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C958FA2E-7A11-4573-9C7D-72FD1726B1E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1" l="1"/>
  <c r="R21" i="1"/>
  <c r="Q21" i="1"/>
  <c r="S20" i="1"/>
  <c r="R20" i="1"/>
  <c r="Q20" i="1"/>
  <c r="S19" i="1"/>
  <c r="R19" i="1"/>
  <c r="Q19" i="1"/>
  <c r="S18" i="1"/>
  <c r="R18" i="1"/>
  <c r="Q18" i="1"/>
  <c r="P17" i="1"/>
  <c r="O17" i="1"/>
  <c r="N17" i="1"/>
  <c r="M17" i="1"/>
  <c r="L17" i="1"/>
  <c r="K17" i="1"/>
  <c r="J17" i="1"/>
  <c r="I17" i="1"/>
  <c r="H17" i="1"/>
  <c r="G17" i="1"/>
  <c r="S17" i="1" s="1"/>
  <c r="F17" i="1"/>
  <c r="E17" i="1"/>
  <c r="R17" i="1" s="1"/>
  <c r="S16" i="1"/>
  <c r="R16" i="1"/>
  <c r="Q16" i="1"/>
  <c r="S15" i="1"/>
  <c r="R15" i="1"/>
  <c r="Q15" i="1"/>
  <c r="Q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<sst xmlns="http://schemas.openxmlformats.org/spreadsheetml/2006/main" count="83" uniqueCount="43">
  <si>
    <t>Comparative Price Assumption Template
Run Date : 2022-10-08 16:34:07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</si>
  <si>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</si>
  <si>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</si>
  <si>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</si>
  <si>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</si>
  <si>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</si>
  <si>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</si>
  <si>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</si>
  <si>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</si>
  <si>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</si>
  <si>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</si>
  <si>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</si>
  <si>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</si>
  <si>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</si>
  <si>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</si>
  <si>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</si>
  <si>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</si>
  <si>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</si>
  <si>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</si>
  <si>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</si>
  <si>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</si>
  <si>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</si>
  <si>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ISABELA</t>
  </si>
  <si>
    <t>ACTIVE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</si>
  <si>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</si>
  <si>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</si>
  <si>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</si>
  <si>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</si>
  <si>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</si>
  <si>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</si>
  <si>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</si>
  <si>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</si>
  <si>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JUMBO</t>
  </si>
  <si>
    <t>ORC - SUPERSIZE</t>
  </si>
  <si>
    <t>SPICY NECK</t>
  </si>
  <si>
    <t>VAP-Nuggets</t>
  </si>
  <si>
    <t>CHOOKSIES CUT UPS</t>
  </si>
  <si>
    <t>RSL</t>
  </si>
  <si>
    <t>MARINATED CHIICKEN RAW</t>
  </si>
  <si>
    <t>UR</t>
  </si>
  <si>
    <t>UR FIESTA</t>
  </si>
  <si>
    <t>UR Reyal</t>
  </si>
  <si>
    <t>UR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</si>
</sst>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5" fontId="0" fillId="0" borderId="0" xfId="1" applyNumberFormat="1" applyFont="1"/>
    <xf numFmtId="166" fontId="0" fillId="0" borderId="0" xfId="0" applyNumberFormat="1" applyFill="1"/>
    <xf numFmtId="166" fontId="0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topLeftCell="B1" workbookViewId="0">
      <selection activeCell="C12" sqref="C1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2" bestFit="1" customWidth="1"/>
    <col min="5" max="19" width="8" bestFit="1" customWidth="1"/>
  </cols>
  <sheetData>
    <row r="1" spans="1:20" ht="30" x14ac:dyDescent="0.25">
      <c r="A1" s="1" t="s">
        <v>0</v>
      </c>
    </row>
    <row r="2" spans="1: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20" x14ac:dyDescent="0.25">
      <c r="A3">
        <v>1016</v>
      </c>
      <c r="B3" s="3" t="s">
        <v>22</v>
      </c>
      <c r="C3" t="s">
        <v>24</v>
      </c>
      <c r="D3" t="s">
        <v>25</v>
      </c>
      <c r="E3" s="4">
        <v>169.91228070175438</v>
      </c>
      <c r="F3" s="4">
        <v>169.93621399176953</v>
      </c>
      <c r="G3" s="4">
        <v>178.34088669950739</v>
      </c>
      <c r="H3" s="4">
        <v>179</v>
      </c>
      <c r="I3" s="4">
        <v>179.1753202966959</v>
      </c>
      <c r="J3" s="4">
        <v>198.09424724602204</v>
      </c>
      <c r="K3" s="4">
        <v>199</v>
      </c>
      <c r="L3" s="4">
        <v>199</v>
      </c>
      <c r="M3" s="4">
        <v>199</v>
      </c>
      <c r="N3" s="4">
        <v>199</v>
      </c>
      <c r="O3" s="4">
        <v>199</v>
      </c>
      <c r="P3" s="4">
        <v>199</v>
      </c>
      <c r="Q3" s="4">
        <v>189.03824574464576</v>
      </c>
      <c r="R3" s="4">
        <v>169.91228070175438</v>
      </c>
      <c r="S3" s="4">
        <v>199</v>
      </c>
    </row>
    <row r="4" spans="1:20" x14ac:dyDescent="0.25">
      <c r="C4" t="s">
        <v>24</v>
      </c>
      <c r="D4" t="s">
        <v>26</v>
      </c>
      <c r="E4" s="4">
        <v>169.91545189504373</v>
      </c>
      <c r="F4" s="4">
        <v>169.90659025787966</v>
      </c>
      <c r="G4" s="4">
        <v>169.950046253469</v>
      </c>
      <c r="H4" s="4">
        <v>169.95492957746478</v>
      </c>
      <c r="I4" s="4">
        <v>170.21328671328672</v>
      </c>
      <c r="J4" s="4">
        <v>197.30180180180182</v>
      </c>
      <c r="K4" s="4">
        <v>199</v>
      </c>
      <c r="L4" s="4">
        <v>199</v>
      </c>
      <c r="M4" s="4">
        <v>199</v>
      </c>
      <c r="N4" s="4">
        <v>199</v>
      </c>
      <c r="O4" s="4">
        <v>199</v>
      </c>
      <c r="P4" s="4">
        <v>199</v>
      </c>
      <c r="Q4" s="4">
        <v>186.77017554157882</v>
      </c>
      <c r="R4" s="4">
        <v>169.90659025787966</v>
      </c>
      <c r="S4" s="4">
        <v>199</v>
      </c>
    </row>
    <row r="5" spans="1:20" x14ac:dyDescent="0.25">
      <c r="C5" t="s">
        <v>24</v>
      </c>
      <c r="D5" t="s">
        <v>27</v>
      </c>
      <c r="E5" s="4">
        <v>109.46190828402366</v>
      </c>
      <c r="F5" s="4">
        <v>112.13800904977376</v>
      </c>
      <c r="G5" s="4">
        <v>95.80385852090032</v>
      </c>
      <c r="H5" s="4">
        <v>114.87813452074057</v>
      </c>
      <c r="I5" s="4">
        <v>115</v>
      </c>
      <c r="J5" s="4">
        <v>105.8473793581159</v>
      </c>
      <c r="K5" s="4">
        <v>105</v>
      </c>
      <c r="L5" s="4">
        <v>105</v>
      </c>
      <c r="M5" s="4">
        <v>105</v>
      </c>
      <c r="N5" s="4">
        <v>105</v>
      </c>
      <c r="O5" s="4">
        <v>105</v>
      </c>
      <c r="P5" s="4">
        <v>105</v>
      </c>
      <c r="Q5" s="4">
        <v>106.92744081112953</v>
      </c>
      <c r="R5" s="4">
        <v>95.80385852090032</v>
      </c>
      <c r="S5" s="4">
        <v>115</v>
      </c>
    </row>
    <row r="6" spans="1:20" x14ac:dyDescent="0.25">
      <c r="C6" t="s">
        <v>24</v>
      </c>
      <c r="D6" t="s">
        <v>28</v>
      </c>
      <c r="E6" s="4">
        <v>165</v>
      </c>
      <c r="F6" s="4">
        <v>180</v>
      </c>
      <c r="G6" s="4">
        <v>180</v>
      </c>
      <c r="H6" s="4">
        <v>170.42797738848978</v>
      </c>
      <c r="I6" s="4">
        <v>170.05420305655753</v>
      </c>
      <c r="J6" s="4">
        <v>159.99999999999997</v>
      </c>
      <c r="K6" s="4">
        <v>151.54548604655093</v>
      </c>
      <c r="L6" s="4">
        <v>150</v>
      </c>
      <c r="M6" s="4">
        <v>140</v>
      </c>
      <c r="N6" s="4">
        <v>140</v>
      </c>
      <c r="O6" s="4">
        <v>140</v>
      </c>
      <c r="P6" s="4">
        <v>160</v>
      </c>
      <c r="Q6" s="4">
        <v>158.91897220763317</v>
      </c>
      <c r="R6" s="4">
        <v>140</v>
      </c>
      <c r="S6" s="4">
        <v>180</v>
      </c>
    </row>
    <row r="7" spans="1:20" x14ac:dyDescent="0.25">
      <c r="C7" t="s">
        <v>24</v>
      </c>
      <c r="D7" t="s">
        <v>29</v>
      </c>
      <c r="E7" s="4">
        <v>175</v>
      </c>
      <c r="F7" s="4">
        <v>174.8780487804878</v>
      </c>
      <c r="G7" s="4">
        <v>178.64077669902912</v>
      </c>
      <c r="H7" s="4">
        <v>177.63617677286743</v>
      </c>
      <c r="I7" s="4">
        <v>175.28052805280529</v>
      </c>
      <c r="J7" s="4">
        <v>176</v>
      </c>
      <c r="K7" s="4">
        <v>176.25</v>
      </c>
      <c r="L7" s="4">
        <v>176</v>
      </c>
      <c r="M7" s="4">
        <v>177.86885245901638</v>
      </c>
      <c r="N7" s="4">
        <v>177.0344827586207</v>
      </c>
      <c r="O7" s="4">
        <v>176.12244897959184</v>
      </c>
      <c r="P7" s="4">
        <v>176.47058823529412</v>
      </c>
      <c r="Q7" s="4">
        <v>176.43182522814269</v>
      </c>
      <c r="R7" s="4">
        <v>174.8780487804878</v>
      </c>
      <c r="S7" s="4">
        <v>178.64077669902912</v>
      </c>
    </row>
    <row r="8" spans="1:20" x14ac:dyDescent="0.25">
      <c r="C8" t="s">
        <v>24</v>
      </c>
      <c r="D8" t="s">
        <v>30</v>
      </c>
      <c r="E8" s="4">
        <v>118.85004599816007</v>
      </c>
      <c r="F8" s="4">
        <v>124.62641509433962</v>
      </c>
      <c r="G8" s="4">
        <v>124.83592400690846</v>
      </c>
      <c r="H8" s="4">
        <v>124.91307147456536</v>
      </c>
      <c r="I8" s="4">
        <v>124.90006662225183</v>
      </c>
      <c r="J8" s="4">
        <v>124.90441176470588</v>
      </c>
      <c r="K8" s="4">
        <v>124.89172467130703</v>
      </c>
      <c r="L8" s="4">
        <v>124.85831809872029</v>
      </c>
      <c r="M8" s="4">
        <v>124.93046776232617</v>
      </c>
      <c r="N8" s="4">
        <v>124.93891264508247</v>
      </c>
      <c r="O8" s="4">
        <v>125</v>
      </c>
      <c r="P8" s="4">
        <v>125</v>
      </c>
      <c r="Q8" s="4">
        <v>124.38744651153058</v>
      </c>
      <c r="R8" s="4">
        <v>118.85004599816007</v>
      </c>
      <c r="S8" s="4">
        <v>125</v>
      </c>
    </row>
    <row r="9" spans="1:20" x14ac:dyDescent="0.25">
      <c r="C9" t="s">
        <v>24</v>
      </c>
      <c r="D9" t="s">
        <v>31</v>
      </c>
      <c r="E9" s="4">
        <v>231.85840707964601</v>
      </c>
      <c r="F9" s="4">
        <v>230</v>
      </c>
      <c r="G9" s="4">
        <v>230</v>
      </c>
      <c r="H9" s="4">
        <v>240</v>
      </c>
      <c r="I9" s="4">
        <v>240</v>
      </c>
      <c r="J9" s="4">
        <v>240</v>
      </c>
      <c r="K9" s="4">
        <v>240</v>
      </c>
      <c r="L9" s="4">
        <v>240</v>
      </c>
      <c r="M9" s="4">
        <v>240</v>
      </c>
      <c r="N9" s="4">
        <v>239.91648571905796</v>
      </c>
      <c r="O9" s="4">
        <v>240</v>
      </c>
      <c r="P9" s="4">
        <v>239.84584543066501</v>
      </c>
      <c r="Q9" s="4">
        <v>237.63506151911409</v>
      </c>
      <c r="R9" s="4">
        <v>230</v>
      </c>
      <c r="S9" s="4">
        <v>240</v>
      </c>
    </row>
    <row r="10" spans="1:20" x14ac:dyDescent="0.25">
      <c r="C10" t="s">
        <v>24</v>
      </c>
      <c r="D10" t="s">
        <v>32</v>
      </c>
      <c r="E10" s="4">
        <v>259.82964224872234</v>
      </c>
      <c r="F10" s="4">
        <v>259.82964224872234</v>
      </c>
      <c r="G10" s="4">
        <v>259.82964224872234</v>
      </c>
      <c r="H10" s="4">
        <v>259.82964224872234</v>
      </c>
      <c r="I10" s="4">
        <v>260</v>
      </c>
      <c r="J10" s="4">
        <v>260</v>
      </c>
      <c r="K10" s="4">
        <v>260</v>
      </c>
      <c r="L10" s="4">
        <v>260</v>
      </c>
      <c r="M10" s="4">
        <v>260</v>
      </c>
      <c r="N10" s="4">
        <v>260</v>
      </c>
      <c r="O10" s="4">
        <v>260</v>
      </c>
      <c r="P10" s="4">
        <v>260</v>
      </c>
      <c r="Q10" s="4">
        <v>259.94321408290745</v>
      </c>
      <c r="R10" s="4">
        <v>259.82964224872234</v>
      </c>
      <c r="S10" s="4">
        <v>260</v>
      </c>
    </row>
    <row r="11" spans="1:20" x14ac:dyDescent="0.25">
      <c r="C11" t="s">
        <v>24</v>
      </c>
      <c r="D11" t="s">
        <v>33</v>
      </c>
      <c r="E11" s="4">
        <v>249.99598400742514</v>
      </c>
      <c r="F11" s="4">
        <v>250</v>
      </c>
      <c r="G11" s="4">
        <v>250</v>
      </c>
      <c r="H11" s="4">
        <v>249.84595509796628</v>
      </c>
      <c r="I11" s="4">
        <v>249.72912348448281</v>
      </c>
      <c r="J11" s="4">
        <v>250</v>
      </c>
      <c r="K11" s="4">
        <v>250</v>
      </c>
      <c r="L11" s="4">
        <v>250</v>
      </c>
      <c r="M11" s="4">
        <v>250</v>
      </c>
      <c r="N11" s="4">
        <v>250</v>
      </c>
      <c r="O11" s="4">
        <v>250</v>
      </c>
      <c r="P11" s="4">
        <v>250</v>
      </c>
      <c r="Q11" s="4">
        <v>249.96425521582287</v>
      </c>
      <c r="R11" s="4">
        <v>249.72912348448281</v>
      </c>
      <c r="S11" s="4">
        <v>250</v>
      </c>
    </row>
    <row r="12" spans="1:20" x14ac:dyDescent="0.25">
      <c r="C12" t="s">
        <v>24</v>
      </c>
      <c r="D12" t="s">
        <v>34</v>
      </c>
      <c r="E12" s="4">
        <v>89.826522744795682</v>
      </c>
      <c r="F12" s="4">
        <v>94.477878538059912</v>
      </c>
      <c r="G12" s="4">
        <v>94.907625125965737</v>
      </c>
      <c r="H12" s="4">
        <v>94.972312703583057</v>
      </c>
      <c r="I12" s="4">
        <v>94.925836495343219</v>
      </c>
      <c r="J12" s="4">
        <v>94.923968684131282</v>
      </c>
      <c r="K12" s="4">
        <v>94.937321485242776</v>
      </c>
      <c r="L12" s="4">
        <v>94.904708520179369</v>
      </c>
      <c r="M12" s="4">
        <v>94.929132513661202</v>
      </c>
      <c r="N12" s="4">
        <v>94.910699655906924</v>
      </c>
      <c r="O12" s="4">
        <v>95</v>
      </c>
      <c r="P12" s="4">
        <v>95</v>
      </c>
      <c r="Q12" s="4">
        <v>94.476333872239096</v>
      </c>
      <c r="R12" s="4">
        <v>89.826522744795682</v>
      </c>
      <c r="S12" s="4">
        <v>95</v>
      </c>
    </row>
    <row r="13" spans="1:20" x14ac:dyDescent="0.25">
      <c r="C13" t="s">
        <v>24</v>
      </c>
      <c r="D13" t="s">
        <v>35</v>
      </c>
      <c r="E13" s="4">
        <v>65</v>
      </c>
      <c r="F13" s="4">
        <v>68.529411764705884</v>
      </c>
      <c r="G13" s="4">
        <v>81.538461538461533</v>
      </c>
      <c r="H13" s="4">
        <v>85</v>
      </c>
      <c r="I13" s="4">
        <v>85</v>
      </c>
      <c r="J13" s="4">
        <v>85</v>
      </c>
      <c r="K13" s="4">
        <v>85</v>
      </c>
      <c r="L13" s="4">
        <v>85</v>
      </c>
      <c r="M13" s="4">
        <v>85</v>
      </c>
      <c r="N13" s="4">
        <v>85</v>
      </c>
      <c r="O13" s="4">
        <v>85</v>
      </c>
      <c r="P13" s="4">
        <v>85</v>
      </c>
      <c r="Q13" s="4">
        <v>81.67232277526395</v>
      </c>
      <c r="R13" s="4">
        <v>65</v>
      </c>
      <c r="S13" s="4">
        <v>85</v>
      </c>
    </row>
    <row r="14" spans="1:20" x14ac:dyDescent="0.25">
      <c r="C14" t="s">
        <v>24</v>
      </c>
      <c r="D14" t="s">
        <v>36</v>
      </c>
      <c r="E14" s="4">
        <v>83.896396396396398</v>
      </c>
      <c r="F14" s="4">
        <v>109.66666666666667</v>
      </c>
      <c r="G14" s="4">
        <v>110</v>
      </c>
      <c r="H14" s="4">
        <v>110</v>
      </c>
      <c r="I14" s="4">
        <v>110</v>
      </c>
      <c r="J14" s="4">
        <v>110</v>
      </c>
      <c r="K14" s="4">
        <v>98.263598326359826</v>
      </c>
      <c r="L14" s="4">
        <v>95</v>
      </c>
      <c r="M14" s="4">
        <v>95</v>
      </c>
      <c r="N14" s="4">
        <v>95</v>
      </c>
      <c r="O14" s="4">
        <v>95</v>
      </c>
      <c r="P14" s="4">
        <v>95</v>
      </c>
      <c r="Q14" s="4">
        <v>100.56888844911857</v>
      </c>
      <c r="R14" s="4">
        <v>83.896396396396398</v>
      </c>
      <c r="S14" s="4">
        <v>110</v>
      </c>
    </row>
    <row r="15" spans="1:20" x14ac:dyDescent="0.25">
      <c r="C15" t="s">
        <v>37</v>
      </c>
      <c r="D15" t="s">
        <v>27</v>
      </c>
      <c r="E15" s="4">
        <v>99.9766518795237</v>
      </c>
      <c r="F15" s="4">
        <v>102.7026035936927</v>
      </c>
      <c r="G15" s="4">
        <v>85</v>
      </c>
      <c r="H15" s="4">
        <v>105</v>
      </c>
      <c r="I15" s="4">
        <v>105</v>
      </c>
      <c r="J15" s="4">
        <v>95.653063165905635</v>
      </c>
      <c r="K15" s="4">
        <v>95</v>
      </c>
      <c r="L15" s="4">
        <v>95</v>
      </c>
      <c r="M15" s="4">
        <v>95</v>
      </c>
      <c r="N15" s="4">
        <v>95</v>
      </c>
      <c r="O15" s="4">
        <v>95.673575129533674</v>
      </c>
      <c r="P15" s="4">
        <v>95</v>
      </c>
      <c r="Q15" s="6">
        <f t="shared" ref="Q15:Q22" si="0">IFERROR(AVERAGE(E15:P15),0)</f>
        <v>97.00049114738799</v>
      </c>
      <c r="R15" s="5">
        <f t="shared" ref="R15:R22" si="1">IFERROR(MIN(E15:P15),0)</f>
        <v>85</v>
      </c>
      <c r="S15" s="7">
        <f t="shared" ref="S15:S22" si="2">IFERROR(MAX(E15:P15),0)</f>
        <v>105</v>
      </c>
      <c r="T15" s="8"/>
    </row>
    <row r="16" spans="1:20" x14ac:dyDescent="0.25">
      <c r="C16" t="s">
        <v>37</v>
      </c>
      <c r="D16" t="s">
        <v>28</v>
      </c>
      <c r="E16" s="4">
        <v>165</v>
      </c>
      <c r="F16" s="4">
        <v>180</v>
      </c>
      <c r="G16" s="4">
        <v>180</v>
      </c>
      <c r="H16" s="4">
        <v>170.42797738848978</v>
      </c>
      <c r="I16" s="4">
        <v>170.05420305655753</v>
      </c>
      <c r="J16" s="4">
        <v>159.99999999999997</v>
      </c>
      <c r="K16" s="4">
        <v>151.54548604655093</v>
      </c>
      <c r="L16" s="4">
        <v>150</v>
      </c>
      <c r="M16" s="4">
        <v>140</v>
      </c>
      <c r="N16" s="4">
        <v>140</v>
      </c>
      <c r="O16" s="4">
        <v>140</v>
      </c>
      <c r="P16" s="4">
        <v>160</v>
      </c>
      <c r="Q16" s="6">
        <f t="shared" si="0"/>
        <v>158.91897220763317</v>
      </c>
      <c r="R16" s="5">
        <f t="shared" si="1"/>
        <v>140</v>
      </c>
      <c r="S16" s="7">
        <f t="shared" si="2"/>
        <v>180</v>
      </c>
      <c r="T16" s="8"/>
    </row>
    <row r="17" spans="3:20" x14ac:dyDescent="0.25">
      <c r="C17" t="s">
        <v>37</v>
      </c>
      <c r="D17" t="s">
        <v>29</v>
      </c>
      <c r="E17" s="4">
        <f>+E7-20-5</f>
        <v>150</v>
      </c>
      <c r="F17" s="4">
        <f>+F7-20-5</f>
        <v>149.8780487804878</v>
      </c>
      <c r="G17" s="4">
        <f>+G7-20-5</f>
        <v>153.64077669902912</v>
      </c>
      <c r="H17" s="4">
        <f>+H7-20-5</f>
        <v>152.63617677286743</v>
      </c>
      <c r="I17" s="4">
        <f>+I7-20-5</f>
        <v>150.28052805280529</v>
      </c>
      <c r="J17" s="4">
        <f>+J7-20-5</f>
        <v>151</v>
      </c>
      <c r="K17" s="4">
        <f>+K7-20-5</f>
        <v>151.25</v>
      </c>
      <c r="L17" s="4">
        <f>+L7-20-5</f>
        <v>151</v>
      </c>
      <c r="M17" s="4">
        <f>+M7-20-5</f>
        <v>152.86885245901638</v>
      </c>
      <c r="N17" s="4">
        <f>+N7-20-5</f>
        <v>152.0344827586207</v>
      </c>
      <c r="O17" s="4">
        <f>+O7-20-5</f>
        <v>151.12244897959184</v>
      </c>
      <c r="P17" s="4">
        <f>+P7-20-5</f>
        <v>151.47058823529412</v>
      </c>
      <c r="Q17" s="6">
        <f t="shared" si="0"/>
        <v>151.43182522814271</v>
      </c>
      <c r="R17" s="5">
        <f t="shared" si="1"/>
        <v>149.8780487804878</v>
      </c>
      <c r="S17" s="7">
        <f t="shared" si="2"/>
        <v>153.64077669902912</v>
      </c>
      <c r="T17" s="8"/>
    </row>
    <row r="18" spans="3:20" x14ac:dyDescent="0.25">
      <c r="C18" t="s">
        <v>37</v>
      </c>
      <c r="D18" t="s">
        <v>30</v>
      </c>
      <c r="E18" s="4">
        <v>109.39859525899912</v>
      </c>
      <c r="F18" s="4">
        <v>114.78272827282728</v>
      </c>
      <c r="G18" s="4">
        <v>115</v>
      </c>
      <c r="H18" s="4">
        <v>115</v>
      </c>
      <c r="I18" s="4">
        <v>114.85875706214689</v>
      </c>
      <c r="J18" s="4">
        <v>115</v>
      </c>
      <c r="K18" s="4">
        <v>115</v>
      </c>
      <c r="L18" s="4">
        <v>114.95523724261415</v>
      </c>
      <c r="M18" s="4">
        <v>114.89440337909187</v>
      </c>
      <c r="N18" s="4">
        <v>115</v>
      </c>
      <c r="O18" s="4">
        <v>115</v>
      </c>
      <c r="P18" s="4">
        <v>115</v>
      </c>
      <c r="Q18" s="6">
        <f t="shared" si="0"/>
        <v>114.49081010130662</v>
      </c>
      <c r="R18" s="5">
        <f t="shared" si="1"/>
        <v>109.39859525899912</v>
      </c>
      <c r="S18" s="7">
        <f t="shared" si="2"/>
        <v>115</v>
      </c>
      <c r="T18" s="8"/>
    </row>
    <row r="19" spans="3:20" x14ac:dyDescent="0.25">
      <c r="C19" t="s">
        <v>37</v>
      </c>
      <c r="D19" t="s">
        <v>34</v>
      </c>
      <c r="E19" s="4">
        <v>80</v>
      </c>
      <c r="F19" s="4">
        <v>84.791462217860641</v>
      </c>
      <c r="G19" s="4">
        <v>85</v>
      </c>
      <c r="H19" s="4">
        <v>85</v>
      </c>
      <c r="I19" s="4">
        <v>85</v>
      </c>
      <c r="J19" s="4">
        <v>85</v>
      </c>
      <c r="K19" s="4">
        <v>85</v>
      </c>
      <c r="L19" s="4">
        <v>85</v>
      </c>
      <c r="M19" s="4">
        <v>85</v>
      </c>
      <c r="N19" s="4">
        <v>85</v>
      </c>
      <c r="O19" s="4">
        <v>85</v>
      </c>
      <c r="P19" s="4">
        <v>85</v>
      </c>
      <c r="Q19" s="6">
        <f t="shared" si="0"/>
        <v>84.565955184821718</v>
      </c>
      <c r="R19" s="5">
        <f t="shared" si="1"/>
        <v>80</v>
      </c>
      <c r="S19" s="7">
        <f t="shared" si="2"/>
        <v>85</v>
      </c>
      <c r="T19" s="8"/>
    </row>
    <row r="20" spans="3:20" x14ac:dyDescent="0.25">
      <c r="C20" t="s">
        <v>37</v>
      </c>
      <c r="D20" s="3" t="s">
        <v>38</v>
      </c>
      <c r="E20" s="4">
        <v>210</v>
      </c>
      <c r="F20" s="4">
        <v>210</v>
      </c>
      <c r="G20" s="4">
        <v>210</v>
      </c>
      <c r="H20" s="4">
        <v>210</v>
      </c>
      <c r="I20" s="4">
        <v>210</v>
      </c>
      <c r="J20" s="4">
        <v>210</v>
      </c>
      <c r="K20" s="4">
        <v>210</v>
      </c>
      <c r="L20" s="4">
        <v>210</v>
      </c>
      <c r="M20" s="4">
        <v>210</v>
      </c>
      <c r="N20" s="4">
        <v>210</v>
      </c>
      <c r="O20" s="4">
        <v>210</v>
      </c>
      <c r="P20" s="4">
        <v>210</v>
      </c>
      <c r="Q20" s="6">
        <f t="shared" si="0"/>
        <v>210</v>
      </c>
      <c r="R20" s="5">
        <f t="shared" si="1"/>
        <v>210</v>
      </c>
      <c r="S20" s="7">
        <f t="shared" si="2"/>
        <v>210</v>
      </c>
      <c r="T20" s="8"/>
    </row>
    <row r="21" spans="3:20" x14ac:dyDescent="0.25">
      <c r="C21" t="s">
        <v>37</v>
      </c>
      <c r="D21" t="s">
        <v>35</v>
      </c>
      <c r="E21" s="4">
        <v>55</v>
      </c>
      <c r="F21" s="4">
        <v>59.927536231884055</v>
      </c>
      <c r="G21" s="4">
        <v>72.009803921568633</v>
      </c>
      <c r="H21" s="4">
        <v>75</v>
      </c>
      <c r="I21" s="4">
        <v>75</v>
      </c>
      <c r="J21" s="4">
        <v>75</v>
      </c>
      <c r="K21" s="4">
        <v>75</v>
      </c>
      <c r="L21" s="4">
        <v>75</v>
      </c>
      <c r="M21" s="4">
        <v>75</v>
      </c>
      <c r="N21" s="4">
        <v>75</v>
      </c>
      <c r="O21" s="4">
        <v>75</v>
      </c>
      <c r="P21" s="4">
        <v>79.2</v>
      </c>
      <c r="Q21" s="6">
        <f t="shared" si="0"/>
        <v>72.178111679454389</v>
      </c>
      <c r="R21" s="5">
        <f t="shared" si="1"/>
        <v>55</v>
      </c>
      <c r="S21" s="7">
        <f t="shared" si="2"/>
        <v>79.2</v>
      </c>
      <c r="T21" s="8"/>
    </row>
    <row r="22" spans="3:20" x14ac:dyDescent="0.25">
      <c r="C22" s="4" t="s">
        <v>39</v>
      </c>
      <c r="D22" s="4" t="s">
        <v>27</v>
      </c>
      <c r="E22" s="4">
        <v>108.97654584221749</v>
      </c>
      <c r="F22" s="4">
        <v>113.28488372093024</v>
      </c>
      <c r="G22" s="4">
        <v>95.879712746858175</v>
      </c>
      <c r="H22" s="4">
        <v>115</v>
      </c>
      <c r="I22" s="4">
        <v>115</v>
      </c>
      <c r="J22" s="4">
        <v>105.45112781954887</v>
      </c>
      <c r="K22" s="4">
        <v>105</v>
      </c>
      <c r="L22" s="4">
        <v>105</v>
      </c>
      <c r="M22" s="4">
        <v>105</v>
      </c>
      <c r="N22" s="4">
        <v>105</v>
      </c>
      <c r="O22" s="4">
        <v>105</v>
      </c>
      <c r="P22" s="4">
        <v>105</v>
      </c>
      <c r="Q22" s="7">
        <v>106.96602251079624</v>
      </c>
      <c r="R22" s="9">
        <v>95.879712746858175</v>
      </c>
      <c r="S22" s="7">
        <v>115</v>
      </c>
      <c r="T22" s="8"/>
    </row>
    <row r="23" spans="3:20" x14ac:dyDescent="0.25">
      <c r="C23" s="4" t="s">
        <v>39</v>
      </c>
      <c r="D23" s="4" t="s">
        <v>28</v>
      </c>
      <c r="E23" s="4">
        <v>162.30528375733854</v>
      </c>
      <c r="F23" s="4">
        <v>179.78348497063226</v>
      </c>
      <c r="G23" s="4">
        <v>174.50474898236092</v>
      </c>
      <c r="H23" s="4">
        <v>171.18302018093252</v>
      </c>
      <c r="I23" s="4">
        <v>173.28450657068723</v>
      </c>
      <c r="J23" s="4">
        <v>171.58482337549063</v>
      </c>
      <c r="K23" s="4">
        <v>153.04251162163985</v>
      </c>
      <c r="L23" s="4">
        <v>150</v>
      </c>
      <c r="M23" s="4">
        <v>140.26372832369944</v>
      </c>
      <c r="N23" s="4">
        <v>140</v>
      </c>
      <c r="O23" s="4">
        <v>140</v>
      </c>
      <c r="P23" s="4">
        <v>160</v>
      </c>
      <c r="Q23" s="4">
        <v>159.66267564856514</v>
      </c>
      <c r="R23" s="4">
        <v>140</v>
      </c>
      <c r="S23" s="4">
        <v>179.78348497063226</v>
      </c>
    </row>
    <row r="24" spans="3:20" x14ac:dyDescent="0.25">
      <c r="C24" s="4" t="s">
        <v>39</v>
      </c>
      <c r="D24" s="4" t="s">
        <v>29</v>
      </c>
      <c r="E24" s="4">
        <v>175</v>
      </c>
      <c r="F24" s="4">
        <v>174.8780487804878</v>
      </c>
      <c r="G24" s="4">
        <v>178.64077669902912</v>
      </c>
      <c r="H24" s="4">
        <v>177.63617677286743</v>
      </c>
      <c r="I24" s="4">
        <v>175.28052805280529</v>
      </c>
      <c r="J24" s="4">
        <v>176</v>
      </c>
      <c r="K24" s="4">
        <v>176.25</v>
      </c>
      <c r="L24" s="4">
        <v>176</v>
      </c>
      <c r="M24" s="4">
        <v>177.86885245901638</v>
      </c>
      <c r="N24" s="4">
        <v>177.0344827586207</v>
      </c>
      <c r="O24" s="4">
        <v>176.12244897959184</v>
      </c>
      <c r="P24" s="4">
        <v>176.47058823529412</v>
      </c>
      <c r="Q24" s="4">
        <v>176.43182522814269</v>
      </c>
      <c r="R24" s="4">
        <v>174.8780487804878</v>
      </c>
      <c r="S24" s="4">
        <v>178.64077669902912</v>
      </c>
    </row>
    <row r="25" spans="3:20" x14ac:dyDescent="0.25">
      <c r="C25" s="4" t="s">
        <v>39</v>
      </c>
      <c r="D25" s="4" t="s">
        <v>30</v>
      </c>
      <c r="E25" s="4">
        <v>119.31034482758621</v>
      </c>
      <c r="F25" s="4">
        <v>124.95614035087719</v>
      </c>
      <c r="G25" s="4">
        <v>125</v>
      </c>
      <c r="H25" s="4">
        <v>125</v>
      </c>
      <c r="I25" s="4">
        <v>125</v>
      </c>
      <c r="J25" s="4">
        <v>125</v>
      </c>
      <c r="K25" s="4">
        <v>125</v>
      </c>
      <c r="L25" s="4">
        <v>125</v>
      </c>
      <c r="M25" s="4">
        <v>125</v>
      </c>
      <c r="N25" s="4">
        <v>125</v>
      </c>
      <c r="O25" s="4">
        <v>125</v>
      </c>
      <c r="P25" s="4">
        <v>125</v>
      </c>
      <c r="Q25" s="4">
        <v>124.52220709820529</v>
      </c>
      <c r="R25" s="4">
        <v>119.31034482758621</v>
      </c>
      <c r="S25" s="4">
        <v>125</v>
      </c>
    </row>
    <row r="26" spans="3:20" x14ac:dyDescent="0.25">
      <c r="C26" s="4" t="s">
        <v>39</v>
      </c>
      <c r="D26" s="4" t="s">
        <v>34</v>
      </c>
      <c r="E26" s="4">
        <v>89.651162790697668</v>
      </c>
      <c r="F26" s="4">
        <v>94.658590308370037</v>
      </c>
      <c r="G26" s="4">
        <v>95</v>
      </c>
      <c r="H26" s="4">
        <v>95</v>
      </c>
      <c r="I26" s="4">
        <v>95</v>
      </c>
      <c r="J26" s="4">
        <v>95</v>
      </c>
      <c r="K26" s="4">
        <v>95</v>
      </c>
      <c r="L26" s="4">
        <v>95</v>
      </c>
      <c r="M26" s="4">
        <v>95</v>
      </c>
      <c r="N26" s="4">
        <v>95</v>
      </c>
      <c r="O26" s="4">
        <v>95</v>
      </c>
      <c r="P26" s="4">
        <v>95</v>
      </c>
      <c r="Q26" s="4">
        <v>94.52581275825564</v>
      </c>
      <c r="R26" s="4">
        <v>89.651162790697668</v>
      </c>
      <c r="S26" s="4">
        <v>95</v>
      </c>
    </row>
    <row r="27" spans="3:20" x14ac:dyDescent="0.25">
      <c r="C27" s="4" t="s">
        <v>39</v>
      </c>
      <c r="D27" s="4" t="s">
        <v>40</v>
      </c>
      <c r="E27" s="4">
        <v>248.22843822843822</v>
      </c>
      <c r="F27" s="4">
        <v>250</v>
      </c>
      <c r="G27" s="4">
        <v>250</v>
      </c>
      <c r="H27" s="4">
        <v>250</v>
      </c>
      <c r="I27" s="4">
        <v>250</v>
      </c>
      <c r="J27" s="4">
        <v>250</v>
      </c>
      <c r="K27" s="4">
        <v>250</v>
      </c>
      <c r="L27" s="4">
        <v>250</v>
      </c>
      <c r="M27" s="4">
        <v>250</v>
      </c>
      <c r="N27" s="4">
        <v>250</v>
      </c>
      <c r="O27" s="4">
        <v>250</v>
      </c>
      <c r="P27" s="4">
        <v>250</v>
      </c>
      <c r="Q27" s="4">
        <v>249.85236985236986</v>
      </c>
      <c r="R27" s="4">
        <v>248.22843822843822</v>
      </c>
      <c r="S27" s="4">
        <v>250</v>
      </c>
    </row>
    <row r="28" spans="3:20" x14ac:dyDescent="0.25">
      <c r="C28" s="4" t="s">
        <v>39</v>
      </c>
      <c r="D28" s="4" t="s">
        <v>41</v>
      </c>
      <c r="E28" s="4">
        <v>249.88509316770185</v>
      </c>
      <c r="F28" s="4">
        <v>250</v>
      </c>
      <c r="G28" s="4">
        <v>250</v>
      </c>
      <c r="H28" s="4">
        <v>250</v>
      </c>
      <c r="I28" s="4">
        <v>250</v>
      </c>
      <c r="J28" s="4">
        <v>250</v>
      </c>
      <c r="K28" s="4">
        <v>250</v>
      </c>
      <c r="L28" s="4">
        <v>250</v>
      </c>
      <c r="M28" s="4">
        <v>250</v>
      </c>
      <c r="N28" s="4">
        <v>250</v>
      </c>
      <c r="O28" s="4">
        <v>250</v>
      </c>
      <c r="P28" s="4">
        <v>250</v>
      </c>
      <c r="Q28" s="4">
        <v>249.99042443064181</v>
      </c>
      <c r="R28" s="4">
        <v>249.88509316770185</v>
      </c>
      <c r="S28" s="4">
        <v>250</v>
      </c>
    </row>
    <row r="29" spans="3:20" x14ac:dyDescent="0.25">
      <c r="C29" s="4" t="s">
        <v>39</v>
      </c>
      <c r="D29" s="4" t="s">
        <v>42</v>
      </c>
      <c r="E29" s="4">
        <v>250</v>
      </c>
      <c r="F29" s="4">
        <v>250</v>
      </c>
      <c r="G29" s="4">
        <v>250</v>
      </c>
      <c r="H29" s="4">
        <v>250</v>
      </c>
      <c r="I29" s="4">
        <v>250</v>
      </c>
      <c r="J29" s="4">
        <v>250</v>
      </c>
      <c r="K29" s="4">
        <v>250</v>
      </c>
      <c r="L29" s="4">
        <v>250</v>
      </c>
      <c r="M29" s="4">
        <v>250</v>
      </c>
      <c r="N29" s="4">
        <v>250</v>
      </c>
      <c r="O29" s="4">
        <v>250</v>
      </c>
      <c r="P29" s="4">
        <v>250</v>
      </c>
      <c r="Q29" s="4">
        <v>250</v>
      </c>
      <c r="R29" s="4">
        <v>250</v>
      </c>
      <c r="S29" s="4">
        <v>250</v>
      </c>
    </row>
    <row r="30" spans="3:20" x14ac:dyDescent="0.25">
      <c r="C30" s="4" t="s">
        <v>39</v>
      </c>
      <c r="D30" s="4" t="s">
        <v>35</v>
      </c>
      <c r="E30" s="4">
        <v>85</v>
      </c>
      <c r="F30" s="4">
        <v>85</v>
      </c>
      <c r="G30" s="4">
        <v>85</v>
      </c>
      <c r="H30" s="4">
        <v>85</v>
      </c>
      <c r="I30" s="4">
        <v>85</v>
      </c>
      <c r="J30" s="4">
        <v>85</v>
      </c>
      <c r="K30" s="4">
        <v>85</v>
      </c>
      <c r="L30" s="4">
        <v>85</v>
      </c>
      <c r="M30" s="4">
        <v>85</v>
      </c>
      <c r="N30" s="4">
        <v>85</v>
      </c>
      <c r="O30" s="4">
        <v>85</v>
      </c>
      <c r="P30" s="4">
        <v>85</v>
      </c>
      <c r="Q30" s="4">
        <v>85</v>
      </c>
      <c r="R30" s="4">
        <v>85</v>
      </c>
      <c r="S30" s="4">
        <v>85</v>
      </c>
    </row>
    <row r="31" spans="3:20" x14ac:dyDescent="0.25">
      <c r="C31" s="4" t="s">
        <v>39</v>
      </c>
      <c r="D31" s="4" t="s">
        <v>36</v>
      </c>
      <c r="E31" s="4">
        <v>87.407407407407405</v>
      </c>
      <c r="F31" s="4">
        <v>108</v>
      </c>
      <c r="G31" s="4">
        <v>110</v>
      </c>
      <c r="H31" s="4">
        <v>110</v>
      </c>
      <c r="I31" s="4">
        <v>110</v>
      </c>
      <c r="J31" s="4">
        <v>110</v>
      </c>
      <c r="K31" s="4">
        <v>95</v>
      </c>
      <c r="L31" s="4">
        <v>95</v>
      </c>
      <c r="M31" s="4">
        <v>95</v>
      </c>
      <c r="N31" s="4">
        <v>95</v>
      </c>
      <c r="O31" s="4">
        <v>95</v>
      </c>
      <c r="P31" s="4">
        <v>95</v>
      </c>
      <c r="Q31" s="4">
        <v>100.45061728395062</v>
      </c>
      <c r="R31" s="4">
        <v>87.407407407407405</v>
      </c>
      <c r="S31" s="4">
        <v>110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RB Menor</cp:lastModifiedBy>
  <dcterms:created xsi:type="dcterms:W3CDTF">2022-10-08T08:34:07Z</dcterms:created>
  <dcterms:modified xsi:type="dcterms:W3CDTF">2022-10-08T08:43:11Z</dcterms:modified>
  <cp:category/>
</cp:coreProperties>
</file>