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CTGI\Final Budget Template\Budget Upload\"/>
    </mc:Choice>
  </mc:AlternateContent>
  <xr:revisionPtr revIDLastSave="0" documentId="13_ncr:1_{67499AE4-ACA2-4565-9BFB-3F04D943C3C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arative Variable Cost 2022" sheetId="1" r:id="rId1"/>
    <sheet name="Comparative Variable Cost 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H8" i="3" l="1"/>
  <c r="I8" i="3"/>
  <c r="I7" i="3"/>
  <c r="H7" i="3"/>
  <c r="I6" i="3"/>
  <c r="H6" i="3"/>
  <c r="I5" i="3"/>
  <c r="H5" i="3"/>
  <c r="I4" i="3"/>
  <c r="H4" i="3"/>
  <c r="I3" i="3"/>
  <c r="H3" i="3"/>
  <c r="I7" i="1"/>
  <c r="I6" i="1"/>
  <c r="I5" i="1"/>
  <c r="I4" i="1"/>
  <c r="I3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<sst xmlns="http://schemas.openxmlformats.org/spreadsheetml/2006/main" count="48" uniqueCount="22">
  <si>
    <t>Comparative Variable Cost Template
Run Date : 2022-10-13 15:04:04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</si>
  <si>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</si>
  <si>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</si>
  <si>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</si>
  <si>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</si>
  <si>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</si>
  <si>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</si>
  <si>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</si>
  <si>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</si>
  <si>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</si>
  <si>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</si>
  <si>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</si>
  <si>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CEBU</t>
  </si>
  <si>
    <t>ACTIVE</t>
  </si>
  <si>
    <t>Distribution Expense</t>
  </si>
  <si>
    <t>RETAIL</t>
  </si>
  <si>
    <t>FACTORY SUPPLIES</t>
  </si>
  <si>
    <t>LIGHT &amp; POWER</t>
  </si>
  <si>
    <t>LPG</t>
  </si>
  <si>
    <t>PACKAGING SUPPLIES</t>
  </si>
  <si>
    <t>Cebu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</si>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</sst>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E5" sqref="E5"/>
    </sheetView>
  </sheetViews>
  <sheetFormatPr defaultRowHeight="14.4" x14ac:dyDescent="0.3"/>
  <cols>
    <col min="1" max="1" width="41.109375" bestFit="1" customWidth="1"/>
    <col min="2" max="2" width="18.6640625" bestFit="1" customWidth="1"/>
    <col min="3" max="3" width="22.44140625" customWidth="1"/>
    <col min="4" max="4" width="17.109375" customWidth="1"/>
    <col min="5" max="5" width="16.5546875" customWidth="1"/>
    <col min="6" max="6" width="13.33203125" bestFit="1" customWidth="1"/>
    <col min="7" max="7" width="13.6640625" customWidth="1"/>
    <col min="8" max="8" width="9.33203125" bestFit="1" customWidth="1"/>
    <col min="9" max="9" width="11.664062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">
      <c r="A3">
        <v>1022</v>
      </c>
      <c r="B3" s="3" t="s">
        <v>20</v>
      </c>
      <c r="C3" t="s">
        <v>14</v>
      </c>
      <c r="D3" t="s">
        <v>15</v>
      </c>
      <c r="E3" s="4">
        <v>24125233.329999998</v>
      </c>
      <c r="F3" s="4">
        <v>3997367.75</v>
      </c>
      <c r="G3" s="4">
        <v>4000472.2199999997</v>
      </c>
      <c r="H3" s="5">
        <f>E3/G3</f>
        <v>6.0305963904431259</v>
      </c>
      <c r="I3" s="4">
        <f>E3/F3</f>
        <v>6.035279923894918</v>
      </c>
    </row>
    <row r="4" spans="1:9" x14ac:dyDescent="0.3">
      <c r="C4" t="s">
        <v>16</v>
      </c>
      <c r="D4" t="s">
        <v>15</v>
      </c>
      <c r="E4" s="4">
        <v>4701094.456666667</v>
      </c>
      <c r="F4" s="4">
        <v>3997367.75</v>
      </c>
      <c r="G4" s="4">
        <v>4000472.2199999997</v>
      </c>
      <c r="H4" s="5">
        <f t="shared" ref="H4:H7" si="0">E4/G4</f>
        <v>1.1751348836179814</v>
      </c>
      <c r="I4" s="4">
        <f t="shared" ref="I4:I7" si="1">E4/F4</f>
        <v>1.1760475269423654</v>
      </c>
    </row>
    <row r="5" spans="1:9" x14ac:dyDescent="0.3">
      <c r="C5" t="s">
        <v>17</v>
      </c>
      <c r="D5" t="s">
        <v>15</v>
      </c>
      <c r="E5" s="4">
        <v>627794.31999999995</v>
      </c>
      <c r="F5" s="4">
        <v>3997367.75</v>
      </c>
      <c r="G5" s="4">
        <v>4000472.2199999997</v>
      </c>
      <c r="H5" s="5">
        <f t="shared" si="0"/>
        <v>0.15693005362251958</v>
      </c>
      <c r="I5" s="4">
        <f t="shared" si="1"/>
        <v>0.15705192998567619</v>
      </c>
    </row>
    <row r="6" spans="1:9" x14ac:dyDescent="0.3">
      <c r="C6" t="s">
        <v>18</v>
      </c>
      <c r="D6" t="s">
        <v>15</v>
      </c>
      <c r="E6" s="4">
        <v>13499451.74</v>
      </c>
      <c r="F6" s="4">
        <v>3997367.75</v>
      </c>
      <c r="G6" s="4">
        <v>4000472.2199999997</v>
      </c>
      <c r="H6" s="5">
        <f t="shared" si="0"/>
        <v>3.3744645625860641</v>
      </c>
      <c r="I6" s="4">
        <f t="shared" si="1"/>
        <v>3.3770852681742878</v>
      </c>
    </row>
    <row r="7" spans="1:9" x14ac:dyDescent="0.3">
      <c r="C7" t="s">
        <v>19</v>
      </c>
      <c r="D7" t="s">
        <v>15</v>
      </c>
      <c r="E7" s="4">
        <v>11829804.649999999</v>
      </c>
      <c r="F7" s="4">
        <v>3997367.75</v>
      </c>
      <c r="G7" s="4">
        <v>4000472.2199999997</v>
      </c>
      <c r="H7" s="5">
        <f t="shared" si="0"/>
        <v>2.9571020618160921</v>
      </c>
      <c r="I7" s="4">
        <f t="shared" si="1"/>
        <v>2.9593986317621135</v>
      </c>
    </row>
    <row r="8" spans="1:9" x14ac:dyDescent="0.3">
      <c r="E8" s="4"/>
      <c r="F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E15" sqref="E15"/>
    </sheetView>
  </sheetViews>
  <sheetFormatPr defaultRowHeight="14.4" x14ac:dyDescent="0.3"/>
  <cols>
    <col min="1" max="1" width="41.109375" bestFit="1" customWidth="1"/>
    <col min="2" max="2" width="18.6640625" bestFit="1" customWidth="1"/>
    <col min="3" max="3" width="22.44140625" customWidth="1"/>
    <col min="4" max="4" width="17.109375" customWidth="1"/>
    <col min="5" max="5" width="16.5546875" customWidth="1"/>
    <col min="6" max="6" width="13.33203125" bestFit="1" customWidth="1"/>
    <col min="7" max="7" width="13.6640625" customWidth="1"/>
    <col min="8" max="8" width="9.33203125" bestFit="1" customWidth="1"/>
    <col min="9" max="9" width="11.664062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">
      <c r="A3">
        <v>1022</v>
      </c>
      <c r="B3" s="3" t="s">
        <v>20</v>
      </c>
      <c r="C3" t="s">
        <v>14</v>
      </c>
      <c r="D3" t="s">
        <v>15</v>
      </c>
      <c r="E3" s="4">
        <v>37064434.407889456</v>
      </c>
      <c r="F3" s="4">
        <v>4475197.4666666668</v>
      </c>
      <c r="G3" s="4">
        <v>4385045.7300000004</v>
      </c>
      <c r="H3" s="5">
        <f>E3/G3</f>
        <v>8.4524624576468099</v>
      </c>
      <c r="I3" s="4">
        <f>E3/F3</f>
        <v>8.2821897098312292</v>
      </c>
    </row>
    <row r="4" spans="1:9" x14ac:dyDescent="0.3">
      <c r="C4" t="s">
        <v>16</v>
      </c>
      <c r="D4" t="s">
        <v>15</v>
      </c>
      <c r="E4" s="4">
        <v>5195889.0062775603</v>
      </c>
      <c r="F4" s="4">
        <v>4475197.4666666668</v>
      </c>
      <c r="G4" s="4">
        <v>4385045.7300000004</v>
      </c>
      <c r="H4" s="5">
        <f t="shared" ref="H4:H7" si="0">E4/G4</f>
        <v>1.1849110194519135</v>
      </c>
      <c r="I4" s="4">
        <f t="shared" ref="I4:I7" si="1">E4/F4</f>
        <v>1.1610412825308685</v>
      </c>
    </row>
    <row r="5" spans="1:9" x14ac:dyDescent="0.3">
      <c r="C5" t="s">
        <v>17</v>
      </c>
      <c r="D5" t="s">
        <v>15</v>
      </c>
      <c r="E5" s="4">
        <v>1699644.1327694787</v>
      </c>
      <c r="F5" s="4">
        <v>4475197.4666666668</v>
      </c>
      <c r="G5" s="4">
        <v>4385045.7300000004</v>
      </c>
      <c r="H5" s="5">
        <f t="shared" si="0"/>
        <v>0.38760009300278803</v>
      </c>
      <c r="I5" s="4">
        <f t="shared" si="1"/>
        <v>0.37979198581274043</v>
      </c>
    </row>
    <row r="6" spans="1:9" x14ac:dyDescent="0.3">
      <c r="C6" t="s">
        <v>18</v>
      </c>
      <c r="D6" t="s">
        <v>15</v>
      </c>
      <c r="E6" s="4">
        <v>11752720.677642133</v>
      </c>
      <c r="F6" s="4">
        <v>4475197.4666666668</v>
      </c>
      <c r="G6" s="4">
        <v>4385045.7300000004</v>
      </c>
      <c r="H6" s="5">
        <f t="shared" si="0"/>
        <v>2.6801820097876452</v>
      </c>
      <c r="I6" s="4">
        <f t="shared" si="1"/>
        <v>2.6261904117487136</v>
      </c>
    </row>
    <row r="7" spans="1:9" x14ac:dyDescent="0.3">
      <c r="C7" t="s">
        <v>19</v>
      </c>
      <c r="D7" t="s">
        <v>15</v>
      </c>
      <c r="E7" s="4">
        <v>11268261.027031088</v>
      </c>
      <c r="F7" s="4">
        <v>4475197.4666666668</v>
      </c>
      <c r="G7" s="4">
        <v>4385045.7300000004</v>
      </c>
      <c r="H7" s="5">
        <f t="shared" si="0"/>
        <v>2.5697020557710553</v>
      </c>
      <c r="I7" s="4">
        <f t="shared" si="1"/>
        <v>2.5179360488475178</v>
      </c>
    </row>
    <row r="8" spans="1:9" x14ac:dyDescent="0.3">
      <c r="C8" t="s">
        <v>21</v>
      </c>
      <c r="D8" t="s">
        <v>15</v>
      </c>
      <c r="E8" s="4">
        <v>8534009.0439499449</v>
      </c>
      <c r="F8" s="4">
        <v>4475197.4666666668</v>
      </c>
      <c r="G8" s="4">
        <v>4385045.7300000004</v>
      </c>
      <c r="H8" s="5">
        <f t="shared" ref="H8" si="2">E8/G8</f>
        <v>1.9461619261037773</v>
      </c>
      <c r="I8" s="4">
        <f t="shared" ref="I8" si="3">E8/F8</f>
        <v>1.9069569795556904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10</v>
      </c>
      <c r="B1" s="2" t="s">
        <v>11</v>
      </c>
    </row>
    <row r="2" spans="1:2" x14ac:dyDescent="0.3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Variable Cost 2022</vt:lpstr>
      <vt:lpstr>Comparative Variable Cost 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Martin Kareem Miguel II Macapelit</cp:lastModifiedBy>
  <dcterms:created xsi:type="dcterms:W3CDTF">2022-10-13T07:04:04Z</dcterms:created>
  <dcterms:modified xsi:type="dcterms:W3CDTF">2023-10-14T15:02:05Z</dcterms:modified>
  <cp:category/>
</cp:coreProperties>
</file>