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ient\Downloads\"/>
    </mc:Choice>
  </mc:AlternateContent>
  <xr:revisionPtr revIDLastSave="0" documentId="13_ncr:1_{57DC9AD7-02EB-418F-B743-175EBFF34252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Comparative Volume" sheetId="1" r:id="rId1"/>
    <sheet name="Sheet2" sheetId="4" r:id="rId2"/>
    <sheet name="Sheet1" sheetId="3" r:id="rId3"/>
    <sheet name="BC" sheetId="2" r:id="rId4"/>
  </sheets>
  <calcPr calcId="191029"/>
  <pivotCaches>
    <pivotCache cacheId="9" r:id="rId5"/>
  </pivotCaches>
</workbook>
</file>

<file path=xl/calcChain.xml><?xml version="1.0" encoding="utf-8"?>
<calcChain xmlns="http://schemas.openxmlformats.org/spreadsheetml/2006/main">
  <c r="E3" i="1" l="1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<sst xmlns="http://schemas.openxmlformats.org/spreadsheetml/2006/main" count="354" uniqueCount="194">
  <si>
    <t>Comparative Volume Template
Run Date : 2023-10-29 14:15:39</t>
  </si>
  <si>
    <t>Plant</t>
  </si>
  <si>
    <t>Business Center</t>
  </si>
  <si>
    <t>Material Group</t>
  </si>
  <si>
    <t>Units</t>
  </si>
  <si>
    <t>Heads</t>
  </si>
  <si>
    <t>BC Name</t>
  </si>
  <si>
    <t>Status</t>
  </si>
  <si>
    <t>ROXAS</t>
  </si>
  <si>
    <t>ACTIVE</t>
  </si>
  <si>
    <t>Roxas</t>
  </si>
  <si>
    <t>DRESSED</t>
  </si>
  <si>
    <t>LIEMPO</t>
  </si>
  <si>
    <t>MARINATED CUT UPS</t>
  </si>
  <si>
    <t>NON MARINATED CUT UPS</t>
  </si>
  <si>
    <t>OTHER SPECIALTY PRODUCTS</t>
  </si>
  <si>
    <t>ROASTED CHICKEN</t>
  </si>
  <si>
    <t>ULING ROASTER</t>
  </si>
  <si>
    <t>RESELLER Total</t>
  </si>
  <si>
    <t>RESELLER</t>
  </si>
  <si>
    <t>CHOOKS-TO-GO Total</t>
  </si>
  <si>
    <t>CHOOKS-TO-GO</t>
  </si>
  <si>
    <t>material group</t>
  </si>
  <si>
    <t>ctg/rsl/ur</t>
  </si>
  <si>
    <t>Row Labels</t>
  </si>
  <si>
    <t>(blank)</t>
  </si>
  <si>
    <t>Grand Total</t>
  </si>
  <si>
    <t>Sales Volume - In Unit</t>
  </si>
  <si>
    <t>Live Sales</t>
  </si>
  <si>
    <t>Dressed - Others</t>
  </si>
  <si>
    <t>Dressed - Supermarket</t>
  </si>
  <si>
    <t>Dressed - Direct Selling</t>
  </si>
  <si>
    <t>Galantina</t>
  </si>
  <si>
    <t>Valentino</t>
  </si>
  <si>
    <t>Non Marinated Cut Ups</t>
  </si>
  <si>
    <t>Marinated Cut Ups</t>
  </si>
  <si>
    <t>Roasted Cut Ups</t>
  </si>
  <si>
    <t>Liver / Gizzard</t>
  </si>
  <si>
    <t>Roasted Chicken</t>
  </si>
  <si>
    <t>Marinated Chicken (Raw)</t>
  </si>
  <si>
    <t>Uling Roasters</t>
  </si>
  <si>
    <t>Liempo</t>
  </si>
  <si>
    <t>Hotdog</t>
  </si>
  <si>
    <t>Other Vap Products</t>
  </si>
  <si>
    <t>Other Special Products</t>
  </si>
  <si>
    <t>Others</t>
  </si>
  <si>
    <t>Sales Volume - In head</t>
  </si>
  <si>
    <t>Sales Volume - In Pack/Slab</t>
  </si>
  <si>
    <t>Sales Volume - In kilos (poultry)</t>
  </si>
  <si>
    <t>GROSS SALES</t>
  </si>
  <si>
    <t>By-Products</t>
  </si>
  <si>
    <t xml:space="preserve">            TOTAL</t>
  </si>
  <si>
    <t>LESS : RETURNS/ALLOW./DISCOUNT</t>
  </si>
  <si>
    <t xml:space="preserve">             OUTPUT TAX </t>
  </si>
  <si>
    <t>NET SALES</t>
  </si>
  <si>
    <t>COST OF SALES</t>
  </si>
  <si>
    <t>Cost of Sales</t>
  </si>
  <si>
    <t>COST OF SALES-STANDARD</t>
  </si>
  <si>
    <t>COST OF GOODS MANUFACTURED</t>
  </si>
  <si>
    <t>MANUFACTURING COSTS</t>
  </si>
  <si>
    <t>MATERIAL CONSUMPTION</t>
  </si>
  <si>
    <t>Raw Materials Consumption</t>
  </si>
  <si>
    <t>Packaging Materials Consumption</t>
  </si>
  <si>
    <t>Manufacturing Cost Contra</t>
  </si>
  <si>
    <t>TOTAL MATERIAL CONSUMPTION</t>
  </si>
  <si>
    <t>LABOR</t>
  </si>
  <si>
    <t>Toll Dressing</t>
  </si>
  <si>
    <t>DO-Variable Overhead</t>
  </si>
  <si>
    <t>TOTAL LABOR</t>
  </si>
  <si>
    <t>DIRECT OVERHEAD</t>
  </si>
  <si>
    <t>DO-Factory Supplies-Variable</t>
  </si>
  <si>
    <t>DO-Packaging Supplies</t>
  </si>
  <si>
    <t>DO-Contract Labor-Variable</t>
  </si>
  <si>
    <t>DO-Ice Consumption-Variable</t>
  </si>
  <si>
    <t>DO-Light &amp; Power-Variable</t>
  </si>
  <si>
    <t>DO-Contract Labor-overtime variable</t>
  </si>
  <si>
    <t>DO-Water Expenses-Variable</t>
  </si>
  <si>
    <t>DO-LPG-Variable</t>
  </si>
  <si>
    <t>TOTAL DIRECT OVERHEAD</t>
  </si>
  <si>
    <t>BROILER COSTS</t>
  </si>
  <si>
    <t>Growers Fee</t>
  </si>
  <si>
    <t>Broiler Cost-DOC</t>
  </si>
  <si>
    <t>Broiler Cost-Feeds</t>
  </si>
  <si>
    <t>Broiler Cost-Vaccines</t>
  </si>
  <si>
    <t>Broiler Cost-Medicine</t>
  </si>
  <si>
    <t>Broiler Cost- Growers Fee Adjustment</t>
  </si>
  <si>
    <t>Broiler Cost Clearing</t>
  </si>
  <si>
    <t>TOTAL BROILER COSTS</t>
  </si>
  <si>
    <t>OTHER COGM-COMMON</t>
  </si>
  <si>
    <t>Cold Storage Charges</t>
  </si>
  <si>
    <t>Blast Freezing Charges</t>
  </si>
  <si>
    <t>Distribution Expense</t>
  </si>
  <si>
    <t>Hauling Charges</t>
  </si>
  <si>
    <t>Handling Charges</t>
  </si>
  <si>
    <t>Sales Commission</t>
  </si>
  <si>
    <t>Sales Incentives</t>
  </si>
  <si>
    <t>NMIS Fees</t>
  </si>
  <si>
    <t>Freight Charges</t>
  </si>
  <si>
    <t>TOTAL OTHER COGM-COMMON</t>
  </si>
  <si>
    <t>TOTAL COST OF GOODS MANUFACTURED</t>
  </si>
  <si>
    <t>CONTRIBUTION MARGIN</t>
  </si>
  <si>
    <t>CONTRIBUTION MARGIN RATE (%)</t>
  </si>
  <si>
    <t>OPERATING EXPENSES</t>
  </si>
  <si>
    <t>CONTRACT GROWING</t>
  </si>
  <si>
    <t>COM</t>
  </si>
  <si>
    <t xml:space="preserve">       COM CG</t>
  </si>
  <si>
    <t>ENGINEERING</t>
  </si>
  <si>
    <t xml:space="preserve">  COM ENGR</t>
  </si>
  <si>
    <t>FINANCE</t>
  </si>
  <si>
    <t xml:space="preserve">  COM FIN</t>
  </si>
  <si>
    <t>LEGAL AND ADMIN</t>
  </si>
  <si>
    <t xml:space="preserve">  COM LAD</t>
  </si>
  <si>
    <t>DP PRODUCTION</t>
  </si>
  <si>
    <t xml:space="preserve"> COM PROC OPT 1</t>
  </si>
  <si>
    <t>COLDSTRORAGE PRODUCTION</t>
  </si>
  <si>
    <t xml:space="preserve"> COM PROC OPT 2</t>
  </si>
  <si>
    <t>SALES</t>
  </si>
  <si>
    <t xml:space="preserve">  COM SLS</t>
  </si>
  <si>
    <t xml:space="preserve">  COM TOTAL SALES</t>
  </si>
  <si>
    <t>CTG</t>
  </si>
  <si>
    <t xml:space="preserve">  CTG ENGR</t>
  </si>
  <si>
    <t xml:space="preserve"> CTG FIN</t>
  </si>
  <si>
    <t xml:space="preserve">  CTG LAD</t>
  </si>
  <si>
    <t xml:space="preserve">  CTG SLS</t>
  </si>
  <si>
    <t xml:space="preserve"> CTG TOTAL SALES</t>
  </si>
  <si>
    <t xml:space="preserve">  CTG OPERATOR</t>
  </si>
  <si>
    <t>UR</t>
  </si>
  <si>
    <t xml:space="preserve"> UR SLS</t>
  </si>
  <si>
    <t xml:space="preserve"> UR TOTAL SALES</t>
  </si>
  <si>
    <t xml:space="preserve">         COM AHG</t>
  </si>
  <si>
    <t xml:space="preserve">         COM BPD</t>
  </si>
  <si>
    <t xml:space="preserve">         COM COM</t>
  </si>
  <si>
    <t xml:space="preserve">         COM CUS</t>
  </si>
  <si>
    <t xml:space="preserve">         COM HRD</t>
  </si>
  <si>
    <t xml:space="preserve">         COM ISD</t>
  </si>
  <si>
    <t xml:space="preserve">         COM LOG</t>
  </si>
  <si>
    <t xml:space="preserve">         COM MKT</t>
  </si>
  <si>
    <t xml:space="preserve">         COM MTR</t>
  </si>
  <si>
    <t xml:space="preserve">        COM PUR</t>
  </si>
  <si>
    <t xml:space="preserve">         COM SAP</t>
  </si>
  <si>
    <t xml:space="preserve">         COM VAP</t>
  </si>
  <si>
    <t xml:space="preserve">        COM OTP</t>
  </si>
  <si>
    <t xml:space="preserve">         IBO</t>
  </si>
  <si>
    <t>TOTAL OPERATING EXPENSES</t>
  </si>
  <si>
    <t>OTHER INCOME/EXPENSE ACCOUNTS</t>
  </si>
  <si>
    <t>GAIN/LOSS ACCOUNTS</t>
  </si>
  <si>
    <t>(G)/Loss - FA Disposal/Retirement</t>
  </si>
  <si>
    <t>(G)/Loss - Price Difference</t>
  </si>
  <si>
    <t>(G)/Loss - Inventory Difference</t>
  </si>
  <si>
    <t>(G)/Loss - Stock Transfer</t>
  </si>
  <si>
    <t>Loss due to Fortuitous Events</t>
  </si>
  <si>
    <t>(G)/Loss - Fixed Asset Sale</t>
  </si>
  <si>
    <t>Transformation Loss</t>
  </si>
  <si>
    <t>Weight Loss - Dressing Plant</t>
  </si>
  <si>
    <t>Weight Loss - Contract Grower</t>
  </si>
  <si>
    <t>Weight Loss - Supermarket</t>
  </si>
  <si>
    <t>Loss on DOC Condemnation</t>
  </si>
  <si>
    <t>Growers Fee Adjustment</t>
  </si>
  <si>
    <t>Cost of Sales Adjustment</t>
  </si>
  <si>
    <t>Loss on Stock Condemnation</t>
  </si>
  <si>
    <t>Loss on Sale</t>
  </si>
  <si>
    <t>Loss on Store Closure</t>
  </si>
  <si>
    <t>Penalty - No Dressing</t>
  </si>
  <si>
    <t>TOTAL GAIN/LOSS ACCOUNTS</t>
  </si>
  <si>
    <t>OTHER INCOME AND EXPENSE ACCOUNTS</t>
  </si>
  <si>
    <t>Variable Cost Over/Under Absorption</t>
  </si>
  <si>
    <t>Provision for Doubtful Accounts</t>
  </si>
  <si>
    <t>Provision- Invty. Obsolescence</t>
  </si>
  <si>
    <t>Interest Expense - Bonds</t>
  </si>
  <si>
    <t>Bank Charges</t>
  </si>
  <si>
    <t>Interest Income - Savings Deposits</t>
  </si>
  <si>
    <t>Interest Income - Receivables</t>
  </si>
  <si>
    <t>Income from Medicine</t>
  </si>
  <si>
    <t>Miscellaneous Income</t>
  </si>
  <si>
    <t>Unrealized Forex Gain/Loss</t>
  </si>
  <si>
    <t>Inventory Count Variance</t>
  </si>
  <si>
    <t>Rebates</t>
  </si>
  <si>
    <t>Purchase Discount</t>
  </si>
  <si>
    <t>TOTAL OTHER INCOME AND EXPENSE ACCOUNTS</t>
  </si>
  <si>
    <t>CHARGE OUT</t>
  </si>
  <si>
    <t xml:space="preserve">Interest Expense </t>
  </si>
  <si>
    <t>Interest Ex-CashBond</t>
  </si>
  <si>
    <t>General &amp; Admin. Expense</t>
  </si>
  <si>
    <t>Prior Period Adjustments</t>
  </si>
  <si>
    <t>TOTAL CHARGE OUT</t>
  </si>
  <si>
    <t>TOTAL OTHER INCOME/EXPENSE ACCOUNTS</t>
  </si>
  <si>
    <t xml:space="preserve">      NET OPERATING INCOME/LOSS</t>
  </si>
  <si>
    <t xml:space="preserve">      LESS : INCOME TAX</t>
  </si>
  <si>
    <t xml:space="preserve">      NET INCOME AFTER TAX</t>
  </si>
  <si>
    <t>RESELLERS</t>
  </si>
  <si>
    <t>RETAIL</t>
  </si>
  <si>
    <t>ROASTED CUT UPS</t>
  </si>
  <si>
    <t>MARINATED CHICKEN (RAW)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</si>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</sst>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1"/>
      <color indexed="12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7" fillId="0" borderId="0" xfId="3" applyFont="1"/>
    <xf numFmtId="164" fontId="9" fillId="0" borderId="0" xfId="4" applyFont="1" applyFill="1"/>
    <xf numFmtId="164" fontId="9" fillId="0" borderId="6" xfId="4" applyFont="1" applyFill="1" applyBorder="1"/>
    <xf numFmtId="164" fontId="9" fillId="0" borderId="7" xfId="4" applyFont="1" applyFill="1" applyBorder="1"/>
    <xf numFmtId="164" fontId="9" fillId="0" borderId="5" xfId="4" applyFont="1" applyFill="1" applyBorder="1"/>
    <xf numFmtId="164" fontId="10" fillId="0" borderId="5" xfId="4" applyFont="1" applyFill="1" applyBorder="1"/>
    <xf numFmtId="164" fontId="11" fillId="3" borderId="8" xfId="4" applyFont="1" applyFill="1" applyBorder="1"/>
    <xf numFmtId="164" fontId="11" fillId="3" borderId="9" xfId="4" applyFont="1" applyFill="1" applyBorder="1"/>
    <xf numFmtId="0" fontId="6" fillId="3" borderId="9" xfId="3" applyFont="1" applyFill="1" applyBorder="1"/>
    <xf numFmtId="164" fontId="12" fillId="0" borderId="10" xfId="2" applyFont="1" applyFill="1" applyBorder="1"/>
    <xf numFmtId="164" fontId="12" fillId="0" borderId="11" xfId="2" applyFont="1" applyFill="1" applyBorder="1"/>
    <xf numFmtId="164" fontId="12" fillId="0" borderId="12" xfId="2" applyFont="1" applyFill="1" applyBorder="1"/>
    <xf numFmtId="164" fontId="12" fillId="0" borderId="5" xfId="2" applyFont="1" applyFill="1" applyBorder="1"/>
    <xf numFmtId="164" fontId="9" fillId="0" borderId="0" xfId="4" applyFont="1" applyFill="1" applyBorder="1" applyAlignment="1">
      <alignment horizontal="left"/>
    </xf>
    <xf numFmtId="164" fontId="12" fillId="0" borderId="0" xfId="2" applyFont="1" applyFill="1" applyBorder="1"/>
    <xf numFmtId="164" fontId="12" fillId="0" borderId="13" xfId="2" applyFont="1" applyFill="1" applyBorder="1"/>
    <xf numFmtId="164" fontId="9" fillId="0" borderId="0" xfId="2" applyFont="1" applyFill="1" applyBorder="1"/>
    <xf numFmtId="164" fontId="12" fillId="0" borderId="14" xfId="2" applyFont="1" applyFill="1" applyBorder="1"/>
    <xf numFmtId="164" fontId="12" fillId="0" borderId="15" xfId="2" applyFont="1" applyFill="1" applyBorder="1"/>
    <xf numFmtId="164" fontId="12" fillId="0" borderId="16" xfId="2" applyFont="1" applyFill="1" applyBorder="1"/>
    <xf numFmtId="164" fontId="10" fillId="0" borderId="0" xfId="4" applyFont="1" applyFill="1" applyBorder="1"/>
    <xf numFmtId="164" fontId="9" fillId="0" borderId="5" xfId="4" applyFont="1" applyFill="1" applyBorder="1" applyAlignment="1">
      <alignment horizontal="left"/>
    </xf>
    <xf numFmtId="164" fontId="9" fillId="0" borderId="0" xfId="4" applyFont="1" applyFill="1" applyBorder="1"/>
    <xf numFmtId="164" fontId="9" fillId="4" borderId="5" xfId="4" applyFont="1" applyFill="1" applyBorder="1" applyAlignment="1">
      <alignment horizontal="left"/>
    </xf>
    <xf numFmtId="164" fontId="9" fillId="4" borderId="0" xfId="4" applyFont="1" applyFill="1" applyBorder="1" applyAlignment="1">
      <alignment horizontal="left"/>
    </xf>
    <xf numFmtId="0" fontId="7" fillId="4" borderId="0" xfId="3" applyFont="1" applyFill="1"/>
    <xf numFmtId="164" fontId="9" fillId="0" borderId="5" xfId="4" applyFont="1" applyFill="1" applyBorder="1" applyAlignment="1">
      <alignment horizontal="center"/>
    </xf>
    <xf numFmtId="164" fontId="9" fillId="3" borderId="6" xfId="4" applyFont="1" applyFill="1" applyBorder="1" applyAlignment="1">
      <alignment horizontal="center"/>
    </xf>
    <xf numFmtId="164" fontId="13" fillId="3" borderId="7" xfId="4" applyFont="1" applyFill="1" applyBorder="1" applyAlignment="1">
      <alignment horizontal="left"/>
    </xf>
    <xf numFmtId="0" fontId="7" fillId="3" borderId="7" xfId="3" applyFont="1" applyFill="1" applyBorder="1"/>
    <xf numFmtId="164" fontId="14" fillId="0" borderId="0" xfId="4" applyFont="1" applyFill="1" applyBorder="1" applyAlignment="1">
      <alignment horizontal="left"/>
    </xf>
    <xf numFmtId="164" fontId="9" fillId="4" borderId="5" xfId="4" applyFont="1" applyFill="1" applyBorder="1" applyAlignment="1">
      <alignment horizontal="center"/>
    </xf>
    <xf numFmtId="164" fontId="15" fillId="3" borderId="6" xfId="4" applyFont="1" applyFill="1" applyBorder="1" applyAlignment="1">
      <alignment horizontal="center"/>
    </xf>
    <xf numFmtId="0" fontId="6" fillId="3" borderId="7" xfId="3" applyFont="1" applyFill="1" applyBorder="1"/>
    <xf numFmtId="164" fontId="9" fillId="0" borderId="17" xfId="4" applyFont="1" applyFill="1" applyBorder="1" applyAlignment="1">
      <alignment horizontal="center"/>
    </xf>
    <xf numFmtId="164" fontId="16" fillId="0" borderId="18" xfId="4" applyFont="1" applyFill="1" applyBorder="1" applyAlignment="1">
      <alignment horizontal="left"/>
    </xf>
    <xf numFmtId="0" fontId="7" fillId="0" borderId="18" xfId="3" applyFont="1" applyBorder="1"/>
    <xf numFmtId="164" fontId="16" fillId="0" borderId="0" xfId="4" applyFont="1" applyFill="1" applyBorder="1" applyAlignment="1">
      <alignment horizontal="left"/>
    </xf>
    <xf numFmtId="0" fontId="7" fillId="0" borderId="5" xfId="3" applyFont="1" applyBorder="1"/>
    <xf numFmtId="0" fontId="6" fillId="5" borderId="5" xfId="3" applyFont="1" applyFill="1" applyBorder="1"/>
    <xf numFmtId="0" fontId="6" fillId="5" borderId="0" xfId="3" applyFont="1" applyFill="1"/>
    <xf numFmtId="0" fontId="6" fillId="3" borderId="5" xfId="3" applyFont="1" applyFill="1" applyBorder="1"/>
    <xf numFmtId="0" fontId="6" fillId="3" borderId="0" xfId="3" applyFont="1" applyFill="1"/>
    <xf numFmtId="0" fontId="7" fillId="3" borderId="5" xfId="3" applyFont="1" applyFill="1" applyBorder="1"/>
    <xf numFmtId="0" fontId="5" fillId="0" borderId="0" xfId="3" applyFont="1"/>
    <xf numFmtId="0" fontId="7" fillId="6" borderId="5" xfId="3" applyFont="1" applyFill="1" applyBorder="1"/>
    <xf numFmtId="0" fontId="6" fillId="6" borderId="0" xfId="3" applyFont="1" applyFill="1"/>
    <xf numFmtId="0" fontId="7" fillId="4" borderId="5" xfId="3" applyFont="1" applyFill="1" applyBorder="1"/>
    <xf numFmtId="9" fontId="7" fillId="4" borderId="5" xfId="5" applyFont="1" applyFill="1" applyBorder="1"/>
    <xf numFmtId="9" fontId="7" fillId="4" borderId="0" xfId="5" applyFont="1" applyFill="1" applyBorder="1"/>
    <xf numFmtId="0" fontId="4" fillId="5" borderId="5" xfId="3" applyFont="1" applyFill="1" applyBorder="1"/>
    <xf numFmtId="0" fontId="4" fillId="5" borderId="0" xfId="3" applyFont="1" applyFill="1"/>
    <xf numFmtId="0" fontId="4" fillId="3" borderId="0" xfId="3" applyFont="1" applyFill="1"/>
    <xf numFmtId="0" fontId="7" fillId="7" borderId="0" xfId="3" applyFont="1" applyFill="1"/>
    <xf numFmtId="0" fontId="6" fillId="3" borderId="19" xfId="3" applyFont="1" applyFill="1" applyBorder="1"/>
    <xf numFmtId="0" fontId="6" fillId="3" borderId="20" xfId="3" applyFont="1" applyFill="1" applyBorder="1"/>
    <xf numFmtId="43" fontId="0" fillId="4" borderId="0" xfId="1" applyFont="1" applyFill="1"/>
    <xf numFmtId="0" fontId="2" fillId="2" borderId="21" xfId="0" applyFont="1" applyFill="1" applyBorder="1" applyAlignment="1">
      <alignment horizontal="center" vertical="center"/>
    </xf>
    <xf numFmtId="43" fontId="17" fillId="4" borderId="0" xfId="1" applyFont="1" applyFill="1"/>
    <xf numFmtId="43" fontId="7" fillId="0" borderId="0" xfId="1" applyFont="1" applyFill="1" applyBorder="1"/>
    <xf numFmtId="43" fontId="17" fillId="0" borderId="0" xfId="1" applyFont="1"/>
  </cellXfs>
  <cellStyles count="6">
    <cellStyle name="Comma" xfId="1" builtinId="3"/>
    <cellStyle name="Comma 2" xfId="2" xr:uid="{23768BCB-388C-4BAF-868D-6F8485B4DE00}"/>
    <cellStyle name="Comma 2 10" xfId="4" xr:uid="{FA063A9F-E2C4-479F-8B7E-DA644BE6D7F3}"/>
    <cellStyle name="Normal" xfId="0" builtinId="0"/>
    <cellStyle name="Normal 2" xfId="3" xr:uid="{A3B4DF70-007A-459E-B701-47222A397C74}"/>
    <cellStyle name="Percent 3" xfId="5" xr:uid="{34E4033C-E887-4CA7-9A62-58E3E05B07F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" refreshedDate="45228.598154629632" createdVersion="6" refreshedVersion="6" minRefreshableVersion="3" recordCount="40" xr:uid="{550A88AB-3499-4F31-B1F1-D2A47DF98477}">
  <cacheSource type="worksheet">
    <worksheetSource ref="A1:B1048576" sheet="Sheet1"/>
  </cacheSource>
  <cacheFields count="2">
    <cacheField name="ctg/rsl/ur" numFmtId="0">
      <sharedItems containsBlank="1" count="6">
        <s v="CHOOKS-TO-GO"/>
        <m/>
        <s v="CHOOKS-TO-GO Total"/>
        <s v="RESELLER"/>
        <s v="RESELLER Total"/>
        <s v="ULING ROASTER"/>
      </sharedItems>
    </cacheField>
    <cacheField name="material group" numFmtId="0">
      <sharedItems containsBlank="1" count="7">
        <s v="DRESSED"/>
        <s v="LIEMPO"/>
        <s v="MARINATED CUT UPS"/>
        <m/>
        <s v="NON MARINATED CUT UPS"/>
        <s v="OTHER SPECIALTY PRODUCTS"/>
        <s v="ROASTED CHICK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</r>
  <r>
    <x v="0"/>
    <x v="1"/>
  </r>
  <r>
    <x v="0"/>
    <x v="2"/>
  </r>
  <r>
    <x v="0"/>
    <x v="3"/>
  </r>
  <r>
    <x v="0"/>
    <x v="3"/>
  </r>
  <r>
    <x v="0"/>
    <x v="3"/>
  </r>
  <r>
    <x v="0"/>
    <x v="4"/>
  </r>
  <r>
    <x v="0"/>
    <x v="3"/>
  </r>
  <r>
    <x v="0"/>
    <x v="5"/>
  </r>
  <r>
    <x v="0"/>
    <x v="3"/>
  </r>
  <r>
    <x v="0"/>
    <x v="6"/>
  </r>
  <r>
    <x v="1"/>
    <x v="3"/>
  </r>
  <r>
    <x v="2"/>
    <x v="3"/>
  </r>
  <r>
    <x v="3"/>
    <x v="0"/>
  </r>
  <r>
    <x v="3"/>
    <x v="3"/>
  </r>
  <r>
    <x v="3"/>
    <x v="2"/>
  </r>
  <r>
    <x v="3"/>
    <x v="3"/>
  </r>
  <r>
    <x v="3"/>
    <x v="3"/>
  </r>
  <r>
    <x v="3"/>
    <x v="3"/>
  </r>
  <r>
    <x v="3"/>
    <x v="4"/>
  </r>
  <r>
    <x v="3"/>
    <x v="3"/>
  </r>
  <r>
    <x v="3"/>
    <x v="6"/>
  </r>
  <r>
    <x v="1"/>
    <x v="3"/>
  </r>
  <r>
    <x v="4"/>
    <x v="3"/>
  </r>
  <r>
    <x v="5"/>
    <x v="0"/>
  </r>
  <r>
    <x v="5"/>
    <x v="3"/>
  </r>
  <r>
    <x v="5"/>
    <x v="1"/>
  </r>
  <r>
    <x v="5"/>
    <x v="3"/>
  </r>
  <r>
    <x v="5"/>
    <x v="2"/>
  </r>
  <r>
    <x v="5"/>
    <x v="3"/>
  </r>
  <r>
    <x v="5"/>
    <x v="3"/>
  </r>
  <r>
    <x v="5"/>
    <x v="3"/>
  </r>
  <r>
    <x v="5"/>
    <x v="4"/>
  </r>
  <r>
    <x v="5"/>
    <x v="3"/>
  </r>
  <r>
    <x v="5"/>
    <x v="5"/>
  </r>
  <r>
    <x v="5"/>
    <x v="3"/>
  </r>
  <r>
    <x v="5"/>
    <x v="6"/>
  </r>
  <r>
    <x v="1"/>
    <x v="3"/>
  </r>
  <r>
    <x v="1"/>
    <x v="3"/>
  </r>
  <r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9B943-BE7F-4742-98EC-82B864B37AA9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2" firstHeaderRow="1" firstDataRow="1" firstDataCol="1"/>
  <pivotFields count="2">
    <pivotField axis="axisRow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8">
        <item x="0"/>
        <item x="1"/>
        <item x="2"/>
        <item x="4"/>
        <item x="5"/>
        <item x="6"/>
        <item x="3"/>
        <item t="default"/>
      </items>
    </pivotField>
  </pivotFields>
  <rowFields count="2">
    <field x="0"/>
    <field x="1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6"/>
    </i>
    <i>
      <x v="2"/>
    </i>
    <i r="1">
      <x/>
    </i>
    <i r="1">
      <x v="2"/>
    </i>
    <i r="1">
      <x v="3"/>
    </i>
    <i r="1">
      <x v="5"/>
    </i>
    <i r="1">
      <x v="6"/>
    </i>
    <i>
      <x v="3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 v="6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G7" sqref="G7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28.5546875" customWidth="1"/>
    <col min="4" max="4" width="12.109375" customWidth="1"/>
    <col min="5" max="5" width="13" customWidth="1"/>
  </cols>
  <sheetData>
    <row r="1" spans="1:5" ht="28.8" x14ac:dyDescent="0.3">
      <c r="A1" s="1" t="s">
        <v>0</v>
      </c>
    </row>
    <row r="2" spans="1:5" x14ac:dyDescent="0.3">
      <c r="A2" s="2" t="s">
        <v>1</v>
      </c>
      <c r="B2" s="2" t="s">
        <v>2</v>
      </c>
      <c r="C2" s="2" t="s">
        <v>3</v>
      </c>
      <c r="D2" s="65" t="s">
        <v>4</v>
      </c>
      <c r="E2" s="2" t="s">
        <v>5</v>
      </c>
    </row>
    <row r="3" spans="1:5" x14ac:dyDescent="0.3">
      <c r="A3">
        <v>1026</v>
      </c>
      <c r="B3" t="s">
        <v>10</v>
      </c>
      <c r="C3" t="s">
        <v>11</v>
      </c>
      <c r="D3" s="67">
        <v>340868</v>
      </c>
      <c r="E3" s="66">
        <f t="shared" ref="E3" si="0">SUM(B3:D3)</f>
        <v>340868</v>
      </c>
    </row>
    <row r="4" spans="1:5" x14ac:dyDescent="0.3">
      <c r="C4" t="s">
        <v>12</v>
      </c>
      <c r="D4" s="67">
        <v>5181</v>
      </c>
      <c r="E4" s="68">
        <v>0</v>
      </c>
    </row>
    <row r="5" spans="1:5" x14ac:dyDescent="0.3">
      <c r="C5" t="s">
        <v>13</v>
      </c>
      <c r="D5" s="67">
        <v>24085</v>
      </c>
      <c r="E5" s="68">
        <v>24075</v>
      </c>
    </row>
    <row r="6" spans="1:5" x14ac:dyDescent="0.3">
      <c r="C6" t="s">
        <v>14</v>
      </c>
      <c r="D6" s="67">
        <v>81</v>
      </c>
      <c r="E6" s="68">
        <v>78</v>
      </c>
    </row>
    <row r="7" spans="1:5" x14ac:dyDescent="0.3">
      <c r="C7" t="s">
        <v>15</v>
      </c>
      <c r="D7" s="67">
        <v>6.5</v>
      </c>
      <c r="E7" s="68">
        <v>0</v>
      </c>
    </row>
    <row r="8" spans="1:5" x14ac:dyDescent="0.3">
      <c r="C8" t="s">
        <v>16</v>
      </c>
      <c r="D8" s="67">
        <v>593644</v>
      </c>
      <c r="E8" s="68">
        <v>593644</v>
      </c>
    </row>
    <row r="9" spans="1:5" x14ac:dyDescent="0.3">
      <c r="C9" t="s">
        <v>191</v>
      </c>
      <c r="D9" s="67">
        <v>3810.75</v>
      </c>
      <c r="E9" s="68">
        <v>3807</v>
      </c>
    </row>
    <row r="10" spans="1:5" x14ac:dyDescent="0.3">
      <c r="C10" t="s">
        <v>192</v>
      </c>
      <c r="D10" s="67">
        <v>392</v>
      </c>
      <c r="E10" s="68">
        <v>392</v>
      </c>
    </row>
    <row r="11" spans="1:5" x14ac:dyDescent="0.3">
      <c r="C11" t="s">
        <v>193</v>
      </c>
      <c r="D11" s="67">
        <v>9738</v>
      </c>
      <c r="E11" s="68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9073-FF83-4754-8937-78260F09FF9D}">
  <dimension ref="A3:A32"/>
  <sheetViews>
    <sheetView workbookViewId="0">
      <selection activeCell="A5" sqref="A5:A10"/>
    </sheetView>
  </sheetViews>
  <sheetFormatPr defaultRowHeight="14.4" x14ac:dyDescent="0.3"/>
  <cols>
    <col min="1" max="1" width="29.5546875" bestFit="1" customWidth="1"/>
    <col min="2" max="2" width="15" bestFit="1" customWidth="1"/>
    <col min="3" max="3" width="7.44140625" bestFit="1" customWidth="1"/>
    <col min="4" max="4" width="18.88671875" bestFit="1" customWidth="1"/>
    <col min="5" max="5" width="23.44140625" bestFit="1" customWidth="1"/>
    <col min="6" max="6" width="25.5546875" bestFit="1" customWidth="1"/>
    <col min="7" max="7" width="16.5546875" bestFit="1" customWidth="1"/>
    <col min="8" max="8" width="6.44140625" bestFit="1" customWidth="1"/>
    <col min="9" max="9" width="10.5546875" bestFit="1" customWidth="1"/>
  </cols>
  <sheetData>
    <row r="3" spans="1:1" x14ac:dyDescent="0.3">
      <c r="A3" s="3" t="s">
        <v>24</v>
      </c>
    </row>
    <row r="4" spans="1:1" x14ac:dyDescent="0.3">
      <c r="A4" s="4" t="s">
        <v>21</v>
      </c>
    </row>
    <row r="5" spans="1:1" x14ac:dyDescent="0.3">
      <c r="A5" s="7" t="s">
        <v>11</v>
      </c>
    </row>
    <row r="6" spans="1:1" x14ac:dyDescent="0.3">
      <c r="A6" s="7" t="s">
        <v>12</v>
      </c>
    </row>
    <row r="7" spans="1:1" x14ac:dyDescent="0.3">
      <c r="A7" s="7" t="s">
        <v>13</v>
      </c>
    </row>
    <row r="8" spans="1:1" x14ac:dyDescent="0.3">
      <c r="A8" s="7" t="s">
        <v>14</v>
      </c>
    </row>
    <row r="9" spans="1:1" x14ac:dyDescent="0.3">
      <c r="A9" s="7" t="s">
        <v>15</v>
      </c>
    </row>
    <row r="10" spans="1:1" x14ac:dyDescent="0.3">
      <c r="A10" s="7" t="s">
        <v>16</v>
      </c>
    </row>
    <row r="11" spans="1:1" x14ac:dyDescent="0.3">
      <c r="A11" s="7" t="s">
        <v>25</v>
      </c>
    </row>
    <row r="12" spans="1:1" x14ac:dyDescent="0.3">
      <c r="A12" s="5" t="s">
        <v>20</v>
      </c>
    </row>
    <row r="13" spans="1:1" x14ac:dyDescent="0.3">
      <c r="A13" s="7" t="s">
        <v>25</v>
      </c>
    </row>
    <row r="14" spans="1:1" x14ac:dyDescent="0.3">
      <c r="A14" s="5" t="s">
        <v>19</v>
      </c>
    </row>
    <row r="15" spans="1:1" x14ac:dyDescent="0.3">
      <c r="A15" s="7" t="s">
        <v>11</v>
      </c>
    </row>
    <row r="16" spans="1:1" x14ac:dyDescent="0.3">
      <c r="A16" s="7" t="s">
        <v>13</v>
      </c>
    </row>
    <row r="17" spans="1:1" x14ac:dyDescent="0.3">
      <c r="A17" s="7" t="s">
        <v>14</v>
      </c>
    </row>
    <row r="18" spans="1:1" x14ac:dyDescent="0.3">
      <c r="A18" s="7" t="s">
        <v>16</v>
      </c>
    </row>
    <row r="19" spans="1:1" x14ac:dyDescent="0.3">
      <c r="A19" s="7" t="s">
        <v>25</v>
      </c>
    </row>
    <row r="20" spans="1:1" x14ac:dyDescent="0.3">
      <c r="A20" s="5" t="s">
        <v>18</v>
      </c>
    </row>
    <row r="21" spans="1:1" x14ac:dyDescent="0.3">
      <c r="A21" s="7" t="s">
        <v>25</v>
      </c>
    </row>
    <row r="22" spans="1:1" x14ac:dyDescent="0.3">
      <c r="A22" s="5" t="s">
        <v>17</v>
      </c>
    </row>
    <row r="23" spans="1:1" x14ac:dyDescent="0.3">
      <c r="A23" s="7" t="s">
        <v>11</v>
      </c>
    </row>
    <row r="24" spans="1:1" x14ac:dyDescent="0.3">
      <c r="A24" s="7" t="s">
        <v>12</v>
      </c>
    </row>
    <row r="25" spans="1:1" x14ac:dyDescent="0.3">
      <c r="A25" s="7" t="s">
        <v>13</v>
      </c>
    </row>
    <row r="26" spans="1:1" x14ac:dyDescent="0.3">
      <c r="A26" s="7" t="s">
        <v>14</v>
      </c>
    </row>
    <row r="27" spans="1:1" x14ac:dyDescent="0.3">
      <c r="A27" s="7" t="s">
        <v>15</v>
      </c>
    </row>
    <row r="28" spans="1:1" x14ac:dyDescent="0.3">
      <c r="A28" s="7" t="s">
        <v>16</v>
      </c>
    </row>
    <row r="29" spans="1:1" x14ac:dyDescent="0.3">
      <c r="A29" s="7" t="s">
        <v>25</v>
      </c>
    </row>
    <row r="30" spans="1:1" x14ac:dyDescent="0.3">
      <c r="A30" s="5" t="s">
        <v>25</v>
      </c>
    </row>
    <row r="31" spans="1:1" x14ac:dyDescent="0.3">
      <c r="A31" s="7" t="s">
        <v>25</v>
      </c>
    </row>
    <row r="32" spans="1:1" x14ac:dyDescent="0.3">
      <c r="A32" s="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6844-B388-4303-B46E-E29CDFE5F720}">
  <dimension ref="A1:L260"/>
  <sheetViews>
    <sheetView topLeftCell="A26" workbookViewId="0">
      <selection activeCell="I45" sqref="I45"/>
    </sheetView>
  </sheetViews>
  <sheetFormatPr defaultRowHeight="14.4" x14ac:dyDescent="0.3"/>
  <cols>
    <col min="1" max="1" width="19" bestFit="1" customWidth="1"/>
    <col min="2" max="2" width="25.5546875" bestFit="1" customWidth="1"/>
    <col min="4" max="4" width="11.109375" style="8" customWidth="1"/>
    <col min="5" max="5" width="9.109375" style="8"/>
    <col min="6" max="6" width="7.88671875" style="8" customWidth="1"/>
    <col min="7" max="7" width="3.109375" style="8" customWidth="1"/>
    <col min="8" max="8" width="27.6640625" style="8" customWidth="1"/>
    <col min="12" max="12" width="11.33203125" style="64" bestFit="1" customWidth="1"/>
  </cols>
  <sheetData>
    <row r="1" spans="1:12" x14ac:dyDescent="0.3">
      <c r="A1" t="s">
        <v>23</v>
      </c>
      <c r="B1" t="s">
        <v>22</v>
      </c>
    </row>
    <row r="2" spans="1:12" x14ac:dyDescent="0.3">
      <c r="A2" t="s">
        <v>21</v>
      </c>
      <c r="B2" t="s">
        <v>11</v>
      </c>
    </row>
    <row r="3" spans="1:12" x14ac:dyDescent="0.3">
      <c r="A3" t="s">
        <v>21</v>
      </c>
      <c r="B3" t="s">
        <v>12</v>
      </c>
    </row>
    <row r="4" spans="1:12" ht="15.6" x14ac:dyDescent="0.3">
      <c r="A4" t="s">
        <v>21</v>
      </c>
      <c r="B4" t="s">
        <v>13</v>
      </c>
      <c r="D4" s="9"/>
    </row>
    <row r="5" spans="1:12" ht="16.2" thickBot="1" x14ac:dyDescent="0.35">
      <c r="A5" t="s">
        <v>21</v>
      </c>
      <c r="D5" s="9"/>
      <c r="I5" t="s">
        <v>190</v>
      </c>
    </row>
    <row r="6" spans="1:12" ht="16.2" thickBot="1" x14ac:dyDescent="0.35">
      <c r="A6" t="s">
        <v>21</v>
      </c>
      <c r="D6" s="10"/>
      <c r="E6" s="11"/>
      <c r="F6" s="11"/>
      <c r="G6" s="11"/>
      <c r="H6" s="11"/>
      <c r="I6" t="s">
        <v>119</v>
      </c>
      <c r="J6" t="s">
        <v>126</v>
      </c>
      <c r="K6" t="s">
        <v>189</v>
      </c>
    </row>
    <row r="7" spans="1:12" ht="15.6" x14ac:dyDescent="0.3">
      <c r="A7" t="s">
        <v>21</v>
      </c>
      <c r="D7" s="12"/>
    </row>
    <row r="8" spans="1:12" ht="15.6" x14ac:dyDescent="0.3">
      <c r="A8" t="s">
        <v>21</v>
      </c>
      <c r="B8" t="s">
        <v>14</v>
      </c>
      <c r="D8" s="13"/>
    </row>
    <row r="9" spans="1:12" ht="15.6" x14ac:dyDescent="0.3">
      <c r="A9" t="s">
        <v>21</v>
      </c>
      <c r="D9" s="14"/>
      <c r="E9" s="15" t="s">
        <v>27</v>
      </c>
      <c r="F9" s="16"/>
      <c r="G9" s="16"/>
      <c r="H9" s="16"/>
      <c r="I9">
        <v>609646.25</v>
      </c>
      <c r="J9">
        <v>46816</v>
      </c>
      <c r="K9">
        <v>321344</v>
      </c>
    </row>
    <row r="10" spans="1:12" x14ac:dyDescent="0.3">
      <c r="A10" t="s">
        <v>21</v>
      </c>
      <c r="B10" t="s">
        <v>15</v>
      </c>
      <c r="D10" s="17"/>
      <c r="E10" s="18"/>
      <c r="F10" s="18"/>
      <c r="G10" s="18"/>
      <c r="H10" s="19"/>
    </row>
    <row r="11" spans="1:12" ht="15.6" x14ac:dyDescent="0.3">
      <c r="A11" t="s">
        <v>21</v>
      </c>
      <c r="D11" s="20"/>
      <c r="E11" s="21" t="s">
        <v>28</v>
      </c>
      <c r="F11" s="22"/>
      <c r="G11" s="22"/>
      <c r="H11" s="23"/>
      <c r="I11">
        <v>0</v>
      </c>
      <c r="J11">
        <v>0</v>
      </c>
      <c r="K11">
        <v>0</v>
      </c>
    </row>
    <row r="12" spans="1:12" ht="15.6" x14ac:dyDescent="0.3">
      <c r="A12" t="s">
        <v>21</v>
      </c>
      <c r="B12" t="s">
        <v>16</v>
      </c>
      <c r="D12" s="20"/>
      <c r="E12" s="21" t="s">
        <v>29</v>
      </c>
      <c r="F12" s="22"/>
      <c r="G12" s="22"/>
      <c r="H12" s="23"/>
      <c r="I12">
        <v>19099</v>
      </c>
      <c r="J12">
        <v>5924</v>
      </c>
      <c r="K12">
        <v>315845</v>
      </c>
      <c r="L12" s="64">
        <f>SUM(I12:K12)</f>
        <v>340868</v>
      </c>
    </row>
    <row r="13" spans="1:12" ht="15.6" x14ac:dyDescent="0.3">
      <c r="D13" s="20"/>
      <c r="E13" s="21" t="s">
        <v>30</v>
      </c>
      <c r="F13" s="22"/>
      <c r="G13" s="22"/>
      <c r="H13" s="23"/>
      <c r="I13">
        <v>0</v>
      </c>
      <c r="J13">
        <v>0</v>
      </c>
      <c r="K13">
        <v>0</v>
      </c>
      <c r="L13" s="64">
        <f t="shared" ref="L13:L50" si="0">SUM(I13:K13)</f>
        <v>0</v>
      </c>
    </row>
    <row r="14" spans="1:12" ht="15.6" x14ac:dyDescent="0.3">
      <c r="A14" t="s">
        <v>20</v>
      </c>
      <c r="D14" s="20"/>
      <c r="E14" s="21" t="s">
        <v>31</v>
      </c>
      <c r="F14" s="22"/>
      <c r="G14" s="22"/>
      <c r="H14" s="23"/>
      <c r="I14">
        <v>0</v>
      </c>
      <c r="J14">
        <v>0</v>
      </c>
      <c r="K14">
        <v>0</v>
      </c>
      <c r="L14" s="64">
        <f t="shared" si="0"/>
        <v>0</v>
      </c>
    </row>
    <row r="15" spans="1:12" ht="15.6" x14ac:dyDescent="0.3">
      <c r="A15" t="s">
        <v>19</v>
      </c>
      <c r="B15" t="s">
        <v>11</v>
      </c>
      <c r="D15" s="20"/>
      <c r="E15" s="21" t="s">
        <v>32</v>
      </c>
      <c r="F15" s="22"/>
      <c r="G15" s="22"/>
      <c r="H15" s="23"/>
      <c r="I15">
        <v>0</v>
      </c>
      <c r="J15">
        <v>0</v>
      </c>
      <c r="K15">
        <v>0</v>
      </c>
      <c r="L15" s="64">
        <f t="shared" si="0"/>
        <v>0</v>
      </c>
    </row>
    <row r="16" spans="1:12" ht="15.6" x14ac:dyDescent="0.3">
      <c r="A16" t="s">
        <v>19</v>
      </c>
      <c r="D16" s="20"/>
      <c r="E16" s="21" t="s">
        <v>33</v>
      </c>
      <c r="F16" s="22"/>
      <c r="G16" s="22"/>
      <c r="H16" s="23"/>
      <c r="I16">
        <v>0</v>
      </c>
      <c r="J16">
        <v>0</v>
      </c>
      <c r="K16">
        <v>0</v>
      </c>
      <c r="L16" s="64">
        <f t="shared" si="0"/>
        <v>0</v>
      </c>
    </row>
    <row r="17" spans="1:12" ht="15.6" x14ac:dyDescent="0.3">
      <c r="A17" t="s">
        <v>19</v>
      </c>
      <c r="B17" t="s">
        <v>13</v>
      </c>
      <c r="D17" s="20"/>
      <c r="E17" s="21" t="s">
        <v>34</v>
      </c>
      <c r="F17" s="22"/>
      <c r="G17" s="22"/>
      <c r="H17" s="23"/>
      <c r="I17">
        <v>39.5</v>
      </c>
      <c r="J17">
        <v>0</v>
      </c>
      <c r="K17">
        <v>41.5</v>
      </c>
      <c r="L17" s="64">
        <f t="shared" si="0"/>
        <v>81</v>
      </c>
    </row>
    <row r="18" spans="1:12" ht="15.6" x14ac:dyDescent="0.3">
      <c r="A18" t="s">
        <v>19</v>
      </c>
      <c r="D18" s="20"/>
      <c r="E18" s="21" t="s">
        <v>35</v>
      </c>
      <c r="F18" s="22"/>
      <c r="G18" s="22"/>
      <c r="H18" s="23"/>
      <c r="I18">
        <v>17280.5</v>
      </c>
      <c r="J18">
        <v>1760</v>
      </c>
      <c r="K18">
        <v>5044.5</v>
      </c>
      <c r="L18" s="64">
        <f t="shared" si="0"/>
        <v>24085</v>
      </c>
    </row>
    <row r="19" spans="1:12" ht="15.6" x14ac:dyDescent="0.3">
      <c r="A19" t="s">
        <v>19</v>
      </c>
      <c r="D19" s="20"/>
      <c r="E19" s="21" t="s">
        <v>36</v>
      </c>
      <c r="F19" s="22"/>
      <c r="G19" s="22"/>
      <c r="H19" s="23"/>
      <c r="I19">
        <v>3810.75</v>
      </c>
      <c r="J19">
        <v>0</v>
      </c>
      <c r="K19">
        <v>0</v>
      </c>
      <c r="L19" s="64">
        <f t="shared" si="0"/>
        <v>3810.75</v>
      </c>
    </row>
    <row r="20" spans="1:12" ht="15.6" x14ac:dyDescent="0.3">
      <c r="A20" t="s">
        <v>19</v>
      </c>
      <c r="D20" s="20"/>
      <c r="E20" s="21" t="s">
        <v>37</v>
      </c>
      <c r="F20" s="22"/>
      <c r="G20" s="22"/>
      <c r="H20" s="23"/>
      <c r="I20">
        <v>0</v>
      </c>
      <c r="J20">
        <v>0</v>
      </c>
      <c r="K20">
        <v>0</v>
      </c>
      <c r="L20" s="64">
        <f t="shared" si="0"/>
        <v>0</v>
      </c>
    </row>
    <row r="21" spans="1:12" ht="15.6" x14ac:dyDescent="0.3">
      <c r="A21" t="s">
        <v>19</v>
      </c>
      <c r="B21" t="s">
        <v>14</v>
      </c>
      <c r="D21" s="20"/>
      <c r="E21" s="21" t="s">
        <v>38</v>
      </c>
      <c r="F21" s="22"/>
      <c r="G21" s="22"/>
      <c r="H21" s="23"/>
      <c r="I21">
        <v>554758</v>
      </c>
      <c r="J21">
        <v>0</v>
      </c>
      <c r="K21">
        <v>26</v>
      </c>
      <c r="L21" s="64">
        <f t="shared" si="0"/>
        <v>554784</v>
      </c>
    </row>
    <row r="22" spans="1:12" ht="15.6" x14ac:dyDescent="0.3">
      <c r="A22" t="s">
        <v>19</v>
      </c>
      <c r="D22" s="20"/>
      <c r="E22" s="24" t="s">
        <v>39</v>
      </c>
      <c r="F22" s="22"/>
      <c r="G22" s="22"/>
      <c r="H22" s="23"/>
      <c r="I22">
        <v>5</v>
      </c>
      <c r="J22">
        <v>0</v>
      </c>
      <c r="K22">
        <v>387</v>
      </c>
      <c r="L22" s="64">
        <f t="shared" si="0"/>
        <v>392</v>
      </c>
    </row>
    <row r="23" spans="1:12" ht="15.6" x14ac:dyDescent="0.3">
      <c r="A23" t="s">
        <v>19</v>
      </c>
      <c r="B23" t="s">
        <v>16</v>
      </c>
      <c r="D23" s="20"/>
      <c r="E23" s="24" t="s">
        <v>40</v>
      </c>
      <c r="F23" s="22"/>
      <c r="G23" s="22"/>
      <c r="H23" s="23"/>
      <c r="I23">
        <v>0</v>
      </c>
      <c r="J23">
        <v>38860</v>
      </c>
      <c r="K23">
        <v>0</v>
      </c>
      <c r="L23" s="64">
        <f t="shared" si="0"/>
        <v>38860</v>
      </c>
    </row>
    <row r="24" spans="1:12" ht="15.6" x14ac:dyDescent="0.3">
      <c r="D24" s="20"/>
      <c r="E24" s="24" t="s">
        <v>41</v>
      </c>
      <c r="F24" s="22"/>
      <c r="G24" s="22"/>
      <c r="H24" s="23"/>
      <c r="I24">
        <v>4909</v>
      </c>
      <c r="J24">
        <v>272</v>
      </c>
      <c r="K24">
        <v>0</v>
      </c>
      <c r="L24" s="64">
        <f t="shared" si="0"/>
        <v>5181</v>
      </c>
    </row>
    <row r="25" spans="1:12" ht="15.6" x14ac:dyDescent="0.3">
      <c r="A25" t="s">
        <v>18</v>
      </c>
      <c r="D25" s="20"/>
      <c r="E25" s="24" t="s">
        <v>42</v>
      </c>
      <c r="F25" s="22"/>
      <c r="G25" s="22"/>
      <c r="H25" s="23"/>
      <c r="I25">
        <v>0</v>
      </c>
      <c r="J25">
        <v>0</v>
      </c>
      <c r="K25">
        <v>0</v>
      </c>
      <c r="L25" s="64">
        <f t="shared" si="0"/>
        <v>0</v>
      </c>
    </row>
    <row r="26" spans="1:12" ht="15.6" x14ac:dyDescent="0.3">
      <c r="A26" t="s">
        <v>17</v>
      </c>
      <c r="B26" t="s">
        <v>11</v>
      </c>
      <c r="D26" s="20"/>
      <c r="E26" s="24" t="s">
        <v>43</v>
      </c>
      <c r="F26" s="22"/>
      <c r="G26" s="22"/>
      <c r="H26" s="23"/>
      <c r="I26">
        <v>0</v>
      </c>
      <c r="J26">
        <v>0</v>
      </c>
      <c r="K26">
        <v>0</v>
      </c>
      <c r="L26" s="64">
        <f t="shared" si="0"/>
        <v>0</v>
      </c>
    </row>
    <row r="27" spans="1:12" ht="15.6" x14ac:dyDescent="0.3">
      <c r="A27" t="s">
        <v>17</v>
      </c>
      <c r="D27" s="20"/>
      <c r="E27" s="24" t="s">
        <v>44</v>
      </c>
      <c r="F27" s="22"/>
      <c r="G27" s="22"/>
      <c r="H27" s="23"/>
      <c r="I27">
        <v>6.5</v>
      </c>
      <c r="J27">
        <v>0</v>
      </c>
      <c r="K27">
        <v>0</v>
      </c>
      <c r="L27" s="64">
        <f t="shared" si="0"/>
        <v>6.5</v>
      </c>
    </row>
    <row r="28" spans="1:12" ht="15.6" x14ac:dyDescent="0.3">
      <c r="A28" t="s">
        <v>17</v>
      </c>
      <c r="B28" t="s">
        <v>12</v>
      </c>
      <c r="D28" s="20"/>
      <c r="E28" s="24" t="s">
        <v>45</v>
      </c>
      <c r="F28" s="22"/>
      <c r="G28" s="22"/>
      <c r="H28" s="23"/>
      <c r="I28">
        <v>9738</v>
      </c>
      <c r="J28">
        <v>0</v>
      </c>
      <c r="K28">
        <v>0</v>
      </c>
      <c r="L28" s="64">
        <f t="shared" si="0"/>
        <v>9738</v>
      </c>
    </row>
    <row r="29" spans="1:12" x14ac:dyDescent="0.3">
      <c r="A29" t="s">
        <v>17</v>
      </c>
      <c r="D29" s="25"/>
      <c r="E29" s="26"/>
      <c r="F29" s="26"/>
      <c r="G29" s="26"/>
      <c r="H29" s="27"/>
    </row>
    <row r="30" spans="1:12" ht="15.6" x14ac:dyDescent="0.3">
      <c r="A30" t="s">
        <v>17</v>
      </c>
      <c r="B30" t="s">
        <v>13</v>
      </c>
      <c r="D30" s="14"/>
      <c r="E30" s="15" t="s">
        <v>46</v>
      </c>
      <c r="F30" s="16"/>
      <c r="G30" s="16"/>
      <c r="H30" s="16"/>
      <c r="I30">
        <v>594984</v>
      </c>
      <c r="J30">
        <v>46540</v>
      </c>
      <c r="K30">
        <v>321340</v>
      </c>
      <c r="L30" s="64">
        <f t="shared" si="0"/>
        <v>962864</v>
      </c>
    </row>
    <row r="31" spans="1:12" ht="15.6" x14ac:dyDescent="0.3">
      <c r="A31" t="s">
        <v>17</v>
      </c>
      <c r="D31" s="13"/>
      <c r="E31" s="28"/>
      <c r="L31" s="64">
        <f t="shared" si="0"/>
        <v>0</v>
      </c>
    </row>
    <row r="32" spans="1:12" ht="15.6" x14ac:dyDescent="0.3">
      <c r="A32" t="s">
        <v>17</v>
      </c>
      <c r="D32" s="29"/>
      <c r="E32" s="21" t="s">
        <v>28</v>
      </c>
      <c r="I32">
        <v>0</v>
      </c>
      <c r="J32">
        <v>0</v>
      </c>
      <c r="K32">
        <v>0</v>
      </c>
      <c r="L32" s="64">
        <f t="shared" si="0"/>
        <v>0</v>
      </c>
    </row>
    <row r="33" spans="1:12" ht="15.6" x14ac:dyDescent="0.3">
      <c r="A33" t="s">
        <v>17</v>
      </c>
      <c r="D33" s="29"/>
      <c r="E33" s="21" t="s">
        <v>29</v>
      </c>
      <c r="I33">
        <v>19099</v>
      </c>
      <c r="J33">
        <v>5924</v>
      </c>
      <c r="K33">
        <v>315845</v>
      </c>
      <c r="L33" s="64">
        <f t="shared" si="0"/>
        <v>340868</v>
      </c>
    </row>
    <row r="34" spans="1:12" ht="15.6" x14ac:dyDescent="0.3">
      <c r="A34" t="s">
        <v>17</v>
      </c>
      <c r="B34" t="s">
        <v>14</v>
      </c>
      <c r="D34" s="29"/>
      <c r="E34" s="21" t="s">
        <v>30</v>
      </c>
      <c r="I34">
        <v>0</v>
      </c>
      <c r="J34">
        <v>0</v>
      </c>
      <c r="K34">
        <v>0</v>
      </c>
      <c r="L34" s="64">
        <f t="shared" si="0"/>
        <v>0</v>
      </c>
    </row>
    <row r="35" spans="1:12" ht="15.6" x14ac:dyDescent="0.3">
      <c r="A35" t="s">
        <v>17</v>
      </c>
      <c r="D35" s="29"/>
      <c r="E35" s="21" t="s">
        <v>31</v>
      </c>
      <c r="I35">
        <v>0</v>
      </c>
      <c r="J35">
        <v>0</v>
      </c>
      <c r="K35">
        <v>0</v>
      </c>
      <c r="L35" s="64">
        <f t="shared" si="0"/>
        <v>0</v>
      </c>
    </row>
    <row r="36" spans="1:12" ht="15.6" x14ac:dyDescent="0.3">
      <c r="A36" t="s">
        <v>17</v>
      </c>
      <c r="B36" t="s">
        <v>15</v>
      </c>
      <c r="D36" s="29"/>
      <c r="E36" s="21" t="s">
        <v>32</v>
      </c>
      <c r="I36">
        <v>0</v>
      </c>
      <c r="J36">
        <v>0</v>
      </c>
      <c r="K36">
        <v>0</v>
      </c>
      <c r="L36" s="64">
        <f t="shared" si="0"/>
        <v>0</v>
      </c>
    </row>
    <row r="37" spans="1:12" ht="15.6" x14ac:dyDescent="0.3">
      <c r="A37" t="s">
        <v>17</v>
      </c>
      <c r="D37" s="29"/>
      <c r="E37" s="21" t="s">
        <v>33</v>
      </c>
      <c r="I37">
        <v>0</v>
      </c>
      <c r="J37">
        <v>0</v>
      </c>
      <c r="K37">
        <v>0</v>
      </c>
      <c r="L37" s="64">
        <f t="shared" si="0"/>
        <v>0</v>
      </c>
    </row>
    <row r="38" spans="1:12" ht="15.6" x14ac:dyDescent="0.3">
      <c r="A38" t="s">
        <v>17</v>
      </c>
      <c r="B38" t="s">
        <v>16</v>
      </c>
      <c r="D38" s="29"/>
      <c r="E38" s="21" t="s">
        <v>34</v>
      </c>
      <c r="I38">
        <v>37</v>
      </c>
      <c r="J38">
        <v>0</v>
      </c>
      <c r="K38">
        <v>41</v>
      </c>
      <c r="L38" s="64">
        <f t="shared" si="0"/>
        <v>78</v>
      </c>
    </row>
    <row r="39" spans="1:12" ht="15.6" x14ac:dyDescent="0.3">
      <c r="D39" s="29"/>
      <c r="E39" s="21" t="s">
        <v>35</v>
      </c>
      <c r="I39">
        <v>17278</v>
      </c>
      <c r="J39">
        <v>1756</v>
      </c>
      <c r="K39">
        <v>5041</v>
      </c>
      <c r="L39" s="64">
        <f t="shared" si="0"/>
        <v>24075</v>
      </c>
    </row>
    <row r="40" spans="1:12" ht="15.6" x14ac:dyDescent="0.3">
      <c r="D40" s="29"/>
      <c r="E40" s="21" t="s">
        <v>36</v>
      </c>
      <c r="I40">
        <v>3807</v>
      </c>
      <c r="J40">
        <v>0</v>
      </c>
      <c r="K40">
        <v>0</v>
      </c>
      <c r="L40" s="64">
        <f t="shared" si="0"/>
        <v>3807</v>
      </c>
    </row>
    <row r="41" spans="1:12" ht="15.6" x14ac:dyDescent="0.3">
      <c r="D41" s="29"/>
      <c r="E41" s="21" t="s">
        <v>37</v>
      </c>
      <c r="I41">
        <v>0</v>
      </c>
      <c r="J41">
        <v>0</v>
      </c>
      <c r="K41">
        <v>0</v>
      </c>
      <c r="L41" s="64">
        <f t="shared" si="0"/>
        <v>0</v>
      </c>
    </row>
    <row r="42" spans="1:12" ht="15.6" x14ac:dyDescent="0.3">
      <c r="D42" s="29"/>
      <c r="E42" s="21" t="s">
        <v>38</v>
      </c>
      <c r="I42">
        <v>554758</v>
      </c>
      <c r="J42">
        <v>0</v>
      </c>
      <c r="K42">
        <v>26</v>
      </c>
      <c r="L42" s="64">
        <f t="shared" si="0"/>
        <v>554784</v>
      </c>
    </row>
    <row r="43" spans="1:12" ht="15.6" x14ac:dyDescent="0.3">
      <c r="D43" s="29"/>
      <c r="E43" s="21" t="s">
        <v>39</v>
      </c>
      <c r="I43">
        <v>5</v>
      </c>
      <c r="J43">
        <v>0</v>
      </c>
      <c r="K43">
        <v>387</v>
      </c>
      <c r="L43" s="64">
        <f t="shared" si="0"/>
        <v>392</v>
      </c>
    </row>
    <row r="44" spans="1:12" ht="15.6" x14ac:dyDescent="0.3">
      <c r="D44" s="29"/>
      <c r="E44" s="21" t="s">
        <v>40</v>
      </c>
      <c r="I44">
        <v>0</v>
      </c>
      <c r="J44">
        <v>38860</v>
      </c>
      <c r="K44">
        <v>0</v>
      </c>
      <c r="L44" s="64">
        <f t="shared" si="0"/>
        <v>38860</v>
      </c>
    </row>
    <row r="45" spans="1:12" ht="15.6" x14ac:dyDescent="0.3">
      <c r="D45" s="29"/>
      <c r="E45" s="21" t="s">
        <v>41</v>
      </c>
      <c r="I45">
        <v>0</v>
      </c>
      <c r="J45">
        <v>0</v>
      </c>
      <c r="K45">
        <v>0</v>
      </c>
      <c r="L45" s="64">
        <f t="shared" si="0"/>
        <v>0</v>
      </c>
    </row>
    <row r="46" spans="1:12" ht="15.6" x14ac:dyDescent="0.3">
      <c r="D46" s="29"/>
      <c r="E46" s="21" t="s">
        <v>42</v>
      </c>
      <c r="I46">
        <v>0</v>
      </c>
      <c r="J46">
        <v>0</v>
      </c>
      <c r="K46">
        <v>0</v>
      </c>
      <c r="L46" s="64">
        <f t="shared" si="0"/>
        <v>0</v>
      </c>
    </row>
    <row r="47" spans="1:12" ht="15.6" x14ac:dyDescent="0.3">
      <c r="D47" s="29"/>
      <c r="E47" s="21" t="s">
        <v>43</v>
      </c>
      <c r="I47">
        <v>0</v>
      </c>
      <c r="J47">
        <v>0</v>
      </c>
      <c r="K47">
        <v>0</v>
      </c>
      <c r="L47" s="64">
        <f t="shared" si="0"/>
        <v>0</v>
      </c>
    </row>
    <row r="48" spans="1:12" ht="15.6" x14ac:dyDescent="0.3">
      <c r="D48" s="29"/>
      <c r="E48" s="21" t="s">
        <v>44</v>
      </c>
      <c r="I48">
        <v>0</v>
      </c>
      <c r="J48">
        <v>0</v>
      </c>
      <c r="K48">
        <v>0</v>
      </c>
      <c r="L48" s="64">
        <f t="shared" si="0"/>
        <v>0</v>
      </c>
    </row>
    <row r="49" spans="4:12" ht="15.6" x14ac:dyDescent="0.3">
      <c r="D49" s="29"/>
      <c r="E49" s="21" t="s">
        <v>45</v>
      </c>
      <c r="I49">
        <v>0</v>
      </c>
      <c r="J49">
        <v>0</v>
      </c>
      <c r="K49">
        <v>0</v>
      </c>
      <c r="L49" s="64">
        <f t="shared" si="0"/>
        <v>0</v>
      </c>
    </row>
    <row r="50" spans="4:12" ht="15.6" x14ac:dyDescent="0.3">
      <c r="D50" s="12"/>
      <c r="E50" s="30"/>
      <c r="I50">
        <v>0</v>
      </c>
      <c r="J50">
        <v>0</v>
      </c>
      <c r="K50">
        <v>0</v>
      </c>
      <c r="L50" s="64">
        <f t="shared" si="0"/>
        <v>0</v>
      </c>
    </row>
    <row r="51" spans="4:12" ht="15.6" x14ac:dyDescent="0.3">
      <c r="D51" s="14"/>
      <c r="E51" s="15" t="s">
        <v>47</v>
      </c>
      <c r="F51" s="16"/>
      <c r="G51" s="16"/>
      <c r="H51" s="16"/>
      <c r="I51">
        <v>58793</v>
      </c>
      <c r="J51">
        <v>3962</v>
      </c>
      <c r="K51">
        <v>37041</v>
      </c>
    </row>
    <row r="52" spans="4:12" ht="15.6" x14ac:dyDescent="0.3">
      <c r="D52" s="13"/>
      <c r="E52" s="28"/>
      <c r="I52">
        <v>-1416769.9699999997</v>
      </c>
      <c r="J52">
        <v>-1475562.9699999997</v>
      </c>
      <c r="K52">
        <v>-1479524.9699999997</v>
      </c>
    </row>
    <row r="53" spans="4:12" ht="15.6" x14ac:dyDescent="0.3">
      <c r="D53" s="29"/>
      <c r="E53" s="21" t="s">
        <v>28</v>
      </c>
      <c r="I53">
        <v>0</v>
      </c>
      <c r="J53">
        <v>0</v>
      </c>
      <c r="K53">
        <v>0</v>
      </c>
    </row>
    <row r="54" spans="4:12" ht="15.6" x14ac:dyDescent="0.3">
      <c r="D54" s="29"/>
      <c r="E54" s="21" t="s">
        <v>29</v>
      </c>
      <c r="I54">
        <v>0</v>
      </c>
      <c r="J54">
        <v>0</v>
      </c>
      <c r="K54">
        <v>0</v>
      </c>
    </row>
    <row r="55" spans="4:12" ht="15.6" x14ac:dyDescent="0.3">
      <c r="D55" s="29"/>
      <c r="E55" s="21" t="s">
        <v>30</v>
      </c>
      <c r="I55">
        <v>0</v>
      </c>
      <c r="J55">
        <v>0</v>
      </c>
      <c r="K55">
        <v>0</v>
      </c>
    </row>
    <row r="56" spans="4:12" ht="15.6" x14ac:dyDescent="0.3">
      <c r="D56" s="29"/>
      <c r="E56" s="21" t="s">
        <v>31</v>
      </c>
      <c r="I56">
        <v>0</v>
      </c>
      <c r="J56">
        <v>0</v>
      </c>
      <c r="K56">
        <v>0</v>
      </c>
    </row>
    <row r="57" spans="4:12" ht="15.6" x14ac:dyDescent="0.3">
      <c r="D57" s="29"/>
      <c r="E57" s="21" t="s">
        <v>32</v>
      </c>
      <c r="I57">
        <v>0</v>
      </c>
      <c r="J57">
        <v>0</v>
      </c>
      <c r="K57">
        <v>0</v>
      </c>
    </row>
    <row r="58" spans="4:12" ht="15.6" x14ac:dyDescent="0.3">
      <c r="D58" s="29"/>
      <c r="E58" s="21" t="s">
        <v>33</v>
      </c>
      <c r="I58">
        <v>0</v>
      </c>
      <c r="J58">
        <v>0</v>
      </c>
      <c r="K58">
        <v>0</v>
      </c>
    </row>
    <row r="59" spans="4:12" ht="15.6" x14ac:dyDescent="0.3">
      <c r="D59" s="31"/>
      <c r="E59" s="32" t="s">
        <v>34</v>
      </c>
      <c r="F59" s="33"/>
      <c r="G59" s="33"/>
      <c r="H59" s="33"/>
      <c r="I59">
        <v>79</v>
      </c>
      <c r="J59">
        <v>0</v>
      </c>
      <c r="K59">
        <v>83</v>
      </c>
    </row>
    <row r="60" spans="4:12" ht="15.6" x14ac:dyDescent="0.3">
      <c r="D60" s="31"/>
      <c r="E60" s="32" t="s">
        <v>35</v>
      </c>
      <c r="F60" s="33"/>
      <c r="G60" s="33"/>
      <c r="H60" s="33"/>
      <c r="I60">
        <v>34561</v>
      </c>
      <c r="J60">
        <v>3520</v>
      </c>
      <c r="K60">
        <v>10089</v>
      </c>
    </row>
    <row r="61" spans="4:12" ht="15.6" x14ac:dyDescent="0.3">
      <c r="D61" s="29"/>
      <c r="E61" s="21" t="s">
        <v>36</v>
      </c>
      <c r="I61">
        <v>7879</v>
      </c>
      <c r="J61">
        <v>0</v>
      </c>
      <c r="K61">
        <v>0</v>
      </c>
    </row>
    <row r="62" spans="4:12" ht="15.6" x14ac:dyDescent="0.3">
      <c r="D62" s="29"/>
      <c r="E62" s="21" t="s">
        <v>37</v>
      </c>
      <c r="I62">
        <v>0</v>
      </c>
      <c r="J62">
        <v>0</v>
      </c>
      <c r="K62">
        <v>26841</v>
      </c>
    </row>
    <row r="63" spans="4:12" ht="15.6" x14ac:dyDescent="0.3">
      <c r="D63" s="29"/>
      <c r="E63" s="21" t="s">
        <v>38</v>
      </c>
      <c r="I63">
        <v>0</v>
      </c>
      <c r="J63">
        <v>0</v>
      </c>
      <c r="K63">
        <v>0</v>
      </c>
    </row>
    <row r="64" spans="4:12" ht="15.6" x14ac:dyDescent="0.3">
      <c r="D64" s="29"/>
      <c r="E64" s="21" t="s">
        <v>39</v>
      </c>
      <c r="I64">
        <v>0</v>
      </c>
      <c r="J64">
        <v>0</v>
      </c>
      <c r="K64">
        <v>0</v>
      </c>
    </row>
    <row r="65" spans="4:11" ht="15.6" x14ac:dyDescent="0.3">
      <c r="D65" s="29"/>
      <c r="E65" s="21" t="s">
        <v>40</v>
      </c>
      <c r="I65">
        <v>0</v>
      </c>
      <c r="J65">
        <v>0</v>
      </c>
      <c r="K65">
        <v>0</v>
      </c>
    </row>
    <row r="66" spans="4:11" ht="15.6" x14ac:dyDescent="0.3">
      <c r="D66" s="29"/>
      <c r="E66" s="21" t="s">
        <v>41</v>
      </c>
      <c r="I66">
        <v>4909</v>
      </c>
      <c r="J66">
        <v>272</v>
      </c>
      <c r="K66">
        <v>0</v>
      </c>
    </row>
    <row r="67" spans="4:11" ht="15.6" x14ac:dyDescent="0.3">
      <c r="D67" s="29"/>
      <c r="E67" s="21" t="s">
        <v>42</v>
      </c>
      <c r="I67">
        <v>0</v>
      </c>
      <c r="J67">
        <v>0</v>
      </c>
      <c r="K67">
        <v>0</v>
      </c>
    </row>
    <row r="68" spans="4:11" ht="15.6" x14ac:dyDescent="0.3">
      <c r="D68" s="29"/>
      <c r="E68" s="21" t="s">
        <v>43</v>
      </c>
      <c r="I68">
        <v>0</v>
      </c>
      <c r="J68">
        <v>0</v>
      </c>
      <c r="K68">
        <v>0</v>
      </c>
    </row>
    <row r="69" spans="4:11" ht="15.6" x14ac:dyDescent="0.3">
      <c r="D69" s="29"/>
      <c r="E69" s="21" t="s">
        <v>44</v>
      </c>
      <c r="I69">
        <v>661</v>
      </c>
      <c r="J69">
        <v>168</v>
      </c>
      <c r="K69">
        <v>28</v>
      </c>
    </row>
    <row r="70" spans="4:11" ht="15.6" x14ac:dyDescent="0.3">
      <c r="D70" s="29"/>
      <c r="E70" s="21" t="s">
        <v>45</v>
      </c>
      <c r="I70">
        <v>10704</v>
      </c>
      <c r="J70">
        <v>2</v>
      </c>
      <c r="K70">
        <v>0</v>
      </c>
    </row>
    <row r="71" spans="4:11" ht="15.6" x14ac:dyDescent="0.3">
      <c r="D71" s="12"/>
      <c r="E71" s="30"/>
      <c r="I71">
        <v>0</v>
      </c>
      <c r="J71">
        <v>0</v>
      </c>
      <c r="K71">
        <v>0</v>
      </c>
    </row>
    <row r="72" spans="4:11" ht="15.6" x14ac:dyDescent="0.3">
      <c r="D72" s="14"/>
      <c r="E72" s="15" t="s">
        <v>48</v>
      </c>
      <c r="F72" s="16"/>
      <c r="G72" s="16"/>
      <c r="H72" s="16"/>
      <c r="I72">
        <v>604277.58999999985</v>
      </c>
      <c r="J72">
        <v>46614.49</v>
      </c>
      <c r="K72">
        <v>329637.84000000008</v>
      </c>
    </row>
    <row r="73" spans="4:11" ht="15.6" x14ac:dyDescent="0.3">
      <c r="D73" s="13"/>
      <c r="E73" s="28"/>
      <c r="I73">
        <v>0</v>
      </c>
      <c r="J73">
        <v>0</v>
      </c>
      <c r="K73">
        <v>0</v>
      </c>
    </row>
    <row r="74" spans="4:11" ht="15.6" x14ac:dyDescent="0.3">
      <c r="D74" s="29"/>
      <c r="E74" s="21" t="s">
        <v>28</v>
      </c>
      <c r="I74">
        <v>0</v>
      </c>
      <c r="J74">
        <v>0</v>
      </c>
      <c r="K74">
        <v>0</v>
      </c>
    </row>
    <row r="75" spans="4:11" ht="15.6" x14ac:dyDescent="0.3">
      <c r="D75" s="29"/>
      <c r="E75" s="21" t="s">
        <v>29</v>
      </c>
      <c r="I75">
        <v>18264.68</v>
      </c>
      <c r="J75">
        <v>5702.9900000000007</v>
      </c>
      <c r="K75">
        <v>296949.84000000008</v>
      </c>
    </row>
    <row r="76" spans="4:11" ht="15.6" x14ac:dyDescent="0.3">
      <c r="D76" s="29"/>
      <c r="E76" s="21" t="s">
        <v>30</v>
      </c>
      <c r="I76">
        <v>0</v>
      </c>
      <c r="J76">
        <v>0</v>
      </c>
      <c r="K76">
        <v>0</v>
      </c>
    </row>
    <row r="77" spans="4:11" ht="15.6" x14ac:dyDescent="0.3">
      <c r="D77" s="29"/>
      <c r="E77" s="21" t="s">
        <v>31</v>
      </c>
      <c r="I77">
        <v>0</v>
      </c>
      <c r="J77">
        <v>0</v>
      </c>
      <c r="K77">
        <v>0</v>
      </c>
    </row>
    <row r="78" spans="4:11" ht="15.6" x14ac:dyDescent="0.3">
      <c r="D78" s="29"/>
      <c r="E78" s="21" t="s">
        <v>32</v>
      </c>
      <c r="I78">
        <v>0</v>
      </c>
      <c r="J78">
        <v>0</v>
      </c>
      <c r="K78">
        <v>0</v>
      </c>
    </row>
    <row r="79" spans="4:11" ht="15.6" x14ac:dyDescent="0.3">
      <c r="D79" s="29"/>
      <c r="E79" s="21" t="s">
        <v>33</v>
      </c>
      <c r="I79">
        <v>0</v>
      </c>
      <c r="J79">
        <v>0</v>
      </c>
      <c r="K79">
        <v>0</v>
      </c>
    </row>
    <row r="80" spans="4:11" ht="15.6" x14ac:dyDescent="0.3">
      <c r="D80" s="29"/>
      <c r="E80" s="32" t="s">
        <v>34</v>
      </c>
      <c r="I80">
        <v>47.4</v>
      </c>
      <c r="J80">
        <v>0</v>
      </c>
      <c r="K80">
        <v>49.8</v>
      </c>
    </row>
    <row r="81" spans="4:11" ht="15.6" x14ac:dyDescent="0.3">
      <c r="D81" s="29"/>
      <c r="E81" s="32" t="s">
        <v>35</v>
      </c>
      <c r="I81">
        <v>17813.650000000001</v>
      </c>
      <c r="J81">
        <v>1827.6999999999998</v>
      </c>
      <c r="K81">
        <v>5176.3999999999996</v>
      </c>
    </row>
    <row r="82" spans="4:11" ht="15.6" x14ac:dyDescent="0.3">
      <c r="D82" s="29"/>
      <c r="E82" s="21" t="s">
        <v>36</v>
      </c>
      <c r="I82">
        <v>5398.75</v>
      </c>
      <c r="J82">
        <v>0</v>
      </c>
      <c r="K82">
        <v>0</v>
      </c>
    </row>
    <row r="83" spans="4:11" ht="15.6" x14ac:dyDescent="0.3">
      <c r="D83" s="29"/>
      <c r="E83" s="21" t="s">
        <v>37</v>
      </c>
      <c r="I83">
        <v>0</v>
      </c>
      <c r="J83">
        <v>0</v>
      </c>
      <c r="K83">
        <v>26841</v>
      </c>
    </row>
    <row r="84" spans="4:11" ht="15.6" x14ac:dyDescent="0.3">
      <c r="D84" s="29"/>
      <c r="E84" s="21" t="s">
        <v>38</v>
      </c>
      <c r="I84">
        <v>554768.09999999986</v>
      </c>
      <c r="J84">
        <v>0</v>
      </c>
      <c r="K84">
        <v>26</v>
      </c>
    </row>
    <row r="85" spans="4:11" ht="15.6" x14ac:dyDescent="0.3">
      <c r="D85" s="29"/>
      <c r="E85" s="21" t="s">
        <v>39</v>
      </c>
      <c r="I85">
        <v>5</v>
      </c>
      <c r="J85">
        <v>0</v>
      </c>
      <c r="K85">
        <v>566.79999999999995</v>
      </c>
    </row>
    <row r="86" spans="4:11" ht="15.6" x14ac:dyDescent="0.3">
      <c r="D86" s="29"/>
      <c r="E86" s="21" t="s">
        <v>40</v>
      </c>
      <c r="I86">
        <v>0</v>
      </c>
      <c r="J86">
        <v>38860</v>
      </c>
      <c r="K86">
        <v>0</v>
      </c>
    </row>
    <row r="87" spans="4:11" ht="15.6" x14ac:dyDescent="0.3">
      <c r="D87" s="29"/>
      <c r="E87" s="21" t="s">
        <v>41</v>
      </c>
      <c r="I87">
        <v>0</v>
      </c>
      <c r="J87">
        <v>0</v>
      </c>
      <c r="K87">
        <v>0</v>
      </c>
    </row>
    <row r="88" spans="4:11" ht="15.6" x14ac:dyDescent="0.3">
      <c r="D88" s="31"/>
      <c r="E88" s="21" t="s">
        <v>42</v>
      </c>
      <c r="F88" s="33"/>
      <c r="G88" s="33"/>
      <c r="H88" s="33"/>
      <c r="I88">
        <v>0</v>
      </c>
      <c r="J88">
        <v>0</v>
      </c>
      <c r="K88">
        <v>0</v>
      </c>
    </row>
    <row r="89" spans="4:11" ht="15.6" x14ac:dyDescent="0.3">
      <c r="D89" s="31"/>
      <c r="E89" s="21" t="s">
        <v>43</v>
      </c>
      <c r="F89" s="33"/>
      <c r="G89" s="33"/>
      <c r="H89" s="33"/>
      <c r="I89">
        <v>0</v>
      </c>
      <c r="J89">
        <v>0</v>
      </c>
      <c r="K89">
        <v>0</v>
      </c>
    </row>
    <row r="90" spans="4:11" ht="15.6" x14ac:dyDescent="0.3">
      <c r="D90" s="29"/>
      <c r="E90" s="21" t="s">
        <v>44</v>
      </c>
      <c r="I90">
        <v>629.20000000000005</v>
      </c>
      <c r="J90">
        <v>223.7</v>
      </c>
      <c r="K90">
        <v>28</v>
      </c>
    </row>
    <row r="91" spans="4:11" ht="15.6" x14ac:dyDescent="0.3">
      <c r="D91" s="29"/>
      <c r="E91" s="21" t="s">
        <v>45</v>
      </c>
      <c r="I91">
        <v>7350.8099999999995</v>
      </c>
      <c r="J91">
        <v>0.1</v>
      </c>
      <c r="K91">
        <v>0</v>
      </c>
    </row>
    <row r="92" spans="4:11" ht="16.2" thickBot="1" x14ac:dyDescent="0.35">
      <c r="D92" s="34"/>
      <c r="I92">
        <v>0</v>
      </c>
      <c r="J92">
        <v>0</v>
      </c>
      <c r="K92">
        <v>0</v>
      </c>
    </row>
    <row r="93" spans="4:11" ht="16.2" thickBot="1" x14ac:dyDescent="0.35">
      <c r="D93" s="35"/>
      <c r="E93" s="36" t="s">
        <v>49</v>
      </c>
      <c r="F93" s="37"/>
      <c r="G93" s="37"/>
      <c r="H93" s="37"/>
    </row>
    <row r="94" spans="4:11" ht="15.6" x14ac:dyDescent="0.3">
      <c r="D94" s="34"/>
      <c r="E94" s="38"/>
    </row>
    <row r="95" spans="4:11" ht="15.6" x14ac:dyDescent="0.3">
      <c r="D95" s="34"/>
      <c r="E95" s="21" t="s">
        <v>28</v>
      </c>
      <c r="I95">
        <v>0</v>
      </c>
      <c r="J95">
        <v>0</v>
      </c>
      <c r="K95">
        <v>0</v>
      </c>
    </row>
    <row r="96" spans="4:11" ht="15.6" x14ac:dyDescent="0.3">
      <c r="D96" s="34"/>
      <c r="E96" s="21" t="s">
        <v>29</v>
      </c>
      <c r="I96">
        <v>3181276.59</v>
      </c>
      <c r="J96">
        <v>990549.49</v>
      </c>
      <c r="K96">
        <v>46196035.18999999</v>
      </c>
    </row>
    <row r="97" spans="4:11" ht="15.6" x14ac:dyDescent="0.3">
      <c r="D97" s="34"/>
      <c r="E97" s="21" t="s">
        <v>30</v>
      </c>
      <c r="I97">
        <v>0</v>
      </c>
      <c r="J97">
        <v>0</v>
      </c>
      <c r="K97">
        <v>0</v>
      </c>
    </row>
    <row r="98" spans="4:11" ht="15.6" x14ac:dyDescent="0.3">
      <c r="D98" s="34"/>
      <c r="E98" s="21" t="s">
        <v>31</v>
      </c>
      <c r="I98">
        <v>0</v>
      </c>
      <c r="J98">
        <v>0</v>
      </c>
      <c r="K98">
        <v>0</v>
      </c>
    </row>
    <row r="99" spans="4:11" ht="15.6" x14ac:dyDescent="0.3">
      <c r="D99" s="34"/>
      <c r="E99" s="21" t="s">
        <v>32</v>
      </c>
      <c r="I99">
        <v>0</v>
      </c>
      <c r="J99">
        <v>0</v>
      </c>
      <c r="K99">
        <v>0</v>
      </c>
    </row>
    <row r="100" spans="4:11" ht="15.6" x14ac:dyDescent="0.3">
      <c r="D100" s="34"/>
      <c r="E100" s="21" t="s">
        <v>33</v>
      </c>
      <c r="I100">
        <v>0</v>
      </c>
      <c r="J100">
        <v>0</v>
      </c>
      <c r="K100">
        <v>0</v>
      </c>
    </row>
    <row r="101" spans="4:11" ht="15.6" x14ac:dyDescent="0.3">
      <c r="D101" s="34"/>
      <c r="E101" s="32" t="s">
        <v>34</v>
      </c>
      <c r="I101">
        <v>8845</v>
      </c>
      <c r="J101">
        <v>0</v>
      </c>
      <c r="K101">
        <v>7470</v>
      </c>
    </row>
    <row r="102" spans="4:11" ht="15.6" x14ac:dyDescent="0.3">
      <c r="D102" s="34"/>
      <c r="E102" s="32" t="s">
        <v>35</v>
      </c>
      <c r="I102">
        <v>3765720</v>
      </c>
      <c r="J102">
        <v>402785</v>
      </c>
      <c r="K102">
        <v>1110919</v>
      </c>
    </row>
    <row r="103" spans="4:11" ht="15.6" x14ac:dyDescent="0.3">
      <c r="D103" s="34"/>
      <c r="E103" s="21" t="s">
        <v>36</v>
      </c>
      <c r="I103">
        <v>1139397.8</v>
      </c>
      <c r="J103">
        <v>0</v>
      </c>
      <c r="K103">
        <v>0</v>
      </c>
    </row>
    <row r="104" spans="4:11" ht="15.6" x14ac:dyDescent="0.3">
      <c r="D104" s="34"/>
      <c r="E104" s="21" t="s">
        <v>37</v>
      </c>
      <c r="I104">
        <v>0</v>
      </c>
      <c r="J104">
        <v>0</v>
      </c>
      <c r="K104">
        <v>3704395</v>
      </c>
    </row>
    <row r="105" spans="4:11" ht="15.6" x14ac:dyDescent="0.3">
      <c r="D105" s="34"/>
      <c r="E105" s="21" t="s">
        <v>38</v>
      </c>
      <c r="I105">
        <v>138801521.52000001</v>
      </c>
      <c r="J105">
        <v>0</v>
      </c>
      <c r="K105">
        <v>6200</v>
      </c>
    </row>
    <row r="106" spans="4:11" ht="15.6" x14ac:dyDescent="0.3">
      <c r="D106" s="34"/>
      <c r="E106" s="21" t="s">
        <v>39</v>
      </c>
      <c r="I106">
        <v>1250</v>
      </c>
      <c r="J106">
        <v>0</v>
      </c>
      <c r="K106">
        <v>84515</v>
      </c>
    </row>
    <row r="107" spans="4:11" ht="15.6" x14ac:dyDescent="0.3">
      <c r="D107" s="34"/>
      <c r="E107" s="21" t="s">
        <v>40</v>
      </c>
      <c r="I107">
        <v>0</v>
      </c>
      <c r="J107">
        <v>9947620</v>
      </c>
      <c r="K107">
        <v>0</v>
      </c>
    </row>
    <row r="108" spans="4:11" ht="15.6" x14ac:dyDescent="0.3">
      <c r="D108" s="39"/>
      <c r="E108" s="21" t="s">
        <v>41</v>
      </c>
      <c r="F108" s="33"/>
      <c r="G108" s="33"/>
      <c r="H108" s="33"/>
      <c r="I108">
        <v>1198298.8999999999</v>
      </c>
      <c r="J108">
        <v>66640</v>
      </c>
      <c r="K108">
        <v>0</v>
      </c>
    </row>
    <row r="109" spans="4:11" ht="15.6" x14ac:dyDescent="0.3">
      <c r="D109" s="39"/>
      <c r="E109" s="21" t="s">
        <v>42</v>
      </c>
      <c r="F109" s="33"/>
      <c r="G109" s="33"/>
      <c r="H109" s="33"/>
      <c r="I109">
        <v>0</v>
      </c>
      <c r="J109">
        <v>0</v>
      </c>
      <c r="K109">
        <v>0</v>
      </c>
    </row>
    <row r="110" spans="4:11" ht="15.6" x14ac:dyDescent="0.3">
      <c r="D110" s="34"/>
      <c r="E110" s="21" t="s">
        <v>43</v>
      </c>
      <c r="I110">
        <v>0</v>
      </c>
      <c r="J110">
        <v>0</v>
      </c>
      <c r="K110">
        <v>0</v>
      </c>
    </row>
    <row r="111" spans="4:11" ht="15.6" x14ac:dyDescent="0.3">
      <c r="D111" s="34"/>
      <c r="E111" s="21" t="s">
        <v>44</v>
      </c>
      <c r="I111">
        <v>53852</v>
      </c>
      <c r="J111">
        <v>13877</v>
      </c>
      <c r="K111">
        <v>2772</v>
      </c>
    </row>
    <row r="112" spans="4:11" ht="15.6" x14ac:dyDescent="0.3">
      <c r="D112" s="34"/>
      <c r="E112" s="21" t="s">
        <v>45</v>
      </c>
      <c r="I112">
        <v>2007416.21</v>
      </c>
      <c r="J112">
        <v>10</v>
      </c>
      <c r="K112">
        <v>0</v>
      </c>
    </row>
    <row r="113" spans="4:11" ht="15.6" x14ac:dyDescent="0.3">
      <c r="D113" s="34"/>
      <c r="E113" s="38" t="s">
        <v>50</v>
      </c>
      <c r="I113">
        <v>0</v>
      </c>
      <c r="J113">
        <v>0</v>
      </c>
      <c r="K113">
        <v>0</v>
      </c>
    </row>
    <row r="114" spans="4:11" ht="16.2" thickBot="1" x14ac:dyDescent="0.35">
      <c r="D114" s="34"/>
      <c r="E114" s="38"/>
      <c r="I114">
        <v>0</v>
      </c>
      <c r="J114">
        <v>0</v>
      </c>
      <c r="K114">
        <v>0</v>
      </c>
    </row>
    <row r="115" spans="4:11" ht="16.2" thickBot="1" x14ac:dyDescent="0.35">
      <c r="D115" s="40"/>
      <c r="E115" s="36" t="s">
        <v>51</v>
      </c>
      <c r="F115" s="41"/>
      <c r="G115" s="41"/>
      <c r="H115" s="41"/>
      <c r="I115">
        <v>150157578.02000001</v>
      </c>
      <c r="J115">
        <v>11421481.49</v>
      </c>
      <c r="K115">
        <v>51112306.18999999</v>
      </c>
    </row>
    <row r="116" spans="4:11" ht="15.6" x14ac:dyDescent="0.3">
      <c r="D116" s="42"/>
      <c r="E116" s="43"/>
      <c r="F116" s="44"/>
      <c r="I116">
        <v>0</v>
      </c>
      <c r="J116">
        <v>0</v>
      </c>
      <c r="K116">
        <v>0</v>
      </c>
    </row>
    <row r="117" spans="4:11" ht="15.6" x14ac:dyDescent="0.3">
      <c r="D117" s="34"/>
      <c r="E117" s="45" t="s">
        <v>52</v>
      </c>
      <c r="I117">
        <v>165032.60999999999</v>
      </c>
      <c r="J117">
        <v>1092.25</v>
      </c>
      <c r="K117">
        <v>0</v>
      </c>
    </row>
    <row r="118" spans="4:11" ht="15.6" x14ac:dyDescent="0.3">
      <c r="D118" s="34"/>
      <c r="E118" s="45" t="s">
        <v>53</v>
      </c>
      <c r="I118">
        <v>932799.42999999993</v>
      </c>
      <c r="J118">
        <v>39526.259999999995</v>
      </c>
      <c r="K118">
        <v>297</v>
      </c>
    </row>
    <row r="119" spans="4:11" ht="16.2" thickBot="1" x14ac:dyDescent="0.35">
      <c r="D119" s="34"/>
      <c r="E119" s="38"/>
      <c r="I119">
        <v>0</v>
      </c>
      <c r="J119">
        <v>0</v>
      </c>
      <c r="K119">
        <v>0</v>
      </c>
    </row>
    <row r="120" spans="4:11" ht="16.2" thickBot="1" x14ac:dyDescent="0.35">
      <c r="D120" s="40"/>
      <c r="E120" s="36" t="s">
        <v>54</v>
      </c>
      <c r="F120" s="41"/>
      <c r="G120" s="41"/>
      <c r="H120" s="41"/>
      <c r="I120">
        <v>149059745.97999999</v>
      </c>
      <c r="J120">
        <v>11380862.98</v>
      </c>
      <c r="K120">
        <v>51112009.18999999</v>
      </c>
    </row>
    <row r="121" spans="4:11" x14ac:dyDescent="0.3">
      <c r="D121" s="46"/>
    </row>
    <row r="122" spans="4:11" x14ac:dyDescent="0.3">
      <c r="D122" s="47" t="s">
        <v>55</v>
      </c>
      <c r="E122" s="48"/>
      <c r="F122" s="48"/>
      <c r="G122" s="48"/>
      <c r="H122" s="48"/>
    </row>
    <row r="123" spans="4:11" x14ac:dyDescent="0.3">
      <c r="D123" s="46"/>
      <c r="F123" s="8">
        <v>500010</v>
      </c>
      <c r="H123" s="8" t="s">
        <v>56</v>
      </c>
      <c r="I123">
        <v>93471432.210000008</v>
      </c>
      <c r="J123">
        <v>7165818.7600000007</v>
      </c>
      <c r="K123">
        <v>39339712.950000003</v>
      </c>
    </row>
    <row r="124" spans="4:11" x14ac:dyDescent="0.3">
      <c r="D124" s="49"/>
      <c r="E124" s="50" t="s">
        <v>57</v>
      </c>
      <c r="F124" s="50"/>
      <c r="G124" s="50"/>
      <c r="H124" s="50"/>
      <c r="I124">
        <v>93471432.210000008</v>
      </c>
      <c r="J124">
        <v>7165818.7600000007</v>
      </c>
      <c r="K124">
        <v>39339712.950000003</v>
      </c>
    </row>
    <row r="125" spans="4:11" x14ac:dyDescent="0.3">
      <c r="D125" s="46"/>
    </row>
    <row r="126" spans="4:11" x14ac:dyDescent="0.3">
      <c r="D126" s="47" t="s">
        <v>58</v>
      </c>
      <c r="E126" s="48"/>
      <c r="F126" s="48"/>
      <c r="G126" s="48"/>
      <c r="H126" s="48"/>
    </row>
    <row r="127" spans="4:11" x14ac:dyDescent="0.3">
      <c r="D127" s="46"/>
      <c r="E127" s="8" t="s">
        <v>59</v>
      </c>
      <c r="I127">
        <v>0</v>
      </c>
      <c r="J127">
        <v>0</v>
      </c>
      <c r="K127">
        <v>0</v>
      </c>
    </row>
    <row r="128" spans="4:11" x14ac:dyDescent="0.3">
      <c r="D128" s="46"/>
      <c r="E128" s="8" t="s">
        <v>60</v>
      </c>
      <c r="I128">
        <v>0</v>
      </c>
      <c r="J128">
        <v>0</v>
      </c>
      <c r="K128">
        <v>0</v>
      </c>
    </row>
    <row r="129" spans="4:11" x14ac:dyDescent="0.3">
      <c r="D129" s="46"/>
      <c r="F129" s="8">
        <v>510010</v>
      </c>
      <c r="H129" s="8" t="s">
        <v>61</v>
      </c>
      <c r="I129">
        <v>0</v>
      </c>
      <c r="J129">
        <v>0</v>
      </c>
      <c r="K129">
        <v>0</v>
      </c>
    </row>
    <row r="130" spans="4:11" x14ac:dyDescent="0.3">
      <c r="D130" s="46"/>
      <c r="F130" s="8">
        <v>510020</v>
      </c>
      <c r="H130" s="8" t="s">
        <v>62</v>
      </c>
      <c r="I130">
        <v>0</v>
      </c>
      <c r="J130">
        <v>0</v>
      </c>
      <c r="K130">
        <v>0</v>
      </c>
    </row>
    <row r="131" spans="4:11" x14ac:dyDescent="0.3">
      <c r="D131" s="46"/>
      <c r="F131" s="8">
        <v>510030</v>
      </c>
      <c r="H131" s="8" t="s">
        <v>63</v>
      </c>
      <c r="I131">
        <v>0</v>
      </c>
      <c r="J131">
        <v>0</v>
      </c>
      <c r="K131">
        <v>0</v>
      </c>
    </row>
    <row r="132" spans="4:11" x14ac:dyDescent="0.3">
      <c r="D132" s="51"/>
      <c r="E132" s="50" t="s">
        <v>64</v>
      </c>
      <c r="F132" s="50"/>
      <c r="G132" s="50"/>
      <c r="H132" s="50"/>
      <c r="I132">
        <v>0</v>
      </c>
      <c r="J132">
        <v>0</v>
      </c>
      <c r="K132">
        <v>0</v>
      </c>
    </row>
    <row r="133" spans="4:11" x14ac:dyDescent="0.3">
      <c r="D133" s="46"/>
      <c r="F133" s="8" t="s">
        <v>65</v>
      </c>
      <c r="I133">
        <v>0</v>
      </c>
      <c r="J133">
        <v>0</v>
      </c>
      <c r="K133">
        <v>0</v>
      </c>
    </row>
    <row r="134" spans="4:11" x14ac:dyDescent="0.3">
      <c r="D134" s="46"/>
      <c r="F134" s="8">
        <v>520010</v>
      </c>
      <c r="H134" s="8" t="s">
        <v>66</v>
      </c>
      <c r="I134">
        <v>0</v>
      </c>
      <c r="J134">
        <v>0</v>
      </c>
      <c r="K134">
        <v>0</v>
      </c>
    </row>
    <row r="135" spans="4:11" x14ac:dyDescent="0.3">
      <c r="D135" s="46"/>
      <c r="F135" s="8">
        <v>520080</v>
      </c>
      <c r="H135" s="8" t="s">
        <v>67</v>
      </c>
      <c r="I135">
        <v>0</v>
      </c>
      <c r="J135">
        <v>0</v>
      </c>
      <c r="K135">
        <v>0</v>
      </c>
    </row>
    <row r="136" spans="4:11" x14ac:dyDescent="0.3">
      <c r="D136" s="49"/>
      <c r="E136" s="50" t="s">
        <v>68</v>
      </c>
      <c r="F136" s="50"/>
      <c r="G136" s="50"/>
      <c r="H136" s="50"/>
      <c r="I136">
        <v>0</v>
      </c>
      <c r="J136">
        <v>0</v>
      </c>
      <c r="K136">
        <v>0</v>
      </c>
    </row>
    <row r="137" spans="4:11" x14ac:dyDescent="0.3">
      <c r="D137" s="46"/>
      <c r="E137" s="8" t="s">
        <v>69</v>
      </c>
      <c r="I137">
        <v>0</v>
      </c>
      <c r="J137">
        <v>0</v>
      </c>
      <c r="K137">
        <v>0</v>
      </c>
    </row>
    <row r="138" spans="4:11" x14ac:dyDescent="0.3">
      <c r="D138" s="46"/>
      <c r="F138" s="8">
        <v>530010</v>
      </c>
      <c r="H138" s="8" t="s">
        <v>70</v>
      </c>
      <c r="I138">
        <v>201793.81</v>
      </c>
      <c r="J138">
        <v>420225.55000000005</v>
      </c>
      <c r="K138">
        <v>0</v>
      </c>
    </row>
    <row r="139" spans="4:11" x14ac:dyDescent="0.3">
      <c r="D139" s="46"/>
      <c r="F139" s="33">
        <v>530100</v>
      </c>
      <c r="G139" s="33"/>
      <c r="H139" s="33" t="s">
        <v>71</v>
      </c>
      <c r="I139">
        <v>1804289.8399999999</v>
      </c>
      <c r="J139">
        <v>120600.95999999998</v>
      </c>
      <c r="K139">
        <v>0</v>
      </c>
    </row>
    <row r="140" spans="4:11" x14ac:dyDescent="0.3">
      <c r="D140" s="46"/>
      <c r="F140" s="8">
        <v>530020</v>
      </c>
      <c r="H140" s="8" t="s">
        <v>72</v>
      </c>
      <c r="I140">
        <v>0</v>
      </c>
      <c r="J140">
        <v>0</v>
      </c>
      <c r="K140">
        <v>0</v>
      </c>
    </row>
    <row r="141" spans="4:11" x14ac:dyDescent="0.3">
      <c r="D141" s="46"/>
      <c r="F141" s="52">
        <v>530030</v>
      </c>
      <c r="H141" s="8" t="s">
        <v>73</v>
      </c>
      <c r="I141">
        <v>0</v>
      </c>
      <c r="J141">
        <v>0</v>
      </c>
      <c r="K141">
        <v>0</v>
      </c>
    </row>
    <row r="142" spans="4:11" x14ac:dyDescent="0.3">
      <c r="D142" s="46"/>
      <c r="F142" s="8">
        <v>530060</v>
      </c>
      <c r="H142" s="8" t="s">
        <v>74</v>
      </c>
      <c r="I142">
        <v>526811.2300000001</v>
      </c>
      <c r="J142">
        <v>0</v>
      </c>
      <c r="K142">
        <v>0</v>
      </c>
    </row>
    <row r="143" spans="4:11" x14ac:dyDescent="0.3">
      <c r="D143" s="46"/>
      <c r="F143" s="8">
        <v>530070</v>
      </c>
      <c r="H143" s="8" t="s">
        <v>75</v>
      </c>
      <c r="I143">
        <v>0</v>
      </c>
      <c r="J143">
        <v>0</v>
      </c>
      <c r="K143">
        <v>0</v>
      </c>
    </row>
    <row r="144" spans="4:11" x14ac:dyDescent="0.3">
      <c r="D144" s="46"/>
      <c r="F144" s="8">
        <v>530080</v>
      </c>
      <c r="H144" s="8" t="s">
        <v>76</v>
      </c>
      <c r="I144">
        <v>0</v>
      </c>
      <c r="J144">
        <v>0</v>
      </c>
      <c r="K144">
        <v>0</v>
      </c>
    </row>
    <row r="145" spans="4:11" x14ac:dyDescent="0.3">
      <c r="D145" s="46"/>
      <c r="F145" s="8">
        <v>530090</v>
      </c>
      <c r="H145" s="8" t="s">
        <v>77</v>
      </c>
      <c r="I145">
        <v>3155665.3200000003</v>
      </c>
      <c r="J145">
        <v>27090</v>
      </c>
      <c r="K145">
        <v>1127</v>
      </c>
    </row>
    <row r="146" spans="4:11" x14ac:dyDescent="0.3">
      <c r="D146" s="51"/>
      <c r="E146" s="50" t="s">
        <v>78</v>
      </c>
      <c r="F146" s="50"/>
      <c r="G146" s="50"/>
      <c r="H146" s="50"/>
      <c r="I146">
        <v>5688560.2000000002</v>
      </c>
      <c r="J146">
        <v>567916.51</v>
      </c>
      <c r="K146">
        <v>1127</v>
      </c>
    </row>
    <row r="147" spans="4:11" x14ac:dyDescent="0.3">
      <c r="D147" s="47"/>
      <c r="E147" s="48" t="s">
        <v>79</v>
      </c>
      <c r="F147" s="48"/>
      <c r="G147" s="48"/>
      <c r="H147" s="48"/>
    </row>
    <row r="148" spans="4:11" x14ac:dyDescent="0.3">
      <c r="D148" s="46"/>
      <c r="F148" s="8">
        <v>540010</v>
      </c>
      <c r="H148" s="8" t="s">
        <v>80</v>
      </c>
      <c r="I148">
        <v>0</v>
      </c>
      <c r="J148">
        <v>0</v>
      </c>
      <c r="K148">
        <v>0</v>
      </c>
    </row>
    <row r="149" spans="4:11" x14ac:dyDescent="0.3">
      <c r="D149" s="46"/>
      <c r="F149" s="8">
        <v>540030</v>
      </c>
      <c r="H149" s="8" t="s">
        <v>81</v>
      </c>
      <c r="I149">
        <v>0</v>
      </c>
      <c r="J149">
        <v>0</v>
      </c>
      <c r="K149">
        <v>0</v>
      </c>
    </row>
    <row r="150" spans="4:11" x14ac:dyDescent="0.3">
      <c r="D150" s="46"/>
      <c r="F150" s="8">
        <v>540060</v>
      </c>
      <c r="H150" s="8" t="s">
        <v>82</v>
      </c>
      <c r="I150">
        <v>0</v>
      </c>
      <c r="J150">
        <v>0</v>
      </c>
      <c r="K150">
        <v>0</v>
      </c>
    </row>
    <row r="151" spans="4:11" x14ac:dyDescent="0.3">
      <c r="D151" s="46"/>
      <c r="F151" s="8">
        <v>540090</v>
      </c>
      <c r="H151" s="8" t="s">
        <v>83</v>
      </c>
      <c r="I151">
        <v>0</v>
      </c>
      <c r="J151">
        <v>0</v>
      </c>
      <c r="K151">
        <v>0</v>
      </c>
    </row>
    <row r="152" spans="4:11" x14ac:dyDescent="0.3">
      <c r="D152" s="46"/>
      <c r="F152" s="8">
        <v>540100</v>
      </c>
      <c r="H152" s="8" t="s">
        <v>84</v>
      </c>
      <c r="I152">
        <v>0</v>
      </c>
      <c r="J152">
        <v>0</v>
      </c>
      <c r="K152">
        <v>0</v>
      </c>
    </row>
    <row r="153" spans="4:11" x14ac:dyDescent="0.3">
      <c r="D153" s="46"/>
      <c r="F153" s="8">
        <v>540130</v>
      </c>
      <c r="H153" s="8" t="s">
        <v>85</v>
      </c>
      <c r="I153">
        <v>0</v>
      </c>
      <c r="J153">
        <v>0</v>
      </c>
      <c r="K153">
        <v>0</v>
      </c>
    </row>
    <row r="154" spans="4:11" x14ac:dyDescent="0.3">
      <c r="D154" s="46"/>
      <c r="F154" s="8">
        <v>540110</v>
      </c>
      <c r="H154" s="8" t="s">
        <v>86</v>
      </c>
      <c r="I154">
        <v>0</v>
      </c>
      <c r="J154">
        <v>0</v>
      </c>
      <c r="K154">
        <v>0</v>
      </c>
    </row>
    <row r="155" spans="4:11" x14ac:dyDescent="0.3">
      <c r="D155" s="51"/>
      <c r="E155" s="50" t="s">
        <v>87</v>
      </c>
      <c r="F155" s="50"/>
      <c r="G155" s="50"/>
      <c r="H155" s="50"/>
      <c r="I155">
        <v>0</v>
      </c>
      <c r="J155">
        <v>0</v>
      </c>
      <c r="K155">
        <v>0</v>
      </c>
    </row>
    <row r="156" spans="4:11" x14ac:dyDescent="0.3">
      <c r="D156" s="47"/>
      <c r="E156" s="48" t="s">
        <v>88</v>
      </c>
      <c r="F156" s="48"/>
      <c r="G156" s="48"/>
      <c r="H156" s="48"/>
    </row>
    <row r="157" spans="4:11" x14ac:dyDescent="0.3">
      <c r="D157" s="46"/>
      <c r="F157" s="8">
        <v>560010</v>
      </c>
      <c r="H157" s="8" t="s">
        <v>89</v>
      </c>
      <c r="I157">
        <v>0</v>
      </c>
      <c r="J157">
        <v>0</v>
      </c>
      <c r="K157">
        <v>0</v>
      </c>
    </row>
    <row r="158" spans="4:11" x14ac:dyDescent="0.3">
      <c r="D158" s="46"/>
      <c r="F158" s="8">
        <v>560020</v>
      </c>
      <c r="H158" s="8" t="s">
        <v>90</v>
      </c>
      <c r="I158">
        <v>0</v>
      </c>
      <c r="J158">
        <v>0</v>
      </c>
      <c r="K158">
        <v>0</v>
      </c>
    </row>
    <row r="159" spans="4:11" x14ac:dyDescent="0.3">
      <c r="D159" s="46"/>
      <c r="F159" s="8">
        <v>560030</v>
      </c>
      <c r="H159" s="8" t="s">
        <v>91</v>
      </c>
      <c r="I159">
        <v>2757185.37</v>
      </c>
      <c r="J159">
        <v>214832.58000000002</v>
      </c>
      <c r="K159">
        <v>1273382.96</v>
      </c>
    </row>
    <row r="160" spans="4:11" x14ac:dyDescent="0.3">
      <c r="D160" s="46"/>
      <c r="F160" s="8">
        <v>560040</v>
      </c>
      <c r="H160" s="8" t="s">
        <v>92</v>
      </c>
      <c r="I160">
        <v>0</v>
      </c>
      <c r="J160">
        <v>0</v>
      </c>
      <c r="K160">
        <v>0</v>
      </c>
    </row>
    <row r="161" spans="4:11" x14ac:dyDescent="0.3">
      <c r="D161" s="46"/>
      <c r="F161" s="8">
        <v>560050</v>
      </c>
      <c r="H161" s="8" t="s">
        <v>93</v>
      </c>
      <c r="I161">
        <v>0</v>
      </c>
      <c r="J161">
        <v>0</v>
      </c>
      <c r="K161">
        <v>0</v>
      </c>
    </row>
    <row r="162" spans="4:11" x14ac:dyDescent="0.3">
      <c r="D162" s="46"/>
      <c r="F162" s="8">
        <v>560060</v>
      </c>
      <c r="H162" s="8" t="s">
        <v>94</v>
      </c>
      <c r="I162">
        <v>227676.47999999998</v>
      </c>
      <c r="J162">
        <v>163.26</v>
      </c>
      <c r="K162">
        <v>0</v>
      </c>
    </row>
    <row r="163" spans="4:11" x14ac:dyDescent="0.3">
      <c r="D163" s="46"/>
      <c r="F163" s="8">
        <v>560070</v>
      </c>
      <c r="H163" s="8" t="s">
        <v>95</v>
      </c>
      <c r="I163">
        <v>0</v>
      </c>
      <c r="J163">
        <v>0</v>
      </c>
      <c r="K163">
        <v>0</v>
      </c>
    </row>
    <row r="164" spans="4:11" x14ac:dyDescent="0.3">
      <c r="D164" s="46"/>
      <c r="F164" s="8">
        <v>560080</v>
      </c>
      <c r="H164" s="8" t="s">
        <v>96</v>
      </c>
      <c r="I164">
        <v>0</v>
      </c>
      <c r="J164">
        <v>0</v>
      </c>
      <c r="K164">
        <v>0</v>
      </c>
    </row>
    <row r="165" spans="4:11" x14ac:dyDescent="0.3">
      <c r="D165" s="46"/>
      <c r="F165" s="8">
        <v>560090</v>
      </c>
      <c r="H165" s="8" t="s">
        <v>97</v>
      </c>
      <c r="I165">
        <v>0</v>
      </c>
      <c r="J165">
        <v>0</v>
      </c>
      <c r="K165">
        <v>0</v>
      </c>
    </row>
    <row r="166" spans="4:11" x14ac:dyDescent="0.3">
      <c r="D166" s="51"/>
      <c r="E166" s="50" t="s">
        <v>98</v>
      </c>
      <c r="F166" s="50"/>
      <c r="G166" s="50"/>
      <c r="H166" s="50"/>
      <c r="I166">
        <v>2984861.85</v>
      </c>
      <c r="J166">
        <v>214995.84000000003</v>
      </c>
      <c r="K166">
        <v>1273382.96</v>
      </c>
    </row>
    <row r="167" spans="4:11" x14ac:dyDescent="0.3">
      <c r="D167" s="53"/>
      <c r="E167" s="54" t="s">
        <v>99</v>
      </c>
      <c r="F167" s="54"/>
      <c r="G167" s="54"/>
      <c r="H167" s="54"/>
      <c r="I167">
        <v>8673422.0500000007</v>
      </c>
      <c r="J167">
        <v>782912.35000000009</v>
      </c>
      <c r="K167">
        <v>1274509.96</v>
      </c>
    </row>
    <row r="168" spans="4:11" x14ac:dyDescent="0.3">
      <c r="D168" s="46"/>
    </row>
    <row r="169" spans="4:11" x14ac:dyDescent="0.3">
      <c r="D169" s="55" t="s">
        <v>100</v>
      </c>
      <c r="E169" s="33"/>
      <c r="F169" s="33"/>
      <c r="G169" s="33"/>
      <c r="H169" s="33"/>
      <c r="I169">
        <v>46914891.719999984</v>
      </c>
      <c r="J169">
        <v>3432131.8699999996</v>
      </c>
      <c r="K169">
        <v>10497786.279999986</v>
      </c>
    </row>
    <row r="170" spans="4:11" x14ac:dyDescent="0.3">
      <c r="D170" s="56" t="s">
        <v>101</v>
      </c>
      <c r="E170" s="57"/>
      <c r="F170" s="57"/>
      <c r="G170" s="57"/>
      <c r="H170" s="57"/>
      <c r="I170">
        <v>0.31473884120461848</v>
      </c>
      <c r="J170">
        <v>0.30157044118986481</v>
      </c>
      <c r="K170">
        <v>0.20538786180320742</v>
      </c>
    </row>
    <row r="171" spans="4:11" x14ac:dyDescent="0.3">
      <c r="D171" s="46"/>
    </row>
    <row r="172" spans="4:11" x14ac:dyDescent="0.3">
      <c r="D172" s="58" t="s">
        <v>102</v>
      </c>
      <c r="E172" s="59"/>
      <c r="F172" s="59"/>
      <c r="G172" s="59"/>
      <c r="H172" s="59"/>
    </row>
    <row r="173" spans="4:11" x14ac:dyDescent="0.3">
      <c r="D173" s="46"/>
      <c r="I173">
        <v>0</v>
      </c>
      <c r="J173">
        <v>0</v>
      </c>
      <c r="K173">
        <v>0</v>
      </c>
    </row>
    <row r="174" spans="4:11" x14ac:dyDescent="0.3">
      <c r="D174" s="46" t="s">
        <v>103</v>
      </c>
      <c r="F174" s="8" t="s">
        <v>104</v>
      </c>
      <c r="H174" s="8" t="s">
        <v>105</v>
      </c>
      <c r="I174">
        <v>0</v>
      </c>
      <c r="J174">
        <v>0</v>
      </c>
      <c r="K174">
        <v>0</v>
      </c>
    </row>
    <row r="175" spans="4:11" x14ac:dyDescent="0.3">
      <c r="D175" s="46" t="s">
        <v>106</v>
      </c>
      <c r="F175" s="8" t="s">
        <v>104</v>
      </c>
      <c r="H175" s="8" t="s">
        <v>107</v>
      </c>
      <c r="I175">
        <v>0</v>
      </c>
      <c r="J175">
        <v>0</v>
      </c>
      <c r="K175">
        <v>0</v>
      </c>
    </row>
    <row r="176" spans="4:11" x14ac:dyDescent="0.3">
      <c r="D176" s="46" t="s">
        <v>108</v>
      </c>
      <c r="F176" s="8" t="s">
        <v>104</v>
      </c>
      <c r="H176" s="8" t="s">
        <v>109</v>
      </c>
      <c r="I176">
        <v>0</v>
      </c>
      <c r="J176">
        <v>0</v>
      </c>
      <c r="K176">
        <v>0</v>
      </c>
    </row>
    <row r="177" spans="4:11" x14ac:dyDescent="0.3">
      <c r="D177" s="46" t="s">
        <v>110</v>
      </c>
      <c r="F177" s="8" t="s">
        <v>104</v>
      </c>
      <c r="H177" s="8" t="s">
        <v>111</v>
      </c>
      <c r="I177">
        <v>0</v>
      </c>
      <c r="J177">
        <v>0</v>
      </c>
      <c r="K177">
        <v>0</v>
      </c>
    </row>
    <row r="178" spans="4:11" x14ac:dyDescent="0.3">
      <c r="D178" s="46" t="s">
        <v>112</v>
      </c>
      <c r="F178" s="8" t="s">
        <v>104</v>
      </c>
      <c r="H178" s="8" t="s">
        <v>113</v>
      </c>
      <c r="I178">
        <v>0</v>
      </c>
      <c r="J178">
        <v>0</v>
      </c>
      <c r="K178">
        <v>0</v>
      </c>
    </row>
    <row r="179" spans="4:11" x14ac:dyDescent="0.3">
      <c r="D179" s="46" t="s">
        <v>114</v>
      </c>
      <c r="F179" s="8" t="s">
        <v>104</v>
      </c>
      <c r="H179" s="8" t="s">
        <v>115</v>
      </c>
      <c r="I179">
        <v>0</v>
      </c>
      <c r="J179">
        <v>0</v>
      </c>
      <c r="K179">
        <v>0</v>
      </c>
    </row>
    <row r="180" spans="4:11" x14ac:dyDescent="0.3">
      <c r="D180" s="46" t="s">
        <v>116</v>
      </c>
      <c r="F180" s="8" t="s">
        <v>104</v>
      </c>
      <c r="H180" s="8" t="s">
        <v>117</v>
      </c>
      <c r="I180">
        <v>0</v>
      </c>
      <c r="J180">
        <v>0</v>
      </c>
      <c r="K180">
        <v>0</v>
      </c>
    </row>
    <row r="181" spans="4:11" x14ac:dyDescent="0.3">
      <c r="D181" s="46"/>
      <c r="F181" s="8" t="s">
        <v>104</v>
      </c>
      <c r="H181" s="8" t="s">
        <v>118</v>
      </c>
      <c r="I181">
        <v>0</v>
      </c>
      <c r="J181">
        <v>0</v>
      </c>
      <c r="K181">
        <v>0</v>
      </c>
    </row>
    <row r="182" spans="4:11" x14ac:dyDescent="0.3">
      <c r="D182" s="46"/>
      <c r="F182" s="8" t="s">
        <v>119</v>
      </c>
      <c r="H182" s="8" t="s">
        <v>120</v>
      </c>
      <c r="I182">
        <v>972648.53</v>
      </c>
      <c r="J182">
        <v>0</v>
      </c>
      <c r="K182">
        <v>0</v>
      </c>
    </row>
    <row r="183" spans="4:11" x14ac:dyDescent="0.3">
      <c r="D183" s="46"/>
      <c r="F183" s="8" t="s">
        <v>119</v>
      </c>
      <c r="H183" s="8" t="s">
        <v>121</v>
      </c>
      <c r="I183">
        <v>30500</v>
      </c>
      <c r="J183">
        <v>0</v>
      </c>
      <c r="K183">
        <v>0</v>
      </c>
    </row>
    <row r="184" spans="4:11" x14ac:dyDescent="0.3">
      <c r="D184" s="46"/>
      <c r="F184" s="8" t="s">
        <v>119</v>
      </c>
      <c r="H184" s="8" t="s">
        <v>122</v>
      </c>
      <c r="I184">
        <v>412006.58999999997</v>
      </c>
      <c r="J184">
        <v>0</v>
      </c>
      <c r="K184">
        <v>0</v>
      </c>
    </row>
    <row r="185" spans="4:11" x14ac:dyDescent="0.3">
      <c r="D185" s="46"/>
      <c r="F185" s="8" t="s">
        <v>119</v>
      </c>
      <c r="H185" s="8" t="s">
        <v>123</v>
      </c>
      <c r="I185">
        <v>3688000.76</v>
      </c>
      <c r="J185">
        <v>0</v>
      </c>
      <c r="K185">
        <v>0</v>
      </c>
    </row>
    <row r="186" spans="4:11" x14ac:dyDescent="0.3">
      <c r="D186" s="46"/>
      <c r="F186" s="8" t="s">
        <v>119</v>
      </c>
      <c r="H186" s="8" t="s">
        <v>124</v>
      </c>
      <c r="I186">
        <v>23276136.640000001</v>
      </c>
      <c r="J186">
        <v>0</v>
      </c>
      <c r="K186">
        <v>0</v>
      </c>
    </row>
    <row r="187" spans="4:11" x14ac:dyDescent="0.3">
      <c r="D187" s="46"/>
      <c r="F187" s="8" t="s">
        <v>119</v>
      </c>
      <c r="H187" s="8" t="s">
        <v>125</v>
      </c>
      <c r="I187">
        <v>0</v>
      </c>
      <c r="J187">
        <v>0</v>
      </c>
      <c r="K187">
        <v>0</v>
      </c>
    </row>
    <row r="188" spans="4:11" x14ac:dyDescent="0.3">
      <c r="D188" s="46"/>
      <c r="F188" s="8" t="s">
        <v>126</v>
      </c>
      <c r="H188" s="8" t="s">
        <v>127</v>
      </c>
      <c r="I188">
        <v>0</v>
      </c>
      <c r="J188">
        <v>77095.060000000012</v>
      </c>
      <c r="K188">
        <v>0</v>
      </c>
    </row>
    <row r="189" spans="4:11" x14ac:dyDescent="0.3">
      <c r="D189" s="46"/>
      <c r="F189" s="8" t="s">
        <v>126</v>
      </c>
      <c r="H189" s="8" t="s">
        <v>128</v>
      </c>
      <c r="I189">
        <v>0</v>
      </c>
      <c r="J189">
        <v>1642983.0499999998</v>
      </c>
      <c r="K189">
        <v>464913.51</v>
      </c>
    </row>
    <row r="190" spans="4:11" x14ac:dyDescent="0.3">
      <c r="D190" s="46"/>
      <c r="H190" s="8" t="s">
        <v>129</v>
      </c>
      <c r="I190">
        <v>0</v>
      </c>
      <c r="J190">
        <v>0</v>
      </c>
      <c r="K190">
        <v>0</v>
      </c>
    </row>
    <row r="191" spans="4:11" x14ac:dyDescent="0.3">
      <c r="D191" s="46"/>
      <c r="H191" s="8" t="s">
        <v>130</v>
      </c>
      <c r="I191">
        <v>0</v>
      </c>
      <c r="J191">
        <v>0</v>
      </c>
      <c r="K191">
        <v>0</v>
      </c>
    </row>
    <row r="192" spans="4:11" x14ac:dyDescent="0.3">
      <c r="D192" s="46"/>
      <c r="H192" s="8" t="s">
        <v>131</v>
      </c>
      <c r="I192">
        <v>0</v>
      </c>
      <c r="J192">
        <v>0</v>
      </c>
      <c r="K192">
        <v>0</v>
      </c>
    </row>
    <row r="193" spans="4:11" x14ac:dyDescent="0.3">
      <c r="D193" s="46"/>
      <c r="H193" s="8" t="s">
        <v>132</v>
      </c>
      <c r="I193">
        <v>0</v>
      </c>
      <c r="J193">
        <v>0</v>
      </c>
      <c r="K193">
        <v>0</v>
      </c>
    </row>
    <row r="194" spans="4:11" x14ac:dyDescent="0.3">
      <c r="D194" s="46"/>
      <c r="H194" s="8" t="s">
        <v>133</v>
      </c>
      <c r="I194">
        <v>0</v>
      </c>
      <c r="J194">
        <v>0</v>
      </c>
      <c r="K194">
        <v>0</v>
      </c>
    </row>
    <row r="195" spans="4:11" x14ac:dyDescent="0.3">
      <c r="D195" s="46"/>
      <c r="H195" s="8" t="s">
        <v>134</v>
      </c>
      <c r="I195">
        <v>0</v>
      </c>
      <c r="J195">
        <v>0</v>
      </c>
      <c r="K195">
        <v>0</v>
      </c>
    </row>
    <row r="196" spans="4:11" x14ac:dyDescent="0.3">
      <c r="D196" s="46"/>
      <c r="H196" s="8" t="s">
        <v>135</v>
      </c>
      <c r="I196">
        <v>5307.2899999999991</v>
      </c>
      <c r="J196">
        <v>0</v>
      </c>
      <c r="K196">
        <v>0</v>
      </c>
    </row>
    <row r="197" spans="4:11" x14ac:dyDescent="0.3">
      <c r="D197" s="46"/>
      <c r="H197" s="8" t="s">
        <v>136</v>
      </c>
      <c r="I197">
        <v>0</v>
      </c>
      <c r="J197">
        <v>0</v>
      </c>
      <c r="K197">
        <v>0</v>
      </c>
    </row>
    <row r="198" spans="4:11" x14ac:dyDescent="0.3">
      <c r="D198" s="46"/>
      <c r="H198" s="8" t="s">
        <v>137</v>
      </c>
      <c r="I198">
        <v>0</v>
      </c>
      <c r="J198">
        <v>0</v>
      </c>
      <c r="K198">
        <v>0</v>
      </c>
    </row>
    <row r="199" spans="4:11" x14ac:dyDescent="0.3">
      <c r="D199" s="46"/>
      <c r="H199" s="8" t="s">
        <v>138</v>
      </c>
      <c r="I199">
        <v>0</v>
      </c>
      <c r="J199">
        <v>0</v>
      </c>
      <c r="K199">
        <v>0</v>
      </c>
    </row>
    <row r="200" spans="4:11" x14ac:dyDescent="0.3">
      <c r="D200" s="46"/>
      <c r="H200" s="8" t="s">
        <v>139</v>
      </c>
      <c r="I200">
        <v>0</v>
      </c>
      <c r="J200">
        <v>0</v>
      </c>
      <c r="K200">
        <v>0</v>
      </c>
    </row>
    <row r="201" spans="4:11" x14ac:dyDescent="0.3">
      <c r="D201" s="46"/>
      <c r="H201" s="8" t="s">
        <v>140</v>
      </c>
      <c r="I201">
        <v>0</v>
      </c>
      <c r="J201">
        <v>0</v>
      </c>
      <c r="K201">
        <v>0</v>
      </c>
    </row>
    <row r="202" spans="4:11" x14ac:dyDescent="0.3">
      <c r="D202" s="46"/>
      <c r="H202" s="8" t="s">
        <v>141</v>
      </c>
      <c r="I202">
        <v>0</v>
      </c>
      <c r="J202">
        <v>0</v>
      </c>
      <c r="K202">
        <v>0</v>
      </c>
    </row>
    <row r="203" spans="4:11" x14ac:dyDescent="0.3">
      <c r="D203" s="46"/>
      <c r="H203" s="8" t="s">
        <v>142</v>
      </c>
      <c r="I203">
        <v>0</v>
      </c>
      <c r="J203">
        <v>0</v>
      </c>
      <c r="K203">
        <v>0</v>
      </c>
    </row>
    <row r="204" spans="4:11" x14ac:dyDescent="0.3">
      <c r="D204" s="46"/>
      <c r="I204">
        <v>0</v>
      </c>
      <c r="J204">
        <v>0</v>
      </c>
      <c r="K204">
        <v>0</v>
      </c>
    </row>
    <row r="205" spans="4:11" x14ac:dyDescent="0.3">
      <c r="D205" s="46"/>
      <c r="I205">
        <v>0</v>
      </c>
      <c r="J205">
        <v>0</v>
      </c>
      <c r="K205">
        <v>0</v>
      </c>
    </row>
    <row r="206" spans="4:11" x14ac:dyDescent="0.3">
      <c r="D206" s="46"/>
      <c r="I206">
        <v>0</v>
      </c>
      <c r="J206">
        <v>0</v>
      </c>
      <c r="K206">
        <v>0</v>
      </c>
    </row>
    <row r="207" spans="4:11" x14ac:dyDescent="0.3">
      <c r="D207" s="46"/>
      <c r="I207">
        <v>0</v>
      </c>
      <c r="J207">
        <v>0</v>
      </c>
      <c r="K207">
        <v>0</v>
      </c>
    </row>
    <row r="208" spans="4:11" x14ac:dyDescent="0.3">
      <c r="D208" s="49"/>
      <c r="E208" s="60" t="s">
        <v>143</v>
      </c>
      <c r="F208" s="60"/>
      <c r="G208" s="60"/>
      <c r="H208" s="60"/>
      <c r="I208">
        <v>28384599.809999999</v>
      </c>
      <c r="J208">
        <v>1720078.1099999999</v>
      </c>
      <c r="K208">
        <v>464913.51</v>
      </c>
    </row>
    <row r="209" spans="4:11" x14ac:dyDescent="0.3">
      <c r="D209" s="46"/>
    </row>
    <row r="210" spans="4:11" x14ac:dyDescent="0.3">
      <c r="D210" s="58" t="s">
        <v>144</v>
      </c>
      <c r="E210" s="48"/>
      <c r="F210" s="59"/>
      <c r="G210" s="59"/>
      <c r="H210" s="59"/>
    </row>
    <row r="211" spans="4:11" x14ac:dyDescent="0.3">
      <c r="D211" s="46"/>
      <c r="E211" s="8" t="s">
        <v>145</v>
      </c>
      <c r="I211">
        <v>0</v>
      </c>
      <c r="J211">
        <v>0</v>
      </c>
      <c r="K211">
        <v>0</v>
      </c>
    </row>
    <row r="212" spans="4:11" x14ac:dyDescent="0.3">
      <c r="D212" s="46"/>
      <c r="F212" s="8">
        <v>700010</v>
      </c>
      <c r="H212" s="8" t="s">
        <v>146</v>
      </c>
      <c r="I212">
        <v>36316.33</v>
      </c>
      <c r="J212">
        <v>1</v>
      </c>
      <c r="K212">
        <v>0</v>
      </c>
    </row>
    <row r="213" spans="4:11" x14ac:dyDescent="0.3">
      <c r="D213" s="46"/>
      <c r="F213" s="8">
        <v>700020</v>
      </c>
      <c r="H213" s="8" t="s">
        <v>147</v>
      </c>
      <c r="I213">
        <v>0</v>
      </c>
      <c r="J213">
        <v>0</v>
      </c>
      <c r="K213">
        <v>0</v>
      </c>
    </row>
    <row r="214" spans="4:11" x14ac:dyDescent="0.3">
      <c r="D214" s="46"/>
      <c r="F214" s="8">
        <v>700030</v>
      </c>
      <c r="H214" s="8" t="s">
        <v>148</v>
      </c>
      <c r="I214">
        <v>0</v>
      </c>
      <c r="J214">
        <v>0</v>
      </c>
      <c r="K214">
        <v>0</v>
      </c>
    </row>
    <row r="215" spans="4:11" x14ac:dyDescent="0.3">
      <c r="D215" s="46"/>
      <c r="F215" s="8">
        <v>700050</v>
      </c>
      <c r="H215" s="8" t="s">
        <v>149</v>
      </c>
      <c r="I215">
        <v>0</v>
      </c>
      <c r="J215">
        <v>0</v>
      </c>
      <c r="K215">
        <v>0</v>
      </c>
    </row>
    <row r="216" spans="4:11" x14ac:dyDescent="0.3">
      <c r="D216" s="46"/>
      <c r="F216" s="8">
        <v>700070</v>
      </c>
      <c r="H216" s="52" t="s">
        <v>150</v>
      </c>
      <c r="I216">
        <v>0</v>
      </c>
      <c r="J216">
        <v>0</v>
      </c>
      <c r="K216">
        <v>0</v>
      </c>
    </row>
    <row r="217" spans="4:11" x14ac:dyDescent="0.3">
      <c r="D217" s="46"/>
      <c r="F217" s="8">
        <v>700080</v>
      </c>
      <c r="H217" s="8" t="s">
        <v>151</v>
      </c>
      <c r="I217">
        <v>0</v>
      </c>
      <c r="J217">
        <v>0</v>
      </c>
      <c r="K217">
        <v>0</v>
      </c>
    </row>
    <row r="218" spans="4:11" x14ac:dyDescent="0.3">
      <c r="D218" s="46"/>
      <c r="F218" s="8">
        <v>700100</v>
      </c>
      <c r="H218" s="8" t="s">
        <v>152</v>
      </c>
      <c r="I218">
        <v>0</v>
      </c>
      <c r="J218">
        <v>0</v>
      </c>
      <c r="K218">
        <v>0</v>
      </c>
    </row>
    <row r="219" spans="4:11" x14ac:dyDescent="0.3">
      <c r="D219" s="46"/>
      <c r="F219" s="8">
        <v>700110</v>
      </c>
      <c r="H219" s="8" t="s">
        <v>153</v>
      </c>
      <c r="I219">
        <v>0</v>
      </c>
      <c r="J219">
        <v>0</v>
      </c>
      <c r="K219">
        <v>0</v>
      </c>
    </row>
    <row r="220" spans="4:11" x14ac:dyDescent="0.3">
      <c r="D220" s="46"/>
      <c r="F220" s="8">
        <v>700120</v>
      </c>
      <c r="H220" s="8" t="s">
        <v>154</v>
      </c>
      <c r="I220">
        <v>0</v>
      </c>
      <c r="J220">
        <v>0</v>
      </c>
      <c r="K220">
        <v>0</v>
      </c>
    </row>
    <row r="221" spans="4:11" x14ac:dyDescent="0.3">
      <c r="D221" s="46"/>
      <c r="F221" s="8">
        <v>700130</v>
      </c>
      <c r="H221" s="8" t="s">
        <v>155</v>
      </c>
      <c r="I221">
        <v>0</v>
      </c>
      <c r="J221">
        <v>0</v>
      </c>
      <c r="K221">
        <v>0</v>
      </c>
    </row>
    <row r="222" spans="4:11" x14ac:dyDescent="0.3">
      <c r="D222" s="46"/>
      <c r="F222" s="8">
        <v>700140</v>
      </c>
      <c r="H222" s="52" t="s">
        <v>156</v>
      </c>
      <c r="I222">
        <v>0</v>
      </c>
      <c r="J222">
        <v>0</v>
      </c>
      <c r="K222">
        <v>0</v>
      </c>
    </row>
    <row r="223" spans="4:11" x14ac:dyDescent="0.3">
      <c r="D223" s="46"/>
      <c r="F223" s="8">
        <v>700150</v>
      </c>
      <c r="H223" s="8" t="s">
        <v>157</v>
      </c>
      <c r="I223">
        <v>0</v>
      </c>
      <c r="J223">
        <v>0</v>
      </c>
      <c r="K223">
        <v>0</v>
      </c>
    </row>
    <row r="224" spans="4:11" x14ac:dyDescent="0.3">
      <c r="D224" s="46"/>
      <c r="F224" s="8">
        <v>700160</v>
      </c>
      <c r="H224" s="8" t="s">
        <v>158</v>
      </c>
      <c r="I224">
        <v>0</v>
      </c>
      <c r="J224">
        <v>0</v>
      </c>
      <c r="K224">
        <v>0</v>
      </c>
    </row>
    <row r="225" spans="4:11" x14ac:dyDescent="0.3">
      <c r="D225" s="46"/>
      <c r="F225" s="8">
        <v>700170</v>
      </c>
      <c r="H225" s="8" t="s">
        <v>159</v>
      </c>
      <c r="I225">
        <v>363313.70999999996</v>
      </c>
      <c r="J225">
        <v>972.31000000000006</v>
      </c>
      <c r="K225">
        <v>0</v>
      </c>
    </row>
    <row r="226" spans="4:11" x14ac:dyDescent="0.3">
      <c r="D226" s="46"/>
      <c r="F226" s="8">
        <v>700180</v>
      </c>
      <c r="H226" s="8" t="s">
        <v>160</v>
      </c>
      <c r="I226">
        <v>0</v>
      </c>
      <c r="J226">
        <v>0</v>
      </c>
      <c r="K226">
        <v>0</v>
      </c>
    </row>
    <row r="227" spans="4:11" x14ac:dyDescent="0.3">
      <c r="D227" s="46"/>
      <c r="F227" s="8">
        <v>700190</v>
      </c>
      <c r="H227" s="8" t="s">
        <v>161</v>
      </c>
      <c r="I227">
        <v>800</v>
      </c>
      <c r="J227">
        <v>0</v>
      </c>
      <c r="K227">
        <v>0</v>
      </c>
    </row>
    <row r="228" spans="4:11" x14ac:dyDescent="0.3">
      <c r="D228" s="46"/>
      <c r="F228" s="8">
        <v>700200</v>
      </c>
      <c r="H228" s="8" t="s">
        <v>162</v>
      </c>
      <c r="I228">
        <v>0</v>
      </c>
      <c r="J228">
        <v>0</v>
      </c>
      <c r="K228">
        <v>0</v>
      </c>
    </row>
    <row r="229" spans="4:11" x14ac:dyDescent="0.3">
      <c r="D229" s="49"/>
      <c r="E229" s="50" t="s">
        <v>163</v>
      </c>
      <c r="F229" s="50"/>
      <c r="G229" s="50"/>
      <c r="H229" s="50"/>
      <c r="I229">
        <v>400430.04</v>
      </c>
      <c r="J229">
        <v>973.31000000000006</v>
      </c>
      <c r="K229">
        <v>0</v>
      </c>
    </row>
    <row r="230" spans="4:11" x14ac:dyDescent="0.3">
      <c r="D230" s="46"/>
    </row>
    <row r="231" spans="4:11" x14ac:dyDescent="0.3">
      <c r="D231" s="47" t="s">
        <v>164</v>
      </c>
      <c r="E231" s="48"/>
      <c r="F231" s="48"/>
      <c r="G231" s="48"/>
      <c r="H231" s="48"/>
    </row>
    <row r="232" spans="4:11" x14ac:dyDescent="0.3">
      <c r="D232" s="46"/>
      <c r="F232" s="8">
        <v>750010</v>
      </c>
      <c r="H232" s="8" t="s">
        <v>165</v>
      </c>
      <c r="I232">
        <v>0</v>
      </c>
      <c r="J232">
        <v>0</v>
      </c>
      <c r="K232">
        <v>0</v>
      </c>
    </row>
    <row r="233" spans="4:11" x14ac:dyDescent="0.3">
      <c r="D233" s="46"/>
      <c r="F233" s="33">
        <v>750030</v>
      </c>
      <c r="G233" s="33"/>
      <c r="H233" s="33" t="s">
        <v>166</v>
      </c>
      <c r="I233">
        <v>0</v>
      </c>
      <c r="J233">
        <v>0</v>
      </c>
      <c r="K233">
        <v>0</v>
      </c>
    </row>
    <row r="234" spans="4:11" x14ac:dyDescent="0.3">
      <c r="D234" s="46"/>
      <c r="F234" s="61">
        <v>750050</v>
      </c>
      <c r="H234" s="61" t="s">
        <v>167</v>
      </c>
      <c r="I234">
        <v>0</v>
      </c>
      <c r="J234">
        <v>0</v>
      </c>
      <c r="K234">
        <v>0</v>
      </c>
    </row>
    <row r="235" spans="4:11" x14ac:dyDescent="0.3">
      <c r="D235" s="46"/>
      <c r="F235" s="8">
        <v>750090</v>
      </c>
      <c r="H235" s="8" t="s">
        <v>168</v>
      </c>
      <c r="I235">
        <v>0</v>
      </c>
      <c r="J235">
        <v>0</v>
      </c>
      <c r="K235">
        <v>0</v>
      </c>
    </row>
    <row r="236" spans="4:11" x14ac:dyDescent="0.3">
      <c r="D236" s="46"/>
      <c r="F236" s="8">
        <v>750100</v>
      </c>
      <c r="H236" s="8" t="s">
        <v>169</v>
      </c>
      <c r="I236">
        <v>0</v>
      </c>
      <c r="J236">
        <v>0</v>
      </c>
      <c r="K236">
        <v>0</v>
      </c>
    </row>
    <row r="237" spans="4:11" x14ac:dyDescent="0.3">
      <c r="D237" s="46"/>
      <c r="F237" s="8">
        <v>750110</v>
      </c>
      <c r="H237" s="8" t="s">
        <v>170</v>
      </c>
      <c r="I237">
        <v>0</v>
      </c>
      <c r="J237">
        <v>0</v>
      </c>
      <c r="K237">
        <v>0</v>
      </c>
    </row>
    <row r="238" spans="4:11" x14ac:dyDescent="0.3">
      <c r="D238" s="46"/>
      <c r="F238" s="8">
        <v>750120</v>
      </c>
      <c r="H238" s="8" t="s">
        <v>171</v>
      </c>
      <c r="I238">
        <v>0</v>
      </c>
      <c r="J238">
        <v>0</v>
      </c>
      <c r="K238">
        <v>0</v>
      </c>
    </row>
    <row r="239" spans="4:11" x14ac:dyDescent="0.3">
      <c r="D239" s="46"/>
      <c r="F239" s="8">
        <v>750140</v>
      </c>
      <c r="H239" s="8" t="s">
        <v>172</v>
      </c>
      <c r="I239">
        <v>0</v>
      </c>
      <c r="J239">
        <v>0</v>
      </c>
      <c r="K239">
        <v>0</v>
      </c>
    </row>
    <row r="240" spans="4:11" x14ac:dyDescent="0.3">
      <c r="D240" s="46"/>
      <c r="F240" s="8">
        <v>750150</v>
      </c>
      <c r="H240" s="8" t="s">
        <v>173</v>
      </c>
      <c r="I240">
        <v>-26824.039999999997</v>
      </c>
      <c r="J240">
        <v>-962.2</v>
      </c>
      <c r="K240">
        <v>0</v>
      </c>
    </row>
    <row r="241" spans="4:11" x14ac:dyDescent="0.3">
      <c r="D241" s="46"/>
      <c r="F241" s="8">
        <v>750190</v>
      </c>
      <c r="H241" s="8" t="s">
        <v>174</v>
      </c>
    </row>
    <row r="242" spans="4:11" x14ac:dyDescent="0.3">
      <c r="D242" s="46"/>
      <c r="F242" s="8">
        <v>750200</v>
      </c>
      <c r="H242" s="8" t="s">
        <v>175</v>
      </c>
      <c r="I242">
        <v>56664.009999999995</v>
      </c>
      <c r="J242">
        <v>-1408.6199999999997</v>
      </c>
      <c r="K242">
        <v>0</v>
      </c>
    </row>
    <row r="243" spans="4:11" x14ac:dyDescent="0.3">
      <c r="D243" s="46"/>
      <c r="F243" s="8">
        <v>750240</v>
      </c>
      <c r="H243" s="8" t="s">
        <v>176</v>
      </c>
      <c r="I243">
        <v>0</v>
      </c>
      <c r="J243">
        <v>0</v>
      </c>
      <c r="K243">
        <v>0</v>
      </c>
    </row>
    <row r="244" spans="4:11" x14ac:dyDescent="0.3">
      <c r="D244" s="46"/>
      <c r="F244" s="8">
        <v>750250</v>
      </c>
      <c r="H244" s="8" t="s">
        <v>177</v>
      </c>
      <c r="I244">
        <v>0</v>
      </c>
      <c r="J244">
        <v>0</v>
      </c>
      <c r="K244">
        <v>0</v>
      </c>
    </row>
    <row r="245" spans="4:11" x14ac:dyDescent="0.3">
      <c r="D245" s="49"/>
      <c r="E245" s="50" t="s">
        <v>178</v>
      </c>
      <c r="F245" s="50"/>
      <c r="G245" s="50"/>
      <c r="H245" s="50"/>
      <c r="I245">
        <v>29839.969999999998</v>
      </c>
      <c r="J245">
        <v>-2370.8199999999997</v>
      </c>
      <c r="K245">
        <v>0</v>
      </c>
    </row>
    <row r="246" spans="4:11" x14ac:dyDescent="0.3">
      <c r="D246" s="46"/>
    </row>
    <row r="247" spans="4:11" x14ac:dyDescent="0.3">
      <c r="D247" s="47" t="s">
        <v>179</v>
      </c>
      <c r="E247" s="48"/>
      <c r="F247" s="48"/>
      <c r="G247" s="48"/>
      <c r="H247" s="48"/>
    </row>
    <row r="248" spans="4:11" x14ac:dyDescent="0.3">
      <c r="D248" s="46"/>
      <c r="F248" s="8">
        <v>800040</v>
      </c>
      <c r="H248" s="8" t="s">
        <v>180</v>
      </c>
      <c r="I248">
        <v>0</v>
      </c>
      <c r="J248">
        <v>0</v>
      </c>
      <c r="K248">
        <v>0</v>
      </c>
    </row>
    <row r="249" spans="4:11" x14ac:dyDescent="0.3">
      <c r="D249" s="46"/>
      <c r="F249" s="8">
        <v>800010</v>
      </c>
      <c r="H249" s="8" t="s">
        <v>181</v>
      </c>
      <c r="I249">
        <v>0</v>
      </c>
      <c r="J249">
        <v>0</v>
      </c>
      <c r="K249">
        <v>0</v>
      </c>
    </row>
    <row r="250" spans="4:11" x14ac:dyDescent="0.3">
      <c r="D250" s="46"/>
      <c r="F250" s="8">
        <v>800020</v>
      </c>
      <c r="H250" s="8" t="s">
        <v>182</v>
      </c>
      <c r="I250">
        <v>0</v>
      </c>
      <c r="J250">
        <v>0</v>
      </c>
      <c r="K250">
        <v>0</v>
      </c>
    </row>
    <row r="251" spans="4:11" x14ac:dyDescent="0.3">
      <c r="D251" s="46"/>
      <c r="F251" s="33">
        <v>800050</v>
      </c>
      <c r="G251" s="33"/>
      <c r="H251" s="33" t="s">
        <v>183</v>
      </c>
      <c r="I251">
        <v>-4293.4000000000087</v>
      </c>
      <c r="J251">
        <v>0</v>
      </c>
      <c r="K251">
        <v>0</v>
      </c>
    </row>
    <row r="252" spans="4:11" x14ac:dyDescent="0.3">
      <c r="D252" s="49"/>
      <c r="E252" s="50" t="s">
        <v>184</v>
      </c>
      <c r="F252" s="50"/>
      <c r="G252" s="50"/>
      <c r="H252" s="50"/>
      <c r="I252">
        <v>-4293.4000000000087</v>
      </c>
      <c r="J252">
        <v>0</v>
      </c>
      <c r="K252">
        <v>0</v>
      </c>
    </row>
    <row r="253" spans="4:11" x14ac:dyDescent="0.3">
      <c r="D253" s="46"/>
    </row>
    <row r="254" spans="4:11" x14ac:dyDescent="0.3">
      <c r="D254" s="49" t="s">
        <v>185</v>
      </c>
      <c r="E254" s="50"/>
      <c r="F254" s="50"/>
      <c r="G254" s="50"/>
      <c r="H254" s="50"/>
      <c r="I254">
        <v>425976.61</v>
      </c>
      <c r="J254">
        <v>-1397.5099999999998</v>
      </c>
      <c r="K254">
        <v>0</v>
      </c>
    </row>
    <row r="255" spans="4:11" x14ac:dyDescent="0.3">
      <c r="D255" s="46"/>
    </row>
    <row r="256" spans="4:11" x14ac:dyDescent="0.3">
      <c r="D256" s="49" t="s">
        <v>186</v>
      </c>
      <c r="E256" s="50"/>
      <c r="F256" s="50"/>
      <c r="G256" s="50"/>
      <c r="H256" s="50"/>
      <c r="I256">
        <v>18104315.299999978</v>
      </c>
      <c r="J256">
        <v>1713451.2700000003</v>
      </c>
      <c r="K256">
        <v>10032872.769999987</v>
      </c>
    </row>
    <row r="257" spans="4:11" x14ac:dyDescent="0.3">
      <c r="D257" s="46"/>
    </row>
    <row r="258" spans="4:11" x14ac:dyDescent="0.3">
      <c r="D258" s="49" t="s">
        <v>187</v>
      </c>
      <c r="E258" s="50"/>
      <c r="F258" s="50"/>
      <c r="G258" s="50"/>
      <c r="H258" s="50"/>
      <c r="I258">
        <v>0</v>
      </c>
      <c r="J258">
        <v>0</v>
      </c>
      <c r="K258">
        <v>0</v>
      </c>
    </row>
    <row r="259" spans="4:11" x14ac:dyDescent="0.3">
      <c r="D259" s="46"/>
    </row>
    <row r="260" spans="4:11" ht="15" thickBot="1" x14ac:dyDescent="0.35">
      <c r="D260" s="62" t="s">
        <v>188</v>
      </c>
      <c r="E260" s="63"/>
      <c r="F260" s="63"/>
      <c r="G260" s="63"/>
      <c r="H260" s="63"/>
      <c r="I260">
        <v>18104315.299999978</v>
      </c>
      <c r="J260">
        <v>1713451.2700000003</v>
      </c>
      <c r="K260">
        <v>10032872.769999987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Volume</vt:lpstr>
      <vt:lpstr>Sheet2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Client</cp:lastModifiedBy>
  <dcterms:created xsi:type="dcterms:W3CDTF">2023-10-29T06:15:39Z</dcterms:created>
  <dcterms:modified xsi:type="dcterms:W3CDTF">2023-10-29T06:33:50Z</dcterms:modified>
  <cp:category/>
</cp:coreProperties>
</file>