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bookViews>
    <workbookView xWindow="-120" yWindow="-120" windowWidth="20730" windowHeight="11760"/>
  </bookViews>
  <sheets>
    <sheet name="Depreciation BC" sheetId="1" r:id="rId1"/>
    <sheet name="BC" sheetId="2" r:id="rId2"/>
    <sheet name="Company Unit" sheetId="3" r:id="rId3"/>
    <sheet name="Cost Center" sheetId="4" r:id="rId4"/>
    <sheet name="GL" sheetId="5" r:id="rId5"/>
  </sheets>
  <definedNames>
    <definedName name="_xlnm._FilterDatabase" localSheetId="0" hidden="1">'Depreciation BC'!$A$2:$AD$323</definedName>
  </definedNames>
  <calcPr calcId="144525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C334" i="1" l="1"/>
  <c r="AD334" i="1" s="1"/>
  <c r="AB334" i="1"/>
  <c r="AB333" i="1"/>
  <c r="AC333" i="1" s="1"/>
  <c r="AD333" i="1" s="1"/>
  <c r="AB332" i="1"/>
  <c r="AC332" i="1" s="1"/>
  <c r="AD332" i="1" s="1"/>
  <c r="AD331" i="1"/>
  <c r="AC331" i="1"/>
  <c r="AB331" i="1"/>
  <c r="AC330" i="1"/>
  <c r="AD330" i="1" s="1"/>
  <c r="AB330" i="1"/>
  <c r="AB329" i="1"/>
  <c r="AC329" i="1" s="1"/>
  <c r="AD329" i="1" s="1"/>
  <c r="AB328" i="1"/>
  <c r="AC328" i="1" s="1"/>
  <c r="AD328" i="1" s="1"/>
  <c r="AD327" i="1"/>
  <c r="AC327" i="1"/>
  <c r="AB327" i="1"/>
  <c r="AC326" i="1"/>
  <c r="AD326" i="1" s="1"/>
  <c r="AB326" i="1"/>
  <c r="AB325" i="1"/>
  <c r="AC325" i="1" s="1"/>
  <c r="AD325" i="1" s="1"/>
  <c r="AA334" i="1"/>
  <c r="AA333" i="1"/>
  <c r="AA332" i="1"/>
  <c r="AA331" i="1"/>
  <c r="AA330" i="1"/>
  <c r="AA329" i="1"/>
  <c r="AA328" i="1"/>
  <c r="AA327" i="1"/>
  <c r="AA326" i="1"/>
  <c r="AA325" i="1"/>
  <c r="O327" i="1"/>
  <c r="O326" i="1"/>
  <c r="O325" i="1"/>
  <c r="O324" i="1"/>
  <c r="Q324" i="1"/>
  <c r="Q323" i="1" l="1"/>
  <c r="Q322" i="1"/>
  <c r="Q321" i="1"/>
  <c r="Q320" i="1"/>
  <c r="Q319" i="1"/>
  <c r="Q318" i="1"/>
  <c r="Q317" i="1"/>
  <c r="Q316" i="1"/>
  <c r="AD316" i="1" s="1"/>
  <c r="Q315" i="1"/>
  <c r="Q314" i="1"/>
  <c r="Q313" i="1"/>
  <c r="Q312" i="1"/>
  <c r="Q311" i="1"/>
  <c r="Q310" i="1"/>
  <c r="Q309" i="1"/>
  <c r="Q308" i="1"/>
  <c r="AD308" i="1" s="1"/>
  <c r="Q307" i="1"/>
  <c r="Q306" i="1"/>
  <c r="Q305" i="1"/>
  <c r="Q304" i="1"/>
  <c r="Q303" i="1"/>
  <c r="Q302" i="1"/>
  <c r="Q301" i="1"/>
  <c r="Q300" i="1"/>
  <c r="AD300" i="1" s="1"/>
  <c r="Q299" i="1"/>
  <c r="Q298" i="1"/>
  <c r="Q297" i="1"/>
  <c r="Q296" i="1"/>
  <c r="Q295" i="1"/>
  <c r="Q294" i="1"/>
  <c r="Q293" i="1"/>
  <c r="Q292" i="1"/>
  <c r="AD292" i="1" s="1"/>
  <c r="Q291" i="1"/>
  <c r="Q290" i="1"/>
  <c r="Q289" i="1"/>
  <c r="Q288" i="1"/>
  <c r="Q287" i="1"/>
  <c r="Q286" i="1"/>
  <c r="Q285" i="1"/>
  <c r="Q284" i="1"/>
  <c r="AD284" i="1" s="1"/>
  <c r="Q283" i="1"/>
  <c r="Q282" i="1"/>
  <c r="Q281" i="1"/>
  <c r="Q280" i="1"/>
  <c r="Q279" i="1"/>
  <c r="Q278" i="1"/>
  <c r="Q277" i="1"/>
  <c r="Q276" i="1"/>
  <c r="AD276" i="1" s="1"/>
  <c r="Q275" i="1"/>
  <c r="Q274" i="1"/>
  <c r="Q273" i="1"/>
  <c r="Q272" i="1"/>
  <c r="Q271" i="1"/>
  <c r="Q270" i="1"/>
  <c r="Q269" i="1"/>
  <c r="Q268" i="1"/>
  <c r="AD268" i="1" s="1"/>
  <c r="Q267" i="1"/>
  <c r="Q266" i="1"/>
  <c r="Q265" i="1"/>
  <c r="Q264" i="1"/>
  <c r="Q263" i="1"/>
  <c r="Q262" i="1"/>
  <c r="Q261" i="1"/>
  <c r="Q260" i="1"/>
  <c r="AD260" i="1" s="1"/>
  <c r="Q259" i="1"/>
  <c r="Q258" i="1"/>
  <c r="Q257" i="1"/>
  <c r="Q256" i="1"/>
  <c r="AD256" i="1" s="1"/>
  <c r="Q93" i="1"/>
  <c r="Q116" i="1"/>
  <c r="Z116" i="1" s="1"/>
  <c r="AB116" i="1" s="1"/>
  <c r="AD116" i="1" s="1"/>
  <c r="Q115" i="1"/>
  <c r="Q96" i="1"/>
  <c r="Q95" i="1"/>
  <c r="Q94" i="1"/>
  <c r="Z94" i="1" s="1"/>
  <c r="AD323" i="1"/>
  <c r="AD322" i="1"/>
  <c r="AD321" i="1"/>
  <c r="AD320" i="1"/>
  <c r="AD319" i="1"/>
  <c r="AD318" i="1"/>
  <c r="AD317" i="1"/>
  <c r="AD315" i="1"/>
  <c r="AD314" i="1"/>
  <c r="AD313" i="1"/>
  <c r="AD312" i="1"/>
  <c r="AD311" i="1"/>
  <c r="AD310" i="1"/>
  <c r="AD309" i="1"/>
  <c r="AD307" i="1"/>
  <c r="AD306" i="1"/>
  <c r="AD305" i="1"/>
  <c r="AD304" i="1"/>
  <c r="AD303" i="1"/>
  <c r="AD302" i="1"/>
  <c r="AD301" i="1"/>
  <c r="AD299" i="1"/>
  <c r="AD298" i="1"/>
  <c r="AD297" i="1"/>
  <c r="AD296" i="1"/>
  <c r="AD295" i="1"/>
  <c r="AD294" i="1"/>
  <c r="AD293" i="1"/>
  <c r="AD291" i="1"/>
  <c r="AD290" i="1"/>
  <c r="AD289" i="1"/>
  <c r="AD288" i="1"/>
  <c r="AD287" i="1"/>
  <c r="AD286" i="1"/>
  <c r="AD285" i="1"/>
  <c r="AD283" i="1"/>
  <c r="AD282" i="1"/>
  <c r="AD281" i="1"/>
  <c r="AD280" i="1"/>
  <c r="AD279" i="1"/>
  <c r="AD278" i="1"/>
  <c r="AD277" i="1"/>
  <c r="AD275" i="1"/>
  <c r="AD274" i="1"/>
  <c r="AD273" i="1"/>
  <c r="AD272" i="1"/>
  <c r="AD271" i="1"/>
  <c r="AD270" i="1"/>
  <c r="AD269" i="1"/>
  <c r="AD267" i="1"/>
  <c r="AD266" i="1"/>
  <c r="AD265" i="1"/>
  <c r="AD264" i="1"/>
  <c r="AD263" i="1"/>
  <c r="AD262" i="1"/>
  <c r="AD261" i="1"/>
  <c r="AD259" i="1"/>
  <c r="AD258" i="1"/>
  <c r="AD257" i="1"/>
  <c r="AD255" i="1"/>
  <c r="AD254" i="1"/>
  <c r="AD253" i="1"/>
  <c r="AD252" i="1"/>
  <c r="AD251" i="1"/>
  <c r="AD250" i="1"/>
  <c r="AC249" i="1"/>
  <c r="AD249" i="1" s="1"/>
  <c r="AB249" i="1"/>
  <c r="AB248" i="1"/>
  <c r="AC248" i="1" s="1"/>
  <c r="AD248" i="1" s="1"/>
  <c r="AB247" i="1"/>
  <c r="AC247" i="1" s="1"/>
  <c r="AD247" i="1" s="1"/>
  <c r="AD246" i="1"/>
  <c r="AC246" i="1"/>
  <c r="AB246" i="1"/>
  <c r="AB245" i="1"/>
  <c r="AC245" i="1" s="1"/>
  <c r="AD245" i="1" s="1"/>
  <c r="AB244" i="1"/>
  <c r="AC244" i="1" s="1"/>
  <c r="AD244" i="1" s="1"/>
  <c r="AD243" i="1"/>
  <c r="AC243" i="1"/>
  <c r="AB243" i="1"/>
  <c r="AD242" i="1"/>
  <c r="AC242" i="1"/>
  <c r="AB242" i="1"/>
  <c r="O323" i="1"/>
  <c r="O322" i="1"/>
  <c r="O321" i="1"/>
  <c r="O320" i="1"/>
  <c r="O319" i="1"/>
  <c r="O318" i="1"/>
  <c r="O317" i="1"/>
  <c r="O316" i="1"/>
  <c r="O315" i="1"/>
  <c r="O314" i="1"/>
  <c r="O313" i="1"/>
  <c r="O312" i="1"/>
  <c r="O311" i="1"/>
  <c r="O310" i="1"/>
  <c r="O309" i="1"/>
  <c r="O308" i="1"/>
  <c r="O307" i="1"/>
  <c r="O306" i="1"/>
  <c r="O305" i="1"/>
  <c r="O304" i="1"/>
  <c r="O303" i="1"/>
  <c r="O302" i="1"/>
  <c r="O301" i="1"/>
  <c r="O300" i="1"/>
  <c r="O299" i="1"/>
  <c r="O298" i="1"/>
  <c r="O297" i="1"/>
  <c r="O296" i="1"/>
  <c r="O295" i="1"/>
  <c r="O294" i="1"/>
  <c r="O293" i="1"/>
  <c r="O292" i="1"/>
  <c r="O291" i="1"/>
  <c r="O290" i="1"/>
  <c r="O289" i="1"/>
  <c r="O288" i="1"/>
  <c r="O287" i="1"/>
  <c r="O286" i="1"/>
  <c r="O285" i="1"/>
  <c r="O284" i="1"/>
  <c r="O283" i="1"/>
  <c r="O282" i="1"/>
  <c r="O281" i="1"/>
  <c r="O280" i="1"/>
  <c r="O279" i="1"/>
  <c r="O278" i="1"/>
  <c r="O277" i="1"/>
  <c r="O276" i="1"/>
  <c r="O275" i="1"/>
  <c r="O274" i="1"/>
  <c r="O273" i="1"/>
  <c r="O272" i="1"/>
  <c r="O271" i="1"/>
  <c r="O270" i="1"/>
  <c r="O269" i="1"/>
  <c r="O268" i="1"/>
  <c r="O267" i="1"/>
  <c r="O266" i="1"/>
  <c r="O265" i="1"/>
  <c r="O264" i="1"/>
  <c r="O263" i="1"/>
  <c r="O262" i="1"/>
  <c r="O261" i="1"/>
  <c r="O260" i="1"/>
  <c r="O259" i="1"/>
  <c r="O258" i="1"/>
  <c r="O257" i="1"/>
  <c r="O256" i="1"/>
  <c r="Q255" i="1"/>
  <c r="Q254" i="1"/>
  <c r="Q253" i="1"/>
  <c r="Q252" i="1"/>
  <c r="Q251" i="1"/>
  <c r="Q250" i="1"/>
  <c r="Q249" i="1"/>
  <c r="Q248" i="1"/>
  <c r="Q247" i="1"/>
  <c r="Q246" i="1"/>
  <c r="Q245" i="1"/>
  <c r="Q244" i="1"/>
  <c r="Q243" i="1"/>
  <c r="Q242" i="1"/>
  <c r="O255" i="1"/>
  <c r="O254" i="1"/>
  <c r="O253" i="1"/>
  <c r="O252" i="1"/>
  <c r="O251" i="1"/>
  <c r="O250" i="1"/>
  <c r="O249" i="1"/>
  <c r="O248" i="1"/>
  <c r="O247" i="1"/>
  <c r="O246" i="1"/>
  <c r="O245" i="1"/>
  <c r="O244" i="1"/>
  <c r="O243" i="1"/>
  <c r="O242" i="1"/>
  <c r="Z115" i="1"/>
  <c r="AA115" i="1" s="1"/>
  <c r="AC115" i="1" s="1"/>
  <c r="Z96" i="1"/>
  <c r="Z95" i="1"/>
  <c r="Z93" i="1"/>
  <c r="AA93" i="1" s="1"/>
  <c r="AA94" i="1" l="1"/>
  <c r="AC94" i="1" s="1"/>
  <c r="AB94" i="1"/>
  <c r="AD94" i="1" s="1"/>
  <c r="AA96" i="1"/>
  <c r="AC96" i="1" s="1"/>
  <c r="AB96" i="1"/>
  <c r="AD96" i="1" s="1"/>
  <c r="AA95" i="1"/>
  <c r="AC95" i="1" s="1"/>
  <c r="AB95" i="1"/>
  <c r="AD95" i="1" s="1"/>
  <c r="AB115" i="1"/>
  <c r="AD115" i="1" s="1"/>
  <c r="AA116" i="1"/>
  <c r="AC116" i="1" s="1"/>
  <c r="AB93" i="1"/>
  <c r="AD93" i="1" s="1"/>
  <c r="AC93" i="1"/>
</calcChain>
</file>

<file path=xl/comments1.xml><?xml version="1.0" encoding="utf-8"?>
<comments xmlns="http://schemas.openxmlformats.org/spreadsheetml/2006/main">
  <authors>
    <author>Author</author>
  </authors>
  <commentList>
    <comment ref="A3" author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<sst xmlns="http://schemas.openxmlformats.org/spreadsheetml/2006/main" count="2844" uniqueCount="500">
  <si>
    <t>Depreciation BC Template
Run Date : 2022-10-24 13:50:18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</si>
  <si>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</si>
  <si>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</si>
  <si>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</si>
  <si>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</si>
  <si>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</si>
  <si>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</si>
  <si>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</si>
  <si>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Asset Code</t>
  </si>
  <si>
    <t>Asset Name</t>
  </si>
  <si>
    <t>Quantity</t>
  </si>
  <si>
    <t>Useful Life</t>
  </si>
  <si>
    <t>Acq. Date</t>
  </si>
  <si>
    <t>Acq. Cost</t>
  </si>
  <si>
    <t>Accum. Depr.</t>
  </si>
  <si>
    <t>Net Book Value</t>
  </si>
  <si>
    <t>Currency</t>
  </si>
  <si>
    <t>Monthly Depr.</t>
  </si>
  <si>
    <t>Ord. Depr.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</si>
  <si>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</si>
  <si>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</si>
  <si>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</si>
  <si>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</si>
  <si>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</si>
  <si>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</si>
  <si>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</si>
  <si>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</si>
  <si>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</si>
  <si>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</si>
  <si>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</si>
  <si>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</si>
  <si>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BC Name</t>
  </si>
  <si>
    <t>Status</t>
  </si>
  <si>
    <t>DAVAO</t>
  </si>
  <si>
    <t>ACTIVE</t>
  </si>
  <si>
    <t>Company Unit Name</t>
  </si>
  <si>
    <t>INFORMATION SYSTEM</t>
  </si>
  <si>
    <t>ISD001</t>
  </si>
  <si>
    <t>HUMAN RESOURCES</t>
  </si>
  <si>
    <t>HRD001</t>
  </si>
  <si>
    <t>ENGINEERING</t>
  </si>
  <si>
    <t>ENG001</t>
  </si>
  <si>
    <t>ANIMAL HEALTH GROUP</t>
  </si>
  <si>
    <t>AHG001</t>
  </si>
  <si>
    <t>FINANCE</t>
  </si>
  <si>
    <t>FIN001</t>
  </si>
  <si>
    <t>SUPPLY CHAIN MANAGEMENT</t>
  </si>
  <si>
    <t>LOG001</t>
  </si>
  <si>
    <t>MARKETING</t>
  </si>
  <si>
    <t>MKT001</t>
  </si>
  <si>
    <t>SALES</t>
  </si>
  <si>
    <t>SLS001</t>
  </si>
  <si>
    <t>ADMIN</t>
  </si>
  <si>
    <t>LAD001</t>
  </si>
  <si>
    <t>PRODUCTION</t>
  </si>
  <si>
    <t>POP001</t>
  </si>
  <si>
    <t>PRODUCT DEVELOPMENT</t>
  </si>
  <si>
    <t>BPD001</t>
  </si>
  <si>
    <t>COMPLIANCE</t>
  </si>
  <si>
    <t>COM001</t>
  </si>
  <si>
    <t>FINANCIAL PLANNING &amp; ANALYSIS</t>
  </si>
  <si>
    <t>FPA001</t>
  </si>
  <si>
    <t>FEEDMILL OPERATION</t>
  </si>
  <si>
    <t>FM001</t>
  </si>
  <si>
    <t>OFFICE OF THE PRESIDENT</t>
  </si>
  <si>
    <t>OTP001</t>
  </si>
  <si>
    <t>BUSINESS DEVELOPMENT</t>
  </si>
  <si>
    <t>BDV001</t>
  </si>
  <si>
    <t>COMMISSARY</t>
  </si>
  <si>
    <t>COS001</t>
  </si>
  <si>
    <t>PROVINCIAL LUZON</t>
  </si>
  <si>
    <t>PL</t>
  </si>
  <si>
    <t>MM/CL</t>
  </si>
  <si>
    <t>MCF</t>
  </si>
  <si>
    <t>VISAYAS</t>
  </si>
  <si>
    <t>VIS</t>
  </si>
  <si>
    <t>MINDANAO</t>
  </si>
  <si>
    <t>MIN</t>
  </si>
  <si>
    <t>Cost Center Description</t>
  </si>
  <si>
    <t>Cost Center Code</t>
  </si>
  <si>
    <t>Unit</t>
  </si>
  <si>
    <t>BC</t>
  </si>
  <si>
    <t>Type</t>
  </si>
  <si>
    <t>Group</t>
  </si>
  <si>
    <t>DAVAO COM - ANIMAL HEALTH GROUP</t>
  </si>
  <si>
    <t>DAV018</t>
  </si>
  <si>
    <t>Unit and BC</t>
  </si>
  <si>
    <t>COM</t>
  </si>
  <si>
    <t>DAVAO COM - CONTRACT GROWING</t>
  </si>
  <si>
    <t>DAVAO COM - ENGINEERING SERVICES</t>
  </si>
  <si>
    <t>DAVAO COM - FINANCE</t>
  </si>
  <si>
    <t>DAVAO - HUMAN RESOURCES</t>
  </si>
  <si>
    <t>DAVAO - INFO SYSTEMS</t>
  </si>
  <si>
    <t>DAVAO COM - ADMIN</t>
  </si>
  <si>
    <t>DAVAO COM - PROCESSING OPERATIONS</t>
  </si>
  <si>
    <t>DAVAO COM - SALES</t>
  </si>
  <si>
    <t>DAVAO - LOGISTICS CUSTOMER SERVICES</t>
  </si>
  <si>
    <t>CTG</t>
  </si>
  <si>
    <t>DAVAO - DEMAND PLANNING AND INV MANAGEME</t>
  </si>
  <si>
    <t>DAVAO CTG - ENGINEERING SERVICES</t>
  </si>
  <si>
    <t>DAVAO CTG - FINANCE</t>
  </si>
  <si>
    <t>DAVAO CTG - ADMIN</t>
  </si>
  <si>
    <t>DAVAO - MARKETING</t>
  </si>
  <si>
    <t>DAVAO CTG - SALES</t>
  </si>
  <si>
    <t>DAVAO - TRAINING</t>
  </si>
  <si>
    <t>DAVAO - LOGISTICS WAREHOUSE</t>
  </si>
  <si>
    <t>DAVAO UR - SALES</t>
  </si>
  <si>
    <t>UR</t>
  </si>
  <si>
    <t>DAVAO REYAL - SALES</t>
  </si>
  <si>
    <t>RYL</t>
  </si>
  <si>
    <t>DAVAO TSPI</t>
  </si>
  <si>
    <t>RSL</t>
  </si>
  <si>
    <t>DAVAO - RESELLERS</t>
  </si>
  <si>
    <t>DAVAO VAN SALES</t>
  </si>
  <si>
    <t>GL Code</t>
  </si>
  <si>
    <t>TEL&amp;POST-LANDLINE</t>
  </si>
  <si>
    <t>COMMUNICATION EXPENSES</t>
  </si>
  <si>
    <t>TEL&amp;POST-CELLPHONE</t>
  </si>
  <si>
    <t>TEL&amp;POST-INTERNET FEES</t>
  </si>
  <si>
    <t>TEL&amp;POST-COURIER</t>
  </si>
  <si>
    <t>EB-MEAL EXPENSES</t>
  </si>
  <si>
    <t>EMPLOYEE BENEFITS</t>
  </si>
  <si>
    <t>INCENTIVES &amp; COMMISSION</t>
  </si>
  <si>
    <t>EB-RELOCATION EXPENSES</t>
  </si>
  <si>
    <t>EB-RETIREMENT/SEPARATION PAY</t>
  </si>
  <si>
    <t>EB-MEMBERSHIP DUES</t>
  </si>
  <si>
    <t>EB-MEDICAL EXPENSES</t>
  </si>
  <si>
    <t>EB-CHRISTMAS GIVE-AWAYS</t>
  </si>
  <si>
    <t>EB-BEREAVEMENT ASSISTANCE</t>
  </si>
  <si>
    <t>EMPLOYEE ENGAGEMENT</t>
  </si>
  <si>
    <t>EMPLOYEE BENEFIT-STUDY GRANT</t>
  </si>
  <si>
    <t>CONSUMER PROMO-PROMOTIONAL ITEMS</t>
  </si>
  <si>
    <t>CONSUMER PROMO</t>
  </si>
  <si>
    <t>CONSUMER PROMO-PRICE/OFFER COUPONS</t>
  </si>
  <si>
    <t>PROFESSIONAL FEES - AUDIT</t>
  </si>
  <si>
    <t>PROFESSIONAL FEE</t>
  </si>
  <si>
    <t>PROFESSIONAL FEES - LEGAL</t>
  </si>
  <si>
    <t>PROFESSIONAL FEES - APPRAISER</t>
  </si>
  <si>
    <t>PROFESSIONAL FEES - CONSULTANCY</t>
  </si>
  <si>
    <t>PROFESSIONAL FEES - TALENT</t>
  </si>
  <si>
    <t>SAMPLING EXPENSES</t>
  </si>
  <si>
    <t>RESEARCH &amp; DEVELOPMENT</t>
  </si>
  <si>
    <t>TESTING FEES</t>
  </si>
  <si>
    <t>MARKET RESEARCH &amp; DEV.</t>
  </si>
  <si>
    <t>S&amp;W- BASIC PAY</t>
  </si>
  <si>
    <t>SALARIES &amp; WAGES</t>
  </si>
  <si>
    <t>S&amp;W- OVERTIME</t>
  </si>
  <si>
    <t>S&amp;W- SSS (EMPLOYER SHARE)</t>
  </si>
  <si>
    <t>S&amp;W- 13TH MONTH PAY</t>
  </si>
  <si>
    <t>S&amp;W- LIVING ALLOWANCE</t>
  </si>
  <si>
    <t>S&amp;W- PAGIBIG EMPLOYER SHARE</t>
  </si>
  <si>
    <t>S&amp;W- PHILHEALTH EMPLOYER SHARE</t>
  </si>
  <si>
    <t>S&amp;W- COMMISSION &amp; INCENTIVES</t>
  </si>
  <si>
    <t>RENT EXPENSE - STORE</t>
  </si>
  <si>
    <t>STORE EXPENSES</t>
  </si>
  <si>
    <t>STORE SUPPLIES</t>
  </si>
  <si>
    <t>FACTORY &amp; FARM SUPPLIES-FIXED</t>
  </si>
  <si>
    <t>REGISTRATION FEE</t>
  </si>
  <si>
    <t>MUNICIPAL TAXES</t>
  </si>
  <si>
    <t>BUSINESS TAXES</t>
  </si>
  <si>
    <t>PENALTIES</t>
  </si>
  <si>
    <t>INSURANCE EXP.-FIRE</t>
  </si>
  <si>
    <t>INSURANCE EXP.-BUSINESS TAXES</t>
  </si>
  <si>
    <t>CONTRACT LABOR-COORDINATOR</t>
  </si>
  <si>
    <t>CONTRACT LABOR</t>
  </si>
  <si>
    <t>MERCHANDISING MATERIALS EXPENSE</t>
  </si>
  <si>
    <t>GARBAGE DISPOSAL</t>
  </si>
  <si>
    <t>REMITTANCE CHARGES</t>
  </si>
  <si>
    <t>CONTRACT LABOR-CREW</t>
  </si>
  <si>
    <t>CONTRACT LABOR - CREW OVERTIME</t>
  </si>
  <si>
    <t>SALES INCENTIVES - CREW</t>
  </si>
  <si>
    <t>TOKEN - CREW</t>
  </si>
  <si>
    <t>LWP- ELECTRICITY</t>
  </si>
  <si>
    <t>LWP- WATER</t>
  </si>
  <si>
    <t>FIXED FREIGHT CHARGES</t>
  </si>
  <si>
    <t>SHARE IN FIXED EXPENSES</t>
  </si>
  <si>
    <t>REPAIRS &amp; MAINT.- OTHERS</t>
  </si>
  <si>
    <t>FUEL EXPENSES</t>
  </si>
  <si>
    <t>VEHICLE</t>
  </si>
  <si>
    <t>REPAIRS &amp; MAINT.-VEHICLE</t>
  </si>
  <si>
    <t>PHOTOCOPYING/PRINTING SERVICES</t>
  </si>
  <si>
    <t>WORKING CLOTHES</t>
  </si>
  <si>
    <t>TRANSPORTATION &amp; TRAVEL EXPENSES</t>
  </si>
  <si>
    <t>OFFICE SUPPLIES</t>
  </si>
  <si>
    <t>CONTRACT LABOR-FIXED</t>
  </si>
  <si>
    <t>TRADE PROMO- SUPPORT</t>
  </si>
  <si>
    <t>TRADE PROMO- DISPLAY MATERIALS</t>
  </si>
  <si>
    <t>DONATION &amp; CONTRIBUTION</t>
  </si>
  <si>
    <t>GASOLINE EXPENSES</t>
  </si>
  <si>
    <t>ICE CONSUMPTION - FIXED</t>
  </si>
  <si>
    <t>TRAININGS AND SEMINARS</t>
  </si>
  <si>
    <t>LOYALTY AND AWARD</t>
  </si>
  <si>
    <t>HR EXPENSES</t>
  </si>
  <si>
    <t>OFFICE EXPENSES</t>
  </si>
  <si>
    <t>HANDLING CHARGES</t>
  </si>
  <si>
    <t>OTHER EXPENSES</t>
  </si>
  <si>
    <t xml:space="preserve">TEL&amp;POST-INTERNET FEES </t>
  </si>
  <si>
    <t>DEPRECIATION EXP. - LEASEHOLD IMPROVEMENTS</t>
  </si>
  <si>
    <t>DEPRECIATION</t>
  </si>
  <si>
    <t>DEPRECIATION EXP. - COMPUTER SYSTEM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</si>
  <si>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</si>
  <si>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</si>
  <si>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</si>
  <si>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</si>
  <si>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STORE EQUIPMENT</t>
  </si>
  <si>
    <t>S &amp;W- SHARED PAY</t>
  </si>
  <si>
    <t>DEPRECIATION EXPENSE</t>
  </si>
  <si>
    <t>DE-COMPUTER EQUIPT&amp;PARAPHERNALIA</t>
  </si>
  <si>
    <t>DE- MACH. EQUIPMENT</t>
  </si>
  <si>
    <t>S&amp;W-SL/VL CONVERSION</t>
  </si>
  <si>
    <t>S&amp;W- GROUP HOSPITAL</t>
  </si>
  <si>
    <t>S&amp;W- GROUP LIFE INS.</t>
  </si>
  <si>
    <t>S&amp;W- 14TH MONTH PAY</t>
  </si>
  <si>
    <t>CONTRACT LABOR - CREW</t>
  </si>
  <si>
    <t>SECURITY SERVICES</t>
  </si>
  <si>
    <t>CONTRACT SERVICES</t>
  </si>
  <si>
    <t>JANITORIAL SERVICES</t>
  </si>
  <si>
    <t>PEST CONTROL</t>
  </si>
  <si>
    <t>SYSTEM/DOMAIN MAINTAINANCE</t>
  </si>
  <si>
    <t>DEPRECIATION EXP. - OTHER ASSETS</t>
  </si>
  <si>
    <t>DE- DEEPWELL &amp; WATER</t>
  </si>
  <si>
    <t>DEPRECIATION EXP. - LAND IMPROVEMENTS</t>
  </si>
  <si>
    <t>DEPRECIATION EXP. - BUILDINGS</t>
  </si>
  <si>
    <t>DEPRECIATION EXP. - BUILDING IMPROVEMENTS</t>
  </si>
  <si>
    <t>DEPRECIATION EXP.-LABORATORY EQUIPMENT</t>
  </si>
  <si>
    <t>DUES SUBSCRIPTION &amp; PUBLICATION - ASSOCIATION</t>
  </si>
  <si>
    <t>DUES AND SUBSCRIPTIONS</t>
  </si>
  <si>
    <t>DUES SUBSCRIPTION &amp; PUBLICATION - MAGS, JOURNALS</t>
  </si>
  <si>
    <t>DUES SUBSCRIPTION &amp; PUBLICATION -PRINTING SERVICES</t>
  </si>
  <si>
    <t>INSURANCE EXP.-GROUP LIFE &amp; HOSP. PREMIUM</t>
  </si>
  <si>
    <t>INSURANCE EXPENSE</t>
  </si>
  <si>
    <t>INSURANCE EXP.-MOTOR VEHICLE</t>
  </si>
  <si>
    <t>INSURANCE EXP.-MARINE/MDSE FLOATER</t>
  </si>
  <si>
    <t>MATERIALS AND SUPPLIES</t>
  </si>
  <si>
    <t>LABORATORY SUPPLIES-FIXED</t>
  </si>
  <si>
    <t>MEDIA-PRINT</t>
  </si>
  <si>
    <t>MEDIA ADS</t>
  </si>
  <si>
    <t>MEDIA-RADIO</t>
  </si>
  <si>
    <t>MEDIA-TV</t>
  </si>
  <si>
    <t>MEDIA-OUTDOOR ADVERTISING</t>
  </si>
  <si>
    <t>MEDIA-SOCIAL NETWORKS</t>
  </si>
  <si>
    <t>MEDIA-CINEMA</t>
  </si>
  <si>
    <t>HONORARIUM</t>
  </si>
  <si>
    <t>MEALS WITH SECOND PARTIES</t>
  </si>
  <si>
    <t>FEEDMILL INCENTIVES</t>
  </si>
  <si>
    <t>EB-CONT. TO RETIREMENT PLAN</t>
  </si>
  <si>
    <t>PRE EMPLOYMENT EXPENSES</t>
  </si>
  <si>
    <t>ON BOARDING EXPENSES</t>
  </si>
  <si>
    <t>HAZARD PAY - EMPLOYEES</t>
  </si>
  <si>
    <t>PERSONAL PROTECTIVE EQUIPMENT</t>
  </si>
  <si>
    <t>HAZZARD PAY-EMPLOYEES</t>
  </si>
  <si>
    <t>OTHER OPERATING ACTIVITIES</t>
  </si>
  <si>
    <t>ADS-JOB OPENING</t>
  </si>
  <si>
    <t>GROWERS INCENTIVES</t>
  </si>
  <si>
    <t>COLD STORAGE CHARGES</t>
  </si>
  <si>
    <t>MERCHANT FEES</t>
  </si>
  <si>
    <t>LEASE EXPENSE</t>
  </si>
  <si>
    <t>ENDORSEMENT FEE</t>
  </si>
  <si>
    <t>HAZARD PAY - CREW</t>
  </si>
  <si>
    <t>ROYALTY FEE</t>
  </si>
  <si>
    <t>BAD DEBTS EXPENSE</t>
  </si>
  <si>
    <t>INPUT TAX EXPENSE</t>
  </si>
  <si>
    <t>EXTERNAL PROGRAM</t>
  </si>
  <si>
    <t>CONTRACT DISTRIBUTION</t>
  </si>
  <si>
    <t>DIRECTOR\'S COMPENSATION</t>
  </si>
  <si>
    <t>SHARE IN FARM EXPENSES</t>
  </si>
  <si>
    <t>GOODWILL</t>
  </si>
  <si>
    <t>CASH PRIZE</t>
  </si>
  <si>
    <t>IBG PERIOD COST CLEARING</t>
  </si>
  <si>
    <t>TRUCK SCALE FEE</t>
  </si>
  <si>
    <t>PROMOS-PUBLIC RELATION</t>
  </si>
  <si>
    <t>OTHER PROMOS</t>
  </si>
  <si>
    <t>PROMOS-SPECIAL EVENTS</t>
  </si>
  <si>
    <t>SPECIAL PROGRAMS</t>
  </si>
  <si>
    <t>PROMOS-NON-TRADE/PREMISE SELLING</t>
  </si>
  <si>
    <t>SPORTS PROGRAM</t>
  </si>
  <si>
    <t>SPONSORSHIPS</t>
  </si>
  <si>
    <t>PUBLIC RELATIONS</t>
  </si>
  <si>
    <t>TRADE PROMO- DEMO EXPENSES</t>
  </si>
  <si>
    <t>TRADE PROMO- PRICE/OFFER COUPONS</t>
  </si>
  <si>
    <t>TRADE PROMO- TRADE OFFERS</t>
  </si>
  <si>
    <t>PROMOS-SEMINARS</t>
  </si>
  <si>
    <t>PROMOS-PILOTS</t>
  </si>
  <si>
    <t>BOOKS &amp; SUBSCRIPTION</t>
  </si>
  <si>
    <t>PRINTING, PUBLICATION AND SUBSCRIPTION</t>
  </si>
  <si>
    <t>PRODUCTION-VIDEO</t>
  </si>
  <si>
    <t>PRODUCTION ADS</t>
  </si>
  <si>
    <t>PRODUCTION-PHOTOGRAPHY</t>
  </si>
  <si>
    <t>PRODUCTION-PRINT</t>
  </si>
  <si>
    <t>PRODUCTION-TV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</si>
  <si>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</si>
  <si>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</si>
  <si>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</si>
  <si>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</si>
  <si>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</si>
  <si>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</si>
  <si>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ADVERTISING SPACE</t>
  </si>
  <si>
    <t>RENT EXPENSE - LABORATORY SPACE</t>
  </si>
  <si>
    <t>REPRESENTATION EXPENSES</t>
  </si>
  <si>
    <t>REPRESENTATION EXPENSE - COVID 19</t>
  </si>
  <si>
    <t>REPRESENTATION EXPENSES - FIXED</t>
  </si>
  <si>
    <t>TAXES AND LICENSES</t>
  </si>
  <si>
    <t>SERVICE VEHICLE REGISTRATION FEE</t>
  </si>
  <si>
    <t>INSPECTION FEE</t>
  </si>
  <si>
    <t>DOCUMENTARY STAMPS</t>
  </si>
  <si>
    <t>NEW COMPANY REGISTRATION FEE</t>
  </si>
  <si>
    <t>ANNUAL FIXED TAX</t>
  </si>
  <si>
    <t>REAL ESTATE TAXES</t>
  </si>
  <si>
    <t>TRADE PROMOS</t>
  </si>
  <si>
    <t>TRADE PROMO</t>
  </si>
  <si>
    <t>TRADE PROMO- RAFFLES/REDEMPTION</t>
  </si>
  <si>
    <t>TRADE PROMO- PROMOTIONAL ITEMS</t>
  </si>
  <si>
    <t>TRADE PROMO- SIGNAGES</t>
  </si>
  <si>
    <t>MEETING &amp; CONFERENCE</t>
  </si>
  <si>
    <t>TRAININGS, SEMINARS &amp; CONFERENCES</t>
  </si>
  <si>
    <t>TRAVEL EXPENSES</t>
  </si>
  <si>
    <t>OUT-OF-TOWN TRAVEL EXPENSE</t>
  </si>
  <si>
    <t>FOREIGN TRAVEL EXPENSES</t>
  </si>
  <si>
    <t>FOREIGN TRIPS</t>
  </si>
  <si>
    <t>UTILITIES</t>
  </si>
  <si>
    <t>RENTAL - SPORTS FACILITIES</t>
  </si>
  <si>
    <t>TRAINING SUPPLIES</t>
  </si>
  <si>
    <t>MARKETING SUPPLIES</t>
  </si>
  <si>
    <t>CONSUMER PROMO-RECOVERY</t>
  </si>
  <si>
    <t>CONSUMER PROMO-RAFFLES/REDEMPTION</t>
  </si>
  <si>
    <t>DEPRECIATION EXP.-FARM EQUIPMENT</t>
  </si>
  <si>
    <t>FIXED COST ALLOCATION</t>
  </si>
  <si>
    <t>MARKET AND PROFERAGE FEE</t>
  </si>
  <si>
    <t>COVID-19 SAFETY PROTOCOLS</t>
  </si>
  <si>
    <t xml:space="preserve">640100 </t>
  </si>
  <si>
    <t>LOYATY AWARDS</t>
  </si>
  <si>
    <t>RENT EXP-LAB EQUIPT.</t>
  </si>
  <si>
    <t>RENTAL – DATA CENTER</t>
  </si>
  <si>
    <t>DOMAIN MAINTENANCE</t>
  </si>
  <si>
    <t>SYSTEM MAINTENANCE</t>
  </si>
  <si>
    <t>DEPRECIATION EXP. - LEASEHOLD IMPROVEMENTS (NEW)</t>
  </si>
  <si>
    <t>DUES SUBSCRIPTION &amp; PUBLICATION - ANNUAL SUBSCRIPTION</t>
  </si>
  <si>
    <t>PROFESSIONAL FEES - TALENT (NT)</t>
  </si>
  <si>
    <t>HEALTH &amp; SAFETY - 2ND PARTIES</t>
  </si>
  <si>
    <t>PROFESSIONAL ENDORSER</t>
  </si>
  <si>
    <t>PROFESSIONAL FEES - MEDICAL TEAM</t>
  </si>
  <si>
    <t>S&amp;W- BASIC PAY (NT)</t>
  </si>
  <si>
    <t>ENG118</t>
  </si>
  <si>
    <t>ISD318</t>
  </si>
  <si>
    <t>LAD118</t>
  </si>
  <si>
    <t>SLS118</t>
  </si>
  <si>
    <t>SLS218</t>
  </si>
  <si>
    <t>BUHANGIN</t>
  </si>
  <si>
    <t>TORIL</t>
  </si>
  <si>
    <t>CATALUNAN GRANDE</t>
  </si>
  <si>
    <t>BOULEVARD</t>
  </si>
  <si>
    <t>PANACAN</t>
  </si>
  <si>
    <t>PUAN</t>
  </si>
  <si>
    <t>TAGUM APOKON</t>
  </si>
  <si>
    <t>BANGKEROHAN PUBLIC MARKET</t>
  </si>
  <si>
    <t>TAGUM VISAYAN VILL</t>
  </si>
  <si>
    <t>PIAPI QUEZON</t>
  </si>
  <si>
    <t>CARMEN CARAVAN</t>
  </si>
  <si>
    <t>DIGOS</t>
  </si>
  <si>
    <t>MARAGUSAN</t>
  </si>
  <si>
    <t>ML QUEZON ST ANTIPAS</t>
  </si>
  <si>
    <t>BABAK IGACOS 2 (RELOCATION SITE)</t>
  </si>
  <si>
    <t>TORIL IWHA 2</t>
  </si>
  <si>
    <t>QUEZON AVE MIDSAYAP</t>
  </si>
  <si>
    <t>JOSE ABAD SANTOS KIDAPAWAN</t>
  </si>
  <si>
    <t>KM 5 BUHANGIN RD DAVAO</t>
  </si>
  <si>
    <t>LOYOLA ST OBRERO DAVAO</t>
  </si>
  <si>
    <t>RASAY ST TORIL 2 DAVAO</t>
  </si>
  <si>
    <t>FATHER SELGA ST DAVAO</t>
  </si>
  <si>
    <t>RIZAL AVE DIGOS</t>
  </si>
  <si>
    <t>CROSSING BAYABAS TORIL</t>
  </si>
  <si>
    <t>DATU ABING CALINAN DAVAO</t>
  </si>
  <si>
    <t>TIENDA APLAYA DIGOS</t>
  </si>
  <si>
    <t>KAPUNDOK MA-A DAVAO 2</t>
  </si>
  <si>
    <t>MAGUGPO SOUTH TAGUM</t>
  </si>
  <si>
    <t>SM CITY DAVAO</t>
  </si>
  <si>
    <t>SM LANANG DAVAO</t>
  </si>
  <si>
    <t>DECA HOMES TACUNAN DAVAO</t>
  </si>
  <si>
    <t>DATU INGKAL ST KIDAPAWAN 2</t>
  </si>
  <si>
    <t>RIZAL AVE DIGOS 2</t>
  </si>
  <si>
    <t>PINAPLATA IGACOS SAMAL 2</t>
  </si>
  <si>
    <t>MATINA APLAYA 4</t>
  </si>
  <si>
    <t>UR MACO</t>
  </si>
  <si>
    <t>UR DIGOS</t>
  </si>
  <si>
    <t>UR SAMPAGUITA DAVAO 2</t>
  </si>
  <si>
    <t>UR CATALUNAN GRANDE</t>
  </si>
  <si>
    <t>UR MARKET AVE LUPON</t>
  </si>
  <si>
    <t>UR MANGAHAN TORIL</t>
  </si>
  <si>
    <t>UR SAN NICOLAS BUHANGIN DAVAO</t>
  </si>
  <si>
    <t>DAVAO - INFO SYSTEMS SUPORT CENTER</t>
  </si>
  <si>
    <t>DAVAO CTG - LEGAL/ADMIN</t>
  </si>
  <si>
    <t>ACRYLIC SIGNAGE OF CTG KM5 BUHANGIN</t>
  </si>
  <si>
    <t>ACRYLIC SIGNAGE OF CTG BUHANGIN</t>
  </si>
  <si>
    <t>POS PRINTER</t>
  </si>
  <si>
    <t>POS MACHINE</t>
  </si>
  <si>
    <t>UPRIGHT CHILLER</t>
  </si>
  <si>
    <t>ACRYLIC SIGNAGE OF CTG TORIL IWHA</t>
  </si>
  <si>
    <t>ACRYLIC SIGNAGE OF CTG CATALUNAN GRANDE</t>
  </si>
  <si>
    <t>REHAB OF CTG CATALUNAN GRANDE</t>
  </si>
  <si>
    <t>CHEST TYPE GLASS TOP FREEZER</t>
  </si>
  <si>
    <t>BATTERY FOR INVERTER</t>
  </si>
  <si>
    <t>REHAB OF CTG BOULEVARD</t>
  </si>
  <si>
    <t>ACRYLIC SIGNAGE OF CTG BOULEVARD</t>
  </si>
  <si>
    <t>REHAB OF CTG PANACAN</t>
  </si>
  <si>
    <t>ACRYLIC SIGNAGE OF CTG PANACAN</t>
  </si>
  <si>
    <t>GRAB PHONE-SAMSUNG</t>
  </si>
  <si>
    <t>ACRYLIC SIGNAGE OF CTG PUAN</t>
  </si>
  <si>
    <t>ACRYLIC SIGNAGE OF CTG BANGKEROHAN</t>
  </si>
  <si>
    <t>ACRYLIC SIGNAGE OF CTG TAGUM VISAYAN VILLAGE</t>
  </si>
  <si>
    <t>Renovation of CTG Piapi</t>
  </si>
  <si>
    <t>ACRYLIC SIGNAGE OF CTG PIAPI</t>
  </si>
  <si>
    <t>ACRYLIC SIGNAGE OF CTG DIGOS</t>
  </si>
  <si>
    <t>ACRYLIC SIGNAGE OF CTG BABAK IGACOS</t>
  </si>
  <si>
    <t>Renovation of CTG Jose Abad Santos Kidapawan</t>
  </si>
  <si>
    <t>ACRYLIC SIGNAGE OF CTG JOSE ABAD SANTOS KIDAPAWAN</t>
  </si>
  <si>
    <t>ACRYLIC SIGNAGE OF CTG PASAY ST TORIL</t>
  </si>
  <si>
    <t>ACRYLIC SIGNAGE OF CTG FATHER SELGA</t>
  </si>
  <si>
    <t>Renovation of CTG Tienda Aplaya Digos</t>
  </si>
  <si>
    <t>ACRYLIC SIGNAGE OF CTG TIENDA APLAYA DIGOS</t>
  </si>
  <si>
    <t>REHAB OF CTG KAPUNDOK MA-A DAVAO 2</t>
  </si>
  <si>
    <t>ACRYLIC SIGNAGE OF CTG KAPUNDOK MA-A DAVAO 2</t>
  </si>
  <si>
    <t>RENOVATION OF CTG SM CITY DAVAO</t>
  </si>
  <si>
    <t>ACRYLIC SIGNAGE OF CTG SM CITY DAVAO</t>
  </si>
  <si>
    <t>ACRYLIC SIGNAGE OF CTG SM LANANG</t>
  </si>
  <si>
    <t>RENOVATION OF CTG DECA HOMES TACUNAN</t>
  </si>
  <si>
    <t>ACRYLIC SIGNAGE OF CTG DECA HOMES TACUNAN</t>
  </si>
  <si>
    <t>ACRYLIC SIGNAGE OF CTG DATU INGKA ST KIDAPAWAN 2</t>
  </si>
  <si>
    <t>RENOVATION OF CTG DATU INGKA ST KIDAPAWAN 2</t>
  </si>
  <si>
    <t>THERMAL PRINTER</t>
  </si>
  <si>
    <t>RENOVATION OF CTG RIZAL AVE DIGOS 2</t>
  </si>
  <si>
    <t>ACRYLIC SIGNAGE OF CTG RIZAL AVE DIGOS 2</t>
  </si>
  <si>
    <t>RENOVATION OF CTG PINAPLATA IGACOS SAMAL 2</t>
  </si>
  <si>
    <t>ACRYLIC SIGNAGE OF CTG PINAPLATA IGACOS SAMAL 2</t>
  </si>
  <si>
    <t>RENOVATION OF CTG MATINA APLAYA</t>
  </si>
  <si>
    <t>ACRYLIC SIGNAGE OF CTG MATINA APLAYA</t>
  </si>
  <si>
    <t>ACRYLIC SIGNAGE OF UR MACO</t>
  </si>
  <si>
    <t>Renovation of UR Sampaguita 2</t>
  </si>
  <si>
    <t>ACRYLIC SIGNAGE OF UR SAMPAGUITA 2</t>
  </si>
  <si>
    <t>Renovation of UR Market Ave Lupon</t>
  </si>
  <si>
    <t>ACRYLIC SIGNAGE OF UR MARKET AVE LUPON</t>
  </si>
  <si>
    <t>ACRYLIC SIGNAGE OF UR SAN NICOLAS BUHANGIN</t>
  </si>
  <si>
    <t>RENOVATION OF UR RIZAL AVE KABACAN 2</t>
  </si>
  <si>
    <t>ACRYLIC SIGNAGE OF UR RIZAL AVE KABACAN 2</t>
  </si>
  <si>
    <t>SOFTWARE LICENSE - DESKTOP OS( WINDOWS 10 PRO 64 B</t>
  </si>
  <si>
    <t>ELECTRIC OVEN</t>
  </si>
  <si>
    <t>ENTRY LEVEL LAPTOP (ACER TMP214-53-35TB)</t>
  </si>
  <si>
    <t>FIREWALL ENTRY LEVEL</t>
  </si>
  <si>
    <t>MID RANGE LAPTOP (ACER A514-54G-51A8)</t>
  </si>
  <si>
    <t>FIRE DETECTION ALARM SYSTEM-4 ZONE</t>
  </si>
  <si>
    <t>Davao Office Shield Installation</t>
  </si>
  <si>
    <t>AIR CONDITION UNIT</t>
  </si>
  <si>
    <t>STAINLESS SINK</t>
  </si>
  <si>
    <t>GAS OVEN</t>
  </si>
  <si>
    <t>FOOD WARMER-MSM</t>
  </si>
  <si>
    <t>SINK FULL TUB</t>
  </si>
  <si>
    <t>RENOVATION OF UR LIBUNGAN</t>
  </si>
  <si>
    <t>UR GRILLER</t>
  </si>
  <si>
    <t>PHP</t>
  </si>
  <si>
    <t>NABUNTURAN 3</t>
  </si>
  <si>
    <t>PANABO MAIN STORE</t>
  </si>
  <si>
    <t>UR SILVERIO ST CATEEL</t>
  </si>
  <si>
    <t>NOVA TIERRA VILLAGE DAVAO</t>
  </si>
  <si>
    <t>STO TOMAS</t>
  </si>
  <si>
    <t>MANOLETTE - DIGOS GAISANO</t>
  </si>
  <si>
    <t>NCCC CENTERPOINT</t>
  </si>
  <si>
    <t>KABACAN 1</t>
  </si>
  <si>
    <t>LUPON</t>
  </si>
  <si>
    <t>CATALUNAN PEQUENO</t>
  </si>
  <si>
    <t>MALITA</t>
  </si>
  <si>
    <t>CABAGUIO</t>
  </si>
  <si>
    <t>NCCC CABANTIAN</t>
  </si>
  <si>
    <t>NCCC NABUNTURAN</t>
  </si>
  <si>
    <t>CENTRO POBLACION BAGANGA</t>
  </si>
  <si>
    <t>NATIONAL HIGHWAY KIDAPAWAN</t>
  </si>
  <si>
    <t>GARCIA HEIGHTS BAJADA</t>
  </si>
  <si>
    <t>PIGCAWAYAN</t>
  </si>
  <si>
    <t>MARFORI HEIGHTS DAVAO</t>
  </si>
  <si>
    <t>MAMAY ROAD 2 DAVAO</t>
  </si>
  <si>
    <t>SANDAWA NEW MATINA DAVAO</t>
  </si>
  <si>
    <t>STO NINO PANABO</t>
  </si>
  <si>
    <t>GOLDEN SHOWER ST MINTAL DAVAO</t>
  </si>
  <si>
    <t>CTG MATINA APLAYA</t>
  </si>
  <si>
    <t>UR SANDAWA</t>
  </si>
  <si>
    <t>UR QUIRINO ST PANABO</t>
  </si>
  <si>
    <t>UR SAN FRANCISCO PANABO</t>
  </si>
  <si>
    <t>CCTV SET</t>
  </si>
  <si>
    <t>DAV018-UR-YEE03</t>
  </si>
  <si>
    <t>LENOVO 19.5 LED MONITOR</t>
  </si>
  <si>
    <t>MID RANGE LAPTOP(ACER A315-42-R0LQ)</t>
  </si>
  <si>
    <t>DOT MATRIX PRINTER</t>
  </si>
  <si>
    <t>ENTRY LEVEL LAPTOP (ACER A314-32-P2NS)</t>
  </si>
  <si>
    <t>WHE118</t>
  </si>
  <si>
    <t>RSL118</t>
  </si>
  <si>
    <t>THIN CLIENT(N-COMPUTING L300)</t>
  </si>
  <si>
    <t>WELDING MACHINE</t>
  </si>
  <si>
    <t>BAIC MZ40 WeVAn LE8986 NAU6165</t>
  </si>
  <si>
    <t>BAIC MZ40 WeVan LE8864 NAQ8044</t>
  </si>
  <si>
    <t>BAIC MZ40 WeVan LE8876 NAQ8034</t>
  </si>
  <si>
    <t>BAIC MZ40 WeVAn LE8863 NAQ8045</t>
  </si>
  <si>
    <t>FIN118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</si>
</sst>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5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4" fillId="0" borderId="0" applyFont="0" applyFill="0" applyBorder="0" applyAlignment="0" applyProtection="0"/>
  </cellStyleXfs>
  <cellXfs count="13">
    <xf numFmtId="0" fontId="0" fillId="0" borderId="0" xfId="0"/>
    <xf numFmtId="0" fontId="0" fillId="0" borderId="0" xfId="0" applyAlignment="1">
      <alignment wrapText="1"/>
    </xf>
    <xf numFmtId="0" fontId="2" fillId="2" borderId="2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3" fillId="0" borderId="0" xfId="0" applyFont="1"/>
    <xf numFmtId="14" fontId="0" fillId="0" borderId="0" xfId="0" applyNumberFormat="1"/>
    <xf numFmtId="43" fontId="0" fillId="0" borderId="0" xfId="1" applyFont="1"/>
    <xf numFmtId="43" fontId="2" fillId="2" borderId="2" xfId="1" applyFont="1" applyFill="1" applyBorder="1" applyAlignment="1">
      <alignment horizontal="center" vertical="center"/>
    </xf>
    <xf numFmtId="43" fontId="1" fillId="0" borderId="1" xfId="1" applyFont="1" applyBorder="1" applyAlignment="1">
      <alignment horizontal="center"/>
    </xf>
    <xf numFmtId="0" fontId="0" fillId="0" borderId="0" xfId="0" applyAlignment="1">
      <alignment horizontal="center"/>
    </xf>
    <xf numFmtId="43" fontId="0" fillId="0" borderId="0" xfId="0" applyNumberFormat="1"/>
    <xf numFmtId="0" fontId="0" fillId="0" borderId="0" xfId="0" applyBorder="1"/>
    <xf numFmtId="0" fontId="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F341"/>
  <sheetViews>
    <sheetView tabSelected="1" zoomScale="90" zoomScaleNormal="90" workbookViewId="0">
      <pane ySplit="2" topLeftCell="A330" activePane="bottomLeft" state="frozen"/>
      <selection pane="bottomLeft" activeCell="A5" sqref="A5"/>
    </sheetView>
  </sheetViews>
  <sheetFormatPr defaultRowHeight="15" x14ac:dyDescent="0.25"/>
  <cols>
    <col min="1" max="1" width="13.42578125" customWidth="1"/>
    <col min="2" max="2" width="11" customWidth="1"/>
    <col min="3" max="3" width="13.5703125" style="9" customWidth="1"/>
    <col min="4" max="4" width="20" bestFit="1" customWidth="1"/>
    <col min="5" max="5" width="12.85546875" bestFit="1" customWidth="1"/>
    <col min="6" max="6" width="17.5703125" bestFit="1" customWidth="1"/>
    <col min="7" max="7" width="16.7109375" customWidth="1"/>
    <col min="8" max="8" width="12.85546875" bestFit="1" customWidth="1"/>
    <col min="9" max="9" width="27.140625" customWidth="1"/>
    <col min="10" max="10" width="6.140625" customWidth="1"/>
    <col min="11" max="11" width="9.5703125" customWidth="1"/>
    <col min="12" max="12" width="11.7109375" bestFit="1" customWidth="1"/>
    <col min="13" max="13" width="14.140625" style="6" customWidth="1"/>
    <col min="14" max="14" width="15.28515625" bestFit="1" customWidth="1"/>
    <col min="15" max="15" width="17.5703125" bestFit="1" customWidth="1"/>
    <col min="16" max="16" width="10.5703125" bestFit="1" customWidth="1"/>
    <col min="17" max="17" width="11.5703125" style="6" customWidth="1"/>
    <col min="19" max="20" width="11.140625" style="6" bestFit="1" customWidth="1"/>
    <col min="21" max="30" width="11.5703125" style="6" customWidth="1"/>
    <col min="31" max="31" width="9.140625" style="6"/>
    <col min="32" max="32" width="10" style="6" bestFit="1" customWidth="1"/>
    <col min="33" max="16384" width="9.140625" style="6"/>
  </cols>
  <sheetData>
    <row r="1" spans="1:32" ht="75" x14ac:dyDescent="0.25">
      <c r="A1" s="1" t="s">
        <v>0</v>
      </c>
    </row>
    <row r="2" spans="1:32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  <c r="L2" s="2" t="s">
        <v>12</v>
      </c>
      <c r="M2" s="7" t="s">
        <v>13</v>
      </c>
      <c r="N2" s="2" t="s">
        <v>14</v>
      </c>
      <c r="O2" s="2" t="s">
        <v>15</v>
      </c>
      <c r="P2" s="2" t="s">
        <v>16</v>
      </c>
      <c r="Q2" s="7" t="s">
        <v>17</v>
      </c>
      <c r="R2" s="2" t="s">
        <v>18</v>
      </c>
      <c r="S2" s="7" t="s">
        <v>19</v>
      </c>
      <c r="T2" s="7" t="s">
        <v>20</v>
      </c>
      <c r="U2" s="7" t="s">
        <v>21</v>
      </c>
      <c r="V2" s="7" t="s">
        <v>22</v>
      </c>
      <c r="W2" s="7" t="s">
        <v>23</v>
      </c>
      <c r="X2" s="7" t="s">
        <v>24</v>
      </c>
      <c r="Y2" s="7" t="s">
        <v>25</v>
      </c>
      <c r="Z2" s="7" t="s">
        <v>26</v>
      </c>
      <c r="AA2" s="7" t="s">
        <v>27</v>
      </c>
      <c r="AB2" s="7" t="s">
        <v>28</v>
      </c>
      <c r="AC2" s="7" t="s">
        <v>29</v>
      </c>
      <c r="AD2" s="7" t="s">
        <v>30</v>
      </c>
      <c r="AE2" s="8"/>
      <c r="AF2" s="8"/>
    </row>
    <row r="3" spans="1:32" x14ac:dyDescent="0.25">
      <c r="A3">
        <v>1029</v>
      </c>
      <c r="B3" s="4" t="s">
        <v>33</v>
      </c>
      <c r="C3" s="9">
        <v>102003</v>
      </c>
      <c r="D3" t="s">
        <v>347</v>
      </c>
      <c r="E3">
        <v>630050</v>
      </c>
      <c r="F3" t="s">
        <v>197</v>
      </c>
      <c r="G3" t="s">
        <v>198</v>
      </c>
      <c r="H3">
        <v>1000011404</v>
      </c>
      <c r="I3" t="s">
        <v>391</v>
      </c>
      <c r="J3">
        <v>1</v>
      </c>
      <c r="K3">
        <v>5</v>
      </c>
      <c r="L3" s="5">
        <v>44419</v>
      </c>
      <c r="M3" s="6">
        <v>165000</v>
      </c>
      <c r="N3" s="6">
        <v>87708.34</v>
      </c>
      <c r="O3" s="6">
        <v>77291.66</v>
      </c>
      <c r="P3" s="4" t="s">
        <v>457</v>
      </c>
      <c r="Q3" s="6">
        <v>2760.42</v>
      </c>
      <c r="S3" s="6">
        <v>2760.42</v>
      </c>
      <c r="T3" s="6">
        <v>2760.42</v>
      </c>
      <c r="U3" s="6">
        <v>2760.42</v>
      </c>
      <c r="V3" s="6">
        <v>2760.42</v>
      </c>
      <c r="W3" s="6">
        <v>2760.42</v>
      </c>
      <c r="X3" s="6">
        <v>2760.42</v>
      </c>
      <c r="Y3" s="6">
        <v>2760.42</v>
      </c>
      <c r="Z3" s="6">
        <v>2760.42</v>
      </c>
      <c r="AA3" s="6">
        <v>2760.42</v>
      </c>
      <c r="AB3" s="6">
        <v>2760.42</v>
      </c>
      <c r="AC3" s="6">
        <v>2760.42</v>
      </c>
      <c r="AD3" s="6">
        <v>2760.42</v>
      </c>
    </row>
    <row r="4" spans="1:32" x14ac:dyDescent="0.25">
      <c r="C4" s="9">
        <v>102003</v>
      </c>
      <c r="D4" t="s">
        <v>347</v>
      </c>
      <c r="E4">
        <v>630050</v>
      </c>
      <c r="F4" t="s">
        <v>197</v>
      </c>
      <c r="G4" t="s">
        <v>198</v>
      </c>
      <c r="H4">
        <v>1000011821</v>
      </c>
      <c r="I4" t="s">
        <v>392</v>
      </c>
      <c r="J4">
        <v>1</v>
      </c>
      <c r="K4">
        <v>5</v>
      </c>
      <c r="L4" s="5">
        <v>44523</v>
      </c>
      <c r="M4" s="6">
        <v>125399.29</v>
      </c>
      <c r="N4" s="6">
        <v>56658.71</v>
      </c>
      <c r="O4" s="6">
        <v>68740.58</v>
      </c>
      <c r="P4" s="4" t="s">
        <v>457</v>
      </c>
      <c r="Q4" s="6">
        <v>2083.0500000000002</v>
      </c>
      <c r="S4" s="6">
        <v>2083.0500000000002</v>
      </c>
      <c r="T4" s="6">
        <v>2083.0500000000002</v>
      </c>
      <c r="U4" s="6">
        <v>2083.0500000000002</v>
      </c>
      <c r="V4" s="6">
        <v>2083.0500000000002</v>
      </c>
      <c r="W4" s="6">
        <v>2083.0500000000002</v>
      </c>
      <c r="X4" s="6">
        <v>2083.0500000000002</v>
      </c>
      <c r="Y4" s="6">
        <v>2083.0500000000002</v>
      </c>
      <c r="Z4" s="6">
        <v>2083.0500000000002</v>
      </c>
      <c r="AA4" s="6">
        <v>2083.0500000000002</v>
      </c>
      <c r="AB4" s="6">
        <v>2083.0500000000002</v>
      </c>
      <c r="AC4" s="6">
        <v>2083.0500000000002</v>
      </c>
      <c r="AD4" s="6">
        <v>2083.0500000000002</v>
      </c>
    </row>
    <row r="5" spans="1:32" x14ac:dyDescent="0.25">
      <c r="C5" s="9">
        <v>102003</v>
      </c>
      <c r="D5" t="s">
        <v>347</v>
      </c>
      <c r="E5">
        <v>630130</v>
      </c>
      <c r="F5" t="s">
        <v>204</v>
      </c>
      <c r="G5" t="s">
        <v>198</v>
      </c>
      <c r="H5">
        <v>1700007204</v>
      </c>
      <c r="I5" t="s">
        <v>393</v>
      </c>
      <c r="J5">
        <v>1</v>
      </c>
      <c r="K5">
        <v>5</v>
      </c>
      <c r="L5" s="5">
        <v>44431</v>
      </c>
      <c r="M5" s="6">
        <v>6790</v>
      </c>
      <c r="N5" s="6">
        <v>3281.84</v>
      </c>
      <c r="O5" s="6">
        <v>3508.16</v>
      </c>
      <c r="P5" s="4" t="s">
        <v>457</v>
      </c>
      <c r="Q5" s="6">
        <v>113.17</v>
      </c>
      <c r="S5" s="6">
        <v>113.17</v>
      </c>
      <c r="T5" s="6">
        <v>113.17</v>
      </c>
      <c r="U5" s="6">
        <v>113.17</v>
      </c>
      <c r="V5" s="6">
        <v>113.17</v>
      </c>
      <c r="W5" s="6">
        <v>113.17</v>
      </c>
      <c r="X5" s="6">
        <v>113.17</v>
      </c>
      <c r="Y5" s="6">
        <v>113.17</v>
      </c>
      <c r="Z5" s="6">
        <v>113.17</v>
      </c>
      <c r="AA5" s="6">
        <v>113.17</v>
      </c>
      <c r="AB5" s="6">
        <v>113.17</v>
      </c>
      <c r="AC5" s="6">
        <v>113.17</v>
      </c>
      <c r="AD5" s="6">
        <v>113.17</v>
      </c>
    </row>
    <row r="6" spans="1:32" x14ac:dyDescent="0.25">
      <c r="C6" s="9">
        <v>102003</v>
      </c>
      <c r="D6" t="s">
        <v>347</v>
      </c>
      <c r="E6">
        <v>630130</v>
      </c>
      <c r="F6" t="s">
        <v>204</v>
      </c>
      <c r="G6" t="s">
        <v>198</v>
      </c>
      <c r="H6">
        <v>1700016342</v>
      </c>
      <c r="I6" t="s">
        <v>394</v>
      </c>
      <c r="J6">
        <v>1</v>
      </c>
      <c r="K6">
        <v>5</v>
      </c>
      <c r="L6" s="5">
        <v>44466</v>
      </c>
      <c r="M6" s="6">
        <v>24500</v>
      </c>
      <c r="N6" s="6">
        <v>11433.32</v>
      </c>
      <c r="O6" s="6">
        <v>13066.68</v>
      </c>
      <c r="P6" s="4" t="s">
        <v>457</v>
      </c>
      <c r="Q6" s="6">
        <v>408.33</v>
      </c>
      <c r="S6" s="6">
        <v>408.33</v>
      </c>
      <c r="T6" s="6">
        <v>408.33</v>
      </c>
      <c r="U6" s="6">
        <v>408.33</v>
      </c>
      <c r="V6" s="6">
        <v>408.33</v>
      </c>
      <c r="W6" s="6">
        <v>408.33</v>
      </c>
      <c r="X6" s="6">
        <v>408.33</v>
      </c>
      <c r="Y6" s="6">
        <v>408.33</v>
      </c>
      <c r="Z6" s="6">
        <v>408.33</v>
      </c>
      <c r="AA6" s="6">
        <v>408.33</v>
      </c>
      <c r="AB6" s="6">
        <v>408.33</v>
      </c>
      <c r="AC6" s="6">
        <v>408.33</v>
      </c>
      <c r="AD6" s="6">
        <v>408.33</v>
      </c>
    </row>
    <row r="7" spans="1:32" x14ac:dyDescent="0.25">
      <c r="C7" s="9">
        <v>102003</v>
      </c>
      <c r="D7" t="s">
        <v>347</v>
      </c>
      <c r="E7">
        <v>630130</v>
      </c>
      <c r="F7" t="s">
        <v>204</v>
      </c>
      <c r="G7" t="s">
        <v>198</v>
      </c>
      <c r="H7">
        <v>1700053575</v>
      </c>
      <c r="I7" t="s">
        <v>395</v>
      </c>
      <c r="J7">
        <v>1</v>
      </c>
      <c r="K7">
        <v>5</v>
      </c>
      <c r="L7" s="5">
        <v>44614</v>
      </c>
      <c r="M7" s="6">
        <v>20160</v>
      </c>
      <c r="N7" s="6">
        <v>7728</v>
      </c>
      <c r="O7" s="6">
        <v>12432</v>
      </c>
      <c r="P7" s="4" t="s">
        <v>457</v>
      </c>
      <c r="Q7" s="6">
        <v>336</v>
      </c>
      <c r="S7" s="6">
        <v>336</v>
      </c>
      <c r="T7" s="6">
        <v>336</v>
      </c>
      <c r="U7" s="6">
        <v>336</v>
      </c>
      <c r="V7" s="6">
        <v>336</v>
      </c>
      <c r="W7" s="6">
        <v>336</v>
      </c>
      <c r="X7" s="6">
        <v>336</v>
      </c>
      <c r="Y7" s="6">
        <v>336</v>
      </c>
      <c r="Z7" s="6">
        <v>336</v>
      </c>
      <c r="AA7" s="6">
        <v>336</v>
      </c>
      <c r="AB7" s="6">
        <v>336</v>
      </c>
      <c r="AC7" s="6">
        <v>336</v>
      </c>
      <c r="AD7" s="6">
        <v>336</v>
      </c>
    </row>
    <row r="8" spans="1:32" x14ac:dyDescent="0.25">
      <c r="C8" s="9">
        <v>102005</v>
      </c>
      <c r="D8" t="s">
        <v>348</v>
      </c>
      <c r="E8">
        <v>630050</v>
      </c>
      <c r="F8" t="s">
        <v>197</v>
      </c>
      <c r="G8" t="s">
        <v>198</v>
      </c>
      <c r="H8">
        <v>1000011400</v>
      </c>
      <c r="I8" t="s">
        <v>396</v>
      </c>
      <c r="J8">
        <v>1</v>
      </c>
      <c r="K8">
        <v>5</v>
      </c>
      <c r="L8" s="5">
        <v>44419</v>
      </c>
      <c r="M8" s="6">
        <v>55899.07</v>
      </c>
      <c r="N8" s="6">
        <v>29714.02</v>
      </c>
      <c r="O8" s="6">
        <v>26185.05</v>
      </c>
      <c r="P8" s="4" t="s">
        <v>457</v>
      </c>
      <c r="Q8" s="6">
        <v>935.18</v>
      </c>
      <c r="S8" s="6">
        <v>935.18</v>
      </c>
      <c r="T8" s="6">
        <v>935.18</v>
      </c>
      <c r="U8" s="6">
        <v>935.18</v>
      </c>
      <c r="V8" s="6">
        <v>935.18</v>
      </c>
      <c r="W8" s="6">
        <v>935.18</v>
      </c>
      <c r="X8" s="6">
        <v>935.18</v>
      </c>
      <c r="Y8" s="6">
        <v>935.18</v>
      </c>
      <c r="Z8" s="6">
        <v>935.18</v>
      </c>
      <c r="AA8" s="6">
        <v>935.18</v>
      </c>
      <c r="AB8" s="6">
        <v>935.18</v>
      </c>
      <c r="AC8" s="6">
        <v>935.18</v>
      </c>
      <c r="AD8" s="6">
        <v>935.18</v>
      </c>
    </row>
    <row r="9" spans="1:32" x14ac:dyDescent="0.25">
      <c r="C9" s="9">
        <v>102009</v>
      </c>
      <c r="D9" t="s">
        <v>349</v>
      </c>
      <c r="E9">
        <v>630050</v>
      </c>
      <c r="F9" t="s">
        <v>197</v>
      </c>
      <c r="G9" t="s">
        <v>198</v>
      </c>
      <c r="H9">
        <v>1000011403</v>
      </c>
      <c r="I9" t="s">
        <v>397</v>
      </c>
      <c r="J9">
        <v>1</v>
      </c>
      <c r="K9">
        <v>5</v>
      </c>
      <c r="L9" s="5">
        <v>44419</v>
      </c>
      <c r="M9" s="6">
        <v>55900</v>
      </c>
      <c r="N9" s="6">
        <v>29714.53</v>
      </c>
      <c r="O9" s="6">
        <v>26185.47</v>
      </c>
      <c r="P9" s="4" t="s">
        <v>457</v>
      </c>
      <c r="Q9" s="6">
        <v>935.2</v>
      </c>
      <c r="S9" s="6">
        <v>935.2</v>
      </c>
      <c r="T9" s="6">
        <v>935.2</v>
      </c>
      <c r="U9" s="6">
        <v>935.2</v>
      </c>
      <c r="V9" s="6">
        <v>935.2</v>
      </c>
      <c r="W9" s="6">
        <v>935.2</v>
      </c>
      <c r="X9" s="6">
        <v>935.2</v>
      </c>
      <c r="Y9" s="6">
        <v>935.2</v>
      </c>
      <c r="Z9" s="6">
        <v>935.2</v>
      </c>
      <c r="AA9" s="6">
        <v>935.2</v>
      </c>
      <c r="AB9" s="6">
        <v>935.2</v>
      </c>
      <c r="AC9" s="6">
        <v>935.2</v>
      </c>
      <c r="AD9" s="6">
        <v>935.2</v>
      </c>
    </row>
    <row r="10" spans="1:32" x14ac:dyDescent="0.25">
      <c r="C10" s="9">
        <v>102009</v>
      </c>
      <c r="D10" t="s">
        <v>349</v>
      </c>
      <c r="E10">
        <v>630050</v>
      </c>
      <c r="F10" t="s">
        <v>197</v>
      </c>
      <c r="G10" t="s">
        <v>198</v>
      </c>
      <c r="H10">
        <v>1000012392</v>
      </c>
      <c r="I10" t="s">
        <v>398</v>
      </c>
      <c r="J10">
        <v>1</v>
      </c>
      <c r="K10">
        <v>3</v>
      </c>
      <c r="L10" s="5">
        <v>44663</v>
      </c>
      <c r="M10" s="6">
        <v>131999.14000000001</v>
      </c>
      <c r="N10" s="6"/>
      <c r="O10" s="6">
        <v>54999.65</v>
      </c>
      <c r="P10" s="4" t="s">
        <v>457</v>
      </c>
      <c r="Q10" s="6">
        <v>3666.64</v>
      </c>
      <c r="V10" s="6">
        <v>3666.64</v>
      </c>
      <c r="W10" s="6">
        <v>3666.64</v>
      </c>
      <c r="X10" s="6">
        <v>3666.64</v>
      </c>
      <c r="Y10" s="6">
        <v>3666.64</v>
      </c>
      <c r="Z10" s="6">
        <v>3666.64</v>
      </c>
      <c r="AA10" s="6">
        <v>3666.64</v>
      </c>
      <c r="AB10" s="6">
        <v>3666.64</v>
      </c>
      <c r="AC10" s="6">
        <v>3666.64</v>
      </c>
      <c r="AD10" s="6">
        <v>3666.64</v>
      </c>
    </row>
    <row r="11" spans="1:32" x14ac:dyDescent="0.25">
      <c r="C11" s="9">
        <v>102009</v>
      </c>
      <c r="D11" t="s">
        <v>349</v>
      </c>
      <c r="E11">
        <v>630050</v>
      </c>
      <c r="F11" t="s">
        <v>197</v>
      </c>
      <c r="G11" t="s">
        <v>198</v>
      </c>
      <c r="H11">
        <v>1000012393</v>
      </c>
      <c r="I11" t="s">
        <v>397</v>
      </c>
      <c r="J11">
        <v>1</v>
      </c>
      <c r="K11">
        <v>5</v>
      </c>
      <c r="L11" s="5">
        <v>44663</v>
      </c>
      <c r="M11" s="6">
        <v>12899.36</v>
      </c>
      <c r="N11" s="6"/>
      <c r="O11" s="6">
        <v>8384.58</v>
      </c>
      <c r="P11" s="4" t="s">
        <v>457</v>
      </c>
      <c r="Q11" s="6">
        <v>214.99</v>
      </c>
      <c r="V11" s="6">
        <v>214.99</v>
      </c>
      <c r="W11" s="6">
        <v>214.99</v>
      </c>
      <c r="X11" s="6">
        <v>214.99</v>
      </c>
      <c r="Y11" s="6">
        <v>214.99</v>
      </c>
      <c r="Z11" s="6">
        <v>214.99</v>
      </c>
      <c r="AA11" s="6">
        <v>214.99</v>
      </c>
      <c r="AB11" s="6">
        <v>214.99</v>
      </c>
      <c r="AC11" s="6">
        <v>214.99</v>
      </c>
      <c r="AD11" s="6">
        <v>214.99</v>
      </c>
    </row>
    <row r="12" spans="1:32" x14ac:dyDescent="0.25">
      <c r="C12" s="9">
        <v>102009</v>
      </c>
      <c r="D12" t="s">
        <v>349</v>
      </c>
      <c r="E12">
        <v>630130</v>
      </c>
      <c r="F12" t="s">
        <v>204</v>
      </c>
      <c r="G12" t="s">
        <v>198</v>
      </c>
      <c r="H12">
        <v>1700053558</v>
      </c>
      <c r="I12" t="s">
        <v>399</v>
      </c>
      <c r="J12">
        <v>1</v>
      </c>
      <c r="K12">
        <v>5</v>
      </c>
      <c r="L12" s="5">
        <v>44614</v>
      </c>
      <c r="M12" s="6">
        <v>19160</v>
      </c>
      <c r="N12" s="6">
        <v>7344.65</v>
      </c>
      <c r="O12" s="6">
        <v>11815.35</v>
      </c>
      <c r="P12" s="4" t="s">
        <v>457</v>
      </c>
      <c r="Q12" s="6">
        <v>319.33</v>
      </c>
      <c r="S12" s="6">
        <v>319.33</v>
      </c>
      <c r="T12" s="6">
        <v>319.33</v>
      </c>
      <c r="U12" s="6">
        <v>319.33</v>
      </c>
      <c r="V12" s="6">
        <v>319.33</v>
      </c>
      <c r="W12" s="6">
        <v>319.33</v>
      </c>
      <c r="X12" s="6">
        <v>319.33</v>
      </c>
      <c r="Y12" s="6">
        <v>319.33</v>
      </c>
      <c r="Z12" s="6">
        <v>319.33</v>
      </c>
      <c r="AA12" s="6">
        <v>319.33</v>
      </c>
      <c r="AB12" s="6">
        <v>319.33</v>
      </c>
      <c r="AC12" s="6">
        <v>319.33</v>
      </c>
      <c r="AD12" s="6">
        <v>319.33</v>
      </c>
    </row>
    <row r="13" spans="1:32" x14ac:dyDescent="0.25">
      <c r="C13" s="9">
        <v>102009</v>
      </c>
      <c r="D13" t="s">
        <v>349</v>
      </c>
      <c r="E13">
        <v>630130</v>
      </c>
      <c r="F13" t="s">
        <v>204</v>
      </c>
      <c r="G13" t="s">
        <v>198</v>
      </c>
      <c r="H13">
        <v>1700053570</v>
      </c>
      <c r="I13" t="s">
        <v>395</v>
      </c>
      <c r="J13">
        <v>1</v>
      </c>
      <c r="K13">
        <v>5</v>
      </c>
      <c r="L13" s="5">
        <v>44614</v>
      </c>
      <c r="M13" s="6">
        <v>20160</v>
      </c>
      <c r="N13" s="6">
        <v>7728</v>
      </c>
      <c r="O13" s="6">
        <v>12432</v>
      </c>
      <c r="P13" s="4" t="s">
        <v>457</v>
      </c>
      <c r="Q13" s="6">
        <v>336</v>
      </c>
      <c r="S13" s="6">
        <v>336</v>
      </c>
      <c r="T13" s="6">
        <v>336</v>
      </c>
      <c r="U13" s="6">
        <v>336</v>
      </c>
      <c r="V13" s="6">
        <v>336</v>
      </c>
      <c r="W13" s="6">
        <v>336</v>
      </c>
      <c r="X13" s="6">
        <v>336</v>
      </c>
      <c r="Y13" s="6">
        <v>336</v>
      </c>
      <c r="Z13" s="6">
        <v>336</v>
      </c>
      <c r="AA13" s="6">
        <v>336</v>
      </c>
      <c r="AB13" s="6">
        <v>336</v>
      </c>
      <c r="AC13" s="6">
        <v>336</v>
      </c>
      <c r="AD13" s="6">
        <v>336</v>
      </c>
    </row>
    <row r="14" spans="1:32" x14ac:dyDescent="0.25">
      <c r="C14" s="9">
        <v>102009</v>
      </c>
      <c r="D14" t="s">
        <v>349</v>
      </c>
      <c r="E14">
        <v>630130</v>
      </c>
      <c r="F14" t="s">
        <v>204</v>
      </c>
      <c r="G14" t="s">
        <v>198</v>
      </c>
      <c r="H14">
        <v>1700053571</v>
      </c>
      <c r="I14" t="s">
        <v>395</v>
      </c>
      <c r="J14">
        <v>1</v>
      </c>
      <c r="K14">
        <v>5</v>
      </c>
      <c r="L14" s="5">
        <v>44614</v>
      </c>
      <c r="M14" s="6">
        <v>20160</v>
      </c>
      <c r="N14" s="6">
        <v>7728</v>
      </c>
      <c r="O14" s="6">
        <v>12432</v>
      </c>
      <c r="P14" s="4" t="s">
        <v>457</v>
      </c>
      <c r="Q14" s="6">
        <v>336</v>
      </c>
      <c r="S14" s="6">
        <v>336</v>
      </c>
      <c r="T14" s="6">
        <v>336</v>
      </c>
      <c r="U14" s="6">
        <v>336</v>
      </c>
      <c r="V14" s="6">
        <v>336</v>
      </c>
      <c r="W14" s="6">
        <v>336</v>
      </c>
      <c r="X14" s="6">
        <v>336</v>
      </c>
      <c r="Y14" s="6">
        <v>336</v>
      </c>
      <c r="Z14" s="6">
        <v>336</v>
      </c>
      <c r="AA14" s="6">
        <v>336</v>
      </c>
      <c r="AB14" s="6">
        <v>336</v>
      </c>
      <c r="AC14" s="6">
        <v>336</v>
      </c>
      <c r="AD14" s="6">
        <v>336</v>
      </c>
    </row>
    <row r="15" spans="1:32" x14ac:dyDescent="0.25">
      <c r="C15" s="9">
        <v>102009</v>
      </c>
      <c r="D15" t="s">
        <v>349</v>
      </c>
      <c r="E15">
        <v>630130</v>
      </c>
      <c r="F15" t="s">
        <v>204</v>
      </c>
      <c r="G15" t="s">
        <v>198</v>
      </c>
      <c r="H15">
        <v>1700053843</v>
      </c>
      <c r="I15" t="s">
        <v>400</v>
      </c>
      <c r="J15">
        <v>1</v>
      </c>
      <c r="K15">
        <v>2</v>
      </c>
      <c r="L15" s="5">
        <v>44635</v>
      </c>
      <c r="M15" s="6">
        <v>7200</v>
      </c>
      <c r="N15" s="6">
        <v>6600</v>
      </c>
      <c r="O15" s="6">
        <v>600</v>
      </c>
      <c r="P15" s="4" t="s">
        <v>457</v>
      </c>
      <c r="Q15" s="6">
        <v>300</v>
      </c>
      <c r="S15" s="6">
        <v>300</v>
      </c>
      <c r="T15" s="6">
        <v>300</v>
      </c>
      <c r="U15" s="6">
        <v>300</v>
      </c>
      <c r="V15" s="6">
        <v>300</v>
      </c>
      <c r="W15" s="6">
        <v>300</v>
      </c>
      <c r="X15" s="6">
        <v>300</v>
      </c>
      <c r="Y15" s="6">
        <v>300</v>
      </c>
      <c r="Z15" s="6">
        <v>300</v>
      </c>
      <c r="AA15" s="6">
        <v>300</v>
      </c>
      <c r="AB15" s="6">
        <v>300</v>
      </c>
      <c r="AC15" s="6">
        <v>300</v>
      </c>
      <c r="AD15" s="6">
        <v>300</v>
      </c>
    </row>
    <row r="16" spans="1:32" x14ac:dyDescent="0.25">
      <c r="C16" s="9">
        <v>102012</v>
      </c>
      <c r="D16" t="s">
        <v>350</v>
      </c>
      <c r="E16">
        <v>630050</v>
      </c>
      <c r="F16" t="s">
        <v>197</v>
      </c>
      <c r="G16" t="s">
        <v>198</v>
      </c>
      <c r="H16">
        <v>1000012476</v>
      </c>
      <c r="I16" t="s">
        <v>401</v>
      </c>
      <c r="J16">
        <v>1</v>
      </c>
      <c r="K16">
        <v>3</v>
      </c>
      <c r="L16" s="5">
        <v>44675</v>
      </c>
      <c r="M16" s="6">
        <v>134199.43</v>
      </c>
      <c r="N16" s="6"/>
      <c r="O16" s="6">
        <v>55916.43</v>
      </c>
      <c r="P16" s="4" t="s">
        <v>457</v>
      </c>
      <c r="Q16" s="6">
        <v>3727.76</v>
      </c>
      <c r="V16" s="6">
        <v>3727.76</v>
      </c>
      <c r="W16" s="6">
        <v>3727.76</v>
      </c>
      <c r="X16" s="6">
        <v>3727.76</v>
      </c>
      <c r="Y16" s="6">
        <v>3727.76</v>
      </c>
      <c r="Z16" s="6">
        <v>3727.76</v>
      </c>
      <c r="AA16" s="6">
        <v>3727.76</v>
      </c>
      <c r="AB16" s="6">
        <v>3727.76</v>
      </c>
      <c r="AC16" s="6">
        <v>3727.76</v>
      </c>
      <c r="AD16" s="6">
        <v>3727.76</v>
      </c>
    </row>
    <row r="17" spans="3:30" x14ac:dyDescent="0.25">
      <c r="C17" s="9">
        <v>102012</v>
      </c>
      <c r="D17" t="s">
        <v>350</v>
      </c>
      <c r="E17">
        <v>630050</v>
      </c>
      <c r="F17" t="s">
        <v>197</v>
      </c>
      <c r="G17" t="s">
        <v>198</v>
      </c>
      <c r="H17">
        <v>1000012477</v>
      </c>
      <c r="I17" t="s">
        <v>402</v>
      </c>
      <c r="J17">
        <v>1</v>
      </c>
      <c r="K17">
        <v>5</v>
      </c>
      <c r="L17" s="5">
        <v>44675</v>
      </c>
      <c r="M17" s="6">
        <v>68899.360000000001</v>
      </c>
      <c r="N17" s="6"/>
      <c r="O17" s="6">
        <v>44784.59</v>
      </c>
      <c r="P17" s="4" t="s">
        <v>457</v>
      </c>
      <c r="Q17" s="6">
        <v>1148.32</v>
      </c>
      <c r="V17" s="6">
        <v>1148.32</v>
      </c>
      <c r="W17" s="6">
        <v>1148.32</v>
      </c>
      <c r="X17" s="6">
        <v>1148.32</v>
      </c>
      <c r="Y17" s="6">
        <v>1148.32</v>
      </c>
      <c r="Z17" s="6">
        <v>1148.32</v>
      </c>
      <c r="AA17" s="6">
        <v>1148.32</v>
      </c>
      <c r="AB17" s="6">
        <v>1148.32</v>
      </c>
      <c r="AC17" s="6">
        <v>1148.32</v>
      </c>
      <c r="AD17" s="6">
        <v>1148.32</v>
      </c>
    </row>
    <row r="18" spans="3:30" x14ac:dyDescent="0.25">
      <c r="C18" s="9">
        <v>102012</v>
      </c>
      <c r="D18" t="s">
        <v>350</v>
      </c>
      <c r="E18">
        <v>630130</v>
      </c>
      <c r="F18" t="s">
        <v>204</v>
      </c>
      <c r="G18" t="s">
        <v>198</v>
      </c>
      <c r="H18">
        <v>1700053560</v>
      </c>
      <c r="I18" t="s">
        <v>399</v>
      </c>
      <c r="J18">
        <v>1</v>
      </c>
      <c r="K18">
        <v>5</v>
      </c>
      <c r="L18" s="5">
        <v>44614</v>
      </c>
      <c r="M18" s="6">
        <v>19160</v>
      </c>
      <c r="N18" s="6">
        <v>7344.65</v>
      </c>
      <c r="O18" s="6">
        <v>11815.35</v>
      </c>
      <c r="P18" s="4" t="s">
        <v>457</v>
      </c>
      <c r="Q18" s="6">
        <v>319.33</v>
      </c>
      <c r="S18" s="6">
        <v>319.33</v>
      </c>
      <c r="T18" s="6">
        <v>319.33</v>
      </c>
      <c r="U18" s="6">
        <v>319.33</v>
      </c>
      <c r="V18" s="6">
        <v>319.33</v>
      </c>
      <c r="W18" s="6">
        <v>319.33</v>
      </c>
      <c r="X18" s="6">
        <v>319.33</v>
      </c>
      <c r="Y18" s="6">
        <v>319.33</v>
      </c>
      <c r="Z18" s="6">
        <v>319.33</v>
      </c>
      <c r="AA18" s="6">
        <v>319.33</v>
      </c>
      <c r="AB18" s="6">
        <v>319.33</v>
      </c>
      <c r="AC18" s="6">
        <v>319.33</v>
      </c>
      <c r="AD18" s="6">
        <v>319.33</v>
      </c>
    </row>
    <row r="19" spans="3:30" x14ac:dyDescent="0.25">
      <c r="C19" s="9">
        <v>102012</v>
      </c>
      <c r="D19" t="s">
        <v>350</v>
      </c>
      <c r="E19">
        <v>630130</v>
      </c>
      <c r="F19" t="s">
        <v>204</v>
      </c>
      <c r="G19" t="s">
        <v>198</v>
      </c>
      <c r="H19">
        <v>1700053845</v>
      </c>
      <c r="I19" t="s">
        <v>400</v>
      </c>
      <c r="J19">
        <v>1</v>
      </c>
      <c r="K19">
        <v>2</v>
      </c>
      <c r="L19" s="5">
        <v>44635</v>
      </c>
      <c r="M19" s="6">
        <v>7200</v>
      </c>
      <c r="N19" s="6">
        <v>6600</v>
      </c>
      <c r="O19" s="6">
        <v>600</v>
      </c>
      <c r="P19" s="4" t="s">
        <v>457</v>
      </c>
      <c r="Q19" s="6">
        <v>300</v>
      </c>
      <c r="S19" s="6">
        <v>300</v>
      </c>
      <c r="T19" s="6">
        <v>300</v>
      </c>
      <c r="U19" s="6">
        <v>300</v>
      </c>
      <c r="V19" s="6">
        <v>300</v>
      </c>
      <c r="W19" s="6">
        <v>300</v>
      </c>
      <c r="X19" s="6">
        <v>300</v>
      </c>
      <c r="Y19" s="6">
        <v>300</v>
      </c>
      <c r="Z19" s="6">
        <v>300</v>
      </c>
      <c r="AA19" s="6">
        <v>300</v>
      </c>
      <c r="AB19" s="6">
        <v>300</v>
      </c>
      <c r="AC19" s="6">
        <v>300</v>
      </c>
      <c r="AD19" s="6">
        <v>300</v>
      </c>
    </row>
    <row r="20" spans="3:30" x14ac:dyDescent="0.25">
      <c r="C20" s="9">
        <v>102032</v>
      </c>
      <c r="D20" t="s">
        <v>351</v>
      </c>
      <c r="E20">
        <v>630050</v>
      </c>
      <c r="F20" t="s">
        <v>197</v>
      </c>
      <c r="G20" t="s">
        <v>198</v>
      </c>
      <c r="H20">
        <v>1000012401</v>
      </c>
      <c r="I20" t="s">
        <v>403</v>
      </c>
      <c r="J20">
        <v>1</v>
      </c>
      <c r="K20">
        <v>3</v>
      </c>
      <c r="L20" s="5">
        <v>44663</v>
      </c>
      <c r="M20" s="6">
        <v>186999.29</v>
      </c>
      <c r="N20" s="6"/>
      <c r="O20" s="6">
        <v>77916.38</v>
      </c>
      <c r="P20" s="4" t="s">
        <v>457</v>
      </c>
      <c r="Q20" s="6">
        <v>5194.43</v>
      </c>
      <c r="V20" s="6">
        <v>5194.43</v>
      </c>
      <c r="W20" s="6">
        <v>5194.43</v>
      </c>
      <c r="X20" s="6">
        <v>5194.43</v>
      </c>
      <c r="Y20" s="6">
        <v>5194.43</v>
      </c>
      <c r="Z20" s="6">
        <v>5194.43</v>
      </c>
      <c r="AA20" s="6">
        <v>5194.43</v>
      </c>
      <c r="AB20" s="6">
        <v>5194.43</v>
      </c>
      <c r="AC20" s="6">
        <v>5194.43</v>
      </c>
      <c r="AD20" s="6">
        <v>5194.43</v>
      </c>
    </row>
    <row r="21" spans="3:30" x14ac:dyDescent="0.25">
      <c r="C21" s="9">
        <v>102032</v>
      </c>
      <c r="D21" t="s">
        <v>351</v>
      </c>
      <c r="E21">
        <v>630050</v>
      </c>
      <c r="F21" t="s">
        <v>197</v>
      </c>
      <c r="G21" t="s">
        <v>198</v>
      </c>
      <c r="H21">
        <v>1000012402</v>
      </c>
      <c r="I21" t="s">
        <v>404</v>
      </c>
      <c r="J21">
        <v>1</v>
      </c>
      <c r="K21">
        <v>5</v>
      </c>
      <c r="L21" s="5">
        <v>44663</v>
      </c>
      <c r="M21" s="6">
        <v>64499.79</v>
      </c>
      <c r="N21" s="6"/>
      <c r="O21" s="6">
        <v>41924.85</v>
      </c>
      <c r="P21" s="4" t="s">
        <v>457</v>
      </c>
      <c r="Q21" s="6">
        <v>1075</v>
      </c>
      <c r="V21" s="6">
        <v>1075</v>
      </c>
      <c r="W21" s="6">
        <v>1075</v>
      </c>
      <c r="X21" s="6">
        <v>1075</v>
      </c>
      <c r="Y21" s="6">
        <v>1075</v>
      </c>
      <c r="Z21" s="6">
        <v>1075</v>
      </c>
      <c r="AA21" s="6">
        <v>1075</v>
      </c>
      <c r="AB21" s="6">
        <v>1075</v>
      </c>
      <c r="AC21" s="6">
        <v>1075</v>
      </c>
      <c r="AD21" s="6">
        <v>1075</v>
      </c>
    </row>
    <row r="22" spans="3:30" x14ac:dyDescent="0.25">
      <c r="C22" s="9">
        <v>102032</v>
      </c>
      <c r="D22" t="s">
        <v>351</v>
      </c>
      <c r="E22">
        <v>630130</v>
      </c>
      <c r="F22" t="s">
        <v>204</v>
      </c>
      <c r="G22" t="s">
        <v>198</v>
      </c>
      <c r="H22">
        <v>1700007886</v>
      </c>
      <c r="I22" t="s">
        <v>393</v>
      </c>
      <c r="J22">
        <v>1</v>
      </c>
      <c r="K22">
        <v>5</v>
      </c>
      <c r="L22" s="5">
        <v>44431</v>
      </c>
      <c r="M22" s="6">
        <v>6790</v>
      </c>
      <c r="N22" s="6">
        <v>3281.84</v>
      </c>
      <c r="O22" s="6">
        <v>3508.16</v>
      </c>
      <c r="P22" s="4" t="s">
        <v>457</v>
      </c>
      <c r="Q22" s="6">
        <v>113.17</v>
      </c>
      <c r="S22" s="6">
        <v>113.17</v>
      </c>
      <c r="T22" s="6">
        <v>113.17</v>
      </c>
      <c r="U22" s="6">
        <v>113.17</v>
      </c>
      <c r="V22" s="6">
        <v>113.17</v>
      </c>
      <c r="W22" s="6">
        <v>113.17</v>
      </c>
      <c r="X22" s="6">
        <v>113.17</v>
      </c>
      <c r="Y22" s="6">
        <v>113.17</v>
      </c>
      <c r="Z22" s="6">
        <v>113.17</v>
      </c>
      <c r="AA22" s="6">
        <v>113.17</v>
      </c>
      <c r="AB22" s="6">
        <v>113.17</v>
      </c>
      <c r="AC22" s="6">
        <v>113.17</v>
      </c>
      <c r="AD22" s="6">
        <v>113.17</v>
      </c>
    </row>
    <row r="23" spans="3:30" x14ac:dyDescent="0.25">
      <c r="C23" s="9">
        <v>102032</v>
      </c>
      <c r="D23" t="s">
        <v>351</v>
      </c>
      <c r="E23">
        <v>630130</v>
      </c>
      <c r="F23" t="s">
        <v>204</v>
      </c>
      <c r="G23" t="s">
        <v>198</v>
      </c>
      <c r="H23">
        <v>1700016347</v>
      </c>
      <c r="I23" t="s">
        <v>394</v>
      </c>
      <c r="J23">
        <v>1</v>
      </c>
      <c r="K23">
        <v>5</v>
      </c>
      <c r="L23" s="5">
        <v>44466</v>
      </c>
      <c r="M23" s="6">
        <v>24500</v>
      </c>
      <c r="N23" s="6">
        <v>11433.32</v>
      </c>
      <c r="O23" s="6">
        <v>13066.68</v>
      </c>
      <c r="P23" s="4" t="s">
        <v>457</v>
      </c>
      <c r="Q23" s="6">
        <v>408.33</v>
      </c>
      <c r="S23" s="6">
        <v>408.33</v>
      </c>
      <c r="T23" s="6">
        <v>408.33</v>
      </c>
      <c r="U23" s="6">
        <v>408.33</v>
      </c>
      <c r="V23" s="6">
        <v>408.33</v>
      </c>
      <c r="W23" s="6">
        <v>408.33</v>
      </c>
      <c r="X23" s="6">
        <v>408.33</v>
      </c>
      <c r="Y23" s="6">
        <v>408.33</v>
      </c>
      <c r="Z23" s="6">
        <v>408.33</v>
      </c>
      <c r="AA23" s="6">
        <v>408.33</v>
      </c>
      <c r="AB23" s="6">
        <v>408.33</v>
      </c>
      <c r="AC23" s="6">
        <v>408.33</v>
      </c>
      <c r="AD23" s="6">
        <v>408.33</v>
      </c>
    </row>
    <row r="24" spans="3:30" x14ac:dyDescent="0.25">
      <c r="C24" s="9">
        <v>102032</v>
      </c>
      <c r="D24" t="s">
        <v>351</v>
      </c>
      <c r="E24">
        <v>630130</v>
      </c>
      <c r="F24" t="s">
        <v>204</v>
      </c>
      <c r="G24" t="s">
        <v>198</v>
      </c>
      <c r="H24">
        <v>1700053557</v>
      </c>
      <c r="I24" t="s">
        <v>399</v>
      </c>
      <c r="J24">
        <v>1</v>
      </c>
      <c r="K24">
        <v>5</v>
      </c>
      <c r="L24" s="5">
        <v>44614</v>
      </c>
      <c r="M24" s="6">
        <v>19160</v>
      </c>
      <c r="N24" s="6">
        <v>7344.65</v>
      </c>
      <c r="O24" s="6">
        <v>11815.35</v>
      </c>
      <c r="P24" s="4" t="s">
        <v>457</v>
      </c>
      <c r="Q24" s="6">
        <v>319.33</v>
      </c>
      <c r="S24" s="6">
        <v>319.33</v>
      </c>
      <c r="T24" s="6">
        <v>319.33</v>
      </c>
      <c r="U24" s="6">
        <v>319.33</v>
      </c>
      <c r="V24" s="6">
        <v>319.33</v>
      </c>
      <c r="W24" s="6">
        <v>319.33</v>
      </c>
      <c r="X24" s="6">
        <v>319.33</v>
      </c>
      <c r="Y24" s="6">
        <v>319.33</v>
      </c>
      <c r="Z24" s="6">
        <v>319.33</v>
      </c>
      <c r="AA24" s="6">
        <v>319.33</v>
      </c>
      <c r="AB24" s="6">
        <v>319.33</v>
      </c>
      <c r="AC24" s="6">
        <v>319.33</v>
      </c>
      <c r="AD24" s="6">
        <v>319.33</v>
      </c>
    </row>
    <row r="25" spans="3:30" x14ac:dyDescent="0.25">
      <c r="C25" s="9">
        <v>102032</v>
      </c>
      <c r="D25" t="s">
        <v>351</v>
      </c>
      <c r="E25">
        <v>630130</v>
      </c>
      <c r="F25" t="s">
        <v>204</v>
      </c>
      <c r="G25" t="s">
        <v>198</v>
      </c>
      <c r="H25">
        <v>1700053568</v>
      </c>
      <c r="I25" t="s">
        <v>395</v>
      </c>
      <c r="J25">
        <v>1</v>
      </c>
      <c r="K25">
        <v>5</v>
      </c>
      <c r="L25" s="5">
        <v>44614</v>
      </c>
      <c r="M25" s="6">
        <v>20160</v>
      </c>
      <c r="N25" s="6">
        <v>7728</v>
      </c>
      <c r="O25" s="6">
        <v>12432</v>
      </c>
      <c r="P25" s="4" t="s">
        <v>457</v>
      </c>
      <c r="Q25" s="6">
        <v>336</v>
      </c>
      <c r="S25" s="6">
        <v>336</v>
      </c>
      <c r="T25" s="6">
        <v>336</v>
      </c>
      <c r="U25" s="6">
        <v>336</v>
      </c>
      <c r="V25" s="6">
        <v>336</v>
      </c>
      <c r="W25" s="6">
        <v>336</v>
      </c>
      <c r="X25" s="6">
        <v>336</v>
      </c>
      <c r="Y25" s="6">
        <v>336</v>
      </c>
      <c r="Z25" s="6">
        <v>336</v>
      </c>
      <c r="AA25" s="6">
        <v>336</v>
      </c>
      <c r="AB25" s="6">
        <v>336</v>
      </c>
      <c r="AC25" s="6">
        <v>336</v>
      </c>
      <c r="AD25" s="6">
        <v>336</v>
      </c>
    </row>
    <row r="26" spans="3:30" x14ac:dyDescent="0.25">
      <c r="C26" s="9">
        <v>102032</v>
      </c>
      <c r="D26" t="s">
        <v>351</v>
      </c>
      <c r="E26">
        <v>630130</v>
      </c>
      <c r="F26" t="s">
        <v>204</v>
      </c>
      <c r="G26" t="s">
        <v>198</v>
      </c>
      <c r="H26">
        <v>1700053569</v>
      </c>
      <c r="I26" t="s">
        <v>395</v>
      </c>
      <c r="J26">
        <v>1</v>
      </c>
      <c r="K26">
        <v>5</v>
      </c>
      <c r="L26" s="5">
        <v>44614</v>
      </c>
      <c r="M26" s="6">
        <v>20160</v>
      </c>
      <c r="N26" s="6">
        <v>7728</v>
      </c>
      <c r="O26" s="6">
        <v>12432</v>
      </c>
      <c r="P26" s="4" t="s">
        <v>457</v>
      </c>
      <c r="Q26" s="6">
        <v>336</v>
      </c>
      <c r="S26" s="6">
        <v>336</v>
      </c>
      <c r="T26" s="6">
        <v>336</v>
      </c>
      <c r="U26" s="6">
        <v>336</v>
      </c>
      <c r="V26" s="6">
        <v>336</v>
      </c>
      <c r="W26" s="6">
        <v>336</v>
      </c>
      <c r="X26" s="6">
        <v>336</v>
      </c>
      <c r="Y26" s="6">
        <v>336</v>
      </c>
      <c r="Z26" s="6">
        <v>336</v>
      </c>
      <c r="AA26" s="6">
        <v>336</v>
      </c>
      <c r="AB26" s="6">
        <v>336</v>
      </c>
      <c r="AC26" s="6">
        <v>336</v>
      </c>
      <c r="AD26" s="6">
        <v>336</v>
      </c>
    </row>
    <row r="27" spans="3:30" x14ac:dyDescent="0.25">
      <c r="C27" s="9">
        <v>102032</v>
      </c>
      <c r="D27" t="s">
        <v>351</v>
      </c>
      <c r="E27">
        <v>630130</v>
      </c>
      <c r="F27" t="s">
        <v>204</v>
      </c>
      <c r="G27" t="s">
        <v>198</v>
      </c>
      <c r="H27">
        <v>1700053842</v>
      </c>
      <c r="I27" t="s">
        <v>400</v>
      </c>
      <c r="J27">
        <v>1</v>
      </c>
      <c r="K27">
        <v>2</v>
      </c>
      <c r="L27" s="5">
        <v>44635</v>
      </c>
      <c r="M27" s="6">
        <v>7200</v>
      </c>
      <c r="N27" s="6">
        <v>6600</v>
      </c>
      <c r="O27" s="6">
        <v>600</v>
      </c>
      <c r="P27" s="4" t="s">
        <v>457</v>
      </c>
      <c r="Q27" s="6">
        <v>300</v>
      </c>
      <c r="S27" s="6">
        <v>300</v>
      </c>
      <c r="T27" s="6">
        <v>300</v>
      </c>
      <c r="U27" s="6">
        <v>300</v>
      </c>
      <c r="V27" s="6">
        <v>300</v>
      </c>
      <c r="W27" s="6">
        <v>300</v>
      </c>
      <c r="X27" s="6">
        <v>300</v>
      </c>
      <c r="Y27" s="6">
        <v>300</v>
      </c>
      <c r="Z27" s="6">
        <v>300</v>
      </c>
      <c r="AA27" s="6">
        <v>300</v>
      </c>
      <c r="AB27" s="6">
        <v>300</v>
      </c>
      <c r="AC27" s="6">
        <v>300</v>
      </c>
      <c r="AD27" s="6">
        <v>300</v>
      </c>
    </row>
    <row r="28" spans="3:30" x14ac:dyDescent="0.25">
      <c r="C28" s="9">
        <v>102032</v>
      </c>
      <c r="D28" t="s">
        <v>351</v>
      </c>
      <c r="E28">
        <v>630130</v>
      </c>
      <c r="F28" t="s">
        <v>204</v>
      </c>
      <c r="G28" t="s">
        <v>198</v>
      </c>
      <c r="H28">
        <v>1700054489</v>
      </c>
      <c r="I28" t="s">
        <v>405</v>
      </c>
      <c r="J28">
        <v>1</v>
      </c>
      <c r="K28">
        <v>2</v>
      </c>
      <c r="L28" s="5">
        <v>44774</v>
      </c>
      <c r="M28" s="6">
        <v>5200</v>
      </c>
      <c r="N28" s="6">
        <v>3683.34</v>
      </c>
      <c r="O28" s="6">
        <v>1516.66</v>
      </c>
      <c r="P28" s="4" t="s">
        <v>457</v>
      </c>
      <c r="Q28" s="6">
        <v>216.67</v>
      </c>
      <c r="S28" s="6">
        <v>216.67</v>
      </c>
      <c r="T28" s="6">
        <v>216.67</v>
      </c>
      <c r="U28" s="6">
        <v>216.67</v>
      </c>
      <c r="V28" s="6">
        <v>216.67</v>
      </c>
      <c r="W28" s="6">
        <v>216.67</v>
      </c>
      <c r="X28" s="6">
        <v>216.67</v>
      </c>
      <c r="Y28" s="6">
        <v>216.67</v>
      </c>
      <c r="Z28" s="6">
        <v>216.67</v>
      </c>
      <c r="AA28" s="6">
        <v>216.67</v>
      </c>
      <c r="AB28" s="6">
        <v>216.67</v>
      </c>
      <c r="AC28" s="6">
        <v>216.67</v>
      </c>
      <c r="AD28" s="6">
        <v>216.67</v>
      </c>
    </row>
    <row r="29" spans="3:30" x14ac:dyDescent="0.25">
      <c r="C29" s="9">
        <v>102036</v>
      </c>
      <c r="D29" t="s">
        <v>352</v>
      </c>
      <c r="E29">
        <v>630050</v>
      </c>
      <c r="F29" t="s">
        <v>197</v>
      </c>
      <c r="G29" t="s">
        <v>198</v>
      </c>
      <c r="H29">
        <v>1000011402</v>
      </c>
      <c r="I29" t="s">
        <v>406</v>
      </c>
      <c r="J29">
        <v>1</v>
      </c>
      <c r="K29">
        <v>5</v>
      </c>
      <c r="L29" s="5">
        <v>44419</v>
      </c>
      <c r="M29" s="6">
        <v>55900</v>
      </c>
      <c r="N29" s="6">
        <v>29714.53</v>
      </c>
      <c r="O29" s="6">
        <v>26185.47</v>
      </c>
      <c r="P29" s="4" t="s">
        <v>457</v>
      </c>
      <c r="Q29" s="6">
        <v>935.2</v>
      </c>
      <c r="S29" s="6">
        <v>935.2</v>
      </c>
      <c r="T29" s="6">
        <v>935.2</v>
      </c>
      <c r="U29" s="6">
        <v>935.2</v>
      </c>
      <c r="V29" s="6">
        <v>935.2</v>
      </c>
      <c r="W29" s="6">
        <v>935.2</v>
      </c>
      <c r="X29" s="6">
        <v>935.2</v>
      </c>
      <c r="Y29" s="6">
        <v>935.2</v>
      </c>
      <c r="Z29" s="6">
        <v>935.2</v>
      </c>
      <c r="AA29" s="6">
        <v>935.2</v>
      </c>
      <c r="AB29" s="6">
        <v>935.2</v>
      </c>
      <c r="AC29" s="6">
        <v>935.2</v>
      </c>
      <c r="AD29" s="6">
        <v>935.2</v>
      </c>
    </row>
    <row r="30" spans="3:30" x14ac:dyDescent="0.25">
      <c r="C30" s="9">
        <v>102058</v>
      </c>
      <c r="D30" t="s">
        <v>353</v>
      </c>
      <c r="E30">
        <v>630130</v>
      </c>
      <c r="F30" t="s">
        <v>204</v>
      </c>
      <c r="G30" t="s">
        <v>198</v>
      </c>
      <c r="H30">
        <v>1700053561</v>
      </c>
      <c r="I30" t="s">
        <v>399</v>
      </c>
      <c r="J30">
        <v>1</v>
      </c>
      <c r="K30">
        <v>5</v>
      </c>
      <c r="L30" s="5">
        <v>44614</v>
      </c>
      <c r="M30" s="6">
        <v>19160</v>
      </c>
      <c r="N30" s="6">
        <v>7344.65</v>
      </c>
      <c r="O30" s="6">
        <v>11815.35</v>
      </c>
      <c r="P30" s="4" t="s">
        <v>457</v>
      </c>
      <c r="Q30" s="6">
        <v>319.33</v>
      </c>
      <c r="S30" s="6">
        <v>319.33</v>
      </c>
      <c r="T30" s="6">
        <v>319.33</v>
      </c>
      <c r="U30" s="6">
        <v>319.33</v>
      </c>
      <c r="V30" s="6">
        <v>319.33</v>
      </c>
      <c r="W30" s="6">
        <v>319.33</v>
      </c>
      <c r="X30" s="6">
        <v>319.33</v>
      </c>
      <c r="Y30" s="6">
        <v>319.33</v>
      </c>
      <c r="Z30" s="6">
        <v>319.33</v>
      </c>
      <c r="AA30" s="6">
        <v>319.33</v>
      </c>
      <c r="AB30" s="6">
        <v>319.33</v>
      </c>
      <c r="AC30" s="6">
        <v>319.33</v>
      </c>
      <c r="AD30" s="6">
        <v>319.33</v>
      </c>
    </row>
    <row r="31" spans="3:30" x14ac:dyDescent="0.25">
      <c r="C31" s="9">
        <v>102058</v>
      </c>
      <c r="D31" t="s">
        <v>353</v>
      </c>
      <c r="E31">
        <v>630130</v>
      </c>
      <c r="F31" t="s">
        <v>204</v>
      </c>
      <c r="G31" t="s">
        <v>198</v>
      </c>
      <c r="H31">
        <v>1700053576</v>
      </c>
      <c r="I31" t="s">
        <v>395</v>
      </c>
      <c r="J31">
        <v>1</v>
      </c>
      <c r="K31">
        <v>5</v>
      </c>
      <c r="L31" s="5">
        <v>44614</v>
      </c>
      <c r="M31" s="6">
        <v>20160</v>
      </c>
      <c r="N31" s="6">
        <v>7728</v>
      </c>
      <c r="O31" s="6">
        <v>12432</v>
      </c>
      <c r="P31" s="4" t="s">
        <v>457</v>
      </c>
      <c r="Q31" s="6">
        <v>336</v>
      </c>
      <c r="S31" s="6">
        <v>336</v>
      </c>
      <c r="T31" s="6">
        <v>336</v>
      </c>
      <c r="U31" s="6">
        <v>336</v>
      </c>
      <c r="V31" s="6">
        <v>336</v>
      </c>
      <c r="W31" s="6">
        <v>336</v>
      </c>
      <c r="X31" s="6">
        <v>336</v>
      </c>
      <c r="Y31" s="6">
        <v>336</v>
      </c>
      <c r="Z31" s="6">
        <v>336</v>
      </c>
      <c r="AA31" s="6">
        <v>336</v>
      </c>
      <c r="AB31" s="6">
        <v>336</v>
      </c>
      <c r="AC31" s="6">
        <v>336</v>
      </c>
      <c r="AD31" s="6">
        <v>336</v>
      </c>
    </row>
    <row r="32" spans="3:30" x14ac:dyDescent="0.25">
      <c r="C32" s="9">
        <v>102058</v>
      </c>
      <c r="D32" t="s">
        <v>353</v>
      </c>
      <c r="E32">
        <v>630130</v>
      </c>
      <c r="F32" t="s">
        <v>204</v>
      </c>
      <c r="G32" t="s">
        <v>198</v>
      </c>
      <c r="H32">
        <v>1700053577</v>
      </c>
      <c r="I32" t="s">
        <v>395</v>
      </c>
      <c r="J32">
        <v>1</v>
      </c>
      <c r="K32">
        <v>5</v>
      </c>
      <c r="L32" s="5">
        <v>44614</v>
      </c>
      <c r="M32" s="6">
        <v>20160</v>
      </c>
      <c r="N32" s="6">
        <v>7728</v>
      </c>
      <c r="O32" s="6">
        <v>12432</v>
      </c>
      <c r="P32" s="4" t="s">
        <v>457</v>
      </c>
      <c r="Q32" s="6">
        <v>336</v>
      </c>
      <c r="S32" s="6">
        <v>336</v>
      </c>
      <c r="T32" s="6">
        <v>336</v>
      </c>
      <c r="U32" s="6">
        <v>336</v>
      </c>
      <c r="V32" s="6">
        <v>336</v>
      </c>
      <c r="W32" s="6">
        <v>336</v>
      </c>
      <c r="X32" s="6">
        <v>336</v>
      </c>
      <c r="Y32" s="6">
        <v>336</v>
      </c>
      <c r="Z32" s="6">
        <v>336</v>
      </c>
      <c r="AA32" s="6">
        <v>336</v>
      </c>
      <c r="AB32" s="6">
        <v>336</v>
      </c>
      <c r="AC32" s="6">
        <v>336</v>
      </c>
      <c r="AD32" s="6">
        <v>336</v>
      </c>
    </row>
    <row r="33" spans="3:30" x14ac:dyDescent="0.25">
      <c r="C33" s="9">
        <v>102058</v>
      </c>
      <c r="D33" t="s">
        <v>353</v>
      </c>
      <c r="E33">
        <v>630130</v>
      </c>
      <c r="F33" t="s">
        <v>204</v>
      </c>
      <c r="G33" t="s">
        <v>198</v>
      </c>
      <c r="H33">
        <v>1700053846</v>
      </c>
      <c r="I33" t="s">
        <v>400</v>
      </c>
      <c r="J33">
        <v>1</v>
      </c>
      <c r="K33">
        <v>2</v>
      </c>
      <c r="L33" s="5">
        <v>44635</v>
      </c>
      <c r="M33" s="6">
        <v>7200</v>
      </c>
      <c r="N33" s="6">
        <v>6600</v>
      </c>
      <c r="O33" s="6">
        <v>600</v>
      </c>
      <c r="P33" s="4" t="s">
        <v>457</v>
      </c>
      <c r="Q33" s="6">
        <v>300</v>
      </c>
      <c r="S33" s="6">
        <v>300</v>
      </c>
      <c r="T33" s="6">
        <v>300</v>
      </c>
      <c r="U33" s="6">
        <v>300</v>
      </c>
      <c r="V33" s="6">
        <v>300</v>
      </c>
      <c r="W33" s="6">
        <v>300</v>
      </c>
      <c r="X33" s="6">
        <v>300</v>
      </c>
      <c r="Y33" s="6">
        <v>300</v>
      </c>
      <c r="Z33" s="6">
        <v>300</v>
      </c>
      <c r="AA33" s="6">
        <v>300</v>
      </c>
      <c r="AB33" s="6">
        <v>300</v>
      </c>
      <c r="AC33" s="6">
        <v>300</v>
      </c>
      <c r="AD33" s="6">
        <v>300</v>
      </c>
    </row>
    <row r="34" spans="3:30" x14ac:dyDescent="0.25">
      <c r="C34" s="9">
        <v>102061</v>
      </c>
      <c r="D34" t="s">
        <v>354</v>
      </c>
      <c r="E34">
        <v>630050</v>
      </c>
      <c r="F34" t="s">
        <v>197</v>
      </c>
      <c r="G34" t="s">
        <v>198</v>
      </c>
      <c r="H34">
        <v>1000011006</v>
      </c>
      <c r="I34" t="s">
        <v>407</v>
      </c>
      <c r="J34">
        <v>1</v>
      </c>
      <c r="K34">
        <v>5</v>
      </c>
      <c r="L34" s="5">
        <v>44312</v>
      </c>
      <c r="M34" s="6">
        <v>59699.07</v>
      </c>
      <c r="N34" s="6">
        <v>37847.269999999997</v>
      </c>
      <c r="O34" s="6">
        <v>21851.8</v>
      </c>
      <c r="P34" s="4" t="s">
        <v>457</v>
      </c>
      <c r="Q34" s="6">
        <v>993.26</v>
      </c>
      <c r="S34" s="6">
        <v>993.26</v>
      </c>
      <c r="T34" s="6">
        <v>993.26</v>
      </c>
      <c r="U34" s="6">
        <v>993.26</v>
      </c>
      <c r="V34" s="6">
        <v>993.26</v>
      </c>
      <c r="W34" s="6">
        <v>993.26</v>
      </c>
      <c r="X34" s="6">
        <v>993.26</v>
      </c>
      <c r="Y34" s="6">
        <v>993.26</v>
      </c>
      <c r="Z34" s="6">
        <v>993.26</v>
      </c>
      <c r="AA34" s="6">
        <v>993.26</v>
      </c>
      <c r="AB34" s="6">
        <v>993.26</v>
      </c>
      <c r="AC34" s="6">
        <v>993.26</v>
      </c>
      <c r="AD34" s="6">
        <v>993.26</v>
      </c>
    </row>
    <row r="35" spans="3:30" x14ac:dyDescent="0.25">
      <c r="C35" s="9">
        <v>102111</v>
      </c>
      <c r="D35" t="s">
        <v>355</v>
      </c>
      <c r="E35">
        <v>630050</v>
      </c>
      <c r="F35" t="s">
        <v>197</v>
      </c>
      <c r="G35" t="s">
        <v>198</v>
      </c>
      <c r="H35">
        <v>1000011401</v>
      </c>
      <c r="I35" t="s">
        <v>408</v>
      </c>
      <c r="J35">
        <v>1</v>
      </c>
      <c r="K35">
        <v>5</v>
      </c>
      <c r="L35" s="5">
        <v>44419</v>
      </c>
      <c r="M35" s="6">
        <v>58200</v>
      </c>
      <c r="N35" s="6">
        <v>30937.119999999999</v>
      </c>
      <c r="O35" s="6">
        <v>27262.880000000001</v>
      </c>
      <c r="P35" s="4" t="s">
        <v>457</v>
      </c>
      <c r="Q35" s="6">
        <v>973.67</v>
      </c>
      <c r="S35" s="6">
        <v>973.67</v>
      </c>
      <c r="T35" s="6">
        <v>973.67</v>
      </c>
      <c r="U35" s="6">
        <v>973.67</v>
      </c>
      <c r="V35" s="6">
        <v>973.67</v>
      </c>
      <c r="W35" s="6">
        <v>973.67</v>
      </c>
      <c r="X35" s="6">
        <v>973.67</v>
      </c>
      <c r="Y35" s="6">
        <v>973.67</v>
      </c>
      <c r="Z35" s="6">
        <v>973.67</v>
      </c>
      <c r="AA35" s="6">
        <v>973.67</v>
      </c>
      <c r="AB35" s="6">
        <v>973.67</v>
      </c>
      <c r="AC35" s="6">
        <v>973.67</v>
      </c>
      <c r="AD35" s="6">
        <v>973.67</v>
      </c>
    </row>
    <row r="36" spans="3:30" x14ac:dyDescent="0.25">
      <c r="C36" s="9">
        <v>102111</v>
      </c>
      <c r="D36" t="s">
        <v>355</v>
      </c>
      <c r="E36">
        <v>630130</v>
      </c>
      <c r="F36" t="s">
        <v>204</v>
      </c>
      <c r="G36" t="s">
        <v>198</v>
      </c>
      <c r="H36">
        <v>1700054491</v>
      </c>
      <c r="I36" t="s">
        <v>405</v>
      </c>
      <c r="J36">
        <v>1</v>
      </c>
      <c r="K36">
        <v>2</v>
      </c>
      <c r="L36" s="5">
        <v>44774</v>
      </c>
      <c r="M36" s="6">
        <v>5200</v>
      </c>
      <c r="N36" s="6">
        <v>3683.34</v>
      </c>
      <c r="O36" s="6">
        <v>1516.66</v>
      </c>
      <c r="P36" s="4" t="s">
        <v>457</v>
      </c>
      <c r="Q36" s="6">
        <v>216.67</v>
      </c>
      <c r="S36" s="6">
        <v>216.67</v>
      </c>
      <c r="T36" s="6">
        <v>216.67</v>
      </c>
      <c r="U36" s="6">
        <v>216.67</v>
      </c>
      <c r="V36" s="6">
        <v>216.67</v>
      </c>
      <c r="W36" s="6">
        <v>216.67</v>
      </c>
      <c r="X36" s="6">
        <v>216.67</v>
      </c>
      <c r="Y36" s="6">
        <v>216.67</v>
      </c>
      <c r="Z36" s="6">
        <v>216.67</v>
      </c>
      <c r="AA36" s="6">
        <v>216.67</v>
      </c>
      <c r="AB36" s="6">
        <v>216.67</v>
      </c>
      <c r="AC36" s="6">
        <v>216.67</v>
      </c>
      <c r="AD36" s="6">
        <v>216.67</v>
      </c>
    </row>
    <row r="37" spans="3:30" x14ac:dyDescent="0.25">
      <c r="C37" s="9">
        <v>102131</v>
      </c>
      <c r="D37" t="s">
        <v>356</v>
      </c>
      <c r="E37">
        <v>630050</v>
      </c>
      <c r="F37" t="s">
        <v>197</v>
      </c>
      <c r="G37" t="s">
        <v>198</v>
      </c>
      <c r="H37">
        <v>1000010913</v>
      </c>
      <c r="I37" t="s">
        <v>409</v>
      </c>
      <c r="J37">
        <v>1</v>
      </c>
      <c r="K37">
        <v>3</v>
      </c>
      <c r="L37" s="5">
        <v>44277</v>
      </c>
      <c r="M37" s="6">
        <v>111500</v>
      </c>
      <c r="N37" s="6">
        <v>105305.55</v>
      </c>
      <c r="O37" s="6">
        <v>6194.45</v>
      </c>
      <c r="P37" s="4" t="s">
        <v>457</v>
      </c>
      <c r="Q37" s="6">
        <v>3097.22</v>
      </c>
      <c r="S37" s="6">
        <v>3097.22</v>
      </c>
      <c r="T37" s="6">
        <v>3097.22</v>
      </c>
      <c r="U37" s="6">
        <v>3097.22</v>
      </c>
      <c r="V37" s="6">
        <v>3097.22</v>
      </c>
      <c r="W37" s="6">
        <v>3097.22</v>
      </c>
      <c r="X37" s="6">
        <v>3097.22</v>
      </c>
      <c r="Y37" s="6">
        <v>3097.22</v>
      </c>
      <c r="Z37" s="6">
        <v>3097.22</v>
      </c>
      <c r="AA37" s="6">
        <v>3097.22</v>
      </c>
      <c r="AB37" s="6">
        <v>3097.22</v>
      </c>
      <c r="AC37" s="6">
        <v>3097.22</v>
      </c>
      <c r="AD37" s="6">
        <v>3097.22</v>
      </c>
    </row>
    <row r="38" spans="3:30" x14ac:dyDescent="0.25">
      <c r="C38" s="9">
        <v>102131</v>
      </c>
      <c r="D38" t="s">
        <v>356</v>
      </c>
      <c r="E38">
        <v>630050</v>
      </c>
      <c r="F38" t="s">
        <v>197</v>
      </c>
      <c r="G38" t="s">
        <v>198</v>
      </c>
      <c r="H38">
        <v>1000010916</v>
      </c>
      <c r="I38" t="s">
        <v>410</v>
      </c>
      <c r="J38">
        <v>1</v>
      </c>
      <c r="K38">
        <v>5</v>
      </c>
      <c r="L38" s="5">
        <v>44280</v>
      </c>
      <c r="M38" s="6">
        <v>91000</v>
      </c>
      <c r="N38" s="6">
        <v>60287.51</v>
      </c>
      <c r="O38" s="6">
        <v>30712.49</v>
      </c>
      <c r="P38" s="4" t="s">
        <v>457</v>
      </c>
      <c r="Q38" s="6">
        <v>1535.62</v>
      </c>
      <c r="S38" s="6">
        <v>1535.62</v>
      </c>
      <c r="T38" s="6">
        <v>1535.62</v>
      </c>
      <c r="U38" s="6">
        <v>1535.62</v>
      </c>
      <c r="V38" s="6">
        <v>1535.62</v>
      </c>
      <c r="W38" s="6">
        <v>1535.62</v>
      </c>
      <c r="X38" s="6">
        <v>1535.62</v>
      </c>
      <c r="Y38" s="6">
        <v>1535.62</v>
      </c>
      <c r="Z38" s="6">
        <v>1535.62</v>
      </c>
      <c r="AA38" s="6">
        <v>1535.62</v>
      </c>
      <c r="AB38" s="6">
        <v>1535.62</v>
      </c>
      <c r="AC38" s="6">
        <v>1535.62</v>
      </c>
      <c r="AD38" s="6">
        <v>1535.62</v>
      </c>
    </row>
    <row r="39" spans="3:30" x14ac:dyDescent="0.25">
      <c r="C39" s="9">
        <v>102138</v>
      </c>
      <c r="D39" t="s">
        <v>357</v>
      </c>
      <c r="E39">
        <v>630130</v>
      </c>
      <c r="F39" t="s">
        <v>204</v>
      </c>
      <c r="G39" t="s">
        <v>198</v>
      </c>
      <c r="H39">
        <v>1700007882</v>
      </c>
      <c r="I39" t="s">
        <v>393</v>
      </c>
      <c r="J39">
        <v>1</v>
      </c>
      <c r="K39">
        <v>5</v>
      </c>
      <c r="L39" s="5">
        <v>44431</v>
      </c>
      <c r="M39" s="6">
        <v>6790</v>
      </c>
      <c r="N39" s="6">
        <v>3281.84</v>
      </c>
      <c r="O39" s="6">
        <v>3508.16</v>
      </c>
      <c r="P39" s="4" t="s">
        <v>457</v>
      </c>
      <c r="Q39" s="6">
        <v>113.17</v>
      </c>
      <c r="S39" s="6">
        <v>113.17</v>
      </c>
      <c r="T39" s="6">
        <v>113.17</v>
      </c>
      <c r="U39" s="6">
        <v>113.17</v>
      </c>
      <c r="V39" s="6">
        <v>113.17</v>
      </c>
      <c r="W39" s="6">
        <v>113.17</v>
      </c>
      <c r="X39" s="6">
        <v>113.17</v>
      </c>
      <c r="Y39" s="6">
        <v>113.17</v>
      </c>
      <c r="Z39" s="6">
        <v>113.17</v>
      </c>
      <c r="AA39" s="6">
        <v>113.17</v>
      </c>
      <c r="AB39" s="6">
        <v>113.17</v>
      </c>
      <c r="AC39" s="6">
        <v>113.17</v>
      </c>
      <c r="AD39" s="6">
        <v>113.17</v>
      </c>
    </row>
    <row r="40" spans="3:30" x14ac:dyDescent="0.25">
      <c r="C40" s="9">
        <v>102138</v>
      </c>
      <c r="D40" t="s">
        <v>357</v>
      </c>
      <c r="E40">
        <v>630130</v>
      </c>
      <c r="F40" t="s">
        <v>204</v>
      </c>
      <c r="G40" t="s">
        <v>198</v>
      </c>
      <c r="H40">
        <v>1700016343</v>
      </c>
      <c r="I40" t="s">
        <v>394</v>
      </c>
      <c r="J40">
        <v>1</v>
      </c>
      <c r="K40">
        <v>5</v>
      </c>
      <c r="L40" s="5">
        <v>44466</v>
      </c>
      <c r="M40" s="6">
        <v>24500</v>
      </c>
      <c r="N40" s="6">
        <v>11433.32</v>
      </c>
      <c r="O40" s="6">
        <v>13066.68</v>
      </c>
      <c r="P40" s="4" t="s">
        <v>457</v>
      </c>
      <c r="Q40" s="6">
        <v>408.33</v>
      </c>
      <c r="S40" s="6">
        <v>408.33</v>
      </c>
      <c r="T40" s="6">
        <v>408.33</v>
      </c>
      <c r="U40" s="6">
        <v>408.33</v>
      </c>
      <c r="V40" s="6">
        <v>408.33</v>
      </c>
      <c r="W40" s="6">
        <v>408.33</v>
      </c>
      <c r="X40" s="6">
        <v>408.33</v>
      </c>
      <c r="Y40" s="6">
        <v>408.33</v>
      </c>
      <c r="Z40" s="6">
        <v>408.33</v>
      </c>
      <c r="AA40" s="6">
        <v>408.33</v>
      </c>
      <c r="AB40" s="6">
        <v>408.33</v>
      </c>
      <c r="AC40" s="6">
        <v>408.33</v>
      </c>
      <c r="AD40" s="6">
        <v>408.33</v>
      </c>
    </row>
    <row r="41" spans="3:30" x14ac:dyDescent="0.25">
      <c r="C41" s="9">
        <v>102141</v>
      </c>
      <c r="D41" t="s">
        <v>358</v>
      </c>
      <c r="E41">
        <v>630050</v>
      </c>
      <c r="F41" t="s">
        <v>197</v>
      </c>
      <c r="G41" t="s">
        <v>198</v>
      </c>
      <c r="H41">
        <v>1000011077</v>
      </c>
      <c r="I41" t="s">
        <v>411</v>
      </c>
      <c r="J41">
        <v>1</v>
      </c>
      <c r="K41">
        <v>5</v>
      </c>
      <c r="L41" s="5">
        <v>44319</v>
      </c>
      <c r="M41" s="6">
        <v>77999.86</v>
      </c>
      <c r="N41" s="6">
        <v>47683.73</v>
      </c>
      <c r="O41" s="6">
        <v>30316.13</v>
      </c>
      <c r="P41" s="4" t="s">
        <v>457</v>
      </c>
      <c r="Q41" s="6">
        <v>1318.09</v>
      </c>
      <c r="S41" s="6">
        <v>1318.09</v>
      </c>
      <c r="T41" s="6">
        <v>1318.09</v>
      </c>
      <c r="U41" s="6">
        <v>1318.09</v>
      </c>
      <c r="V41" s="6">
        <v>1318.09</v>
      </c>
      <c r="W41" s="6">
        <v>1318.09</v>
      </c>
      <c r="X41" s="6">
        <v>1318.09</v>
      </c>
      <c r="Y41" s="6">
        <v>1318.09</v>
      </c>
      <c r="Z41" s="6">
        <v>1318.09</v>
      </c>
      <c r="AA41" s="6">
        <v>1318.09</v>
      </c>
      <c r="AB41" s="6">
        <v>1318.09</v>
      </c>
      <c r="AC41" s="6">
        <v>1318.09</v>
      </c>
      <c r="AD41" s="6">
        <v>1318.09</v>
      </c>
    </row>
    <row r="42" spans="3:30" x14ac:dyDescent="0.25">
      <c r="C42" s="9">
        <v>102151</v>
      </c>
      <c r="D42" t="s">
        <v>359</v>
      </c>
      <c r="E42">
        <v>630130</v>
      </c>
      <c r="F42" t="s">
        <v>204</v>
      </c>
      <c r="G42" t="s">
        <v>198</v>
      </c>
      <c r="H42">
        <v>1700050968</v>
      </c>
      <c r="I42" t="s">
        <v>395</v>
      </c>
      <c r="J42">
        <v>1</v>
      </c>
      <c r="K42">
        <v>5</v>
      </c>
      <c r="L42" s="5">
        <v>43903</v>
      </c>
      <c r="M42" s="6">
        <v>24000</v>
      </c>
      <c r="N42" s="6">
        <v>18400</v>
      </c>
      <c r="O42" s="6">
        <v>5600</v>
      </c>
      <c r="P42" s="4" t="s">
        <v>457</v>
      </c>
      <c r="Q42" s="6">
        <v>400</v>
      </c>
      <c r="S42" s="6">
        <v>400</v>
      </c>
      <c r="T42" s="6">
        <v>400</v>
      </c>
      <c r="U42" s="6">
        <v>400</v>
      </c>
      <c r="V42" s="6">
        <v>400</v>
      </c>
      <c r="W42" s="6">
        <v>400</v>
      </c>
      <c r="X42" s="6">
        <v>400</v>
      </c>
      <c r="Y42" s="6">
        <v>400</v>
      </c>
      <c r="Z42" s="6">
        <v>400</v>
      </c>
      <c r="AA42" s="6">
        <v>400</v>
      </c>
      <c r="AB42" s="6">
        <v>400</v>
      </c>
      <c r="AC42" s="6">
        <v>400</v>
      </c>
      <c r="AD42" s="6">
        <v>400</v>
      </c>
    </row>
    <row r="43" spans="3:30" x14ac:dyDescent="0.25">
      <c r="C43" s="9">
        <v>102151</v>
      </c>
      <c r="D43" t="s">
        <v>359</v>
      </c>
      <c r="E43">
        <v>630130</v>
      </c>
      <c r="F43" t="s">
        <v>204</v>
      </c>
      <c r="G43" t="s">
        <v>198</v>
      </c>
      <c r="H43">
        <v>1700050972</v>
      </c>
      <c r="I43" t="s">
        <v>395</v>
      </c>
      <c r="J43">
        <v>1</v>
      </c>
      <c r="K43">
        <v>5</v>
      </c>
      <c r="L43" s="5">
        <v>43903</v>
      </c>
      <c r="M43" s="6">
        <v>24000</v>
      </c>
      <c r="N43" s="6">
        <v>18400</v>
      </c>
      <c r="O43" s="6">
        <v>5600</v>
      </c>
      <c r="P43" s="4" t="s">
        <v>457</v>
      </c>
      <c r="Q43" s="6">
        <v>400</v>
      </c>
      <c r="S43" s="6">
        <v>400</v>
      </c>
      <c r="T43" s="6">
        <v>400</v>
      </c>
      <c r="U43" s="6">
        <v>400</v>
      </c>
      <c r="V43" s="6">
        <v>400</v>
      </c>
      <c r="W43" s="6">
        <v>400</v>
      </c>
      <c r="X43" s="6">
        <v>400</v>
      </c>
      <c r="Y43" s="6">
        <v>400</v>
      </c>
      <c r="Z43" s="6">
        <v>400</v>
      </c>
      <c r="AA43" s="6">
        <v>400</v>
      </c>
      <c r="AB43" s="6">
        <v>400</v>
      </c>
      <c r="AC43" s="6">
        <v>400</v>
      </c>
      <c r="AD43" s="6">
        <v>400</v>
      </c>
    </row>
    <row r="44" spans="3:30" x14ac:dyDescent="0.25">
      <c r="C44" s="9">
        <v>102154</v>
      </c>
      <c r="D44" t="s">
        <v>360</v>
      </c>
      <c r="E44">
        <v>630130</v>
      </c>
      <c r="F44" t="s">
        <v>204</v>
      </c>
      <c r="G44" t="s">
        <v>198</v>
      </c>
      <c r="H44">
        <v>1700016346</v>
      </c>
      <c r="I44" t="s">
        <v>394</v>
      </c>
      <c r="J44">
        <v>1</v>
      </c>
      <c r="K44">
        <v>5</v>
      </c>
      <c r="L44" s="5">
        <v>44466</v>
      </c>
      <c r="M44" s="6">
        <v>24500</v>
      </c>
      <c r="N44" s="6">
        <v>11433.32</v>
      </c>
      <c r="O44" s="6">
        <v>13066.68</v>
      </c>
      <c r="P44" s="4" t="s">
        <v>457</v>
      </c>
      <c r="Q44" s="6">
        <v>408.33</v>
      </c>
      <c r="S44" s="6">
        <v>408.33</v>
      </c>
      <c r="T44" s="6">
        <v>408.33</v>
      </c>
      <c r="U44" s="6">
        <v>408.33</v>
      </c>
      <c r="V44" s="6">
        <v>408.33</v>
      </c>
      <c r="W44" s="6">
        <v>408.33</v>
      </c>
      <c r="X44" s="6">
        <v>408.33</v>
      </c>
      <c r="Y44" s="6">
        <v>408.33</v>
      </c>
      <c r="Z44" s="6">
        <v>408.33</v>
      </c>
      <c r="AA44" s="6">
        <v>408.33</v>
      </c>
      <c r="AB44" s="6">
        <v>408.33</v>
      </c>
      <c r="AC44" s="6">
        <v>408.33</v>
      </c>
      <c r="AD44" s="6">
        <v>408.33</v>
      </c>
    </row>
    <row r="45" spans="3:30" x14ac:dyDescent="0.25">
      <c r="C45" s="9">
        <v>102164</v>
      </c>
      <c r="D45" t="s">
        <v>361</v>
      </c>
      <c r="E45">
        <v>630050</v>
      </c>
      <c r="F45" t="s">
        <v>197</v>
      </c>
      <c r="G45" t="s">
        <v>198</v>
      </c>
      <c r="H45">
        <v>1000011208</v>
      </c>
      <c r="I45" t="s">
        <v>412</v>
      </c>
      <c r="J45">
        <v>1</v>
      </c>
      <c r="K45">
        <v>5</v>
      </c>
      <c r="L45" s="5">
        <v>44371</v>
      </c>
      <c r="M45" s="6">
        <v>58599.43</v>
      </c>
      <c r="N45" s="6">
        <v>34158.11</v>
      </c>
      <c r="O45" s="6">
        <v>24441.32</v>
      </c>
      <c r="P45" s="4" t="s">
        <v>457</v>
      </c>
      <c r="Q45" s="6">
        <v>977.65</v>
      </c>
      <c r="S45" s="6">
        <v>977.65</v>
      </c>
      <c r="T45" s="6">
        <v>977.65</v>
      </c>
      <c r="U45" s="6">
        <v>977.65</v>
      </c>
      <c r="V45" s="6">
        <v>977.65</v>
      </c>
      <c r="W45" s="6">
        <v>977.65</v>
      </c>
      <c r="X45" s="6">
        <v>977.65</v>
      </c>
      <c r="Y45" s="6">
        <v>977.65</v>
      </c>
      <c r="Z45" s="6">
        <v>977.65</v>
      </c>
      <c r="AA45" s="6">
        <v>977.65</v>
      </c>
      <c r="AB45" s="6">
        <v>977.65</v>
      </c>
      <c r="AC45" s="6">
        <v>977.65</v>
      </c>
      <c r="AD45" s="6">
        <v>977.65</v>
      </c>
    </row>
    <row r="46" spans="3:30" x14ac:dyDescent="0.25">
      <c r="C46" s="9">
        <v>102165</v>
      </c>
      <c r="D46" t="s">
        <v>362</v>
      </c>
      <c r="E46">
        <v>630130</v>
      </c>
      <c r="F46" t="s">
        <v>204</v>
      </c>
      <c r="G46" t="s">
        <v>198</v>
      </c>
      <c r="H46">
        <v>1700054492</v>
      </c>
      <c r="I46" t="s">
        <v>405</v>
      </c>
      <c r="J46">
        <v>1</v>
      </c>
      <c r="K46">
        <v>2</v>
      </c>
      <c r="L46" s="5">
        <v>44774</v>
      </c>
      <c r="M46" s="6">
        <v>5200</v>
      </c>
      <c r="N46" s="6">
        <v>3683.34</v>
      </c>
      <c r="O46" s="6">
        <v>1516.66</v>
      </c>
      <c r="P46" s="4" t="s">
        <v>457</v>
      </c>
      <c r="Q46" s="6">
        <v>216.67</v>
      </c>
      <c r="S46" s="6">
        <v>216.67</v>
      </c>
      <c r="T46" s="6">
        <v>216.67</v>
      </c>
      <c r="U46" s="6">
        <v>216.67</v>
      </c>
      <c r="V46" s="6">
        <v>216.67</v>
      </c>
      <c r="W46" s="6">
        <v>216.67</v>
      </c>
      <c r="X46" s="6">
        <v>216.67</v>
      </c>
      <c r="Y46" s="6">
        <v>216.67</v>
      </c>
      <c r="Z46" s="6">
        <v>216.67</v>
      </c>
      <c r="AA46" s="6">
        <v>216.67</v>
      </c>
      <c r="AB46" s="6">
        <v>216.67</v>
      </c>
      <c r="AC46" s="6">
        <v>216.67</v>
      </c>
      <c r="AD46" s="6">
        <v>216.67</v>
      </c>
    </row>
    <row r="47" spans="3:30" x14ac:dyDescent="0.25">
      <c r="C47" s="9">
        <v>102166</v>
      </c>
      <c r="D47" t="s">
        <v>363</v>
      </c>
      <c r="E47">
        <v>630130</v>
      </c>
      <c r="F47" t="s">
        <v>204</v>
      </c>
      <c r="G47" t="s">
        <v>198</v>
      </c>
      <c r="H47">
        <v>1700007887</v>
      </c>
      <c r="I47" t="s">
        <v>393</v>
      </c>
      <c r="J47">
        <v>1</v>
      </c>
      <c r="K47">
        <v>5</v>
      </c>
      <c r="L47" s="5">
        <v>44431</v>
      </c>
      <c r="M47" s="6">
        <v>6790</v>
      </c>
      <c r="N47" s="6">
        <v>3281.84</v>
      </c>
      <c r="O47" s="6">
        <v>3508.16</v>
      </c>
      <c r="P47" s="4" t="s">
        <v>457</v>
      </c>
      <c r="Q47" s="6">
        <v>113.17</v>
      </c>
      <c r="S47" s="6">
        <v>113.17</v>
      </c>
      <c r="T47" s="6">
        <v>113.17</v>
      </c>
      <c r="U47" s="6">
        <v>113.17</v>
      </c>
      <c r="V47" s="6">
        <v>113.17</v>
      </c>
      <c r="W47" s="6">
        <v>113.17</v>
      </c>
      <c r="X47" s="6">
        <v>113.17</v>
      </c>
      <c r="Y47" s="6">
        <v>113.17</v>
      </c>
      <c r="Z47" s="6">
        <v>113.17</v>
      </c>
      <c r="AA47" s="6">
        <v>113.17</v>
      </c>
      <c r="AB47" s="6">
        <v>113.17</v>
      </c>
      <c r="AC47" s="6">
        <v>113.17</v>
      </c>
      <c r="AD47" s="6">
        <v>113.17</v>
      </c>
    </row>
    <row r="48" spans="3:30" x14ac:dyDescent="0.25">
      <c r="C48" s="9">
        <v>102166</v>
      </c>
      <c r="D48" t="s">
        <v>363</v>
      </c>
      <c r="E48">
        <v>630130</v>
      </c>
      <c r="F48" t="s">
        <v>204</v>
      </c>
      <c r="G48" t="s">
        <v>198</v>
      </c>
      <c r="H48">
        <v>1700016348</v>
      </c>
      <c r="I48" t="s">
        <v>394</v>
      </c>
      <c r="J48">
        <v>1</v>
      </c>
      <c r="K48">
        <v>5</v>
      </c>
      <c r="L48" s="5">
        <v>44466</v>
      </c>
      <c r="M48" s="6">
        <v>24500</v>
      </c>
      <c r="N48" s="6">
        <v>11433.32</v>
      </c>
      <c r="O48" s="6">
        <v>13066.68</v>
      </c>
      <c r="P48" s="4" t="s">
        <v>457</v>
      </c>
      <c r="Q48" s="6">
        <v>408.33</v>
      </c>
      <c r="S48" s="6">
        <v>408.33</v>
      </c>
      <c r="T48" s="6">
        <v>408.33</v>
      </c>
      <c r="U48" s="6">
        <v>408.33</v>
      </c>
      <c r="V48" s="6">
        <v>408.33</v>
      </c>
      <c r="W48" s="6">
        <v>408.33</v>
      </c>
      <c r="X48" s="6">
        <v>408.33</v>
      </c>
      <c r="Y48" s="6">
        <v>408.33</v>
      </c>
      <c r="Z48" s="6">
        <v>408.33</v>
      </c>
      <c r="AA48" s="6">
        <v>408.33</v>
      </c>
      <c r="AB48" s="6">
        <v>408.33</v>
      </c>
      <c r="AC48" s="6">
        <v>408.33</v>
      </c>
      <c r="AD48" s="6">
        <v>408.33</v>
      </c>
    </row>
    <row r="49" spans="3:30" x14ac:dyDescent="0.25">
      <c r="C49" s="9">
        <v>102166</v>
      </c>
      <c r="D49" t="s">
        <v>363</v>
      </c>
      <c r="E49">
        <v>630130</v>
      </c>
      <c r="F49" t="s">
        <v>204</v>
      </c>
      <c r="G49" t="s">
        <v>198</v>
      </c>
      <c r="H49">
        <v>1700053563</v>
      </c>
      <c r="I49" t="s">
        <v>395</v>
      </c>
      <c r="J49">
        <v>1</v>
      </c>
      <c r="K49">
        <v>5</v>
      </c>
      <c r="L49" s="5">
        <v>44614</v>
      </c>
      <c r="M49" s="6">
        <v>20160</v>
      </c>
      <c r="N49" s="6">
        <v>7728</v>
      </c>
      <c r="O49" s="6">
        <v>12432</v>
      </c>
      <c r="P49" s="4" t="s">
        <v>457</v>
      </c>
      <c r="Q49" s="6">
        <v>336</v>
      </c>
      <c r="S49" s="6">
        <v>336</v>
      </c>
      <c r="T49" s="6">
        <v>336</v>
      </c>
      <c r="U49" s="6">
        <v>336</v>
      </c>
      <c r="V49" s="6">
        <v>336</v>
      </c>
      <c r="W49" s="6">
        <v>336</v>
      </c>
      <c r="X49" s="6">
        <v>336</v>
      </c>
      <c r="Y49" s="6">
        <v>336</v>
      </c>
      <c r="Z49" s="6">
        <v>336</v>
      </c>
      <c r="AA49" s="6">
        <v>336</v>
      </c>
      <c r="AB49" s="6">
        <v>336</v>
      </c>
      <c r="AC49" s="6">
        <v>336</v>
      </c>
      <c r="AD49" s="6">
        <v>336</v>
      </c>
    </row>
    <row r="50" spans="3:30" x14ac:dyDescent="0.25">
      <c r="C50" s="9">
        <v>102173</v>
      </c>
      <c r="D50" t="s">
        <v>364</v>
      </c>
      <c r="E50">
        <v>630050</v>
      </c>
      <c r="F50" t="s">
        <v>197</v>
      </c>
      <c r="G50" t="s">
        <v>198</v>
      </c>
      <c r="H50">
        <v>1000011823</v>
      </c>
      <c r="I50" t="s">
        <v>413</v>
      </c>
      <c r="J50">
        <v>1</v>
      </c>
      <c r="K50">
        <v>3</v>
      </c>
      <c r="L50" s="5">
        <v>44523</v>
      </c>
      <c r="M50" s="6">
        <v>157000</v>
      </c>
      <c r="N50" s="6">
        <v>113388.89</v>
      </c>
      <c r="O50" s="6">
        <v>43611.11</v>
      </c>
      <c r="P50" s="4" t="s">
        <v>457</v>
      </c>
      <c r="Q50" s="6">
        <v>4361.1099999999997</v>
      </c>
      <c r="S50" s="6">
        <v>4361.1099999999997</v>
      </c>
      <c r="T50" s="6">
        <v>4361.1099999999997</v>
      </c>
      <c r="U50" s="6">
        <v>4361.1099999999997</v>
      </c>
      <c r="V50" s="6">
        <v>4361.1099999999997</v>
      </c>
      <c r="W50" s="6">
        <v>4361.1099999999997</v>
      </c>
      <c r="X50" s="6">
        <v>4361.1099999999997</v>
      </c>
      <c r="Y50" s="6">
        <v>4361.1099999999997</v>
      </c>
      <c r="Z50" s="6">
        <v>4361.1099999999997</v>
      </c>
      <c r="AA50" s="6">
        <v>4361.1099999999997</v>
      </c>
      <c r="AB50" s="6">
        <v>4361.1099999999997</v>
      </c>
      <c r="AC50" s="6">
        <v>4361.1099999999997</v>
      </c>
      <c r="AD50" s="6">
        <v>4361.1099999999997</v>
      </c>
    </row>
    <row r="51" spans="3:30" x14ac:dyDescent="0.25">
      <c r="C51" s="9">
        <v>102173</v>
      </c>
      <c r="D51" t="s">
        <v>364</v>
      </c>
      <c r="E51">
        <v>630050</v>
      </c>
      <c r="F51" t="s">
        <v>197</v>
      </c>
      <c r="G51" t="s">
        <v>198</v>
      </c>
      <c r="H51">
        <v>1000011824</v>
      </c>
      <c r="I51" t="s">
        <v>414</v>
      </c>
      <c r="J51">
        <v>1</v>
      </c>
      <c r="K51">
        <v>5</v>
      </c>
      <c r="L51" s="5">
        <v>44523</v>
      </c>
      <c r="M51" s="6">
        <v>83100</v>
      </c>
      <c r="N51" s="6">
        <v>37546.769999999997</v>
      </c>
      <c r="O51" s="6">
        <v>45553.23</v>
      </c>
      <c r="P51" s="4" t="s">
        <v>457</v>
      </c>
      <c r="Q51" s="6">
        <v>1380.4</v>
      </c>
      <c r="S51" s="6">
        <v>1380.4</v>
      </c>
      <c r="T51" s="6">
        <v>1380.4</v>
      </c>
      <c r="U51" s="6">
        <v>1380.4</v>
      </c>
      <c r="V51" s="6">
        <v>1380.4</v>
      </c>
      <c r="W51" s="6">
        <v>1380.4</v>
      </c>
      <c r="X51" s="6">
        <v>1380.4</v>
      </c>
      <c r="Y51" s="6">
        <v>1380.4</v>
      </c>
      <c r="Z51" s="6">
        <v>1380.4</v>
      </c>
      <c r="AA51" s="6">
        <v>1380.4</v>
      </c>
      <c r="AB51" s="6">
        <v>1380.4</v>
      </c>
      <c r="AC51" s="6">
        <v>1380.4</v>
      </c>
      <c r="AD51" s="6">
        <v>1380.4</v>
      </c>
    </row>
    <row r="52" spans="3:30" x14ac:dyDescent="0.25">
      <c r="C52" s="9">
        <v>102187</v>
      </c>
      <c r="D52" t="s">
        <v>365</v>
      </c>
      <c r="E52">
        <v>630130</v>
      </c>
      <c r="F52" t="s">
        <v>204</v>
      </c>
      <c r="G52" t="s">
        <v>198</v>
      </c>
      <c r="H52">
        <v>1700007884</v>
      </c>
      <c r="I52" t="s">
        <v>393</v>
      </c>
      <c r="J52">
        <v>1</v>
      </c>
      <c r="K52">
        <v>5</v>
      </c>
      <c r="L52" s="5">
        <v>44431</v>
      </c>
      <c r="M52" s="6">
        <v>6790</v>
      </c>
      <c r="N52" s="6">
        <v>3281.84</v>
      </c>
      <c r="O52" s="6">
        <v>3508.16</v>
      </c>
      <c r="P52" s="4" t="s">
        <v>457</v>
      </c>
      <c r="Q52" s="6">
        <v>113.17</v>
      </c>
      <c r="S52" s="6">
        <v>113.17</v>
      </c>
      <c r="T52" s="6">
        <v>113.17</v>
      </c>
      <c r="U52" s="6">
        <v>113.17</v>
      </c>
      <c r="V52" s="6">
        <v>113.17</v>
      </c>
      <c r="W52" s="6">
        <v>113.17</v>
      </c>
      <c r="X52" s="6">
        <v>113.17</v>
      </c>
      <c r="Y52" s="6">
        <v>113.17</v>
      </c>
      <c r="Z52" s="6">
        <v>113.17</v>
      </c>
      <c r="AA52" s="6">
        <v>113.17</v>
      </c>
      <c r="AB52" s="6">
        <v>113.17</v>
      </c>
      <c r="AC52" s="6">
        <v>113.17</v>
      </c>
      <c r="AD52" s="6">
        <v>113.17</v>
      </c>
    </row>
    <row r="53" spans="3:30" x14ac:dyDescent="0.25">
      <c r="C53" s="9">
        <v>102187</v>
      </c>
      <c r="D53" t="s">
        <v>365</v>
      </c>
      <c r="E53">
        <v>630130</v>
      </c>
      <c r="F53" t="s">
        <v>204</v>
      </c>
      <c r="G53" t="s">
        <v>198</v>
      </c>
      <c r="H53">
        <v>1700016345</v>
      </c>
      <c r="I53" t="s">
        <v>394</v>
      </c>
      <c r="J53">
        <v>1</v>
      </c>
      <c r="K53">
        <v>5</v>
      </c>
      <c r="L53" s="5">
        <v>44466</v>
      </c>
      <c r="M53" s="6">
        <v>24500</v>
      </c>
      <c r="N53" s="6">
        <v>11433.32</v>
      </c>
      <c r="O53" s="6">
        <v>13066.68</v>
      </c>
      <c r="P53" s="4" t="s">
        <v>457</v>
      </c>
      <c r="Q53" s="6">
        <v>408.33</v>
      </c>
      <c r="S53" s="6">
        <v>408.33</v>
      </c>
      <c r="T53" s="6">
        <v>408.33</v>
      </c>
      <c r="U53" s="6">
        <v>408.33</v>
      </c>
      <c r="V53" s="6">
        <v>408.33</v>
      </c>
      <c r="W53" s="6">
        <v>408.33</v>
      </c>
      <c r="X53" s="6">
        <v>408.33</v>
      </c>
      <c r="Y53" s="6">
        <v>408.33</v>
      </c>
      <c r="Z53" s="6">
        <v>408.33</v>
      </c>
      <c r="AA53" s="6">
        <v>408.33</v>
      </c>
      <c r="AB53" s="6">
        <v>408.33</v>
      </c>
      <c r="AC53" s="6">
        <v>408.33</v>
      </c>
      <c r="AD53" s="6">
        <v>408.33</v>
      </c>
    </row>
    <row r="54" spans="3:30" x14ac:dyDescent="0.25">
      <c r="C54" s="9">
        <v>102189</v>
      </c>
      <c r="D54" t="s">
        <v>366</v>
      </c>
      <c r="E54">
        <v>630130</v>
      </c>
      <c r="F54" t="s">
        <v>204</v>
      </c>
      <c r="G54" t="s">
        <v>198</v>
      </c>
      <c r="H54">
        <v>1700053552</v>
      </c>
      <c r="I54" t="s">
        <v>399</v>
      </c>
      <c r="J54">
        <v>1</v>
      </c>
      <c r="K54">
        <v>5</v>
      </c>
      <c r="L54" s="5">
        <v>44614</v>
      </c>
      <c r="M54" s="6">
        <v>19160</v>
      </c>
      <c r="N54" s="6">
        <v>7344.65</v>
      </c>
      <c r="O54" s="6">
        <v>11815.35</v>
      </c>
      <c r="P54" s="4" t="s">
        <v>457</v>
      </c>
      <c r="Q54" s="6">
        <v>319.33</v>
      </c>
      <c r="S54" s="6">
        <v>319.33</v>
      </c>
      <c r="T54" s="6">
        <v>319.33</v>
      </c>
      <c r="U54" s="6">
        <v>319.33</v>
      </c>
      <c r="V54" s="6">
        <v>319.33</v>
      </c>
      <c r="W54" s="6">
        <v>319.33</v>
      </c>
      <c r="X54" s="6">
        <v>319.33</v>
      </c>
      <c r="Y54" s="6">
        <v>319.33</v>
      </c>
      <c r="Z54" s="6">
        <v>319.33</v>
      </c>
      <c r="AA54" s="6">
        <v>319.33</v>
      </c>
      <c r="AB54" s="6">
        <v>319.33</v>
      </c>
      <c r="AC54" s="6">
        <v>319.33</v>
      </c>
      <c r="AD54" s="6">
        <v>319.33</v>
      </c>
    </row>
    <row r="55" spans="3:30" x14ac:dyDescent="0.25">
      <c r="C55" s="9">
        <v>102193</v>
      </c>
      <c r="D55" t="s">
        <v>367</v>
      </c>
      <c r="E55">
        <v>630050</v>
      </c>
      <c r="F55" t="s">
        <v>197</v>
      </c>
      <c r="G55" t="s">
        <v>198</v>
      </c>
      <c r="H55">
        <v>1000011074</v>
      </c>
      <c r="I55" t="s">
        <v>415</v>
      </c>
      <c r="J55">
        <v>1</v>
      </c>
      <c r="K55">
        <v>5</v>
      </c>
      <c r="L55" s="5">
        <v>44319</v>
      </c>
      <c r="M55" s="6">
        <v>74499.360000000001</v>
      </c>
      <c r="N55" s="6">
        <v>45543.77</v>
      </c>
      <c r="O55" s="6">
        <v>28955.59</v>
      </c>
      <c r="P55" s="4" t="s">
        <v>457</v>
      </c>
      <c r="Q55" s="6">
        <v>1258.94</v>
      </c>
      <c r="S55" s="6">
        <v>1258.94</v>
      </c>
      <c r="T55" s="6">
        <v>1258.94</v>
      </c>
      <c r="U55" s="6">
        <v>1258.94</v>
      </c>
      <c r="V55" s="6">
        <v>1258.94</v>
      </c>
      <c r="W55" s="6">
        <v>1258.94</v>
      </c>
      <c r="X55" s="6">
        <v>1258.94</v>
      </c>
      <c r="Y55" s="6">
        <v>1258.94</v>
      </c>
      <c r="Z55" s="6">
        <v>1258.94</v>
      </c>
      <c r="AA55" s="6">
        <v>1258.94</v>
      </c>
      <c r="AB55" s="6">
        <v>1258.94</v>
      </c>
      <c r="AC55" s="6">
        <v>1258.94</v>
      </c>
      <c r="AD55" s="6">
        <v>1258.94</v>
      </c>
    </row>
    <row r="56" spans="3:30" x14ac:dyDescent="0.25">
      <c r="C56" s="9">
        <v>102193</v>
      </c>
      <c r="D56" t="s">
        <v>367</v>
      </c>
      <c r="E56">
        <v>630130</v>
      </c>
      <c r="F56" t="s">
        <v>204</v>
      </c>
      <c r="G56" t="s">
        <v>198</v>
      </c>
      <c r="H56">
        <v>1700007888</v>
      </c>
      <c r="I56" t="s">
        <v>393</v>
      </c>
      <c r="J56">
        <v>1</v>
      </c>
      <c r="K56">
        <v>5</v>
      </c>
      <c r="L56" s="5">
        <v>44431</v>
      </c>
      <c r="M56" s="6">
        <v>6790</v>
      </c>
      <c r="N56" s="6">
        <v>3281.84</v>
      </c>
      <c r="O56" s="6">
        <v>3508.16</v>
      </c>
      <c r="P56" s="4" t="s">
        <v>457</v>
      </c>
      <c r="Q56" s="6">
        <v>113.17</v>
      </c>
      <c r="S56" s="6">
        <v>113.17</v>
      </c>
      <c r="T56" s="6">
        <v>113.17</v>
      </c>
      <c r="U56" s="6">
        <v>113.17</v>
      </c>
      <c r="V56" s="6">
        <v>113.17</v>
      </c>
      <c r="W56" s="6">
        <v>113.17</v>
      </c>
      <c r="X56" s="6">
        <v>113.17</v>
      </c>
      <c r="Y56" s="6">
        <v>113.17</v>
      </c>
      <c r="Z56" s="6">
        <v>113.17</v>
      </c>
      <c r="AA56" s="6">
        <v>113.17</v>
      </c>
      <c r="AB56" s="6">
        <v>113.17</v>
      </c>
      <c r="AC56" s="6">
        <v>113.17</v>
      </c>
      <c r="AD56" s="6">
        <v>113.17</v>
      </c>
    </row>
    <row r="57" spans="3:30" x14ac:dyDescent="0.25">
      <c r="C57" s="9">
        <v>102193</v>
      </c>
      <c r="D57" t="s">
        <v>367</v>
      </c>
      <c r="E57">
        <v>630130</v>
      </c>
      <c r="F57" t="s">
        <v>204</v>
      </c>
      <c r="G57" t="s">
        <v>198</v>
      </c>
      <c r="H57">
        <v>1700016349</v>
      </c>
      <c r="I57" t="s">
        <v>394</v>
      </c>
      <c r="J57">
        <v>1</v>
      </c>
      <c r="K57">
        <v>5</v>
      </c>
      <c r="L57" s="5">
        <v>44466</v>
      </c>
      <c r="M57" s="6">
        <v>24500</v>
      </c>
      <c r="N57" s="6">
        <v>11433.32</v>
      </c>
      <c r="O57" s="6">
        <v>13066.68</v>
      </c>
      <c r="P57" s="4" t="s">
        <v>457</v>
      </c>
      <c r="Q57" s="6">
        <v>408.33</v>
      </c>
      <c r="S57" s="6">
        <v>408.33</v>
      </c>
      <c r="T57" s="6">
        <v>408.33</v>
      </c>
      <c r="U57" s="6">
        <v>408.33</v>
      </c>
      <c r="V57" s="6">
        <v>408.33</v>
      </c>
      <c r="W57" s="6">
        <v>408.33</v>
      </c>
      <c r="X57" s="6">
        <v>408.33</v>
      </c>
      <c r="Y57" s="6">
        <v>408.33</v>
      </c>
      <c r="Z57" s="6">
        <v>408.33</v>
      </c>
      <c r="AA57" s="6">
        <v>408.33</v>
      </c>
      <c r="AB57" s="6">
        <v>408.33</v>
      </c>
      <c r="AC57" s="6">
        <v>408.33</v>
      </c>
      <c r="AD57" s="6">
        <v>408.33</v>
      </c>
    </row>
    <row r="58" spans="3:30" x14ac:dyDescent="0.25">
      <c r="C58" s="9">
        <v>102193</v>
      </c>
      <c r="D58" t="s">
        <v>367</v>
      </c>
      <c r="E58">
        <v>630130</v>
      </c>
      <c r="F58" t="s">
        <v>204</v>
      </c>
      <c r="G58" t="s">
        <v>198</v>
      </c>
      <c r="H58">
        <v>1700054490</v>
      </c>
      <c r="I58" t="s">
        <v>405</v>
      </c>
      <c r="J58">
        <v>1</v>
      </c>
      <c r="K58">
        <v>2</v>
      </c>
      <c r="L58" s="5">
        <v>44774</v>
      </c>
      <c r="M58" s="6">
        <v>5200</v>
      </c>
      <c r="N58" s="6">
        <v>3683.34</v>
      </c>
      <c r="O58" s="6">
        <v>1516.66</v>
      </c>
      <c r="P58" s="4" t="s">
        <v>457</v>
      </c>
      <c r="Q58" s="6">
        <v>216.67</v>
      </c>
      <c r="S58" s="6">
        <v>216.67</v>
      </c>
      <c r="T58" s="6">
        <v>216.67</v>
      </c>
      <c r="U58" s="6">
        <v>216.67</v>
      </c>
      <c r="V58" s="6">
        <v>216.67</v>
      </c>
      <c r="W58" s="6">
        <v>216.67</v>
      </c>
      <c r="X58" s="6">
        <v>216.67</v>
      </c>
      <c r="Y58" s="6">
        <v>216.67</v>
      </c>
      <c r="Z58" s="6">
        <v>216.67</v>
      </c>
      <c r="AA58" s="6">
        <v>216.67</v>
      </c>
      <c r="AB58" s="6">
        <v>216.67</v>
      </c>
      <c r="AC58" s="6">
        <v>216.67</v>
      </c>
      <c r="AD58" s="6">
        <v>216.67</v>
      </c>
    </row>
    <row r="59" spans="3:30" x14ac:dyDescent="0.25">
      <c r="C59" s="9">
        <v>102199</v>
      </c>
      <c r="D59" t="s">
        <v>368</v>
      </c>
      <c r="E59">
        <v>630050</v>
      </c>
      <c r="F59" t="s">
        <v>197</v>
      </c>
      <c r="G59" t="s">
        <v>198</v>
      </c>
      <c r="H59">
        <v>1000011002</v>
      </c>
      <c r="I59" t="s">
        <v>416</v>
      </c>
      <c r="J59">
        <v>1</v>
      </c>
      <c r="K59">
        <v>5</v>
      </c>
      <c r="L59" s="5">
        <v>44295</v>
      </c>
      <c r="M59" s="6">
        <v>74299.789999999994</v>
      </c>
      <c r="N59" s="6">
        <v>47103.67</v>
      </c>
      <c r="O59" s="6">
        <v>27196.12</v>
      </c>
      <c r="P59" s="4" t="s">
        <v>457</v>
      </c>
      <c r="Q59" s="6">
        <v>1236.19</v>
      </c>
      <c r="S59" s="6">
        <v>1236.19</v>
      </c>
      <c r="T59" s="6">
        <v>1236.19</v>
      </c>
      <c r="U59" s="6">
        <v>1236.19</v>
      </c>
      <c r="V59" s="6">
        <v>1236.19</v>
      </c>
      <c r="W59" s="6">
        <v>1236.19</v>
      </c>
      <c r="X59" s="6">
        <v>1236.19</v>
      </c>
      <c r="Y59" s="6">
        <v>1236.19</v>
      </c>
      <c r="Z59" s="6">
        <v>1236.19</v>
      </c>
      <c r="AA59" s="6">
        <v>1236.19</v>
      </c>
      <c r="AB59" s="6">
        <v>1236.19</v>
      </c>
      <c r="AC59" s="6">
        <v>1236.19</v>
      </c>
      <c r="AD59" s="6">
        <v>1236.19</v>
      </c>
    </row>
    <row r="60" spans="3:30" x14ac:dyDescent="0.25">
      <c r="C60" s="9">
        <v>102201</v>
      </c>
      <c r="D60" t="s">
        <v>369</v>
      </c>
      <c r="E60">
        <v>630130</v>
      </c>
      <c r="F60" t="s">
        <v>204</v>
      </c>
      <c r="G60" t="s">
        <v>198</v>
      </c>
      <c r="H60">
        <v>1700053556</v>
      </c>
      <c r="I60" t="s">
        <v>399</v>
      </c>
      <c r="J60">
        <v>1</v>
      </c>
      <c r="K60">
        <v>5</v>
      </c>
      <c r="L60" s="5">
        <v>44614</v>
      </c>
      <c r="M60" s="6">
        <v>19160</v>
      </c>
      <c r="N60" s="6">
        <v>7344.65</v>
      </c>
      <c r="O60" s="6">
        <v>11815.35</v>
      </c>
      <c r="P60" s="4" t="s">
        <v>457</v>
      </c>
      <c r="Q60" s="6">
        <v>319.33</v>
      </c>
      <c r="S60" s="6">
        <v>319.33</v>
      </c>
      <c r="T60" s="6">
        <v>319.33</v>
      </c>
      <c r="U60" s="6">
        <v>319.33</v>
      </c>
      <c r="V60" s="6">
        <v>319.33</v>
      </c>
      <c r="W60" s="6">
        <v>319.33</v>
      </c>
      <c r="X60" s="6">
        <v>319.33</v>
      </c>
      <c r="Y60" s="6">
        <v>319.33</v>
      </c>
      <c r="Z60" s="6">
        <v>319.33</v>
      </c>
      <c r="AA60" s="6">
        <v>319.33</v>
      </c>
      <c r="AB60" s="6">
        <v>319.33</v>
      </c>
      <c r="AC60" s="6">
        <v>319.33</v>
      </c>
      <c r="AD60" s="6">
        <v>319.33</v>
      </c>
    </row>
    <row r="61" spans="3:30" x14ac:dyDescent="0.25">
      <c r="C61" s="9">
        <v>102201</v>
      </c>
      <c r="D61" t="s">
        <v>369</v>
      </c>
      <c r="E61">
        <v>630130</v>
      </c>
      <c r="F61" t="s">
        <v>204</v>
      </c>
      <c r="G61" t="s">
        <v>198</v>
      </c>
      <c r="H61">
        <v>1700053566</v>
      </c>
      <c r="I61" t="s">
        <v>395</v>
      </c>
      <c r="J61">
        <v>1</v>
      </c>
      <c r="K61">
        <v>5</v>
      </c>
      <c r="L61" s="5">
        <v>44614</v>
      </c>
      <c r="M61" s="6">
        <v>20160</v>
      </c>
      <c r="N61" s="6">
        <v>7728</v>
      </c>
      <c r="O61" s="6">
        <v>12432</v>
      </c>
      <c r="P61" s="4" t="s">
        <v>457</v>
      </c>
      <c r="Q61" s="6">
        <v>336</v>
      </c>
      <c r="S61" s="6">
        <v>336</v>
      </c>
      <c r="T61" s="6">
        <v>336</v>
      </c>
      <c r="U61" s="6">
        <v>336</v>
      </c>
      <c r="V61" s="6">
        <v>336</v>
      </c>
      <c r="W61" s="6">
        <v>336</v>
      </c>
      <c r="X61" s="6">
        <v>336</v>
      </c>
      <c r="Y61" s="6">
        <v>336</v>
      </c>
      <c r="Z61" s="6">
        <v>336</v>
      </c>
      <c r="AA61" s="6">
        <v>336</v>
      </c>
      <c r="AB61" s="6">
        <v>336</v>
      </c>
      <c r="AC61" s="6">
        <v>336</v>
      </c>
      <c r="AD61" s="6">
        <v>336</v>
      </c>
    </row>
    <row r="62" spans="3:30" x14ac:dyDescent="0.25">
      <c r="C62" s="9">
        <v>102201</v>
      </c>
      <c r="D62" t="s">
        <v>369</v>
      </c>
      <c r="E62">
        <v>630130</v>
      </c>
      <c r="F62" t="s">
        <v>204</v>
      </c>
      <c r="G62" t="s">
        <v>198</v>
      </c>
      <c r="H62">
        <v>1700053567</v>
      </c>
      <c r="I62" t="s">
        <v>395</v>
      </c>
      <c r="J62">
        <v>1</v>
      </c>
      <c r="K62">
        <v>5</v>
      </c>
      <c r="L62" s="5">
        <v>44614</v>
      </c>
      <c r="M62" s="6">
        <v>20160</v>
      </c>
      <c r="N62" s="6">
        <v>7728</v>
      </c>
      <c r="O62" s="6">
        <v>12432</v>
      </c>
      <c r="P62" s="4" t="s">
        <v>457</v>
      </c>
      <c r="Q62" s="6">
        <v>336</v>
      </c>
      <c r="S62" s="6">
        <v>336</v>
      </c>
      <c r="T62" s="6">
        <v>336</v>
      </c>
      <c r="U62" s="6">
        <v>336</v>
      </c>
      <c r="V62" s="6">
        <v>336</v>
      </c>
      <c r="W62" s="6">
        <v>336</v>
      </c>
      <c r="X62" s="6">
        <v>336</v>
      </c>
      <c r="Y62" s="6">
        <v>336</v>
      </c>
      <c r="Z62" s="6">
        <v>336</v>
      </c>
      <c r="AA62" s="6">
        <v>336</v>
      </c>
      <c r="AB62" s="6">
        <v>336</v>
      </c>
      <c r="AC62" s="6">
        <v>336</v>
      </c>
      <c r="AD62" s="6">
        <v>336</v>
      </c>
    </row>
    <row r="63" spans="3:30" x14ac:dyDescent="0.25">
      <c r="C63" s="9">
        <v>102201</v>
      </c>
      <c r="D63" t="s">
        <v>369</v>
      </c>
      <c r="E63">
        <v>630130</v>
      </c>
      <c r="F63" t="s">
        <v>204</v>
      </c>
      <c r="G63" t="s">
        <v>198</v>
      </c>
      <c r="H63">
        <v>1700053841</v>
      </c>
      <c r="I63" t="s">
        <v>400</v>
      </c>
      <c r="J63">
        <v>1</v>
      </c>
      <c r="K63">
        <v>2</v>
      </c>
      <c r="L63" s="5">
        <v>44635</v>
      </c>
      <c r="M63" s="6">
        <v>7200</v>
      </c>
      <c r="N63" s="6">
        <v>6600</v>
      </c>
      <c r="O63" s="6">
        <v>600</v>
      </c>
      <c r="P63" s="4" t="s">
        <v>457</v>
      </c>
      <c r="Q63" s="6">
        <v>300</v>
      </c>
      <c r="S63" s="6">
        <v>300</v>
      </c>
      <c r="T63" s="6">
        <v>300</v>
      </c>
      <c r="U63" s="6">
        <v>300</v>
      </c>
      <c r="V63" s="6">
        <v>300</v>
      </c>
      <c r="W63" s="6">
        <v>300</v>
      </c>
      <c r="X63" s="6">
        <v>300</v>
      </c>
      <c r="Y63" s="6">
        <v>300</v>
      </c>
      <c r="Z63" s="6">
        <v>300</v>
      </c>
      <c r="AA63" s="6">
        <v>300</v>
      </c>
      <c r="AB63" s="6">
        <v>300</v>
      </c>
      <c r="AC63" s="6">
        <v>300</v>
      </c>
      <c r="AD63" s="6">
        <v>300</v>
      </c>
    </row>
    <row r="64" spans="3:30" x14ac:dyDescent="0.25">
      <c r="C64" s="9">
        <v>102203</v>
      </c>
      <c r="D64" t="s">
        <v>370</v>
      </c>
      <c r="E64">
        <v>630130</v>
      </c>
      <c r="F64" t="s">
        <v>204</v>
      </c>
      <c r="G64" t="s">
        <v>198</v>
      </c>
      <c r="H64">
        <v>1700054485</v>
      </c>
      <c r="I64" t="s">
        <v>405</v>
      </c>
      <c r="J64">
        <v>1</v>
      </c>
      <c r="K64">
        <v>2</v>
      </c>
      <c r="L64" s="5">
        <v>44774</v>
      </c>
      <c r="M64" s="6">
        <v>5200</v>
      </c>
      <c r="N64" s="6">
        <v>3683.34</v>
      </c>
      <c r="O64" s="6">
        <v>1516.66</v>
      </c>
      <c r="P64" s="4" t="s">
        <v>457</v>
      </c>
      <c r="Q64" s="6">
        <v>216.67</v>
      </c>
      <c r="S64" s="6">
        <v>216.67</v>
      </c>
      <c r="T64" s="6">
        <v>216.67</v>
      </c>
      <c r="U64" s="6">
        <v>216.67</v>
      </c>
      <c r="V64" s="6">
        <v>216.67</v>
      </c>
      <c r="W64" s="6">
        <v>216.67</v>
      </c>
      <c r="X64" s="6">
        <v>216.67</v>
      </c>
      <c r="Y64" s="6">
        <v>216.67</v>
      </c>
      <c r="Z64" s="6">
        <v>216.67</v>
      </c>
      <c r="AA64" s="6">
        <v>216.67</v>
      </c>
      <c r="AB64" s="6">
        <v>216.67</v>
      </c>
      <c r="AC64" s="6">
        <v>216.67</v>
      </c>
      <c r="AD64" s="6">
        <v>216.67</v>
      </c>
    </row>
    <row r="65" spans="3:30" x14ac:dyDescent="0.25">
      <c r="C65" s="9">
        <v>102207</v>
      </c>
      <c r="D65" t="s">
        <v>371</v>
      </c>
      <c r="E65">
        <v>630130</v>
      </c>
      <c r="F65" t="s">
        <v>204</v>
      </c>
      <c r="G65" t="s">
        <v>198</v>
      </c>
      <c r="H65">
        <v>1700054486</v>
      </c>
      <c r="I65" t="s">
        <v>405</v>
      </c>
      <c r="J65">
        <v>1</v>
      </c>
      <c r="K65">
        <v>2</v>
      </c>
      <c r="L65" s="5">
        <v>44774</v>
      </c>
      <c r="M65" s="6">
        <v>5200</v>
      </c>
      <c r="N65" s="6">
        <v>3683.34</v>
      </c>
      <c r="O65" s="6">
        <v>1516.66</v>
      </c>
      <c r="P65" s="4" t="s">
        <v>457</v>
      </c>
      <c r="Q65" s="6">
        <v>216.67</v>
      </c>
      <c r="S65" s="6">
        <v>216.67</v>
      </c>
      <c r="T65" s="6">
        <v>216.67</v>
      </c>
      <c r="U65" s="6">
        <v>216.67</v>
      </c>
      <c r="V65" s="6">
        <v>216.67</v>
      </c>
      <c r="W65" s="6">
        <v>216.67</v>
      </c>
      <c r="X65" s="6">
        <v>216.67</v>
      </c>
      <c r="Y65" s="6">
        <v>216.67</v>
      </c>
      <c r="Z65" s="6">
        <v>216.67</v>
      </c>
      <c r="AA65" s="6">
        <v>216.67</v>
      </c>
      <c r="AB65" s="6">
        <v>216.67</v>
      </c>
      <c r="AC65" s="6">
        <v>216.67</v>
      </c>
      <c r="AD65" s="6">
        <v>216.67</v>
      </c>
    </row>
    <row r="66" spans="3:30" x14ac:dyDescent="0.25">
      <c r="C66" s="9">
        <v>102209</v>
      </c>
      <c r="D66" t="s">
        <v>372</v>
      </c>
      <c r="E66">
        <v>630050</v>
      </c>
      <c r="F66" t="s">
        <v>197</v>
      </c>
      <c r="G66" t="s">
        <v>198</v>
      </c>
      <c r="H66">
        <v>1000009611</v>
      </c>
      <c r="I66" t="s">
        <v>417</v>
      </c>
      <c r="J66">
        <v>1</v>
      </c>
      <c r="K66">
        <v>5</v>
      </c>
      <c r="L66" s="5">
        <v>43585</v>
      </c>
      <c r="M66" s="6">
        <v>155097.67000000001</v>
      </c>
      <c r="N66" s="6">
        <v>147342.79</v>
      </c>
      <c r="O66" s="6">
        <v>7754.88</v>
      </c>
      <c r="P66" s="4" t="s">
        <v>457</v>
      </c>
      <c r="Q66" s="6">
        <v>2584.96</v>
      </c>
      <c r="S66" s="6">
        <v>2584.96</v>
      </c>
      <c r="T66" s="6">
        <v>2584.96</v>
      </c>
      <c r="U66" s="6">
        <v>2584.96</v>
      </c>
      <c r="V66" s="6">
        <v>2584.96</v>
      </c>
      <c r="W66" s="6">
        <v>2584.96</v>
      </c>
      <c r="X66" s="6">
        <v>2584.96</v>
      </c>
      <c r="Y66" s="6">
        <v>2584.96</v>
      </c>
      <c r="Z66" s="6">
        <v>2584.96</v>
      </c>
      <c r="AA66" s="6">
        <v>2584.96</v>
      </c>
      <c r="AB66" s="6">
        <v>2584.96</v>
      </c>
      <c r="AC66" s="6">
        <v>2584.96</v>
      </c>
      <c r="AD66" s="6">
        <v>2584.96</v>
      </c>
    </row>
    <row r="67" spans="3:30" x14ac:dyDescent="0.25">
      <c r="C67" s="9">
        <v>102209</v>
      </c>
      <c r="D67" t="s">
        <v>372</v>
      </c>
      <c r="E67">
        <v>630050</v>
      </c>
      <c r="F67" t="s">
        <v>197</v>
      </c>
      <c r="G67" t="s">
        <v>198</v>
      </c>
      <c r="H67">
        <v>1000009612</v>
      </c>
      <c r="I67" t="s">
        <v>418</v>
      </c>
      <c r="J67">
        <v>1</v>
      </c>
      <c r="K67">
        <v>5</v>
      </c>
      <c r="L67" s="5">
        <v>43585</v>
      </c>
      <c r="M67" s="6">
        <v>36400</v>
      </c>
      <c r="N67" s="6">
        <v>34580</v>
      </c>
      <c r="O67" s="6">
        <v>1820</v>
      </c>
      <c r="P67" s="4" t="s">
        <v>457</v>
      </c>
      <c r="Q67" s="6">
        <v>606.66999999999996</v>
      </c>
      <c r="S67" s="6">
        <v>606.66999999999996</v>
      </c>
      <c r="T67" s="6">
        <v>606.66999999999996</v>
      </c>
      <c r="U67" s="6">
        <v>606.66999999999996</v>
      </c>
      <c r="V67" s="6">
        <v>606.66999999999996</v>
      </c>
      <c r="W67" s="6">
        <v>606.66999999999996</v>
      </c>
      <c r="X67" s="6">
        <v>606.66999999999996</v>
      </c>
      <c r="Y67" s="6">
        <v>606.66999999999996</v>
      </c>
      <c r="Z67" s="6">
        <v>606.66999999999996</v>
      </c>
      <c r="AA67" s="6">
        <v>606.66999999999996</v>
      </c>
      <c r="AB67" s="6">
        <v>606.66999999999996</v>
      </c>
      <c r="AC67" s="6">
        <v>606.66999999999996</v>
      </c>
      <c r="AD67" s="6">
        <v>606.66999999999996</v>
      </c>
    </row>
    <row r="68" spans="3:30" x14ac:dyDescent="0.25">
      <c r="C68" s="9">
        <v>102212</v>
      </c>
      <c r="D68" t="s">
        <v>373</v>
      </c>
      <c r="E68">
        <v>630050</v>
      </c>
      <c r="F68" t="s">
        <v>197</v>
      </c>
      <c r="G68" t="s">
        <v>198</v>
      </c>
      <c r="H68">
        <v>1000012474</v>
      </c>
      <c r="I68" t="s">
        <v>419</v>
      </c>
      <c r="J68">
        <v>1</v>
      </c>
      <c r="K68">
        <v>3</v>
      </c>
      <c r="L68" s="5">
        <v>44675</v>
      </c>
      <c r="M68" s="6">
        <v>158899.5</v>
      </c>
      <c r="N68" s="6"/>
      <c r="O68" s="6">
        <v>66208.11</v>
      </c>
      <c r="P68" s="4" t="s">
        <v>457</v>
      </c>
      <c r="Q68" s="6">
        <v>4413.87</v>
      </c>
      <c r="V68" s="6">
        <v>4413.87</v>
      </c>
      <c r="W68" s="6">
        <v>4413.87</v>
      </c>
      <c r="X68" s="6">
        <v>4413.87</v>
      </c>
      <c r="Y68" s="6">
        <v>4413.87</v>
      </c>
      <c r="Z68" s="6">
        <v>4413.87</v>
      </c>
      <c r="AA68" s="6">
        <v>4413.87</v>
      </c>
      <c r="AB68" s="6">
        <v>4413.87</v>
      </c>
      <c r="AC68" s="6">
        <v>4413.87</v>
      </c>
      <c r="AD68" s="6">
        <v>4413.87</v>
      </c>
    </row>
    <row r="69" spans="3:30" x14ac:dyDescent="0.25">
      <c r="C69" s="9">
        <v>102212</v>
      </c>
      <c r="D69" t="s">
        <v>373</v>
      </c>
      <c r="E69">
        <v>630050</v>
      </c>
      <c r="F69" t="s">
        <v>197</v>
      </c>
      <c r="G69" t="s">
        <v>198</v>
      </c>
      <c r="H69">
        <v>1000012475</v>
      </c>
      <c r="I69" t="s">
        <v>420</v>
      </c>
      <c r="J69">
        <v>1</v>
      </c>
      <c r="K69">
        <v>5</v>
      </c>
      <c r="L69" s="5">
        <v>44675</v>
      </c>
      <c r="M69" s="6">
        <v>66599.289999999994</v>
      </c>
      <c r="N69" s="6"/>
      <c r="O69" s="6">
        <v>43289.53</v>
      </c>
      <c r="P69" s="4" t="s">
        <v>457</v>
      </c>
      <c r="Q69" s="6">
        <v>1109.99</v>
      </c>
      <c r="V69" s="6">
        <v>1109.99</v>
      </c>
      <c r="W69" s="6">
        <v>1109.99</v>
      </c>
      <c r="X69" s="6">
        <v>1109.99</v>
      </c>
      <c r="Y69" s="6">
        <v>1109.99</v>
      </c>
      <c r="Z69" s="6">
        <v>1109.99</v>
      </c>
      <c r="AA69" s="6">
        <v>1109.99</v>
      </c>
      <c r="AB69" s="6">
        <v>1109.99</v>
      </c>
      <c r="AC69" s="6">
        <v>1109.99</v>
      </c>
      <c r="AD69" s="6">
        <v>1109.99</v>
      </c>
    </row>
    <row r="70" spans="3:30" x14ac:dyDescent="0.25">
      <c r="C70" s="9">
        <v>102212</v>
      </c>
      <c r="D70" t="s">
        <v>373</v>
      </c>
      <c r="E70">
        <v>630130</v>
      </c>
      <c r="F70" t="s">
        <v>204</v>
      </c>
      <c r="G70" t="s">
        <v>198</v>
      </c>
      <c r="H70">
        <v>1700053559</v>
      </c>
      <c r="I70" t="s">
        <v>399</v>
      </c>
      <c r="J70">
        <v>1</v>
      </c>
      <c r="K70">
        <v>5</v>
      </c>
      <c r="L70" s="5">
        <v>44614</v>
      </c>
      <c r="M70" s="6">
        <v>19160</v>
      </c>
      <c r="N70" s="6">
        <v>7344.65</v>
      </c>
      <c r="O70" s="6">
        <v>11815.35</v>
      </c>
      <c r="P70" s="4" t="s">
        <v>457</v>
      </c>
      <c r="Q70" s="6">
        <v>319.33</v>
      </c>
      <c r="S70" s="6">
        <v>319.33</v>
      </c>
      <c r="T70" s="6">
        <v>319.33</v>
      </c>
      <c r="U70" s="6">
        <v>319.33</v>
      </c>
      <c r="V70" s="6">
        <v>319.33</v>
      </c>
      <c r="W70" s="6">
        <v>319.33</v>
      </c>
      <c r="X70" s="6">
        <v>319.33</v>
      </c>
      <c r="Y70" s="6">
        <v>319.33</v>
      </c>
      <c r="Z70" s="6">
        <v>319.33</v>
      </c>
      <c r="AA70" s="6">
        <v>319.33</v>
      </c>
      <c r="AB70" s="6">
        <v>319.33</v>
      </c>
      <c r="AC70" s="6">
        <v>319.33</v>
      </c>
      <c r="AD70" s="6">
        <v>319.33</v>
      </c>
    </row>
    <row r="71" spans="3:30" x14ac:dyDescent="0.25">
      <c r="C71" s="9">
        <v>102212</v>
      </c>
      <c r="D71" t="s">
        <v>373</v>
      </c>
      <c r="E71">
        <v>630130</v>
      </c>
      <c r="F71" t="s">
        <v>204</v>
      </c>
      <c r="G71" t="s">
        <v>198</v>
      </c>
      <c r="H71">
        <v>1700053572</v>
      </c>
      <c r="I71" t="s">
        <v>395</v>
      </c>
      <c r="J71">
        <v>1</v>
      </c>
      <c r="K71">
        <v>5</v>
      </c>
      <c r="L71" s="5">
        <v>44614</v>
      </c>
      <c r="M71" s="6">
        <v>20160</v>
      </c>
      <c r="N71" s="6">
        <v>7728</v>
      </c>
      <c r="O71" s="6">
        <v>12432</v>
      </c>
      <c r="P71" s="4" t="s">
        <v>457</v>
      </c>
      <c r="Q71" s="6">
        <v>336</v>
      </c>
      <c r="S71" s="6">
        <v>336</v>
      </c>
      <c r="T71" s="6">
        <v>336</v>
      </c>
      <c r="U71" s="6">
        <v>336</v>
      </c>
      <c r="V71" s="6">
        <v>336</v>
      </c>
      <c r="W71" s="6">
        <v>336</v>
      </c>
      <c r="X71" s="6">
        <v>336</v>
      </c>
      <c r="Y71" s="6">
        <v>336</v>
      </c>
      <c r="Z71" s="6">
        <v>336</v>
      </c>
      <c r="AA71" s="6">
        <v>336</v>
      </c>
      <c r="AB71" s="6">
        <v>336</v>
      </c>
      <c r="AC71" s="6">
        <v>336</v>
      </c>
      <c r="AD71" s="6">
        <v>336</v>
      </c>
    </row>
    <row r="72" spans="3:30" x14ac:dyDescent="0.25">
      <c r="C72" s="9">
        <v>102212</v>
      </c>
      <c r="D72" t="s">
        <v>373</v>
      </c>
      <c r="E72">
        <v>630130</v>
      </c>
      <c r="F72" t="s">
        <v>204</v>
      </c>
      <c r="G72" t="s">
        <v>198</v>
      </c>
      <c r="H72">
        <v>1700053573</v>
      </c>
      <c r="I72" t="s">
        <v>395</v>
      </c>
      <c r="J72">
        <v>1</v>
      </c>
      <c r="K72">
        <v>5</v>
      </c>
      <c r="L72" s="5">
        <v>44614</v>
      </c>
      <c r="M72" s="6">
        <v>20160</v>
      </c>
      <c r="N72" s="6">
        <v>7728</v>
      </c>
      <c r="O72" s="6">
        <v>12432</v>
      </c>
      <c r="P72" s="4" t="s">
        <v>457</v>
      </c>
      <c r="Q72" s="6">
        <v>336</v>
      </c>
      <c r="S72" s="6">
        <v>336</v>
      </c>
      <c r="T72" s="6">
        <v>336</v>
      </c>
      <c r="U72" s="6">
        <v>336</v>
      </c>
      <c r="V72" s="6">
        <v>336</v>
      </c>
      <c r="W72" s="6">
        <v>336</v>
      </c>
      <c r="X72" s="6">
        <v>336</v>
      </c>
      <c r="Y72" s="6">
        <v>336</v>
      </c>
      <c r="Z72" s="6">
        <v>336</v>
      </c>
      <c r="AA72" s="6">
        <v>336</v>
      </c>
      <c r="AB72" s="6">
        <v>336</v>
      </c>
      <c r="AC72" s="6">
        <v>336</v>
      </c>
      <c r="AD72" s="6">
        <v>336</v>
      </c>
    </row>
    <row r="73" spans="3:30" x14ac:dyDescent="0.25">
      <c r="C73" s="9">
        <v>102212</v>
      </c>
      <c r="D73" t="s">
        <v>373</v>
      </c>
      <c r="E73">
        <v>630130</v>
      </c>
      <c r="F73" t="s">
        <v>204</v>
      </c>
      <c r="G73" t="s">
        <v>198</v>
      </c>
      <c r="H73">
        <v>1700053844</v>
      </c>
      <c r="I73" t="s">
        <v>400</v>
      </c>
      <c r="J73">
        <v>1</v>
      </c>
      <c r="K73">
        <v>2</v>
      </c>
      <c r="L73" s="5">
        <v>44635</v>
      </c>
      <c r="M73" s="6">
        <v>7200</v>
      </c>
      <c r="N73" s="6">
        <v>6600</v>
      </c>
      <c r="O73" s="6">
        <v>600</v>
      </c>
      <c r="P73" s="4" t="s">
        <v>457</v>
      </c>
      <c r="Q73" s="6">
        <v>300</v>
      </c>
      <c r="S73" s="6">
        <v>300</v>
      </c>
      <c r="T73" s="6">
        <v>300</v>
      </c>
      <c r="U73" s="6">
        <v>300</v>
      </c>
      <c r="V73" s="6">
        <v>300</v>
      </c>
      <c r="W73" s="6">
        <v>300</v>
      </c>
      <c r="X73" s="6">
        <v>300</v>
      </c>
      <c r="Y73" s="6">
        <v>300</v>
      </c>
      <c r="Z73" s="6">
        <v>300</v>
      </c>
      <c r="AA73" s="6">
        <v>300</v>
      </c>
      <c r="AB73" s="6">
        <v>300</v>
      </c>
      <c r="AC73" s="6">
        <v>300</v>
      </c>
      <c r="AD73" s="6">
        <v>300</v>
      </c>
    </row>
    <row r="74" spans="3:30" x14ac:dyDescent="0.25">
      <c r="C74" s="9">
        <v>102213</v>
      </c>
      <c r="D74" t="s">
        <v>374</v>
      </c>
      <c r="E74">
        <v>630130</v>
      </c>
      <c r="F74" t="s">
        <v>204</v>
      </c>
      <c r="G74" t="s">
        <v>198</v>
      </c>
      <c r="H74">
        <v>1700054488</v>
      </c>
      <c r="I74" t="s">
        <v>405</v>
      </c>
      <c r="J74">
        <v>1</v>
      </c>
      <c r="K74">
        <v>2</v>
      </c>
      <c r="L74" s="5">
        <v>44774</v>
      </c>
      <c r="M74" s="6">
        <v>5200</v>
      </c>
      <c r="N74" s="6">
        <v>3683.34</v>
      </c>
      <c r="O74" s="6">
        <v>1516.66</v>
      </c>
      <c r="P74" s="4" t="s">
        <v>457</v>
      </c>
      <c r="Q74" s="6">
        <v>216.67</v>
      </c>
      <c r="S74" s="6">
        <v>216.67</v>
      </c>
      <c r="T74" s="6">
        <v>216.67</v>
      </c>
      <c r="U74" s="6">
        <v>216.67</v>
      </c>
      <c r="V74" s="6">
        <v>216.67</v>
      </c>
      <c r="W74" s="6">
        <v>216.67</v>
      </c>
      <c r="X74" s="6">
        <v>216.67</v>
      </c>
      <c r="Y74" s="6">
        <v>216.67</v>
      </c>
      <c r="Z74" s="6">
        <v>216.67</v>
      </c>
      <c r="AA74" s="6">
        <v>216.67</v>
      </c>
      <c r="AB74" s="6">
        <v>216.67</v>
      </c>
      <c r="AC74" s="6">
        <v>216.67</v>
      </c>
      <c r="AD74" s="6">
        <v>216.67</v>
      </c>
    </row>
    <row r="75" spans="3:30" x14ac:dyDescent="0.25">
      <c r="C75" s="9">
        <v>102215</v>
      </c>
      <c r="D75" t="s">
        <v>375</v>
      </c>
      <c r="E75">
        <v>630050</v>
      </c>
      <c r="F75" t="s">
        <v>197</v>
      </c>
      <c r="G75" t="s">
        <v>198</v>
      </c>
      <c r="H75">
        <v>1000011361</v>
      </c>
      <c r="I75" t="s">
        <v>421</v>
      </c>
      <c r="J75">
        <v>1</v>
      </c>
      <c r="K75">
        <v>3</v>
      </c>
      <c r="L75" s="5">
        <v>44408</v>
      </c>
      <c r="M75" s="6">
        <v>96100</v>
      </c>
      <c r="N75" s="6">
        <v>80083.33</v>
      </c>
      <c r="O75" s="6">
        <v>16016.67</v>
      </c>
      <c r="P75" s="4" t="s">
        <v>457</v>
      </c>
      <c r="Q75" s="6">
        <v>2669.45</v>
      </c>
      <c r="S75" s="6">
        <v>2669.45</v>
      </c>
      <c r="T75" s="6">
        <v>2669.45</v>
      </c>
      <c r="U75" s="6">
        <v>2669.45</v>
      </c>
      <c r="V75" s="6">
        <v>2669.45</v>
      </c>
      <c r="W75" s="6">
        <v>2669.45</v>
      </c>
      <c r="X75" s="6">
        <v>2669.45</v>
      </c>
      <c r="Y75" s="6">
        <v>2669.45</v>
      </c>
      <c r="Z75" s="6">
        <v>2669.45</v>
      </c>
      <c r="AA75" s="6">
        <v>2669.45</v>
      </c>
      <c r="AB75" s="6">
        <v>2669.45</v>
      </c>
      <c r="AC75" s="6">
        <v>2669.45</v>
      </c>
      <c r="AD75" s="6">
        <v>2669.45</v>
      </c>
    </row>
    <row r="76" spans="3:30" x14ac:dyDescent="0.25">
      <c r="C76" s="9">
        <v>102215</v>
      </c>
      <c r="D76" t="s">
        <v>375</v>
      </c>
      <c r="E76">
        <v>630050</v>
      </c>
      <c r="F76" t="s">
        <v>197</v>
      </c>
      <c r="G76" t="s">
        <v>198</v>
      </c>
      <c r="H76">
        <v>1000011362</v>
      </c>
      <c r="I76" t="s">
        <v>422</v>
      </c>
      <c r="J76">
        <v>1</v>
      </c>
      <c r="K76">
        <v>5</v>
      </c>
      <c r="L76" s="5">
        <v>44408</v>
      </c>
      <c r="M76" s="6">
        <v>122498.72</v>
      </c>
      <c r="N76" s="6">
        <v>67950.16</v>
      </c>
      <c r="O76" s="6">
        <v>54548.56</v>
      </c>
      <c r="P76" s="4" t="s">
        <v>457</v>
      </c>
      <c r="Q76" s="6">
        <v>2020.32</v>
      </c>
      <c r="S76" s="6">
        <v>2020.32</v>
      </c>
      <c r="T76" s="6">
        <v>2020.32</v>
      </c>
      <c r="U76" s="6">
        <v>2020.32</v>
      </c>
      <c r="V76" s="6">
        <v>2020.32</v>
      </c>
      <c r="W76" s="6">
        <v>2020.32</v>
      </c>
      <c r="X76" s="6">
        <v>2020.32</v>
      </c>
      <c r="Y76" s="6">
        <v>2020.32</v>
      </c>
      <c r="Z76" s="6">
        <v>2020.32</v>
      </c>
      <c r="AA76" s="6">
        <v>2020.32</v>
      </c>
      <c r="AB76" s="6">
        <v>2020.32</v>
      </c>
      <c r="AC76" s="6">
        <v>2020.32</v>
      </c>
      <c r="AD76" s="6">
        <v>2020.32</v>
      </c>
    </row>
    <row r="77" spans="3:30" x14ac:dyDescent="0.25">
      <c r="C77" s="9">
        <v>102216</v>
      </c>
      <c r="D77" t="s">
        <v>376</v>
      </c>
      <c r="E77">
        <v>630050</v>
      </c>
      <c r="F77" t="s">
        <v>197</v>
      </c>
      <c r="G77" t="s">
        <v>198</v>
      </c>
      <c r="H77">
        <v>1000011363</v>
      </c>
      <c r="I77" t="s">
        <v>423</v>
      </c>
      <c r="J77">
        <v>1</v>
      </c>
      <c r="K77">
        <v>5</v>
      </c>
      <c r="L77" s="5">
        <v>44408</v>
      </c>
      <c r="M77" s="6">
        <v>48900</v>
      </c>
      <c r="N77" s="6">
        <v>27124.87</v>
      </c>
      <c r="O77" s="6">
        <v>21775.13</v>
      </c>
      <c r="P77" s="4" t="s">
        <v>457</v>
      </c>
      <c r="Q77" s="6">
        <v>806.49</v>
      </c>
      <c r="S77" s="6">
        <v>806.49</v>
      </c>
      <c r="T77" s="6">
        <v>806.49</v>
      </c>
      <c r="U77" s="6">
        <v>806.49</v>
      </c>
      <c r="V77" s="6">
        <v>806.49</v>
      </c>
      <c r="W77" s="6">
        <v>806.49</v>
      </c>
      <c r="X77" s="6">
        <v>806.49</v>
      </c>
      <c r="Y77" s="6">
        <v>806.49</v>
      </c>
      <c r="Z77" s="6">
        <v>806.49</v>
      </c>
      <c r="AA77" s="6">
        <v>806.49</v>
      </c>
      <c r="AB77" s="6">
        <v>806.49</v>
      </c>
      <c r="AC77" s="6">
        <v>806.49</v>
      </c>
      <c r="AD77" s="6">
        <v>806.49</v>
      </c>
    </row>
    <row r="78" spans="3:30" x14ac:dyDescent="0.25">
      <c r="C78" s="9">
        <v>102217</v>
      </c>
      <c r="D78" t="s">
        <v>377</v>
      </c>
      <c r="E78">
        <v>630050</v>
      </c>
      <c r="F78" t="s">
        <v>197</v>
      </c>
      <c r="G78" t="s">
        <v>198</v>
      </c>
      <c r="H78">
        <v>1000011865</v>
      </c>
      <c r="I78" t="s">
        <v>424</v>
      </c>
      <c r="J78">
        <v>1</v>
      </c>
      <c r="K78">
        <v>3</v>
      </c>
      <c r="L78" s="5">
        <v>44530</v>
      </c>
      <c r="M78" s="6">
        <v>242400</v>
      </c>
      <c r="N78" s="6">
        <v>175066.66</v>
      </c>
      <c r="O78" s="6">
        <v>67333.34</v>
      </c>
      <c r="P78" s="4" t="s">
        <v>457</v>
      </c>
      <c r="Q78" s="6">
        <v>6733.33</v>
      </c>
      <c r="S78" s="6">
        <v>6733.33</v>
      </c>
      <c r="T78" s="6">
        <v>6733.33</v>
      </c>
      <c r="U78" s="6">
        <v>6733.33</v>
      </c>
      <c r="V78" s="6">
        <v>6733.33</v>
      </c>
      <c r="W78" s="6">
        <v>6733.33</v>
      </c>
      <c r="X78" s="6">
        <v>6733.33</v>
      </c>
      <c r="Y78" s="6">
        <v>6733.33</v>
      </c>
      <c r="Z78" s="6">
        <v>6733.33</v>
      </c>
      <c r="AA78" s="6">
        <v>6733.33</v>
      </c>
      <c r="AB78" s="6">
        <v>6733.33</v>
      </c>
      <c r="AC78" s="6">
        <v>6733.33</v>
      </c>
      <c r="AD78" s="6">
        <v>6733.33</v>
      </c>
    </row>
    <row r="79" spans="3:30" x14ac:dyDescent="0.25">
      <c r="C79" s="9">
        <v>102217</v>
      </c>
      <c r="D79" t="s">
        <v>377</v>
      </c>
      <c r="E79">
        <v>630050</v>
      </c>
      <c r="F79" t="s">
        <v>197</v>
      </c>
      <c r="G79" t="s">
        <v>198</v>
      </c>
      <c r="H79">
        <v>1000011866</v>
      </c>
      <c r="I79" t="s">
        <v>425</v>
      </c>
      <c r="J79">
        <v>1</v>
      </c>
      <c r="K79">
        <v>5</v>
      </c>
      <c r="L79" s="5">
        <v>44530</v>
      </c>
      <c r="M79" s="6">
        <v>73400</v>
      </c>
      <c r="N79" s="6">
        <v>33164.050000000003</v>
      </c>
      <c r="O79" s="6">
        <v>40235.949999999997</v>
      </c>
      <c r="P79" s="4" t="s">
        <v>457</v>
      </c>
      <c r="Q79" s="6">
        <v>1219.27</v>
      </c>
      <c r="S79" s="6">
        <v>1219.27</v>
      </c>
      <c r="T79" s="6">
        <v>1219.27</v>
      </c>
      <c r="U79" s="6">
        <v>1219.27</v>
      </c>
      <c r="V79" s="6">
        <v>1219.27</v>
      </c>
      <c r="W79" s="6">
        <v>1219.27</v>
      </c>
      <c r="X79" s="6">
        <v>1219.27</v>
      </c>
      <c r="Y79" s="6">
        <v>1219.27</v>
      </c>
      <c r="Z79" s="6">
        <v>1219.27</v>
      </c>
      <c r="AA79" s="6">
        <v>1219.27</v>
      </c>
      <c r="AB79" s="6">
        <v>1219.27</v>
      </c>
      <c r="AC79" s="6">
        <v>1219.27</v>
      </c>
      <c r="AD79" s="6">
        <v>1219.27</v>
      </c>
    </row>
    <row r="80" spans="3:30" x14ac:dyDescent="0.25">
      <c r="C80" s="9">
        <v>102217</v>
      </c>
      <c r="D80" t="s">
        <v>377</v>
      </c>
      <c r="E80">
        <v>630130</v>
      </c>
      <c r="F80" t="s">
        <v>204</v>
      </c>
      <c r="G80" t="s">
        <v>198</v>
      </c>
      <c r="H80">
        <v>1700053484</v>
      </c>
      <c r="I80" t="s">
        <v>394</v>
      </c>
      <c r="J80">
        <v>1</v>
      </c>
      <c r="K80">
        <v>5</v>
      </c>
      <c r="L80" s="5">
        <v>44613</v>
      </c>
      <c r="M80" s="6">
        <v>24500</v>
      </c>
      <c r="N80" s="6">
        <v>9391.65</v>
      </c>
      <c r="O80" s="6">
        <v>15108.35</v>
      </c>
      <c r="P80" s="4" t="s">
        <v>457</v>
      </c>
      <c r="Q80" s="6">
        <v>408.33</v>
      </c>
      <c r="S80" s="6">
        <v>408.33</v>
      </c>
      <c r="T80" s="6">
        <v>408.33</v>
      </c>
      <c r="U80" s="6">
        <v>408.33</v>
      </c>
      <c r="V80" s="6">
        <v>408.33</v>
      </c>
      <c r="W80" s="6">
        <v>408.33</v>
      </c>
      <c r="X80" s="6">
        <v>408.33</v>
      </c>
      <c r="Y80" s="6">
        <v>408.33</v>
      </c>
      <c r="Z80" s="6">
        <v>408.33</v>
      </c>
      <c r="AA80" s="6">
        <v>408.33</v>
      </c>
      <c r="AB80" s="6">
        <v>408.33</v>
      </c>
      <c r="AC80" s="6">
        <v>408.33</v>
      </c>
      <c r="AD80" s="6">
        <v>408.33</v>
      </c>
    </row>
    <row r="81" spans="3:30" x14ac:dyDescent="0.25">
      <c r="C81" s="9">
        <v>102217</v>
      </c>
      <c r="D81" t="s">
        <v>377</v>
      </c>
      <c r="E81">
        <v>630130</v>
      </c>
      <c r="F81" t="s">
        <v>204</v>
      </c>
      <c r="G81" t="s">
        <v>198</v>
      </c>
      <c r="H81">
        <v>1700054487</v>
      </c>
      <c r="I81" t="s">
        <v>405</v>
      </c>
      <c r="J81">
        <v>1</v>
      </c>
      <c r="K81">
        <v>2</v>
      </c>
      <c r="L81" s="5">
        <v>44774</v>
      </c>
      <c r="M81" s="6">
        <v>5200</v>
      </c>
      <c r="N81" s="6">
        <v>3683.34</v>
      </c>
      <c r="O81" s="6">
        <v>1516.66</v>
      </c>
      <c r="P81" s="4" t="s">
        <v>457</v>
      </c>
      <c r="Q81" s="6">
        <v>216.67</v>
      </c>
      <c r="S81" s="6">
        <v>216.67</v>
      </c>
      <c r="T81" s="6">
        <v>216.67</v>
      </c>
      <c r="U81" s="6">
        <v>216.67</v>
      </c>
      <c r="V81" s="6">
        <v>216.67</v>
      </c>
      <c r="W81" s="6">
        <v>216.67</v>
      </c>
      <c r="X81" s="6">
        <v>216.67</v>
      </c>
      <c r="Y81" s="6">
        <v>216.67</v>
      </c>
      <c r="Z81" s="6">
        <v>216.67</v>
      </c>
      <c r="AA81" s="6">
        <v>216.67</v>
      </c>
      <c r="AB81" s="6">
        <v>216.67</v>
      </c>
      <c r="AC81" s="6">
        <v>216.67</v>
      </c>
      <c r="AD81" s="6">
        <v>216.67</v>
      </c>
    </row>
    <row r="82" spans="3:30" x14ac:dyDescent="0.25">
      <c r="C82" s="9">
        <v>102218</v>
      </c>
      <c r="D82" t="s">
        <v>378</v>
      </c>
      <c r="E82">
        <v>630050</v>
      </c>
      <c r="F82" t="s">
        <v>197</v>
      </c>
      <c r="G82" t="s">
        <v>198</v>
      </c>
      <c r="H82">
        <v>1000013027</v>
      </c>
      <c r="I82" t="s">
        <v>426</v>
      </c>
      <c r="J82">
        <v>1</v>
      </c>
      <c r="K82">
        <v>5</v>
      </c>
      <c r="L82" s="5">
        <v>44804</v>
      </c>
      <c r="M82" s="6">
        <v>135100</v>
      </c>
      <c r="N82" s="6"/>
      <c r="O82" s="6">
        <v>96821.65</v>
      </c>
      <c r="P82" s="4" t="s">
        <v>457</v>
      </c>
      <c r="Q82" s="6">
        <v>2251.67</v>
      </c>
      <c r="Z82" s="6">
        <v>2251.67</v>
      </c>
      <c r="AA82" s="6">
        <v>2251.67</v>
      </c>
      <c r="AB82" s="6">
        <v>2251.67</v>
      </c>
      <c r="AC82" s="6">
        <v>2251.67</v>
      </c>
      <c r="AD82" s="6">
        <v>2251.67</v>
      </c>
    </row>
    <row r="83" spans="3:30" x14ac:dyDescent="0.25">
      <c r="C83" s="9">
        <v>102218</v>
      </c>
      <c r="D83" t="s">
        <v>378</v>
      </c>
      <c r="E83">
        <v>630050</v>
      </c>
      <c r="F83" t="s">
        <v>197</v>
      </c>
      <c r="G83" t="s">
        <v>198</v>
      </c>
      <c r="H83">
        <v>1000013028</v>
      </c>
      <c r="I83" t="s">
        <v>427</v>
      </c>
      <c r="J83">
        <v>1</v>
      </c>
      <c r="K83">
        <v>3</v>
      </c>
      <c r="L83" s="5">
        <v>44804</v>
      </c>
      <c r="M83" s="6">
        <v>202900</v>
      </c>
      <c r="N83" s="6"/>
      <c r="O83" s="6">
        <v>107086.11</v>
      </c>
      <c r="P83" s="4" t="s">
        <v>457</v>
      </c>
      <c r="Q83" s="6">
        <v>5636.11</v>
      </c>
      <c r="Z83" s="6">
        <v>5636.11</v>
      </c>
      <c r="AA83" s="6">
        <v>5636.11</v>
      </c>
      <c r="AB83" s="6">
        <v>5636.11</v>
      </c>
      <c r="AC83" s="6">
        <v>5636.11</v>
      </c>
      <c r="AD83" s="6">
        <v>5636.11</v>
      </c>
    </row>
    <row r="84" spans="3:30" x14ac:dyDescent="0.25">
      <c r="C84" s="9">
        <v>102218</v>
      </c>
      <c r="D84" t="s">
        <v>378</v>
      </c>
      <c r="E84">
        <v>630130</v>
      </c>
      <c r="F84" t="s">
        <v>204</v>
      </c>
      <c r="G84" t="s">
        <v>198</v>
      </c>
      <c r="H84">
        <v>1700054251</v>
      </c>
      <c r="I84" t="s">
        <v>394</v>
      </c>
      <c r="J84">
        <v>1</v>
      </c>
      <c r="K84">
        <v>5</v>
      </c>
      <c r="L84" s="5">
        <v>44735</v>
      </c>
      <c r="M84" s="6">
        <v>24500</v>
      </c>
      <c r="N84" s="6">
        <v>7758.32</v>
      </c>
      <c r="O84" s="6">
        <v>16741.68</v>
      </c>
      <c r="P84" s="4" t="s">
        <v>457</v>
      </c>
      <c r="Q84" s="6">
        <v>408.33</v>
      </c>
      <c r="S84" s="6">
        <v>408.33</v>
      </c>
      <c r="T84" s="6">
        <v>408.33</v>
      </c>
      <c r="U84" s="6">
        <v>408.33</v>
      </c>
      <c r="V84" s="6">
        <v>408.33</v>
      </c>
      <c r="W84" s="6">
        <v>408.33</v>
      </c>
      <c r="X84" s="6">
        <v>408.33</v>
      </c>
      <c r="Y84" s="6">
        <v>408.33</v>
      </c>
      <c r="Z84" s="6">
        <v>408.33</v>
      </c>
      <c r="AA84" s="6">
        <v>408.33</v>
      </c>
      <c r="AB84" s="6">
        <v>408.33</v>
      </c>
      <c r="AC84" s="6">
        <v>408.33</v>
      </c>
      <c r="AD84" s="6">
        <v>408.33</v>
      </c>
    </row>
    <row r="85" spans="3:30" x14ac:dyDescent="0.25">
      <c r="C85" s="9">
        <v>102218</v>
      </c>
      <c r="D85" t="s">
        <v>378</v>
      </c>
      <c r="E85">
        <v>630130</v>
      </c>
      <c r="F85" t="s">
        <v>204</v>
      </c>
      <c r="G85" t="s">
        <v>198</v>
      </c>
      <c r="H85">
        <v>1700054252</v>
      </c>
      <c r="I85" t="s">
        <v>428</v>
      </c>
      <c r="J85">
        <v>1</v>
      </c>
      <c r="K85">
        <v>2</v>
      </c>
      <c r="L85" s="5">
        <v>44699</v>
      </c>
      <c r="M85" s="6">
        <v>6700</v>
      </c>
      <c r="N85" s="6">
        <v>5583.34</v>
      </c>
      <c r="O85" s="6">
        <v>1116.6600000000001</v>
      </c>
      <c r="P85" s="4" t="s">
        <v>457</v>
      </c>
      <c r="Q85" s="6">
        <v>279.17</v>
      </c>
      <c r="S85" s="6">
        <v>279.17</v>
      </c>
      <c r="T85" s="6">
        <v>279.17</v>
      </c>
      <c r="U85" s="6">
        <v>279.17</v>
      </c>
      <c r="V85" s="6">
        <v>279.17</v>
      </c>
      <c r="W85" s="6">
        <v>279.17</v>
      </c>
      <c r="X85" s="6">
        <v>279.17</v>
      </c>
      <c r="Y85" s="6">
        <v>279.17</v>
      </c>
      <c r="Z85" s="6">
        <v>279.17</v>
      </c>
      <c r="AA85" s="6">
        <v>279.17</v>
      </c>
      <c r="AB85" s="6">
        <v>279.17</v>
      </c>
      <c r="AC85" s="6">
        <v>279.17</v>
      </c>
      <c r="AD85" s="6">
        <v>279.17</v>
      </c>
    </row>
    <row r="86" spans="3:30" x14ac:dyDescent="0.25">
      <c r="C86" s="9">
        <v>102219</v>
      </c>
      <c r="D86" t="s">
        <v>379</v>
      </c>
      <c r="E86">
        <v>630050</v>
      </c>
      <c r="F86" t="s">
        <v>197</v>
      </c>
      <c r="G86" t="s">
        <v>198</v>
      </c>
      <c r="H86">
        <v>1000013029</v>
      </c>
      <c r="I86" t="s">
        <v>429</v>
      </c>
      <c r="J86">
        <v>1</v>
      </c>
      <c r="K86">
        <v>3</v>
      </c>
      <c r="L86" s="5">
        <v>44804</v>
      </c>
      <c r="M86" s="6">
        <v>218700</v>
      </c>
      <c r="N86" s="6"/>
      <c r="O86" s="6">
        <v>115425</v>
      </c>
      <c r="P86" s="4" t="s">
        <v>457</v>
      </c>
      <c r="Q86" s="6">
        <v>6075</v>
      </c>
      <c r="Z86" s="6">
        <v>6075</v>
      </c>
      <c r="AA86" s="6">
        <v>6075</v>
      </c>
      <c r="AB86" s="6">
        <v>6075</v>
      </c>
      <c r="AC86" s="6">
        <v>6075</v>
      </c>
      <c r="AD86" s="6">
        <v>6075</v>
      </c>
    </row>
    <row r="87" spans="3:30" x14ac:dyDescent="0.25">
      <c r="C87" s="9">
        <v>102219</v>
      </c>
      <c r="D87" t="s">
        <v>379</v>
      </c>
      <c r="E87">
        <v>630050</v>
      </c>
      <c r="F87" t="s">
        <v>197</v>
      </c>
      <c r="G87" t="s">
        <v>198</v>
      </c>
      <c r="H87">
        <v>1000013030</v>
      </c>
      <c r="I87" t="s">
        <v>430</v>
      </c>
      <c r="J87">
        <v>1</v>
      </c>
      <c r="K87">
        <v>5</v>
      </c>
      <c r="L87" s="5">
        <v>44804</v>
      </c>
      <c r="M87" s="6">
        <v>135100</v>
      </c>
      <c r="N87" s="6"/>
      <c r="O87" s="6">
        <v>96821.65</v>
      </c>
      <c r="P87" s="4" t="s">
        <v>457</v>
      </c>
      <c r="Q87" s="6">
        <v>2251.67</v>
      </c>
      <c r="Z87" s="6">
        <v>2251.67</v>
      </c>
      <c r="AA87" s="6">
        <v>2251.67</v>
      </c>
      <c r="AB87" s="6">
        <v>2251.67</v>
      </c>
      <c r="AC87" s="6">
        <v>2251.67</v>
      </c>
      <c r="AD87" s="6">
        <v>2251.67</v>
      </c>
    </row>
    <row r="88" spans="3:30" x14ac:dyDescent="0.25">
      <c r="C88" s="9">
        <v>102219</v>
      </c>
      <c r="D88" t="s">
        <v>379</v>
      </c>
      <c r="E88">
        <v>630130</v>
      </c>
      <c r="F88" t="s">
        <v>204</v>
      </c>
      <c r="G88" t="s">
        <v>198</v>
      </c>
      <c r="H88">
        <v>1700051026</v>
      </c>
      <c r="I88" t="s">
        <v>399</v>
      </c>
      <c r="J88">
        <v>1</v>
      </c>
      <c r="K88">
        <v>5</v>
      </c>
      <c r="L88" s="5">
        <v>43906</v>
      </c>
      <c r="M88" s="6">
        <v>19175</v>
      </c>
      <c r="N88" s="6">
        <v>14700.83</v>
      </c>
      <c r="O88" s="6">
        <v>4474.17</v>
      </c>
      <c r="P88" s="4" t="s">
        <v>457</v>
      </c>
      <c r="Q88" s="6">
        <v>319.58</v>
      </c>
      <c r="S88" s="6">
        <v>319.58</v>
      </c>
      <c r="T88" s="6">
        <v>319.58</v>
      </c>
      <c r="U88" s="6">
        <v>319.58</v>
      </c>
      <c r="V88" s="6">
        <v>319.58</v>
      </c>
      <c r="W88" s="6">
        <v>319.58</v>
      </c>
      <c r="X88" s="6">
        <v>319.58</v>
      </c>
      <c r="Y88" s="6">
        <v>319.58</v>
      </c>
      <c r="Z88" s="6">
        <v>319.58</v>
      </c>
      <c r="AA88" s="6">
        <v>319.58</v>
      </c>
      <c r="AB88" s="6">
        <v>319.58</v>
      </c>
      <c r="AC88" s="6">
        <v>319.58</v>
      </c>
      <c r="AD88" s="6">
        <v>319.58</v>
      </c>
    </row>
    <row r="89" spans="3:30" x14ac:dyDescent="0.25">
      <c r="C89" s="9">
        <v>102219</v>
      </c>
      <c r="D89" t="s">
        <v>379</v>
      </c>
      <c r="E89">
        <v>630130</v>
      </c>
      <c r="F89" t="s">
        <v>204</v>
      </c>
      <c r="G89" t="s">
        <v>198</v>
      </c>
      <c r="H89">
        <v>1700053542</v>
      </c>
      <c r="I89" t="s">
        <v>395</v>
      </c>
      <c r="J89">
        <v>1</v>
      </c>
      <c r="K89">
        <v>5</v>
      </c>
      <c r="L89" s="5">
        <v>44614</v>
      </c>
      <c r="M89" s="6">
        <v>20160</v>
      </c>
      <c r="N89" s="6">
        <v>7728</v>
      </c>
      <c r="O89" s="6">
        <v>12432</v>
      </c>
      <c r="P89" s="4" t="s">
        <v>457</v>
      </c>
      <c r="Q89" s="6">
        <v>336</v>
      </c>
      <c r="S89" s="6">
        <v>336</v>
      </c>
      <c r="T89" s="6">
        <v>336</v>
      </c>
      <c r="U89" s="6">
        <v>336</v>
      </c>
      <c r="V89" s="6">
        <v>336</v>
      </c>
      <c r="W89" s="6">
        <v>336</v>
      </c>
      <c r="X89" s="6">
        <v>336</v>
      </c>
      <c r="Y89" s="6">
        <v>336</v>
      </c>
      <c r="Z89" s="6">
        <v>336</v>
      </c>
      <c r="AA89" s="6">
        <v>336</v>
      </c>
      <c r="AB89" s="6">
        <v>336</v>
      </c>
      <c r="AC89" s="6">
        <v>336</v>
      </c>
      <c r="AD89" s="6">
        <v>336</v>
      </c>
    </row>
    <row r="90" spans="3:30" x14ac:dyDescent="0.25">
      <c r="C90" s="9">
        <v>102219</v>
      </c>
      <c r="D90" t="s">
        <v>379</v>
      </c>
      <c r="E90">
        <v>630130</v>
      </c>
      <c r="F90" t="s">
        <v>204</v>
      </c>
      <c r="G90" t="s">
        <v>198</v>
      </c>
      <c r="H90">
        <v>1700053574</v>
      </c>
      <c r="I90" t="s">
        <v>395</v>
      </c>
      <c r="J90">
        <v>1</v>
      </c>
      <c r="K90">
        <v>5</v>
      </c>
      <c r="L90" s="5">
        <v>44614</v>
      </c>
      <c r="M90" s="6">
        <v>20160</v>
      </c>
      <c r="N90" s="6">
        <v>7728</v>
      </c>
      <c r="O90" s="6">
        <v>12432</v>
      </c>
      <c r="P90" s="4" t="s">
        <v>457</v>
      </c>
      <c r="Q90" s="6">
        <v>336</v>
      </c>
      <c r="S90" s="6">
        <v>336</v>
      </c>
      <c r="T90" s="6">
        <v>336</v>
      </c>
      <c r="U90" s="6">
        <v>336</v>
      </c>
      <c r="V90" s="6">
        <v>336</v>
      </c>
      <c r="W90" s="6">
        <v>336</v>
      </c>
      <c r="X90" s="6">
        <v>336</v>
      </c>
      <c r="Y90" s="6">
        <v>336</v>
      </c>
      <c r="Z90" s="6">
        <v>336</v>
      </c>
      <c r="AA90" s="6">
        <v>336</v>
      </c>
      <c r="AB90" s="6">
        <v>336</v>
      </c>
      <c r="AC90" s="6">
        <v>336</v>
      </c>
      <c r="AD90" s="6">
        <v>336</v>
      </c>
    </row>
    <row r="91" spans="3:30" x14ac:dyDescent="0.25">
      <c r="C91" s="9">
        <v>102219</v>
      </c>
      <c r="D91" t="s">
        <v>379</v>
      </c>
      <c r="E91">
        <v>630130</v>
      </c>
      <c r="F91" t="s">
        <v>204</v>
      </c>
      <c r="G91" t="s">
        <v>198</v>
      </c>
      <c r="H91">
        <v>1700054253</v>
      </c>
      <c r="I91" t="s">
        <v>394</v>
      </c>
      <c r="J91">
        <v>1</v>
      </c>
      <c r="K91">
        <v>5</v>
      </c>
      <c r="L91" s="5">
        <v>44735</v>
      </c>
      <c r="M91" s="6">
        <v>24500</v>
      </c>
      <c r="N91" s="6">
        <v>7758.32</v>
      </c>
      <c r="O91" s="6">
        <v>16741.68</v>
      </c>
      <c r="P91" s="4" t="s">
        <v>457</v>
      </c>
      <c r="Q91" s="6">
        <v>408.33</v>
      </c>
      <c r="S91" s="6">
        <v>408.33</v>
      </c>
      <c r="T91" s="6">
        <v>408.33</v>
      </c>
      <c r="U91" s="6">
        <v>408.33</v>
      </c>
      <c r="V91" s="6">
        <v>408.33</v>
      </c>
      <c r="W91" s="6">
        <v>408.33</v>
      </c>
      <c r="X91" s="6">
        <v>408.33</v>
      </c>
      <c r="Y91" s="6">
        <v>408.33</v>
      </c>
      <c r="Z91" s="6">
        <v>408.33</v>
      </c>
      <c r="AA91" s="6">
        <v>408.33</v>
      </c>
      <c r="AB91" s="6">
        <v>408.33</v>
      </c>
      <c r="AC91" s="6">
        <v>408.33</v>
      </c>
      <c r="AD91" s="6">
        <v>408.33</v>
      </c>
    </row>
    <row r="92" spans="3:30" x14ac:dyDescent="0.25">
      <c r="C92" s="9">
        <v>102219</v>
      </c>
      <c r="D92" t="s">
        <v>379</v>
      </c>
      <c r="E92">
        <v>630130</v>
      </c>
      <c r="F92" t="s">
        <v>204</v>
      </c>
      <c r="G92" t="s">
        <v>198</v>
      </c>
      <c r="H92">
        <v>1700054254</v>
      </c>
      <c r="I92" t="s">
        <v>428</v>
      </c>
      <c r="J92">
        <v>1</v>
      </c>
      <c r="K92">
        <v>2</v>
      </c>
      <c r="L92" s="5">
        <v>44699</v>
      </c>
      <c r="M92" s="6">
        <v>6700</v>
      </c>
      <c r="N92" s="6">
        <v>5583.34</v>
      </c>
      <c r="O92" s="6">
        <v>1116.6600000000001</v>
      </c>
      <c r="P92" s="4" t="s">
        <v>457</v>
      </c>
      <c r="Q92" s="6">
        <v>279.17</v>
      </c>
      <c r="S92" s="6">
        <v>279.17</v>
      </c>
      <c r="T92" s="6">
        <v>279.17</v>
      </c>
      <c r="U92" s="6">
        <v>279.17</v>
      </c>
      <c r="V92" s="6">
        <v>279.17</v>
      </c>
      <c r="W92" s="6">
        <v>279.17</v>
      </c>
      <c r="X92" s="6">
        <v>279.17</v>
      </c>
      <c r="Y92" s="6">
        <v>279.17</v>
      </c>
      <c r="Z92" s="6">
        <v>279.17</v>
      </c>
      <c r="AA92" s="6">
        <v>279.17</v>
      </c>
      <c r="AB92" s="6">
        <v>279.17</v>
      </c>
      <c r="AC92" s="6">
        <v>279.17</v>
      </c>
      <c r="AD92" s="6">
        <v>279.17</v>
      </c>
    </row>
    <row r="93" spans="3:30" x14ac:dyDescent="0.25">
      <c r="C93" s="9">
        <v>102221</v>
      </c>
      <c r="D93" t="s">
        <v>380</v>
      </c>
      <c r="E93">
        <v>630050</v>
      </c>
      <c r="F93" t="s">
        <v>197</v>
      </c>
      <c r="G93" t="s">
        <v>198</v>
      </c>
      <c r="H93">
        <v>300003975</v>
      </c>
      <c r="I93" t="s">
        <v>431</v>
      </c>
      <c r="J93">
        <v>1</v>
      </c>
      <c r="K93">
        <v>3</v>
      </c>
      <c r="L93" s="5">
        <v>44774</v>
      </c>
      <c r="M93" s="6">
        <v>247100</v>
      </c>
      <c r="N93" s="6"/>
      <c r="O93" s="6">
        <v>247100</v>
      </c>
      <c r="P93" s="4" t="s">
        <v>457</v>
      </c>
      <c r="Q93" s="6">
        <f>M93/36</f>
        <v>6863.8888888888887</v>
      </c>
      <c r="Z93" s="6">
        <f>Q93</f>
        <v>6863.8888888888887</v>
      </c>
      <c r="AA93" s="6">
        <f>Z93</f>
        <v>6863.8888888888887</v>
      </c>
      <c r="AB93" s="6">
        <f t="shared" ref="AB93:AD93" si="0">Z93</f>
        <v>6863.8888888888887</v>
      </c>
      <c r="AC93" s="6">
        <f t="shared" si="0"/>
        <v>6863.8888888888887</v>
      </c>
      <c r="AD93" s="6">
        <f t="shared" si="0"/>
        <v>6863.8888888888887</v>
      </c>
    </row>
    <row r="94" spans="3:30" x14ac:dyDescent="0.25">
      <c r="C94" s="9">
        <v>102221</v>
      </c>
      <c r="D94" t="s">
        <v>380</v>
      </c>
      <c r="E94">
        <v>630050</v>
      </c>
      <c r="F94" t="s">
        <v>197</v>
      </c>
      <c r="G94" t="s">
        <v>198</v>
      </c>
      <c r="H94">
        <v>300003976</v>
      </c>
      <c r="I94" t="s">
        <v>432</v>
      </c>
      <c r="J94">
        <v>1</v>
      </c>
      <c r="K94">
        <v>3</v>
      </c>
      <c r="L94" s="5">
        <v>44774</v>
      </c>
      <c r="M94" s="6">
        <v>82800</v>
      </c>
      <c r="N94" s="6"/>
      <c r="O94" s="6">
        <v>82800</v>
      </c>
      <c r="P94" s="4" t="s">
        <v>457</v>
      </c>
      <c r="Q94" s="6">
        <f>M94/36</f>
        <v>2300</v>
      </c>
      <c r="Z94" s="6">
        <f t="shared" ref="Z94:Z96" si="1">Q94</f>
        <v>2300</v>
      </c>
      <c r="AA94" s="6">
        <f t="shared" ref="AA94:AA96" si="2">Z94</f>
        <v>2300</v>
      </c>
      <c r="AB94" s="6">
        <f t="shared" ref="AB94:AB96" si="3">Z94</f>
        <v>2300</v>
      </c>
      <c r="AC94" s="6">
        <f t="shared" ref="AC94:AC96" si="4">AA94</f>
        <v>2300</v>
      </c>
      <c r="AD94" s="6">
        <f t="shared" ref="AD94:AD96" si="5">AB94</f>
        <v>2300</v>
      </c>
    </row>
    <row r="95" spans="3:30" x14ac:dyDescent="0.25">
      <c r="C95" s="9">
        <v>102223</v>
      </c>
      <c r="D95" t="s">
        <v>481</v>
      </c>
      <c r="E95">
        <v>630050</v>
      </c>
      <c r="F95" t="s">
        <v>197</v>
      </c>
      <c r="G95" t="s">
        <v>198</v>
      </c>
      <c r="H95">
        <v>300003997</v>
      </c>
      <c r="I95" t="s">
        <v>433</v>
      </c>
      <c r="J95">
        <v>1</v>
      </c>
      <c r="K95">
        <v>3</v>
      </c>
      <c r="L95" s="5">
        <v>44804</v>
      </c>
      <c r="M95" s="6">
        <v>114700</v>
      </c>
      <c r="N95" s="6"/>
      <c r="O95" s="6">
        <v>114700</v>
      </c>
      <c r="P95" s="4" t="s">
        <v>457</v>
      </c>
      <c r="Q95" s="6">
        <f>M95/36</f>
        <v>3186.1111111111113</v>
      </c>
      <c r="Z95" s="6">
        <f t="shared" si="1"/>
        <v>3186.1111111111113</v>
      </c>
      <c r="AA95" s="6">
        <f t="shared" si="2"/>
        <v>3186.1111111111113</v>
      </c>
      <c r="AB95" s="6">
        <f t="shared" si="3"/>
        <v>3186.1111111111113</v>
      </c>
      <c r="AC95" s="6">
        <f t="shared" si="4"/>
        <v>3186.1111111111113</v>
      </c>
      <c r="AD95" s="6">
        <f t="shared" si="5"/>
        <v>3186.1111111111113</v>
      </c>
    </row>
    <row r="96" spans="3:30" x14ac:dyDescent="0.25">
      <c r="C96" s="9">
        <v>102223</v>
      </c>
      <c r="D96" t="s">
        <v>481</v>
      </c>
      <c r="E96">
        <v>630050</v>
      </c>
      <c r="F96" t="s">
        <v>197</v>
      </c>
      <c r="G96" t="s">
        <v>198</v>
      </c>
      <c r="H96">
        <v>300003998</v>
      </c>
      <c r="I96" t="s">
        <v>434</v>
      </c>
      <c r="J96">
        <v>1</v>
      </c>
      <c r="K96">
        <v>3</v>
      </c>
      <c r="L96" s="5">
        <v>44804</v>
      </c>
      <c r="M96" s="6">
        <v>77300</v>
      </c>
      <c r="N96" s="6"/>
      <c r="O96" s="6">
        <v>77300</v>
      </c>
      <c r="P96" s="4" t="s">
        <v>457</v>
      </c>
      <c r="Q96" s="6">
        <f>M96/36</f>
        <v>2147.2222222222222</v>
      </c>
      <c r="Z96" s="6">
        <f t="shared" si="1"/>
        <v>2147.2222222222222</v>
      </c>
      <c r="AA96" s="6">
        <f t="shared" si="2"/>
        <v>2147.2222222222222</v>
      </c>
      <c r="AB96" s="6">
        <f t="shared" si="3"/>
        <v>2147.2222222222222</v>
      </c>
      <c r="AC96" s="6">
        <f t="shared" si="4"/>
        <v>2147.2222222222222</v>
      </c>
      <c r="AD96" s="6">
        <f t="shared" si="5"/>
        <v>2147.2222222222222</v>
      </c>
    </row>
    <row r="97" spans="3:30" x14ac:dyDescent="0.25">
      <c r="C97" s="9">
        <v>602001</v>
      </c>
      <c r="D97" t="s">
        <v>382</v>
      </c>
      <c r="E97">
        <v>630050</v>
      </c>
      <c r="F97" t="s">
        <v>197</v>
      </c>
      <c r="G97" t="s">
        <v>198</v>
      </c>
      <c r="H97">
        <v>1000011078</v>
      </c>
      <c r="I97" t="s">
        <v>435</v>
      </c>
      <c r="J97">
        <v>1</v>
      </c>
      <c r="K97">
        <v>5</v>
      </c>
      <c r="L97" s="5">
        <v>44319</v>
      </c>
      <c r="M97" s="6">
        <v>71100</v>
      </c>
      <c r="N97" s="6">
        <v>43465.62</v>
      </c>
      <c r="O97" s="6">
        <v>27634.38</v>
      </c>
      <c r="P97" s="4" t="s">
        <v>457</v>
      </c>
      <c r="Q97" s="6">
        <v>1201.49</v>
      </c>
      <c r="S97" s="6">
        <v>1201.49</v>
      </c>
      <c r="T97" s="6">
        <v>1201.49</v>
      </c>
      <c r="U97" s="6">
        <v>1201.49</v>
      </c>
      <c r="V97" s="6">
        <v>1201.49</v>
      </c>
      <c r="W97" s="6">
        <v>1201.49</v>
      </c>
      <c r="X97" s="6">
        <v>1201.49</v>
      </c>
      <c r="Y97" s="6">
        <v>1201.49</v>
      </c>
      <c r="Z97" s="6">
        <v>1201.49</v>
      </c>
      <c r="AA97" s="6">
        <v>1201.49</v>
      </c>
      <c r="AB97" s="6">
        <v>1201.49</v>
      </c>
      <c r="AC97" s="6">
        <v>1201.49</v>
      </c>
      <c r="AD97" s="6">
        <v>1201.49</v>
      </c>
    </row>
    <row r="98" spans="3:30" x14ac:dyDescent="0.25">
      <c r="C98" s="9">
        <v>602002</v>
      </c>
      <c r="D98" t="s">
        <v>383</v>
      </c>
      <c r="E98">
        <v>630130</v>
      </c>
      <c r="F98" t="s">
        <v>204</v>
      </c>
      <c r="G98" t="s">
        <v>198</v>
      </c>
      <c r="H98">
        <v>1700053554</v>
      </c>
      <c r="I98" t="s">
        <v>399</v>
      </c>
      <c r="J98">
        <v>1</v>
      </c>
      <c r="K98">
        <v>5</v>
      </c>
      <c r="L98" s="5">
        <v>44614</v>
      </c>
      <c r="M98" s="6">
        <v>19160</v>
      </c>
      <c r="N98" s="6">
        <v>7344.65</v>
      </c>
      <c r="O98" s="6">
        <v>11815.35</v>
      </c>
      <c r="P98" s="4" t="s">
        <v>457</v>
      </c>
      <c r="Q98" s="6">
        <v>319.33</v>
      </c>
      <c r="S98" s="6">
        <v>319.33</v>
      </c>
      <c r="T98" s="6">
        <v>319.33</v>
      </c>
      <c r="U98" s="6">
        <v>319.33</v>
      </c>
      <c r="V98" s="6">
        <v>319.33</v>
      </c>
      <c r="W98" s="6">
        <v>319.33</v>
      </c>
      <c r="X98" s="6">
        <v>319.33</v>
      </c>
      <c r="Y98" s="6">
        <v>319.33</v>
      </c>
      <c r="Z98" s="6">
        <v>319.33</v>
      </c>
      <c r="AA98" s="6">
        <v>319.33</v>
      </c>
      <c r="AB98" s="6">
        <v>319.33</v>
      </c>
      <c r="AC98" s="6">
        <v>319.33</v>
      </c>
      <c r="AD98" s="6">
        <v>319.33</v>
      </c>
    </row>
    <row r="99" spans="3:30" x14ac:dyDescent="0.25">
      <c r="C99" s="9">
        <v>602002</v>
      </c>
      <c r="D99" t="s">
        <v>383</v>
      </c>
      <c r="E99">
        <v>630130</v>
      </c>
      <c r="F99" t="s">
        <v>204</v>
      </c>
      <c r="G99" t="s">
        <v>198</v>
      </c>
      <c r="H99">
        <v>1700053562</v>
      </c>
      <c r="I99" t="s">
        <v>395</v>
      </c>
      <c r="J99">
        <v>1</v>
      </c>
      <c r="K99">
        <v>5</v>
      </c>
      <c r="L99" s="5">
        <v>44614</v>
      </c>
      <c r="M99" s="6">
        <v>20160</v>
      </c>
      <c r="N99" s="6">
        <v>7728</v>
      </c>
      <c r="O99" s="6">
        <v>12432</v>
      </c>
      <c r="P99" s="4" t="s">
        <v>457</v>
      </c>
      <c r="Q99" s="6">
        <v>336</v>
      </c>
      <c r="S99" s="6">
        <v>336</v>
      </c>
      <c r="T99" s="6">
        <v>336</v>
      </c>
      <c r="U99" s="6">
        <v>336</v>
      </c>
      <c r="V99" s="6">
        <v>336</v>
      </c>
      <c r="W99" s="6">
        <v>336</v>
      </c>
      <c r="X99" s="6">
        <v>336</v>
      </c>
      <c r="Y99" s="6">
        <v>336</v>
      </c>
      <c r="Z99" s="6">
        <v>336</v>
      </c>
      <c r="AA99" s="6">
        <v>336</v>
      </c>
      <c r="AB99" s="6">
        <v>336</v>
      </c>
      <c r="AC99" s="6">
        <v>336</v>
      </c>
      <c r="AD99" s="6">
        <v>336</v>
      </c>
    </row>
    <row r="100" spans="3:30" x14ac:dyDescent="0.25">
      <c r="C100" s="9">
        <v>602002</v>
      </c>
      <c r="D100" t="s">
        <v>383</v>
      </c>
      <c r="E100">
        <v>630130</v>
      </c>
      <c r="F100" t="s">
        <v>204</v>
      </c>
      <c r="G100" t="s">
        <v>198</v>
      </c>
      <c r="H100">
        <v>1700053839</v>
      </c>
      <c r="I100" t="s">
        <v>400</v>
      </c>
      <c r="J100">
        <v>1</v>
      </c>
      <c r="K100">
        <v>2</v>
      </c>
      <c r="L100" s="5">
        <v>44635</v>
      </c>
      <c r="M100" s="6">
        <v>7200</v>
      </c>
      <c r="N100" s="6">
        <v>6600</v>
      </c>
      <c r="O100" s="6">
        <v>600</v>
      </c>
      <c r="P100" s="4" t="s">
        <v>457</v>
      </c>
      <c r="Q100" s="6">
        <v>300</v>
      </c>
      <c r="S100" s="6">
        <v>300</v>
      </c>
      <c r="T100" s="6">
        <v>300</v>
      </c>
      <c r="U100" s="6">
        <v>300</v>
      </c>
      <c r="V100" s="6">
        <v>300</v>
      </c>
      <c r="W100" s="6">
        <v>300</v>
      </c>
      <c r="X100" s="6">
        <v>300</v>
      </c>
      <c r="Y100" s="6">
        <v>300</v>
      </c>
      <c r="Z100" s="6">
        <v>300</v>
      </c>
      <c r="AA100" s="6">
        <v>300</v>
      </c>
      <c r="AB100" s="6">
        <v>300</v>
      </c>
      <c r="AC100" s="6">
        <v>300</v>
      </c>
      <c r="AD100" s="6">
        <v>300</v>
      </c>
    </row>
    <row r="101" spans="3:30" x14ac:dyDescent="0.25">
      <c r="C101" s="9">
        <v>602027</v>
      </c>
      <c r="D101" t="s">
        <v>384</v>
      </c>
      <c r="E101">
        <v>630050</v>
      </c>
      <c r="F101" t="s">
        <v>197</v>
      </c>
      <c r="G101" t="s">
        <v>198</v>
      </c>
      <c r="H101">
        <v>1000010911</v>
      </c>
      <c r="I101" t="s">
        <v>436</v>
      </c>
      <c r="J101">
        <v>1</v>
      </c>
      <c r="K101">
        <v>3</v>
      </c>
      <c r="L101" s="5">
        <v>44277</v>
      </c>
      <c r="M101" s="6">
        <v>130500</v>
      </c>
      <c r="N101" s="6">
        <v>123250</v>
      </c>
      <c r="O101" s="6">
        <v>7250</v>
      </c>
      <c r="P101" s="4" t="s">
        <v>457</v>
      </c>
      <c r="Q101" s="6">
        <v>3625</v>
      </c>
      <c r="S101" s="6">
        <v>3625</v>
      </c>
      <c r="T101" s="6">
        <v>3625</v>
      </c>
      <c r="U101" s="6">
        <v>3625</v>
      </c>
      <c r="V101" s="6">
        <v>3625</v>
      </c>
      <c r="W101" s="6">
        <v>3625</v>
      </c>
      <c r="X101" s="6">
        <v>3625</v>
      </c>
      <c r="Y101" s="6">
        <v>3625</v>
      </c>
      <c r="Z101" s="6">
        <v>3625</v>
      </c>
      <c r="AA101" s="6">
        <v>3625</v>
      </c>
      <c r="AB101" s="6">
        <v>3625</v>
      </c>
      <c r="AC101" s="6">
        <v>3625</v>
      </c>
      <c r="AD101" s="6">
        <v>3625</v>
      </c>
    </row>
    <row r="102" spans="3:30" x14ac:dyDescent="0.25">
      <c r="C102" s="9">
        <v>602027</v>
      </c>
      <c r="D102" t="s">
        <v>384</v>
      </c>
      <c r="E102">
        <v>630050</v>
      </c>
      <c r="F102" t="s">
        <v>197</v>
      </c>
      <c r="G102" t="s">
        <v>198</v>
      </c>
      <c r="H102">
        <v>1000010912</v>
      </c>
      <c r="I102" t="s">
        <v>437</v>
      </c>
      <c r="J102">
        <v>1</v>
      </c>
      <c r="K102">
        <v>5</v>
      </c>
      <c r="L102" s="5">
        <v>44277</v>
      </c>
      <c r="M102" s="6">
        <v>87099.36</v>
      </c>
      <c r="N102" s="6">
        <v>57703.34</v>
      </c>
      <c r="O102" s="6">
        <v>29396.02</v>
      </c>
      <c r="P102" s="4" t="s">
        <v>457</v>
      </c>
      <c r="Q102" s="6">
        <v>1469.8</v>
      </c>
      <c r="S102" s="6">
        <v>1469.8</v>
      </c>
      <c r="T102" s="6">
        <v>1469.8</v>
      </c>
      <c r="U102" s="6">
        <v>1469.8</v>
      </c>
      <c r="V102" s="6">
        <v>1469.8</v>
      </c>
      <c r="W102" s="6">
        <v>1469.8</v>
      </c>
      <c r="X102" s="6">
        <v>1469.8</v>
      </c>
      <c r="Y102" s="6">
        <v>1469.8</v>
      </c>
      <c r="Z102" s="6">
        <v>1469.8</v>
      </c>
      <c r="AA102" s="6">
        <v>1469.8</v>
      </c>
      <c r="AB102" s="6">
        <v>1469.8</v>
      </c>
      <c r="AC102" s="6">
        <v>1469.8</v>
      </c>
      <c r="AD102" s="6">
        <v>1469.8</v>
      </c>
    </row>
    <row r="103" spans="3:30" x14ac:dyDescent="0.25">
      <c r="C103" s="9">
        <v>602027</v>
      </c>
      <c r="D103" t="s">
        <v>384</v>
      </c>
      <c r="E103">
        <v>630130</v>
      </c>
      <c r="F103" t="s">
        <v>204</v>
      </c>
      <c r="G103" t="s">
        <v>198</v>
      </c>
      <c r="H103">
        <v>1700007890</v>
      </c>
      <c r="I103" t="s">
        <v>393</v>
      </c>
      <c r="J103">
        <v>1</v>
      </c>
      <c r="K103">
        <v>5</v>
      </c>
      <c r="L103" s="5">
        <v>44431</v>
      </c>
      <c r="M103" s="6">
        <v>6790</v>
      </c>
      <c r="N103" s="6">
        <v>3281.84</v>
      </c>
      <c r="O103" s="6">
        <v>3508.16</v>
      </c>
      <c r="P103" s="4" t="s">
        <v>457</v>
      </c>
      <c r="Q103" s="6">
        <v>113.17</v>
      </c>
      <c r="S103" s="6">
        <v>113.17</v>
      </c>
      <c r="T103" s="6">
        <v>113.17</v>
      </c>
      <c r="U103" s="6">
        <v>113.17</v>
      </c>
      <c r="V103" s="6">
        <v>113.17</v>
      </c>
      <c r="W103" s="6">
        <v>113.17</v>
      </c>
      <c r="X103" s="6">
        <v>113.17</v>
      </c>
      <c r="Y103" s="6">
        <v>113.17</v>
      </c>
      <c r="Z103" s="6">
        <v>113.17</v>
      </c>
      <c r="AA103" s="6">
        <v>113.17</v>
      </c>
      <c r="AB103" s="6">
        <v>113.17</v>
      </c>
      <c r="AC103" s="6">
        <v>113.17</v>
      </c>
      <c r="AD103" s="6">
        <v>113.17</v>
      </c>
    </row>
    <row r="104" spans="3:30" x14ac:dyDescent="0.25">
      <c r="C104" s="9">
        <v>602027</v>
      </c>
      <c r="D104" t="s">
        <v>384</v>
      </c>
      <c r="E104">
        <v>630130</v>
      </c>
      <c r="F104" t="s">
        <v>204</v>
      </c>
      <c r="G104" t="s">
        <v>198</v>
      </c>
      <c r="H104">
        <v>1700016351</v>
      </c>
      <c r="I104" t="s">
        <v>394</v>
      </c>
      <c r="J104">
        <v>1</v>
      </c>
      <c r="K104">
        <v>5</v>
      </c>
      <c r="L104" s="5">
        <v>44466</v>
      </c>
      <c r="M104" s="6">
        <v>24500</v>
      </c>
      <c r="N104" s="6">
        <v>11433.32</v>
      </c>
      <c r="O104" s="6">
        <v>13066.68</v>
      </c>
      <c r="P104" s="4" t="s">
        <v>457</v>
      </c>
      <c r="Q104" s="6">
        <v>408.33</v>
      </c>
      <c r="S104" s="6">
        <v>408.33</v>
      </c>
      <c r="T104" s="6">
        <v>408.33</v>
      </c>
      <c r="U104" s="6">
        <v>408.33</v>
      </c>
      <c r="V104" s="6">
        <v>408.33</v>
      </c>
      <c r="W104" s="6">
        <v>408.33</v>
      </c>
      <c r="X104" s="6">
        <v>408.33</v>
      </c>
      <c r="Y104" s="6">
        <v>408.33</v>
      </c>
      <c r="Z104" s="6">
        <v>408.33</v>
      </c>
      <c r="AA104" s="6">
        <v>408.33</v>
      </c>
      <c r="AB104" s="6">
        <v>408.33</v>
      </c>
      <c r="AC104" s="6">
        <v>408.33</v>
      </c>
      <c r="AD104" s="6">
        <v>408.33</v>
      </c>
    </row>
    <row r="105" spans="3:30" x14ac:dyDescent="0.25">
      <c r="C105" s="9">
        <v>602028</v>
      </c>
      <c r="D105" t="s">
        <v>385</v>
      </c>
      <c r="E105">
        <v>630130</v>
      </c>
      <c r="F105" t="s">
        <v>204</v>
      </c>
      <c r="G105" t="s">
        <v>198</v>
      </c>
      <c r="H105">
        <v>1700053555</v>
      </c>
      <c r="I105" t="s">
        <v>399</v>
      </c>
      <c r="J105">
        <v>1</v>
      </c>
      <c r="K105">
        <v>5</v>
      </c>
      <c r="L105" s="5">
        <v>44614</v>
      </c>
      <c r="M105" s="6">
        <v>19160</v>
      </c>
      <c r="N105" s="6">
        <v>7344.65</v>
      </c>
      <c r="O105" s="6">
        <v>11815.35</v>
      </c>
      <c r="P105" s="4" t="s">
        <v>457</v>
      </c>
      <c r="Q105" s="6">
        <v>319.33</v>
      </c>
      <c r="S105" s="6">
        <v>319.33</v>
      </c>
      <c r="T105" s="6">
        <v>319.33</v>
      </c>
      <c r="U105" s="6">
        <v>319.33</v>
      </c>
      <c r="V105" s="6">
        <v>319.33</v>
      </c>
      <c r="W105" s="6">
        <v>319.33</v>
      </c>
      <c r="X105" s="6">
        <v>319.33</v>
      </c>
      <c r="Y105" s="6">
        <v>319.33</v>
      </c>
      <c r="Z105" s="6">
        <v>319.33</v>
      </c>
      <c r="AA105" s="6">
        <v>319.33</v>
      </c>
      <c r="AB105" s="6">
        <v>319.33</v>
      </c>
      <c r="AC105" s="6">
        <v>319.33</v>
      </c>
      <c r="AD105" s="6">
        <v>319.33</v>
      </c>
    </row>
    <row r="106" spans="3:30" x14ac:dyDescent="0.25">
      <c r="C106" s="9">
        <v>602028</v>
      </c>
      <c r="D106" t="s">
        <v>385</v>
      </c>
      <c r="E106">
        <v>630130</v>
      </c>
      <c r="F106" t="s">
        <v>204</v>
      </c>
      <c r="G106" t="s">
        <v>198</v>
      </c>
      <c r="H106">
        <v>1700053564</v>
      </c>
      <c r="I106" t="s">
        <v>395</v>
      </c>
      <c r="J106">
        <v>1</v>
      </c>
      <c r="K106">
        <v>5</v>
      </c>
      <c r="L106" s="5">
        <v>44614</v>
      </c>
      <c r="M106" s="6">
        <v>20160</v>
      </c>
      <c r="N106" s="6">
        <v>7728</v>
      </c>
      <c r="O106" s="6">
        <v>12432</v>
      </c>
      <c r="P106" s="4" t="s">
        <v>457</v>
      </c>
      <c r="Q106" s="6">
        <v>336</v>
      </c>
      <c r="S106" s="6">
        <v>336</v>
      </c>
      <c r="T106" s="6">
        <v>336</v>
      </c>
      <c r="U106" s="6">
        <v>336</v>
      </c>
      <c r="V106" s="6">
        <v>336</v>
      </c>
      <c r="W106" s="6">
        <v>336</v>
      </c>
      <c r="X106" s="6">
        <v>336</v>
      </c>
      <c r="Y106" s="6">
        <v>336</v>
      </c>
      <c r="Z106" s="6">
        <v>336</v>
      </c>
      <c r="AA106" s="6">
        <v>336</v>
      </c>
      <c r="AB106" s="6">
        <v>336</v>
      </c>
      <c r="AC106" s="6">
        <v>336</v>
      </c>
      <c r="AD106" s="6">
        <v>336</v>
      </c>
    </row>
    <row r="107" spans="3:30" x14ac:dyDescent="0.25">
      <c r="C107" s="9">
        <v>602028</v>
      </c>
      <c r="D107" t="s">
        <v>385</v>
      </c>
      <c r="E107">
        <v>630130</v>
      </c>
      <c r="F107" t="s">
        <v>204</v>
      </c>
      <c r="G107" t="s">
        <v>198</v>
      </c>
      <c r="H107">
        <v>1700053565</v>
      </c>
      <c r="I107" t="s">
        <v>395</v>
      </c>
      <c r="J107">
        <v>1</v>
      </c>
      <c r="K107">
        <v>5</v>
      </c>
      <c r="L107" s="5">
        <v>44614</v>
      </c>
      <c r="M107" s="6">
        <v>20160</v>
      </c>
      <c r="N107" s="6">
        <v>7728</v>
      </c>
      <c r="O107" s="6">
        <v>12432</v>
      </c>
      <c r="P107" s="4" t="s">
        <v>457</v>
      </c>
      <c r="Q107" s="6">
        <v>336</v>
      </c>
      <c r="S107" s="6">
        <v>336</v>
      </c>
      <c r="T107" s="6">
        <v>336</v>
      </c>
      <c r="U107" s="6">
        <v>336</v>
      </c>
      <c r="V107" s="6">
        <v>336</v>
      </c>
      <c r="W107" s="6">
        <v>336</v>
      </c>
      <c r="X107" s="6">
        <v>336</v>
      </c>
      <c r="Y107" s="6">
        <v>336</v>
      </c>
      <c r="Z107" s="6">
        <v>336</v>
      </c>
      <c r="AA107" s="6">
        <v>336</v>
      </c>
      <c r="AB107" s="6">
        <v>336</v>
      </c>
      <c r="AC107" s="6">
        <v>336</v>
      </c>
      <c r="AD107" s="6">
        <v>336</v>
      </c>
    </row>
    <row r="108" spans="3:30" x14ac:dyDescent="0.25">
      <c r="C108" s="9">
        <v>602028</v>
      </c>
      <c r="D108" t="s">
        <v>385</v>
      </c>
      <c r="E108">
        <v>630130</v>
      </c>
      <c r="F108" t="s">
        <v>204</v>
      </c>
      <c r="G108" t="s">
        <v>198</v>
      </c>
      <c r="H108">
        <v>1700053840</v>
      </c>
      <c r="I108" t="s">
        <v>400</v>
      </c>
      <c r="J108">
        <v>1</v>
      </c>
      <c r="K108">
        <v>2</v>
      </c>
      <c r="L108" s="5">
        <v>44635</v>
      </c>
      <c r="M108" s="6">
        <v>7200</v>
      </c>
      <c r="N108" s="6">
        <v>6600</v>
      </c>
      <c r="O108" s="6">
        <v>600</v>
      </c>
      <c r="P108" s="4" t="s">
        <v>457</v>
      </c>
      <c r="Q108" s="6">
        <v>300</v>
      </c>
      <c r="S108" s="6">
        <v>300</v>
      </c>
      <c r="T108" s="6">
        <v>300</v>
      </c>
      <c r="U108" s="6">
        <v>300</v>
      </c>
      <c r="V108" s="6">
        <v>300</v>
      </c>
      <c r="W108" s="6">
        <v>300</v>
      </c>
      <c r="X108" s="6">
        <v>300</v>
      </c>
      <c r="Y108" s="6">
        <v>300</v>
      </c>
      <c r="Z108" s="6">
        <v>300</v>
      </c>
      <c r="AA108" s="6">
        <v>300</v>
      </c>
      <c r="AB108" s="6">
        <v>300</v>
      </c>
      <c r="AC108" s="6">
        <v>300</v>
      </c>
      <c r="AD108" s="6">
        <v>300</v>
      </c>
    </row>
    <row r="109" spans="3:30" x14ac:dyDescent="0.25">
      <c r="C109" s="9">
        <v>602030</v>
      </c>
      <c r="D109" t="s">
        <v>386</v>
      </c>
      <c r="E109">
        <v>630050</v>
      </c>
      <c r="F109" t="s">
        <v>197</v>
      </c>
      <c r="G109" t="s">
        <v>198</v>
      </c>
      <c r="H109">
        <v>1000011126</v>
      </c>
      <c r="I109" t="s">
        <v>438</v>
      </c>
      <c r="J109">
        <v>1</v>
      </c>
      <c r="K109">
        <v>3</v>
      </c>
      <c r="L109" s="5">
        <v>44354</v>
      </c>
      <c r="M109" s="6">
        <v>160100</v>
      </c>
      <c r="N109" s="6">
        <v>137863.89000000001</v>
      </c>
      <c r="O109" s="6">
        <v>22236.11</v>
      </c>
      <c r="P109" s="4" t="s">
        <v>457</v>
      </c>
      <c r="Q109" s="6">
        <v>4447.22</v>
      </c>
      <c r="S109" s="6">
        <v>4447.22</v>
      </c>
      <c r="T109" s="6">
        <v>4447.22</v>
      </c>
      <c r="U109" s="6">
        <v>4447.22</v>
      </c>
      <c r="V109" s="6">
        <v>4447.22</v>
      </c>
      <c r="W109" s="6">
        <v>4447.22</v>
      </c>
      <c r="X109" s="6">
        <v>4447.22</v>
      </c>
      <c r="Y109" s="6">
        <v>4447.22</v>
      </c>
      <c r="Z109" s="6">
        <v>4447.22</v>
      </c>
      <c r="AA109" s="6">
        <v>4447.22</v>
      </c>
      <c r="AB109" s="6">
        <v>4447.22</v>
      </c>
      <c r="AC109" s="6">
        <v>4447.22</v>
      </c>
      <c r="AD109" s="6">
        <v>4447.22</v>
      </c>
    </row>
    <row r="110" spans="3:30" x14ac:dyDescent="0.25">
      <c r="C110" s="9">
        <v>602030</v>
      </c>
      <c r="D110" t="s">
        <v>386</v>
      </c>
      <c r="E110">
        <v>630050</v>
      </c>
      <c r="F110" t="s">
        <v>197</v>
      </c>
      <c r="G110" t="s">
        <v>198</v>
      </c>
      <c r="H110">
        <v>1000011127</v>
      </c>
      <c r="I110" t="s">
        <v>439</v>
      </c>
      <c r="J110">
        <v>1</v>
      </c>
      <c r="K110">
        <v>5</v>
      </c>
      <c r="L110" s="5">
        <v>44354</v>
      </c>
      <c r="M110" s="6">
        <v>76100</v>
      </c>
      <c r="N110" s="6">
        <v>44359.32</v>
      </c>
      <c r="O110" s="6">
        <v>31740.68</v>
      </c>
      <c r="P110" s="4" t="s">
        <v>457</v>
      </c>
      <c r="Q110" s="6">
        <v>1269.6300000000001</v>
      </c>
      <c r="S110" s="6">
        <v>1269.6300000000001</v>
      </c>
      <c r="T110" s="6">
        <v>1269.6300000000001</v>
      </c>
      <c r="U110" s="6">
        <v>1269.6300000000001</v>
      </c>
      <c r="V110" s="6">
        <v>1269.6300000000001</v>
      </c>
      <c r="W110" s="6">
        <v>1269.6300000000001</v>
      </c>
      <c r="X110" s="6">
        <v>1269.6300000000001</v>
      </c>
      <c r="Y110" s="6">
        <v>1269.6300000000001</v>
      </c>
      <c r="Z110" s="6">
        <v>1269.6300000000001</v>
      </c>
      <c r="AA110" s="6">
        <v>1269.6300000000001</v>
      </c>
      <c r="AB110" s="6">
        <v>1269.6300000000001</v>
      </c>
      <c r="AC110" s="6">
        <v>1269.6300000000001</v>
      </c>
      <c r="AD110" s="6">
        <v>1269.6300000000001</v>
      </c>
    </row>
    <row r="111" spans="3:30" x14ac:dyDescent="0.25">
      <c r="C111" s="9">
        <v>602040</v>
      </c>
      <c r="D111" t="s">
        <v>387</v>
      </c>
      <c r="E111">
        <v>630130</v>
      </c>
      <c r="F111" t="s">
        <v>204</v>
      </c>
      <c r="G111" t="s">
        <v>198</v>
      </c>
      <c r="H111">
        <v>1700016350</v>
      </c>
      <c r="I111" t="s">
        <v>394</v>
      </c>
      <c r="J111">
        <v>1</v>
      </c>
      <c r="K111">
        <v>5</v>
      </c>
      <c r="L111" s="5">
        <v>44466</v>
      </c>
      <c r="M111" s="6">
        <v>24500</v>
      </c>
      <c r="N111" s="6">
        <v>11433.32</v>
      </c>
      <c r="O111" s="6">
        <v>13066.68</v>
      </c>
      <c r="P111" s="4" t="s">
        <v>457</v>
      </c>
      <c r="Q111" s="6">
        <v>408.33</v>
      </c>
      <c r="S111" s="6">
        <v>408.33</v>
      </c>
      <c r="T111" s="6">
        <v>408.33</v>
      </c>
      <c r="U111" s="6">
        <v>408.33</v>
      </c>
      <c r="V111" s="6">
        <v>408.33</v>
      </c>
      <c r="W111" s="6">
        <v>408.33</v>
      </c>
      <c r="X111" s="6">
        <v>408.33</v>
      </c>
      <c r="Y111" s="6">
        <v>408.33</v>
      </c>
      <c r="Z111" s="6">
        <v>408.33</v>
      </c>
      <c r="AA111" s="6">
        <v>408.33</v>
      </c>
      <c r="AB111" s="6">
        <v>408.33</v>
      </c>
      <c r="AC111" s="6">
        <v>408.33</v>
      </c>
      <c r="AD111" s="6">
        <v>408.33</v>
      </c>
    </row>
    <row r="112" spans="3:30" x14ac:dyDescent="0.25">
      <c r="C112" s="9">
        <v>602055</v>
      </c>
      <c r="D112" t="s">
        <v>388</v>
      </c>
      <c r="E112">
        <v>630050</v>
      </c>
      <c r="F112" t="s">
        <v>197</v>
      </c>
      <c r="G112" t="s">
        <v>198</v>
      </c>
      <c r="H112">
        <v>1000011822</v>
      </c>
      <c r="I112" t="s">
        <v>440</v>
      </c>
      <c r="J112">
        <v>1</v>
      </c>
      <c r="K112">
        <v>5</v>
      </c>
      <c r="L112" s="5">
        <v>44523</v>
      </c>
      <c r="M112" s="6">
        <v>116200</v>
      </c>
      <c r="N112" s="6">
        <v>52502.23</v>
      </c>
      <c r="O112" s="6">
        <v>63697.77</v>
      </c>
      <c r="P112" s="4" t="s">
        <v>457</v>
      </c>
      <c r="Q112" s="6">
        <v>1930.24</v>
      </c>
      <c r="S112" s="6">
        <v>1930.24</v>
      </c>
      <c r="T112" s="6">
        <v>1930.24</v>
      </c>
      <c r="U112" s="6">
        <v>1930.24</v>
      </c>
      <c r="V112" s="6">
        <v>1930.24</v>
      </c>
      <c r="W112" s="6">
        <v>1930.24</v>
      </c>
      <c r="X112" s="6">
        <v>1930.24</v>
      </c>
      <c r="Y112" s="6">
        <v>1930.24</v>
      </c>
      <c r="Z112" s="6">
        <v>1930.24</v>
      </c>
      <c r="AA112" s="6">
        <v>1930.24</v>
      </c>
      <c r="AB112" s="6">
        <v>1930.24</v>
      </c>
      <c r="AC112" s="6">
        <v>1930.24</v>
      </c>
      <c r="AD112" s="6">
        <v>1930.24</v>
      </c>
    </row>
    <row r="113" spans="3:30" x14ac:dyDescent="0.25">
      <c r="C113" s="9">
        <v>602055</v>
      </c>
      <c r="D113" t="s">
        <v>388</v>
      </c>
      <c r="E113">
        <v>630130</v>
      </c>
      <c r="F113" t="s">
        <v>204</v>
      </c>
      <c r="G113" t="s">
        <v>198</v>
      </c>
      <c r="H113">
        <v>1700007203</v>
      </c>
      <c r="I113" t="s">
        <v>393</v>
      </c>
      <c r="J113">
        <v>1</v>
      </c>
      <c r="K113">
        <v>5</v>
      </c>
      <c r="L113" s="5">
        <v>44431</v>
      </c>
      <c r="M113" s="6">
        <v>6790</v>
      </c>
      <c r="N113" s="6">
        <v>3281.84</v>
      </c>
      <c r="O113" s="6">
        <v>3508.16</v>
      </c>
      <c r="P113" s="4" t="s">
        <v>457</v>
      </c>
      <c r="Q113" s="6">
        <v>113.17</v>
      </c>
      <c r="S113" s="6">
        <v>113.17</v>
      </c>
      <c r="T113" s="6">
        <v>113.17</v>
      </c>
      <c r="U113" s="6">
        <v>113.17</v>
      </c>
      <c r="V113" s="6">
        <v>113.17</v>
      </c>
      <c r="W113" s="6">
        <v>113.17</v>
      </c>
      <c r="X113" s="6">
        <v>113.17</v>
      </c>
      <c r="Y113" s="6">
        <v>113.17</v>
      </c>
      <c r="Z113" s="6">
        <v>113.17</v>
      </c>
      <c r="AA113" s="6">
        <v>113.17</v>
      </c>
      <c r="AB113" s="6">
        <v>113.17</v>
      </c>
      <c r="AC113" s="6">
        <v>113.17</v>
      </c>
      <c r="AD113" s="6">
        <v>113.17</v>
      </c>
    </row>
    <row r="114" spans="3:30" x14ac:dyDescent="0.25">
      <c r="C114" s="9">
        <v>602055</v>
      </c>
      <c r="D114" t="s">
        <v>388</v>
      </c>
      <c r="E114">
        <v>630130</v>
      </c>
      <c r="F114" t="s">
        <v>204</v>
      </c>
      <c r="G114" t="s">
        <v>198</v>
      </c>
      <c r="H114">
        <v>1700013496</v>
      </c>
      <c r="I114" t="s">
        <v>394</v>
      </c>
      <c r="J114">
        <v>1</v>
      </c>
      <c r="K114">
        <v>5</v>
      </c>
      <c r="L114" s="5">
        <v>44466</v>
      </c>
      <c r="M114" s="6">
        <v>24500</v>
      </c>
      <c r="N114" s="6">
        <v>11433.32</v>
      </c>
      <c r="O114" s="6">
        <v>13066.68</v>
      </c>
      <c r="P114" s="4" t="s">
        <v>457</v>
      </c>
      <c r="Q114" s="6">
        <v>408.33</v>
      </c>
      <c r="S114" s="6">
        <v>408.33</v>
      </c>
      <c r="T114" s="6">
        <v>408.33</v>
      </c>
      <c r="U114" s="6">
        <v>408.33</v>
      </c>
      <c r="V114" s="6">
        <v>408.33</v>
      </c>
      <c r="W114" s="6">
        <v>408.33</v>
      </c>
      <c r="X114" s="6">
        <v>408.33</v>
      </c>
      <c r="Y114" s="6">
        <v>408.33</v>
      </c>
      <c r="Z114" s="6">
        <v>408.33</v>
      </c>
      <c r="AA114" s="6">
        <v>408.33</v>
      </c>
      <c r="AB114" s="6">
        <v>408.33</v>
      </c>
      <c r="AC114" s="6">
        <v>408.33</v>
      </c>
      <c r="AD114" s="6">
        <v>408.33</v>
      </c>
    </row>
    <row r="115" spans="3:30" x14ac:dyDescent="0.25">
      <c r="C115" s="11" t="s">
        <v>486</v>
      </c>
      <c r="D115" s="11" t="s">
        <v>486</v>
      </c>
      <c r="E115">
        <v>630050</v>
      </c>
      <c r="F115" t="s">
        <v>197</v>
      </c>
      <c r="G115" t="s">
        <v>198</v>
      </c>
      <c r="H115">
        <v>300003977</v>
      </c>
      <c r="I115" t="s">
        <v>441</v>
      </c>
      <c r="J115">
        <v>1</v>
      </c>
      <c r="K115">
        <v>3</v>
      </c>
      <c r="L115" s="5">
        <v>44782</v>
      </c>
      <c r="M115" s="6">
        <v>274600</v>
      </c>
      <c r="N115" s="6"/>
      <c r="O115" s="6">
        <v>274600</v>
      </c>
      <c r="P115" s="4" t="s">
        <v>457</v>
      </c>
      <c r="Q115" s="6">
        <f>M115/36</f>
        <v>7627.7777777777774</v>
      </c>
      <c r="Z115" s="6">
        <f t="shared" ref="Z115:Z116" si="6">Q115</f>
        <v>7627.7777777777774</v>
      </c>
      <c r="AA115" s="6">
        <f t="shared" ref="AA115:AA116" si="7">Z115</f>
        <v>7627.7777777777774</v>
      </c>
      <c r="AB115" s="6">
        <f t="shared" ref="AB115:AB116" si="8">Z115</f>
        <v>7627.7777777777774</v>
      </c>
      <c r="AC115" s="6">
        <f t="shared" ref="AC115:AC116" si="9">AA115</f>
        <v>7627.7777777777774</v>
      </c>
      <c r="AD115" s="6">
        <f t="shared" ref="AD115:AD116" si="10">AB115</f>
        <v>7627.7777777777774</v>
      </c>
    </row>
    <row r="116" spans="3:30" x14ac:dyDescent="0.25">
      <c r="C116" s="11" t="s">
        <v>486</v>
      </c>
      <c r="D116" s="11" t="s">
        <v>486</v>
      </c>
      <c r="E116">
        <v>630050</v>
      </c>
      <c r="F116" t="s">
        <v>197</v>
      </c>
      <c r="G116" t="s">
        <v>198</v>
      </c>
      <c r="H116">
        <v>300003978</v>
      </c>
      <c r="I116" t="s">
        <v>442</v>
      </c>
      <c r="J116">
        <v>1</v>
      </c>
      <c r="K116">
        <v>3</v>
      </c>
      <c r="L116" s="5">
        <v>44782</v>
      </c>
      <c r="M116" s="6">
        <v>90100</v>
      </c>
      <c r="N116" s="6"/>
      <c r="O116" s="6">
        <v>90100</v>
      </c>
      <c r="P116" s="4" t="s">
        <v>457</v>
      </c>
      <c r="Q116" s="6">
        <f>M116/36</f>
        <v>2502.7777777777778</v>
      </c>
      <c r="Z116" s="6">
        <f t="shared" si="6"/>
        <v>2502.7777777777778</v>
      </c>
      <c r="AA116" s="6">
        <f t="shared" si="7"/>
        <v>2502.7777777777778</v>
      </c>
      <c r="AB116" s="6">
        <f t="shared" si="8"/>
        <v>2502.7777777777778</v>
      </c>
      <c r="AC116" s="6">
        <f t="shared" si="9"/>
        <v>2502.7777777777778</v>
      </c>
      <c r="AD116" s="6">
        <f t="shared" si="10"/>
        <v>2502.7777777777778</v>
      </c>
    </row>
    <row r="117" spans="3:30" x14ac:dyDescent="0.25">
      <c r="C117" s="11" t="s">
        <v>486</v>
      </c>
      <c r="D117" s="11" t="s">
        <v>486</v>
      </c>
      <c r="E117">
        <v>630130</v>
      </c>
      <c r="F117" t="s">
        <v>204</v>
      </c>
      <c r="G117" t="s">
        <v>198</v>
      </c>
      <c r="H117">
        <v>1700054255</v>
      </c>
      <c r="I117" t="s">
        <v>394</v>
      </c>
      <c r="J117">
        <v>1</v>
      </c>
      <c r="K117">
        <v>5</v>
      </c>
      <c r="L117" s="5">
        <v>44735</v>
      </c>
      <c r="M117" s="6">
        <v>24500</v>
      </c>
      <c r="N117" s="6">
        <v>7758.32</v>
      </c>
      <c r="O117" s="6">
        <v>16741.68</v>
      </c>
      <c r="P117" s="4" t="s">
        <v>457</v>
      </c>
      <c r="Q117" s="6">
        <v>408.33</v>
      </c>
      <c r="S117" s="6">
        <v>408.33</v>
      </c>
      <c r="T117" s="6">
        <v>408.33</v>
      </c>
      <c r="U117" s="6">
        <v>408.33</v>
      </c>
      <c r="V117" s="6">
        <v>408.33</v>
      </c>
      <c r="W117" s="6">
        <v>408.33</v>
      </c>
      <c r="X117" s="6">
        <v>408.33</v>
      </c>
      <c r="Y117" s="6">
        <v>408.33</v>
      </c>
      <c r="Z117" s="6">
        <v>408.33</v>
      </c>
      <c r="AA117" s="6">
        <v>408.33</v>
      </c>
      <c r="AB117" s="6">
        <v>408.33</v>
      </c>
      <c r="AC117" s="6">
        <v>408.33</v>
      </c>
      <c r="AD117" s="6">
        <v>408.33</v>
      </c>
    </row>
    <row r="118" spans="3:30" x14ac:dyDescent="0.25">
      <c r="C118" s="11" t="s">
        <v>486</v>
      </c>
      <c r="D118" s="11" t="s">
        <v>486</v>
      </c>
      <c r="E118">
        <v>630130</v>
      </c>
      <c r="F118" t="s">
        <v>204</v>
      </c>
      <c r="G118" t="s">
        <v>198</v>
      </c>
      <c r="H118">
        <v>1700054256</v>
      </c>
      <c r="I118" t="s">
        <v>428</v>
      </c>
      <c r="J118">
        <v>1</v>
      </c>
      <c r="K118">
        <v>2</v>
      </c>
      <c r="L118" s="5">
        <v>44699</v>
      </c>
      <c r="M118" s="6">
        <v>6700</v>
      </c>
      <c r="N118" s="6">
        <v>5583.34</v>
      </c>
      <c r="O118" s="6">
        <v>1116.6600000000001</v>
      </c>
      <c r="P118" s="4" t="s">
        <v>457</v>
      </c>
      <c r="Q118" s="6">
        <v>279.17</v>
      </c>
      <c r="S118" s="6">
        <v>279.17</v>
      </c>
      <c r="T118" s="6">
        <v>279.17</v>
      </c>
      <c r="U118" s="6">
        <v>279.17</v>
      </c>
      <c r="V118" s="6">
        <v>279.17</v>
      </c>
      <c r="W118" s="6">
        <v>279.17</v>
      </c>
      <c r="X118" s="6">
        <v>279.17</v>
      </c>
      <c r="Y118" s="6">
        <v>279.17</v>
      </c>
      <c r="Z118" s="6">
        <v>279.17</v>
      </c>
      <c r="AA118" s="6">
        <v>279.17</v>
      </c>
      <c r="AB118" s="6">
        <v>279.17</v>
      </c>
      <c r="AC118" s="6">
        <v>279.17</v>
      </c>
      <c r="AD118" s="6">
        <v>279.17</v>
      </c>
    </row>
    <row r="119" spans="3:30" x14ac:dyDescent="0.25">
      <c r="C119" s="9" t="s">
        <v>342</v>
      </c>
      <c r="D119" t="s">
        <v>99</v>
      </c>
      <c r="E119">
        <v>630070</v>
      </c>
      <c r="F119" t="s">
        <v>199</v>
      </c>
      <c r="G119" t="s">
        <v>198</v>
      </c>
      <c r="H119">
        <v>400000349</v>
      </c>
      <c r="I119" t="s">
        <v>443</v>
      </c>
      <c r="J119">
        <v>1</v>
      </c>
      <c r="K119">
        <v>4</v>
      </c>
      <c r="L119" s="5">
        <v>44032</v>
      </c>
      <c r="M119" s="6">
        <v>6500</v>
      </c>
      <c r="N119" s="6">
        <v>5687.5</v>
      </c>
      <c r="O119" s="6">
        <v>812.5</v>
      </c>
      <c r="P119" s="4" t="s">
        <v>457</v>
      </c>
      <c r="Q119" s="6">
        <v>135.41999999999999</v>
      </c>
      <c r="S119" s="6">
        <v>135.41999999999999</v>
      </c>
      <c r="T119" s="6">
        <v>135.41999999999999</v>
      </c>
      <c r="U119" s="6">
        <v>135.41999999999999</v>
      </c>
      <c r="V119" s="6">
        <v>135.41999999999999</v>
      </c>
      <c r="W119" s="6">
        <v>135.41999999999999</v>
      </c>
      <c r="X119" s="6">
        <v>135.41999999999999</v>
      </c>
      <c r="Y119" s="6">
        <v>135.41999999999999</v>
      </c>
      <c r="Z119" s="6">
        <v>135.41999999999999</v>
      </c>
      <c r="AA119" s="6">
        <v>135.41999999999999</v>
      </c>
      <c r="AB119" s="6">
        <v>135.41999999999999</v>
      </c>
      <c r="AC119" s="6">
        <v>135.41999999999999</v>
      </c>
      <c r="AD119" s="6">
        <v>135.41999999999999</v>
      </c>
    </row>
    <row r="120" spans="3:30" x14ac:dyDescent="0.25">
      <c r="C120" s="12" t="s">
        <v>345</v>
      </c>
      <c r="D120" t="s">
        <v>99</v>
      </c>
      <c r="E120">
        <v>630130</v>
      </c>
      <c r="F120" t="s">
        <v>204</v>
      </c>
      <c r="G120" t="s">
        <v>198</v>
      </c>
      <c r="H120">
        <v>1700010467</v>
      </c>
      <c r="I120" t="s">
        <v>444</v>
      </c>
      <c r="J120">
        <v>1</v>
      </c>
      <c r="K120">
        <v>5</v>
      </c>
      <c r="L120" s="5">
        <v>44421</v>
      </c>
      <c r="M120" s="6">
        <v>36400</v>
      </c>
      <c r="N120" s="6">
        <v>21401.03</v>
      </c>
      <c r="O120" s="6">
        <v>14998.97</v>
      </c>
      <c r="P120" s="4" t="s">
        <v>457</v>
      </c>
      <c r="Q120" s="6">
        <v>599.96</v>
      </c>
      <c r="S120" s="6">
        <v>599.96</v>
      </c>
      <c r="T120" s="6">
        <v>599.96</v>
      </c>
      <c r="U120" s="6">
        <v>599.96</v>
      </c>
      <c r="V120" s="6">
        <v>599.96</v>
      </c>
      <c r="W120" s="6">
        <v>599.96</v>
      </c>
      <c r="X120" s="6">
        <v>599.96</v>
      </c>
      <c r="Y120" s="6">
        <v>599.96</v>
      </c>
      <c r="Z120" s="6">
        <v>599.96</v>
      </c>
      <c r="AA120" s="6">
        <v>599.96</v>
      </c>
      <c r="AB120" s="6">
        <v>599.96</v>
      </c>
      <c r="AC120" s="6">
        <v>599.96</v>
      </c>
      <c r="AD120" s="6">
        <v>599.96</v>
      </c>
    </row>
    <row r="121" spans="3:30" x14ac:dyDescent="0.25">
      <c r="C121" s="12" t="s">
        <v>345</v>
      </c>
      <c r="D121" t="s">
        <v>99</v>
      </c>
      <c r="E121">
        <v>630130</v>
      </c>
      <c r="F121" t="s">
        <v>204</v>
      </c>
      <c r="G121" t="s">
        <v>198</v>
      </c>
      <c r="H121">
        <v>1700010468</v>
      </c>
      <c r="I121" t="s">
        <v>444</v>
      </c>
      <c r="J121">
        <v>1</v>
      </c>
      <c r="K121">
        <v>5</v>
      </c>
      <c r="L121" s="5">
        <v>44421</v>
      </c>
      <c r="M121" s="6">
        <v>36400</v>
      </c>
      <c r="N121" s="6">
        <v>21401.03</v>
      </c>
      <c r="O121" s="6">
        <v>14998.97</v>
      </c>
      <c r="P121" s="4" t="s">
        <v>457</v>
      </c>
      <c r="Q121" s="6">
        <v>599.96</v>
      </c>
      <c r="S121" s="6">
        <v>599.96</v>
      </c>
      <c r="T121" s="6">
        <v>599.96</v>
      </c>
      <c r="U121" s="6">
        <v>599.96</v>
      </c>
      <c r="V121" s="6">
        <v>599.96</v>
      </c>
      <c r="W121" s="6">
        <v>599.96</v>
      </c>
      <c r="X121" s="6">
        <v>599.96</v>
      </c>
      <c r="Y121" s="6">
        <v>599.96</v>
      </c>
      <c r="Z121" s="6">
        <v>599.96</v>
      </c>
      <c r="AA121" s="6">
        <v>599.96</v>
      </c>
      <c r="AB121" s="6">
        <v>599.96</v>
      </c>
      <c r="AC121" s="6">
        <v>599.96</v>
      </c>
      <c r="AD121" s="6">
        <v>599.96</v>
      </c>
    </row>
    <row r="122" spans="3:30" x14ac:dyDescent="0.25">
      <c r="C122" s="9" t="s">
        <v>343</v>
      </c>
      <c r="D122" t="s">
        <v>389</v>
      </c>
      <c r="E122">
        <v>630180</v>
      </c>
      <c r="F122" t="s">
        <v>207</v>
      </c>
      <c r="G122" t="s">
        <v>198</v>
      </c>
      <c r="H122">
        <v>410001490</v>
      </c>
      <c r="I122" t="s">
        <v>445</v>
      </c>
      <c r="J122">
        <v>1</v>
      </c>
      <c r="K122">
        <v>3</v>
      </c>
      <c r="L122" s="5">
        <v>44762</v>
      </c>
      <c r="M122" s="6">
        <v>36000</v>
      </c>
      <c r="N122" s="6">
        <v>18000</v>
      </c>
      <c r="O122" s="6">
        <v>18000</v>
      </c>
      <c r="P122" s="4" t="s">
        <v>457</v>
      </c>
      <c r="Q122" s="6">
        <v>1000</v>
      </c>
      <c r="S122" s="6">
        <v>1000</v>
      </c>
      <c r="T122" s="6">
        <v>1000</v>
      </c>
      <c r="U122" s="6">
        <v>1000</v>
      </c>
      <c r="V122" s="6">
        <v>1000</v>
      </c>
      <c r="W122" s="6">
        <v>1000</v>
      </c>
      <c r="X122" s="6">
        <v>1000</v>
      </c>
      <c r="Y122" s="6">
        <v>1000</v>
      </c>
      <c r="Z122" s="6">
        <v>1000</v>
      </c>
      <c r="AA122" s="6">
        <v>1000</v>
      </c>
      <c r="AB122" s="6">
        <v>1000</v>
      </c>
      <c r="AC122" s="6">
        <v>1000</v>
      </c>
      <c r="AD122" s="6">
        <v>1000</v>
      </c>
    </row>
    <row r="123" spans="3:30" x14ac:dyDescent="0.25">
      <c r="C123" s="9" t="s">
        <v>344</v>
      </c>
      <c r="D123" t="s">
        <v>390</v>
      </c>
      <c r="E123">
        <v>630180</v>
      </c>
      <c r="F123" t="s">
        <v>207</v>
      </c>
      <c r="G123" t="s">
        <v>198</v>
      </c>
      <c r="H123">
        <v>410000747</v>
      </c>
      <c r="I123" t="s">
        <v>446</v>
      </c>
      <c r="J123">
        <v>1</v>
      </c>
      <c r="K123">
        <v>5</v>
      </c>
      <c r="L123" s="5">
        <v>43838</v>
      </c>
      <c r="M123" s="6">
        <v>132762.5</v>
      </c>
      <c r="N123" s="6">
        <v>108352.17</v>
      </c>
      <c r="O123" s="6">
        <v>24410.33</v>
      </c>
      <c r="P123" s="4" t="s">
        <v>457</v>
      </c>
      <c r="Q123" s="6">
        <v>2219.12</v>
      </c>
      <c r="S123" s="6">
        <v>2219.12</v>
      </c>
      <c r="T123" s="6">
        <v>2219.12</v>
      </c>
      <c r="U123" s="6">
        <v>2219.12</v>
      </c>
      <c r="V123" s="6">
        <v>2219.12</v>
      </c>
      <c r="W123" s="6">
        <v>2219.12</v>
      </c>
      <c r="X123" s="6">
        <v>2219.12</v>
      </c>
      <c r="Y123" s="6">
        <v>2219.12</v>
      </c>
      <c r="Z123" s="6">
        <v>2219.12</v>
      </c>
      <c r="AA123" s="6">
        <v>2219.12</v>
      </c>
      <c r="AB123" s="6">
        <v>2219.12</v>
      </c>
      <c r="AC123" s="6">
        <v>2219.12</v>
      </c>
      <c r="AD123" s="6">
        <v>2219.12</v>
      </c>
    </row>
    <row r="124" spans="3:30" x14ac:dyDescent="0.25">
      <c r="C124" s="9" t="s">
        <v>344</v>
      </c>
      <c r="D124" t="s">
        <v>390</v>
      </c>
      <c r="E124">
        <v>630180</v>
      </c>
      <c r="F124" t="s">
        <v>207</v>
      </c>
      <c r="G124" t="s">
        <v>198</v>
      </c>
      <c r="H124">
        <v>410001183</v>
      </c>
      <c r="I124" t="s">
        <v>447</v>
      </c>
      <c r="J124">
        <v>1</v>
      </c>
      <c r="K124">
        <v>3</v>
      </c>
      <c r="L124" s="5">
        <v>44396</v>
      </c>
      <c r="M124" s="6">
        <v>43500</v>
      </c>
      <c r="N124" s="6">
        <v>36250</v>
      </c>
      <c r="O124" s="6">
        <v>7250</v>
      </c>
      <c r="P124" s="4" t="s">
        <v>457</v>
      </c>
      <c r="Q124" s="6">
        <v>1208.33</v>
      </c>
      <c r="S124" s="6">
        <v>1208.33</v>
      </c>
      <c r="T124" s="6">
        <v>1208.33</v>
      </c>
      <c r="U124" s="6">
        <v>1208.33</v>
      </c>
      <c r="V124" s="6">
        <v>1208.33</v>
      </c>
      <c r="W124" s="6">
        <v>1208.33</v>
      </c>
      <c r="X124" s="6">
        <v>1208.33</v>
      </c>
      <c r="Y124" s="6">
        <v>1208.33</v>
      </c>
      <c r="Z124" s="6">
        <v>1208.33</v>
      </c>
      <c r="AA124" s="6">
        <v>1208.33</v>
      </c>
      <c r="AB124" s="6">
        <v>1208.33</v>
      </c>
      <c r="AC124" s="6">
        <v>1208.33</v>
      </c>
      <c r="AD124" s="6">
        <v>1208.33</v>
      </c>
    </row>
    <row r="125" spans="3:30" x14ac:dyDescent="0.25">
      <c r="C125" s="9" t="s">
        <v>344</v>
      </c>
      <c r="D125" t="s">
        <v>390</v>
      </c>
      <c r="E125">
        <v>630050</v>
      </c>
      <c r="F125" t="s">
        <v>197</v>
      </c>
      <c r="G125" t="s">
        <v>198</v>
      </c>
      <c r="H125">
        <v>1000010243</v>
      </c>
      <c r="I125" t="s">
        <v>448</v>
      </c>
      <c r="J125">
        <v>1</v>
      </c>
      <c r="K125">
        <v>5</v>
      </c>
      <c r="L125" s="5">
        <v>44160</v>
      </c>
      <c r="M125" s="6">
        <v>19485</v>
      </c>
      <c r="N125" s="6">
        <v>12340.5</v>
      </c>
      <c r="O125" s="6">
        <v>7144.5</v>
      </c>
      <c r="P125" s="4" t="s">
        <v>457</v>
      </c>
      <c r="Q125" s="6">
        <v>324.75</v>
      </c>
      <c r="S125" s="6">
        <v>324.75</v>
      </c>
      <c r="T125" s="6">
        <v>324.75</v>
      </c>
      <c r="U125" s="6">
        <v>324.75</v>
      </c>
      <c r="V125" s="6">
        <v>324.75</v>
      </c>
      <c r="W125" s="6">
        <v>324.75</v>
      </c>
      <c r="X125" s="6">
        <v>324.75</v>
      </c>
      <c r="Y125" s="6">
        <v>324.75</v>
      </c>
      <c r="Z125" s="6">
        <v>324.75</v>
      </c>
      <c r="AA125" s="6">
        <v>324.75</v>
      </c>
      <c r="AB125" s="6">
        <v>324.75</v>
      </c>
      <c r="AC125" s="6">
        <v>324.75</v>
      </c>
      <c r="AD125" s="6">
        <v>324.75</v>
      </c>
    </row>
    <row r="126" spans="3:30" x14ac:dyDescent="0.25">
      <c r="C126" s="9" t="s">
        <v>344</v>
      </c>
      <c r="D126" t="s">
        <v>390</v>
      </c>
      <c r="E126">
        <v>630050</v>
      </c>
      <c r="F126" t="s">
        <v>197</v>
      </c>
      <c r="G126" t="s">
        <v>198</v>
      </c>
      <c r="H126">
        <v>1000010330</v>
      </c>
      <c r="I126" t="s">
        <v>449</v>
      </c>
      <c r="J126">
        <v>1</v>
      </c>
      <c r="K126">
        <v>5</v>
      </c>
      <c r="L126" s="5">
        <v>44022</v>
      </c>
      <c r="M126" s="6">
        <v>34915</v>
      </c>
      <c r="N126" s="6">
        <v>24440.51</v>
      </c>
      <c r="O126" s="6">
        <v>10474.49</v>
      </c>
      <c r="P126" s="4" t="s">
        <v>457</v>
      </c>
      <c r="Q126" s="6">
        <v>581.91999999999996</v>
      </c>
      <c r="S126" s="6">
        <v>581.91999999999996</v>
      </c>
      <c r="T126" s="6">
        <v>581.91999999999996</v>
      </c>
      <c r="U126" s="6">
        <v>581.91999999999996</v>
      </c>
      <c r="V126" s="6">
        <v>581.91999999999996</v>
      </c>
      <c r="W126" s="6">
        <v>581.91999999999996</v>
      </c>
      <c r="X126" s="6">
        <v>581.91999999999996</v>
      </c>
      <c r="Y126" s="6">
        <v>581.91999999999996</v>
      </c>
      <c r="Z126" s="6">
        <v>581.91999999999996</v>
      </c>
      <c r="AA126" s="6">
        <v>581.91999999999996</v>
      </c>
      <c r="AB126" s="6">
        <v>581.91999999999996</v>
      </c>
      <c r="AC126" s="6">
        <v>581.91999999999996</v>
      </c>
      <c r="AD126" s="6">
        <v>581.91999999999996</v>
      </c>
    </row>
    <row r="127" spans="3:30" x14ac:dyDescent="0.25">
      <c r="C127" s="9" t="s">
        <v>344</v>
      </c>
      <c r="D127" t="s">
        <v>390</v>
      </c>
      <c r="E127">
        <v>630080</v>
      </c>
      <c r="F127" t="s">
        <v>200</v>
      </c>
      <c r="G127" t="s">
        <v>198</v>
      </c>
      <c r="H127">
        <v>1200002288</v>
      </c>
      <c r="I127" t="s">
        <v>450</v>
      </c>
      <c r="J127">
        <v>1</v>
      </c>
      <c r="K127">
        <v>5</v>
      </c>
      <c r="L127" s="5">
        <v>44637</v>
      </c>
      <c r="M127" s="6">
        <v>47000</v>
      </c>
      <c r="N127" s="6">
        <v>17233.32</v>
      </c>
      <c r="O127" s="6">
        <v>29766.68</v>
      </c>
      <c r="P127" s="4" t="s">
        <v>457</v>
      </c>
      <c r="Q127" s="6">
        <v>783.33</v>
      </c>
      <c r="S127" s="6">
        <v>783.33</v>
      </c>
      <c r="T127" s="6">
        <v>783.33</v>
      </c>
      <c r="U127" s="6">
        <v>783.33</v>
      </c>
      <c r="V127" s="6">
        <v>783.33</v>
      </c>
      <c r="W127" s="6">
        <v>783.33</v>
      </c>
      <c r="X127" s="6">
        <v>783.33</v>
      </c>
      <c r="Y127" s="6">
        <v>783.33</v>
      </c>
      <c r="Z127" s="6">
        <v>783.33</v>
      </c>
      <c r="AA127" s="6">
        <v>783.33</v>
      </c>
      <c r="AB127" s="6">
        <v>783.33</v>
      </c>
      <c r="AC127" s="6">
        <v>783.33</v>
      </c>
      <c r="AD127" s="6">
        <v>783.33</v>
      </c>
    </row>
    <row r="128" spans="3:30" x14ac:dyDescent="0.25">
      <c r="C128" s="9" t="s">
        <v>345</v>
      </c>
      <c r="D128" t="s">
        <v>103</v>
      </c>
      <c r="E128">
        <v>630130</v>
      </c>
      <c r="F128" t="s">
        <v>204</v>
      </c>
      <c r="G128" t="s">
        <v>198</v>
      </c>
      <c r="H128">
        <v>1700007201</v>
      </c>
      <c r="I128" t="s">
        <v>393</v>
      </c>
      <c r="J128">
        <v>1</v>
      </c>
      <c r="K128">
        <v>5</v>
      </c>
      <c r="L128" s="5">
        <v>44431</v>
      </c>
      <c r="M128" s="6">
        <v>6790</v>
      </c>
      <c r="N128" s="6">
        <v>3281.84</v>
      </c>
      <c r="O128" s="6">
        <v>3508.16</v>
      </c>
      <c r="P128" s="4" t="s">
        <v>457</v>
      </c>
      <c r="Q128" s="6">
        <v>113.17</v>
      </c>
      <c r="S128" s="6">
        <v>113.17</v>
      </c>
      <c r="T128" s="6">
        <v>113.17</v>
      </c>
      <c r="U128" s="6">
        <v>113.17</v>
      </c>
      <c r="V128" s="6">
        <v>113.17</v>
      </c>
      <c r="W128" s="6">
        <v>113.17</v>
      </c>
      <c r="X128" s="6">
        <v>113.17</v>
      </c>
      <c r="Y128" s="6">
        <v>113.17</v>
      </c>
      <c r="Z128" s="6">
        <v>113.17</v>
      </c>
      <c r="AA128" s="6">
        <v>113.17</v>
      </c>
      <c r="AB128" s="6">
        <v>113.17</v>
      </c>
      <c r="AC128" s="6">
        <v>113.17</v>
      </c>
      <c r="AD128" s="6">
        <v>113.17</v>
      </c>
    </row>
    <row r="129" spans="3:30" x14ac:dyDescent="0.25">
      <c r="C129" s="9" t="s">
        <v>345</v>
      </c>
      <c r="D129" t="s">
        <v>103</v>
      </c>
      <c r="E129">
        <v>630130</v>
      </c>
      <c r="F129" t="s">
        <v>204</v>
      </c>
      <c r="G129" t="s">
        <v>198</v>
      </c>
      <c r="H129">
        <v>1700007202</v>
      </c>
      <c r="I129" t="s">
        <v>393</v>
      </c>
      <c r="J129">
        <v>1</v>
      </c>
      <c r="K129">
        <v>5</v>
      </c>
      <c r="L129" s="5">
        <v>44431</v>
      </c>
      <c r="M129" s="6">
        <v>6790</v>
      </c>
      <c r="N129" s="6">
        <v>3281.84</v>
      </c>
      <c r="O129" s="6">
        <v>3508.16</v>
      </c>
      <c r="P129" s="4" t="s">
        <v>457</v>
      </c>
      <c r="Q129" s="6">
        <v>113.17</v>
      </c>
      <c r="S129" s="6">
        <v>113.17</v>
      </c>
      <c r="T129" s="6">
        <v>113.17</v>
      </c>
      <c r="U129" s="6">
        <v>113.17</v>
      </c>
      <c r="V129" s="6">
        <v>113.17</v>
      </c>
      <c r="W129" s="6">
        <v>113.17</v>
      </c>
      <c r="X129" s="6">
        <v>113.17</v>
      </c>
      <c r="Y129" s="6">
        <v>113.17</v>
      </c>
      <c r="Z129" s="6">
        <v>113.17</v>
      </c>
      <c r="AA129" s="6">
        <v>113.17</v>
      </c>
      <c r="AB129" s="6">
        <v>113.17</v>
      </c>
      <c r="AC129" s="6">
        <v>113.17</v>
      </c>
      <c r="AD129" s="6">
        <v>113.17</v>
      </c>
    </row>
    <row r="130" spans="3:30" x14ac:dyDescent="0.25">
      <c r="C130" s="9" t="s">
        <v>345</v>
      </c>
      <c r="D130" t="s">
        <v>103</v>
      </c>
      <c r="E130">
        <v>630130</v>
      </c>
      <c r="F130" t="s">
        <v>204</v>
      </c>
      <c r="G130" t="s">
        <v>198</v>
      </c>
      <c r="H130">
        <v>1700007885</v>
      </c>
      <c r="I130" t="s">
        <v>393</v>
      </c>
      <c r="J130">
        <v>1</v>
      </c>
      <c r="K130">
        <v>5</v>
      </c>
      <c r="L130" s="5">
        <v>44431</v>
      </c>
      <c r="M130" s="6">
        <v>6790</v>
      </c>
      <c r="N130" s="6">
        <v>3281.84</v>
      </c>
      <c r="O130" s="6">
        <v>3508.16</v>
      </c>
      <c r="P130" s="4" t="s">
        <v>457</v>
      </c>
      <c r="Q130" s="6">
        <v>113.17</v>
      </c>
      <c r="S130" s="6">
        <v>113.17</v>
      </c>
      <c r="T130" s="6">
        <v>113.17</v>
      </c>
      <c r="U130" s="6">
        <v>113.17</v>
      </c>
      <c r="V130" s="6">
        <v>113.17</v>
      </c>
      <c r="W130" s="6">
        <v>113.17</v>
      </c>
      <c r="X130" s="6">
        <v>113.17</v>
      </c>
      <c r="Y130" s="6">
        <v>113.17</v>
      </c>
      <c r="Z130" s="6">
        <v>113.17</v>
      </c>
      <c r="AA130" s="6">
        <v>113.17</v>
      </c>
      <c r="AB130" s="6">
        <v>113.17</v>
      </c>
      <c r="AC130" s="6">
        <v>113.17</v>
      </c>
      <c r="AD130" s="6">
        <v>113.17</v>
      </c>
    </row>
    <row r="131" spans="3:30" x14ac:dyDescent="0.25">
      <c r="C131" s="9" t="s">
        <v>345</v>
      </c>
      <c r="D131" t="s">
        <v>103</v>
      </c>
      <c r="E131">
        <v>630130</v>
      </c>
      <c r="F131" t="s">
        <v>204</v>
      </c>
      <c r="G131" t="s">
        <v>198</v>
      </c>
      <c r="H131">
        <v>1700007889</v>
      </c>
      <c r="I131" t="s">
        <v>393</v>
      </c>
      <c r="J131">
        <v>1</v>
      </c>
      <c r="K131">
        <v>5</v>
      </c>
      <c r="L131" s="5">
        <v>44431</v>
      </c>
      <c r="M131" s="6">
        <v>6790</v>
      </c>
      <c r="N131" s="6">
        <v>3281.84</v>
      </c>
      <c r="O131" s="6">
        <v>3508.16</v>
      </c>
      <c r="P131" s="4" t="s">
        <v>457</v>
      </c>
      <c r="Q131" s="6">
        <v>113.17</v>
      </c>
      <c r="S131" s="6">
        <v>113.17</v>
      </c>
      <c r="T131" s="6">
        <v>113.17</v>
      </c>
      <c r="U131" s="6">
        <v>113.17</v>
      </c>
      <c r="V131" s="6">
        <v>113.17</v>
      </c>
      <c r="W131" s="6">
        <v>113.17</v>
      </c>
      <c r="X131" s="6">
        <v>113.17</v>
      </c>
      <c r="Y131" s="6">
        <v>113.17</v>
      </c>
      <c r="Z131" s="6">
        <v>113.17</v>
      </c>
      <c r="AA131" s="6">
        <v>113.17</v>
      </c>
      <c r="AB131" s="6">
        <v>113.17</v>
      </c>
      <c r="AC131" s="6">
        <v>113.17</v>
      </c>
      <c r="AD131" s="6">
        <v>113.17</v>
      </c>
    </row>
    <row r="132" spans="3:30" x14ac:dyDescent="0.25">
      <c r="C132" s="9" t="s">
        <v>345</v>
      </c>
      <c r="D132" t="s">
        <v>103</v>
      </c>
      <c r="E132">
        <v>630130</v>
      </c>
      <c r="F132" t="s">
        <v>204</v>
      </c>
      <c r="G132" t="s">
        <v>198</v>
      </c>
      <c r="H132">
        <v>1700013494</v>
      </c>
      <c r="I132" t="s">
        <v>394</v>
      </c>
      <c r="J132">
        <v>1</v>
      </c>
      <c r="K132">
        <v>5</v>
      </c>
      <c r="L132" s="5">
        <v>44466</v>
      </c>
      <c r="M132" s="6">
        <v>24500</v>
      </c>
      <c r="N132" s="6">
        <v>11433.32</v>
      </c>
      <c r="O132" s="6">
        <v>13066.68</v>
      </c>
      <c r="P132" s="4" t="s">
        <v>457</v>
      </c>
      <c r="Q132" s="6">
        <v>408.33</v>
      </c>
      <c r="S132" s="6">
        <v>408.33</v>
      </c>
      <c r="T132" s="6">
        <v>408.33</v>
      </c>
      <c r="U132" s="6">
        <v>408.33</v>
      </c>
      <c r="V132" s="6">
        <v>408.33</v>
      </c>
      <c r="W132" s="6">
        <v>408.33</v>
      </c>
      <c r="X132" s="6">
        <v>408.33</v>
      </c>
      <c r="Y132" s="6">
        <v>408.33</v>
      </c>
      <c r="Z132" s="6">
        <v>408.33</v>
      </c>
      <c r="AA132" s="6">
        <v>408.33</v>
      </c>
      <c r="AB132" s="6">
        <v>408.33</v>
      </c>
      <c r="AC132" s="6">
        <v>408.33</v>
      </c>
      <c r="AD132" s="6">
        <v>408.33</v>
      </c>
    </row>
    <row r="133" spans="3:30" x14ac:dyDescent="0.25">
      <c r="C133" s="9" t="s">
        <v>345</v>
      </c>
      <c r="D133" t="s">
        <v>103</v>
      </c>
      <c r="E133">
        <v>630130</v>
      </c>
      <c r="F133" t="s">
        <v>204</v>
      </c>
      <c r="G133" t="s">
        <v>198</v>
      </c>
      <c r="H133">
        <v>1700013495</v>
      </c>
      <c r="I133" t="s">
        <v>394</v>
      </c>
      <c r="J133">
        <v>1</v>
      </c>
      <c r="K133">
        <v>5</v>
      </c>
      <c r="L133" s="5">
        <v>44466</v>
      </c>
      <c r="M133" s="6">
        <v>24500</v>
      </c>
      <c r="N133" s="6">
        <v>11433.32</v>
      </c>
      <c r="O133" s="6">
        <v>13066.68</v>
      </c>
      <c r="P133" s="4" t="s">
        <v>457</v>
      </c>
      <c r="Q133" s="6">
        <v>408.33</v>
      </c>
      <c r="S133" s="6">
        <v>408.33</v>
      </c>
      <c r="T133" s="6">
        <v>408.33</v>
      </c>
      <c r="U133" s="6">
        <v>408.33</v>
      </c>
      <c r="V133" s="6">
        <v>408.33</v>
      </c>
      <c r="W133" s="6">
        <v>408.33</v>
      </c>
      <c r="X133" s="6">
        <v>408.33</v>
      </c>
      <c r="Y133" s="6">
        <v>408.33</v>
      </c>
      <c r="Z133" s="6">
        <v>408.33</v>
      </c>
      <c r="AA133" s="6">
        <v>408.33</v>
      </c>
      <c r="AB133" s="6">
        <v>408.33</v>
      </c>
      <c r="AC133" s="6">
        <v>408.33</v>
      </c>
      <c r="AD133" s="6">
        <v>408.33</v>
      </c>
    </row>
    <row r="134" spans="3:30" x14ac:dyDescent="0.25">
      <c r="C134" s="9" t="s">
        <v>345</v>
      </c>
      <c r="D134" t="s">
        <v>103</v>
      </c>
      <c r="E134">
        <v>630130</v>
      </c>
      <c r="F134" t="s">
        <v>204</v>
      </c>
      <c r="G134" t="s">
        <v>198</v>
      </c>
      <c r="H134">
        <v>1700000224</v>
      </c>
      <c r="I134" t="s">
        <v>395</v>
      </c>
      <c r="J134">
        <v>1</v>
      </c>
      <c r="K134">
        <v>5</v>
      </c>
      <c r="L134" s="5">
        <v>44265</v>
      </c>
      <c r="M134" s="6">
        <v>24500</v>
      </c>
      <c r="N134" s="6">
        <v>19106.73</v>
      </c>
      <c r="O134" s="6">
        <v>5393.27</v>
      </c>
      <c r="P134" s="4" t="s">
        <v>457</v>
      </c>
      <c r="Q134" s="6">
        <v>414.87</v>
      </c>
      <c r="S134" s="6">
        <v>414.87</v>
      </c>
      <c r="T134" s="6">
        <v>414.87</v>
      </c>
      <c r="U134" s="6">
        <v>414.87</v>
      </c>
      <c r="V134" s="6">
        <v>414.87</v>
      </c>
      <c r="W134" s="6">
        <v>414.87</v>
      </c>
      <c r="X134" s="6">
        <v>414.87</v>
      </c>
      <c r="Y134" s="6">
        <v>414.87</v>
      </c>
      <c r="Z134" s="6">
        <v>414.87</v>
      </c>
      <c r="AA134" s="6">
        <v>414.87</v>
      </c>
      <c r="AB134" s="6">
        <v>414.87</v>
      </c>
      <c r="AC134" s="6">
        <v>414.87</v>
      </c>
      <c r="AD134" s="6">
        <v>414.87</v>
      </c>
    </row>
    <row r="135" spans="3:30" x14ac:dyDescent="0.25">
      <c r="C135" s="9" t="s">
        <v>345</v>
      </c>
      <c r="D135" t="s">
        <v>103</v>
      </c>
      <c r="E135">
        <v>630130</v>
      </c>
      <c r="F135" t="s">
        <v>204</v>
      </c>
      <c r="G135" t="s">
        <v>198</v>
      </c>
      <c r="H135">
        <v>1700000225</v>
      </c>
      <c r="I135" t="s">
        <v>395</v>
      </c>
      <c r="J135">
        <v>1</v>
      </c>
      <c r="K135">
        <v>5</v>
      </c>
      <c r="L135" s="5">
        <v>44265</v>
      </c>
      <c r="M135" s="6">
        <v>24500</v>
      </c>
      <c r="N135" s="6">
        <v>19106.73</v>
      </c>
      <c r="O135" s="6">
        <v>5393.27</v>
      </c>
      <c r="P135" s="4" t="s">
        <v>457</v>
      </c>
      <c r="Q135" s="6">
        <v>414.87</v>
      </c>
      <c r="S135" s="6">
        <v>414.87</v>
      </c>
      <c r="T135" s="6">
        <v>414.87</v>
      </c>
      <c r="U135" s="6">
        <v>414.87</v>
      </c>
      <c r="V135" s="6">
        <v>414.87</v>
      </c>
      <c r="W135" s="6">
        <v>414.87</v>
      </c>
      <c r="X135" s="6">
        <v>414.87</v>
      </c>
      <c r="Y135" s="6">
        <v>414.87</v>
      </c>
      <c r="Z135" s="6">
        <v>414.87</v>
      </c>
      <c r="AA135" s="6">
        <v>414.87</v>
      </c>
      <c r="AB135" s="6">
        <v>414.87</v>
      </c>
      <c r="AC135" s="6">
        <v>414.87</v>
      </c>
      <c r="AD135" s="6">
        <v>414.87</v>
      </c>
    </row>
    <row r="136" spans="3:30" x14ac:dyDescent="0.25">
      <c r="C136" s="9" t="s">
        <v>345</v>
      </c>
      <c r="D136" t="s">
        <v>103</v>
      </c>
      <c r="E136">
        <v>630130</v>
      </c>
      <c r="F136" t="s">
        <v>204</v>
      </c>
      <c r="G136" t="s">
        <v>198</v>
      </c>
      <c r="H136">
        <v>1700000226</v>
      </c>
      <c r="I136" t="s">
        <v>395</v>
      </c>
      <c r="J136">
        <v>1</v>
      </c>
      <c r="K136">
        <v>5</v>
      </c>
      <c r="L136" s="5">
        <v>44265</v>
      </c>
      <c r="M136" s="6">
        <v>24500</v>
      </c>
      <c r="N136" s="6">
        <v>19106.73</v>
      </c>
      <c r="O136" s="6">
        <v>5393.27</v>
      </c>
      <c r="P136" s="4" t="s">
        <v>457</v>
      </c>
      <c r="Q136" s="6">
        <v>414.87</v>
      </c>
      <c r="S136" s="6">
        <v>414.87</v>
      </c>
      <c r="T136" s="6">
        <v>414.87</v>
      </c>
      <c r="U136" s="6">
        <v>414.87</v>
      </c>
      <c r="V136" s="6">
        <v>414.87</v>
      </c>
      <c r="W136" s="6">
        <v>414.87</v>
      </c>
      <c r="X136" s="6">
        <v>414.87</v>
      </c>
      <c r="Y136" s="6">
        <v>414.87</v>
      </c>
      <c r="Z136" s="6">
        <v>414.87</v>
      </c>
      <c r="AA136" s="6">
        <v>414.87</v>
      </c>
      <c r="AB136" s="6">
        <v>414.87</v>
      </c>
      <c r="AC136" s="6">
        <v>414.87</v>
      </c>
      <c r="AD136" s="6">
        <v>414.87</v>
      </c>
    </row>
    <row r="137" spans="3:30" x14ac:dyDescent="0.25">
      <c r="C137" s="9" t="s">
        <v>345</v>
      </c>
      <c r="D137" t="s">
        <v>103</v>
      </c>
      <c r="E137">
        <v>630130</v>
      </c>
      <c r="F137" t="s">
        <v>204</v>
      </c>
      <c r="G137" t="s">
        <v>198</v>
      </c>
      <c r="H137">
        <v>1700000227</v>
      </c>
      <c r="I137" t="s">
        <v>395</v>
      </c>
      <c r="J137">
        <v>1</v>
      </c>
      <c r="K137">
        <v>5</v>
      </c>
      <c r="L137" s="5">
        <v>44265</v>
      </c>
      <c r="M137" s="6">
        <v>24500</v>
      </c>
      <c r="N137" s="6">
        <v>19106.73</v>
      </c>
      <c r="O137" s="6">
        <v>5393.27</v>
      </c>
      <c r="P137" s="4" t="s">
        <v>457</v>
      </c>
      <c r="Q137" s="6">
        <v>414.87</v>
      </c>
      <c r="S137" s="6">
        <v>414.87</v>
      </c>
      <c r="T137" s="6">
        <v>414.87</v>
      </c>
      <c r="U137" s="6">
        <v>414.87</v>
      </c>
      <c r="V137" s="6">
        <v>414.87</v>
      </c>
      <c r="W137" s="6">
        <v>414.87</v>
      </c>
      <c r="X137" s="6">
        <v>414.87</v>
      </c>
      <c r="Y137" s="6">
        <v>414.87</v>
      </c>
      <c r="Z137" s="6">
        <v>414.87</v>
      </c>
      <c r="AA137" s="6">
        <v>414.87</v>
      </c>
      <c r="AB137" s="6">
        <v>414.87</v>
      </c>
      <c r="AC137" s="6">
        <v>414.87</v>
      </c>
      <c r="AD137" s="6">
        <v>414.87</v>
      </c>
    </row>
    <row r="138" spans="3:30" x14ac:dyDescent="0.25">
      <c r="C138" s="9" t="s">
        <v>345</v>
      </c>
      <c r="D138" t="s">
        <v>103</v>
      </c>
      <c r="E138">
        <v>630130</v>
      </c>
      <c r="F138" t="s">
        <v>204</v>
      </c>
      <c r="G138" t="s">
        <v>198</v>
      </c>
      <c r="H138">
        <v>1700000228</v>
      </c>
      <c r="I138" t="s">
        <v>395</v>
      </c>
      <c r="J138">
        <v>1</v>
      </c>
      <c r="K138">
        <v>5</v>
      </c>
      <c r="L138" s="5">
        <v>44265</v>
      </c>
      <c r="M138" s="6">
        <v>24500</v>
      </c>
      <c r="N138" s="6">
        <v>19106.73</v>
      </c>
      <c r="O138" s="6">
        <v>5393.27</v>
      </c>
      <c r="P138" s="4" t="s">
        <v>457</v>
      </c>
      <c r="Q138" s="6">
        <v>414.87</v>
      </c>
      <c r="S138" s="6">
        <v>414.87</v>
      </c>
      <c r="T138" s="6">
        <v>414.87</v>
      </c>
      <c r="U138" s="6">
        <v>414.87</v>
      </c>
      <c r="V138" s="6">
        <v>414.87</v>
      </c>
      <c r="W138" s="6">
        <v>414.87</v>
      </c>
      <c r="X138" s="6">
        <v>414.87</v>
      </c>
      <c r="Y138" s="6">
        <v>414.87</v>
      </c>
      <c r="Z138" s="6">
        <v>414.87</v>
      </c>
      <c r="AA138" s="6">
        <v>414.87</v>
      </c>
      <c r="AB138" s="6">
        <v>414.87</v>
      </c>
      <c r="AC138" s="6">
        <v>414.87</v>
      </c>
      <c r="AD138" s="6">
        <v>414.87</v>
      </c>
    </row>
    <row r="139" spans="3:30" x14ac:dyDescent="0.25">
      <c r="C139" s="9" t="s">
        <v>345</v>
      </c>
      <c r="D139" t="s">
        <v>103</v>
      </c>
      <c r="E139">
        <v>630130</v>
      </c>
      <c r="F139" t="s">
        <v>204</v>
      </c>
      <c r="G139" t="s">
        <v>198</v>
      </c>
      <c r="H139">
        <v>1700000229</v>
      </c>
      <c r="I139" t="s">
        <v>395</v>
      </c>
      <c r="J139">
        <v>1</v>
      </c>
      <c r="K139">
        <v>5</v>
      </c>
      <c r="L139" s="5">
        <v>44265</v>
      </c>
      <c r="M139" s="6">
        <v>24500</v>
      </c>
      <c r="N139" s="6">
        <v>19106.73</v>
      </c>
      <c r="O139" s="6">
        <v>5393.27</v>
      </c>
      <c r="P139" s="4" t="s">
        <v>457</v>
      </c>
      <c r="Q139" s="6">
        <v>414.87</v>
      </c>
      <c r="S139" s="6">
        <v>414.87</v>
      </c>
      <c r="T139" s="6">
        <v>414.87</v>
      </c>
      <c r="U139" s="6">
        <v>414.87</v>
      </c>
      <c r="V139" s="6">
        <v>414.87</v>
      </c>
      <c r="W139" s="6">
        <v>414.87</v>
      </c>
      <c r="X139" s="6">
        <v>414.87</v>
      </c>
      <c r="Y139" s="6">
        <v>414.87</v>
      </c>
      <c r="Z139" s="6">
        <v>414.87</v>
      </c>
      <c r="AA139" s="6">
        <v>414.87</v>
      </c>
      <c r="AB139" s="6">
        <v>414.87</v>
      </c>
      <c r="AC139" s="6">
        <v>414.87</v>
      </c>
      <c r="AD139" s="6">
        <v>414.87</v>
      </c>
    </row>
    <row r="140" spans="3:30" x14ac:dyDescent="0.25">
      <c r="C140" s="9" t="s">
        <v>345</v>
      </c>
      <c r="D140" t="s">
        <v>103</v>
      </c>
      <c r="E140">
        <v>630130</v>
      </c>
      <c r="F140" t="s">
        <v>204</v>
      </c>
      <c r="G140" t="s">
        <v>198</v>
      </c>
      <c r="H140">
        <v>1700000231</v>
      </c>
      <c r="I140" t="s">
        <v>395</v>
      </c>
      <c r="J140">
        <v>1</v>
      </c>
      <c r="K140">
        <v>5</v>
      </c>
      <c r="L140" s="5">
        <v>44265</v>
      </c>
      <c r="M140" s="6">
        <v>24500</v>
      </c>
      <c r="N140" s="6">
        <v>19106.73</v>
      </c>
      <c r="O140" s="6">
        <v>5393.27</v>
      </c>
      <c r="P140" s="4" t="s">
        <v>457</v>
      </c>
      <c r="Q140" s="6">
        <v>414.87</v>
      </c>
      <c r="S140" s="6">
        <v>414.87</v>
      </c>
      <c r="T140" s="6">
        <v>414.87</v>
      </c>
      <c r="U140" s="6">
        <v>414.87</v>
      </c>
      <c r="V140" s="6">
        <v>414.87</v>
      </c>
      <c r="W140" s="6">
        <v>414.87</v>
      </c>
      <c r="X140" s="6">
        <v>414.87</v>
      </c>
      <c r="Y140" s="6">
        <v>414.87</v>
      </c>
      <c r="Z140" s="6">
        <v>414.87</v>
      </c>
      <c r="AA140" s="6">
        <v>414.87</v>
      </c>
      <c r="AB140" s="6">
        <v>414.87</v>
      </c>
      <c r="AC140" s="6">
        <v>414.87</v>
      </c>
      <c r="AD140" s="6">
        <v>414.87</v>
      </c>
    </row>
    <row r="141" spans="3:30" x14ac:dyDescent="0.25">
      <c r="C141" s="9" t="s">
        <v>345</v>
      </c>
      <c r="D141" t="s">
        <v>103</v>
      </c>
      <c r="E141">
        <v>630130</v>
      </c>
      <c r="F141" t="s">
        <v>204</v>
      </c>
      <c r="G141" t="s">
        <v>198</v>
      </c>
      <c r="H141">
        <v>1700000232</v>
      </c>
      <c r="I141" t="s">
        <v>395</v>
      </c>
      <c r="J141">
        <v>1</v>
      </c>
      <c r="K141">
        <v>5</v>
      </c>
      <c r="L141" s="5">
        <v>44265</v>
      </c>
      <c r="M141" s="6">
        <v>24500</v>
      </c>
      <c r="N141" s="6">
        <v>19106.73</v>
      </c>
      <c r="O141" s="6">
        <v>5393.27</v>
      </c>
      <c r="P141" s="4" t="s">
        <v>457</v>
      </c>
      <c r="Q141" s="6">
        <v>414.87</v>
      </c>
      <c r="S141" s="6">
        <v>414.87</v>
      </c>
      <c r="T141" s="6">
        <v>414.87</v>
      </c>
      <c r="U141" s="6">
        <v>414.87</v>
      </c>
      <c r="V141" s="6">
        <v>414.87</v>
      </c>
      <c r="W141" s="6">
        <v>414.87</v>
      </c>
      <c r="X141" s="6">
        <v>414.87</v>
      </c>
      <c r="Y141" s="6">
        <v>414.87</v>
      </c>
      <c r="Z141" s="6">
        <v>414.87</v>
      </c>
      <c r="AA141" s="6">
        <v>414.87</v>
      </c>
      <c r="AB141" s="6">
        <v>414.87</v>
      </c>
      <c r="AC141" s="6">
        <v>414.87</v>
      </c>
      <c r="AD141" s="6">
        <v>414.87</v>
      </c>
    </row>
    <row r="142" spans="3:30" x14ac:dyDescent="0.25">
      <c r="C142" s="9" t="s">
        <v>345</v>
      </c>
      <c r="D142" t="s">
        <v>103</v>
      </c>
      <c r="E142">
        <v>630130</v>
      </c>
      <c r="F142" t="s">
        <v>204</v>
      </c>
      <c r="G142" t="s">
        <v>198</v>
      </c>
      <c r="H142">
        <v>1700000233</v>
      </c>
      <c r="I142" t="s">
        <v>395</v>
      </c>
      <c r="J142">
        <v>1</v>
      </c>
      <c r="K142">
        <v>5</v>
      </c>
      <c r="L142" s="5">
        <v>44265</v>
      </c>
      <c r="M142" s="6">
        <v>24500</v>
      </c>
      <c r="N142" s="6">
        <v>19106.73</v>
      </c>
      <c r="O142" s="6">
        <v>5393.27</v>
      </c>
      <c r="P142" s="4" t="s">
        <v>457</v>
      </c>
      <c r="Q142" s="6">
        <v>414.87</v>
      </c>
      <c r="S142" s="6">
        <v>414.87</v>
      </c>
      <c r="T142" s="6">
        <v>414.87</v>
      </c>
      <c r="U142" s="6">
        <v>414.87</v>
      </c>
      <c r="V142" s="6">
        <v>414.87</v>
      </c>
      <c r="W142" s="6">
        <v>414.87</v>
      </c>
      <c r="X142" s="6">
        <v>414.87</v>
      </c>
      <c r="Y142" s="6">
        <v>414.87</v>
      </c>
      <c r="Z142" s="6">
        <v>414.87</v>
      </c>
      <c r="AA142" s="6">
        <v>414.87</v>
      </c>
      <c r="AB142" s="6">
        <v>414.87</v>
      </c>
      <c r="AC142" s="6">
        <v>414.87</v>
      </c>
      <c r="AD142" s="6">
        <v>414.87</v>
      </c>
    </row>
    <row r="143" spans="3:30" x14ac:dyDescent="0.25">
      <c r="C143" s="9" t="s">
        <v>345</v>
      </c>
      <c r="D143" t="s">
        <v>103</v>
      </c>
      <c r="E143">
        <v>630130</v>
      </c>
      <c r="F143" t="s">
        <v>204</v>
      </c>
      <c r="G143" t="s">
        <v>198</v>
      </c>
      <c r="H143">
        <v>1700000244</v>
      </c>
      <c r="I143" t="s">
        <v>395</v>
      </c>
      <c r="J143">
        <v>1</v>
      </c>
      <c r="K143">
        <v>5</v>
      </c>
      <c r="L143" s="5">
        <v>44265</v>
      </c>
      <c r="M143" s="6">
        <v>24500</v>
      </c>
      <c r="N143" s="6">
        <v>19106.73</v>
      </c>
      <c r="O143" s="6">
        <v>5393.27</v>
      </c>
      <c r="P143" s="4" t="s">
        <v>457</v>
      </c>
      <c r="Q143" s="6">
        <v>414.87</v>
      </c>
      <c r="S143" s="6">
        <v>414.87</v>
      </c>
      <c r="T143" s="6">
        <v>414.87</v>
      </c>
      <c r="U143" s="6">
        <v>414.87</v>
      </c>
      <c r="V143" s="6">
        <v>414.87</v>
      </c>
      <c r="W143" s="6">
        <v>414.87</v>
      </c>
      <c r="X143" s="6">
        <v>414.87</v>
      </c>
      <c r="Y143" s="6">
        <v>414.87</v>
      </c>
      <c r="Z143" s="6">
        <v>414.87</v>
      </c>
      <c r="AA143" s="6">
        <v>414.87</v>
      </c>
      <c r="AB143" s="6">
        <v>414.87</v>
      </c>
      <c r="AC143" s="6">
        <v>414.87</v>
      </c>
      <c r="AD143" s="6">
        <v>414.87</v>
      </c>
    </row>
    <row r="144" spans="3:30" x14ac:dyDescent="0.25">
      <c r="C144" s="9" t="s">
        <v>345</v>
      </c>
      <c r="D144" t="s">
        <v>103</v>
      </c>
      <c r="E144">
        <v>630130</v>
      </c>
      <c r="F144" t="s">
        <v>204</v>
      </c>
      <c r="G144" t="s">
        <v>198</v>
      </c>
      <c r="H144">
        <v>1700000245</v>
      </c>
      <c r="I144" t="s">
        <v>395</v>
      </c>
      <c r="J144">
        <v>1</v>
      </c>
      <c r="K144">
        <v>5</v>
      </c>
      <c r="L144" s="5">
        <v>44265</v>
      </c>
      <c r="M144" s="6">
        <v>24500</v>
      </c>
      <c r="N144" s="6">
        <v>19106.73</v>
      </c>
      <c r="O144" s="6">
        <v>5393.27</v>
      </c>
      <c r="P144" s="4" t="s">
        <v>457</v>
      </c>
      <c r="Q144" s="6">
        <v>414.87</v>
      </c>
      <c r="S144" s="6">
        <v>414.87</v>
      </c>
      <c r="T144" s="6">
        <v>414.87</v>
      </c>
      <c r="U144" s="6">
        <v>414.87</v>
      </c>
      <c r="V144" s="6">
        <v>414.87</v>
      </c>
      <c r="W144" s="6">
        <v>414.87</v>
      </c>
      <c r="X144" s="6">
        <v>414.87</v>
      </c>
      <c r="Y144" s="6">
        <v>414.87</v>
      </c>
      <c r="Z144" s="6">
        <v>414.87</v>
      </c>
      <c r="AA144" s="6">
        <v>414.87</v>
      </c>
      <c r="AB144" s="6">
        <v>414.87</v>
      </c>
      <c r="AC144" s="6">
        <v>414.87</v>
      </c>
      <c r="AD144" s="6">
        <v>414.87</v>
      </c>
    </row>
    <row r="145" spans="3:30" x14ac:dyDescent="0.25">
      <c r="C145" s="9" t="s">
        <v>345</v>
      </c>
      <c r="D145" t="s">
        <v>103</v>
      </c>
      <c r="E145">
        <v>630130</v>
      </c>
      <c r="F145" t="s">
        <v>204</v>
      </c>
      <c r="G145" t="s">
        <v>198</v>
      </c>
      <c r="H145">
        <v>1700000248</v>
      </c>
      <c r="I145" t="s">
        <v>395</v>
      </c>
      <c r="J145">
        <v>1</v>
      </c>
      <c r="K145">
        <v>5</v>
      </c>
      <c r="L145" s="5">
        <v>44265</v>
      </c>
      <c r="M145" s="6">
        <v>24500</v>
      </c>
      <c r="N145" s="6">
        <v>19106.73</v>
      </c>
      <c r="O145" s="6">
        <v>5393.27</v>
      </c>
      <c r="P145" s="4" t="s">
        <v>457</v>
      </c>
      <c r="Q145" s="6">
        <v>414.87</v>
      </c>
      <c r="S145" s="6">
        <v>414.87</v>
      </c>
      <c r="T145" s="6">
        <v>414.87</v>
      </c>
      <c r="U145" s="6">
        <v>414.87</v>
      </c>
      <c r="V145" s="6">
        <v>414.87</v>
      </c>
      <c r="W145" s="6">
        <v>414.87</v>
      </c>
      <c r="X145" s="6">
        <v>414.87</v>
      </c>
      <c r="Y145" s="6">
        <v>414.87</v>
      </c>
      <c r="Z145" s="6">
        <v>414.87</v>
      </c>
      <c r="AA145" s="6">
        <v>414.87</v>
      </c>
      <c r="AB145" s="6">
        <v>414.87</v>
      </c>
      <c r="AC145" s="6">
        <v>414.87</v>
      </c>
      <c r="AD145" s="6">
        <v>414.87</v>
      </c>
    </row>
    <row r="146" spans="3:30" x14ac:dyDescent="0.25">
      <c r="C146" s="9" t="s">
        <v>345</v>
      </c>
      <c r="D146" t="s">
        <v>103</v>
      </c>
      <c r="E146">
        <v>630130</v>
      </c>
      <c r="F146" t="s">
        <v>204</v>
      </c>
      <c r="G146" t="s">
        <v>198</v>
      </c>
      <c r="H146">
        <v>1700006287</v>
      </c>
      <c r="I146" t="s">
        <v>451</v>
      </c>
      <c r="J146">
        <v>1</v>
      </c>
      <c r="K146">
        <v>10</v>
      </c>
      <c r="L146" s="5">
        <v>44351</v>
      </c>
      <c r="M146" s="6">
        <v>14800</v>
      </c>
      <c r="N146" s="6">
        <v>4633.34</v>
      </c>
      <c r="O146" s="6">
        <v>10166.66</v>
      </c>
      <c r="P146" s="4" t="s">
        <v>457</v>
      </c>
      <c r="Q146" s="6">
        <v>123.98</v>
      </c>
      <c r="S146" s="6">
        <v>123.98</v>
      </c>
      <c r="T146" s="6">
        <v>123.98</v>
      </c>
      <c r="U146" s="6">
        <v>123.98</v>
      </c>
      <c r="V146" s="6">
        <v>123.98</v>
      </c>
      <c r="W146" s="6">
        <v>123.98</v>
      </c>
      <c r="X146" s="6">
        <v>123.98</v>
      </c>
      <c r="Y146" s="6">
        <v>123.98</v>
      </c>
      <c r="Z146" s="6">
        <v>123.98</v>
      </c>
      <c r="AA146" s="6">
        <v>123.98</v>
      </c>
      <c r="AB146" s="6">
        <v>123.98</v>
      </c>
      <c r="AC146" s="6">
        <v>123.98</v>
      </c>
      <c r="AD146" s="6">
        <v>123.98</v>
      </c>
    </row>
    <row r="147" spans="3:30" x14ac:dyDescent="0.25">
      <c r="C147" s="9" t="s">
        <v>345</v>
      </c>
      <c r="D147" t="s">
        <v>103</v>
      </c>
      <c r="E147">
        <v>630130</v>
      </c>
      <c r="F147" t="s">
        <v>204</v>
      </c>
      <c r="G147" t="s">
        <v>198</v>
      </c>
      <c r="H147">
        <v>1700006333</v>
      </c>
      <c r="I147" t="s">
        <v>451</v>
      </c>
      <c r="J147">
        <v>1</v>
      </c>
      <c r="K147">
        <v>10</v>
      </c>
      <c r="L147" s="5">
        <v>44351</v>
      </c>
      <c r="M147" s="6">
        <v>14800</v>
      </c>
      <c r="N147" s="6">
        <v>4633.34</v>
      </c>
      <c r="O147" s="6">
        <v>10166.66</v>
      </c>
      <c r="P147" s="4" t="s">
        <v>457</v>
      </c>
      <c r="Q147" s="6">
        <v>123.98</v>
      </c>
      <c r="S147" s="6">
        <v>123.98</v>
      </c>
      <c r="T147" s="6">
        <v>123.98</v>
      </c>
      <c r="U147" s="6">
        <v>123.98</v>
      </c>
      <c r="V147" s="6">
        <v>123.98</v>
      </c>
      <c r="W147" s="6">
        <v>123.98</v>
      </c>
      <c r="X147" s="6">
        <v>123.98</v>
      </c>
      <c r="Y147" s="6">
        <v>123.98</v>
      </c>
      <c r="Z147" s="6">
        <v>123.98</v>
      </c>
      <c r="AA147" s="6">
        <v>123.98</v>
      </c>
      <c r="AB147" s="6">
        <v>123.98</v>
      </c>
      <c r="AC147" s="6">
        <v>123.98</v>
      </c>
      <c r="AD147" s="6">
        <v>123.98</v>
      </c>
    </row>
    <row r="148" spans="3:30" x14ac:dyDescent="0.25">
      <c r="C148" s="9" t="s">
        <v>345</v>
      </c>
      <c r="D148" t="s">
        <v>103</v>
      </c>
      <c r="E148">
        <v>630130</v>
      </c>
      <c r="F148" t="s">
        <v>204</v>
      </c>
      <c r="G148" t="s">
        <v>198</v>
      </c>
      <c r="H148">
        <v>1700006374</v>
      </c>
      <c r="I148" t="s">
        <v>451</v>
      </c>
      <c r="J148">
        <v>1</v>
      </c>
      <c r="K148">
        <v>10</v>
      </c>
      <c r="L148" s="5">
        <v>44351</v>
      </c>
      <c r="M148" s="6">
        <v>14800</v>
      </c>
      <c r="N148" s="6">
        <v>4633.34</v>
      </c>
      <c r="O148" s="6">
        <v>10166.66</v>
      </c>
      <c r="P148" s="4" t="s">
        <v>457</v>
      </c>
      <c r="Q148" s="6">
        <v>123.98</v>
      </c>
      <c r="S148" s="6">
        <v>123.98</v>
      </c>
      <c r="T148" s="6">
        <v>123.98</v>
      </c>
      <c r="U148" s="6">
        <v>123.98</v>
      </c>
      <c r="V148" s="6">
        <v>123.98</v>
      </c>
      <c r="W148" s="6">
        <v>123.98</v>
      </c>
      <c r="X148" s="6">
        <v>123.98</v>
      </c>
      <c r="Y148" s="6">
        <v>123.98</v>
      </c>
      <c r="Z148" s="6">
        <v>123.98</v>
      </c>
      <c r="AA148" s="6">
        <v>123.98</v>
      </c>
      <c r="AB148" s="6">
        <v>123.98</v>
      </c>
      <c r="AC148" s="6">
        <v>123.98</v>
      </c>
      <c r="AD148" s="6">
        <v>123.98</v>
      </c>
    </row>
    <row r="149" spans="3:30" x14ac:dyDescent="0.25">
      <c r="C149" s="9" t="s">
        <v>345</v>
      </c>
      <c r="D149" t="s">
        <v>103</v>
      </c>
      <c r="E149">
        <v>630130</v>
      </c>
      <c r="F149" t="s">
        <v>204</v>
      </c>
      <c r="G149" t="s">
        <v>198</v>
      </c>
      <c r="H149">
        <v>1700006375</v>
      </c>
      <c r="I149" t="s">
        <v>451</v>
      </c>
      <c r="J149">
        <v>1</v>
      </c>
      <c r="K149">
        <v>10</v>
      </c>
      <c r="L149" s="5">
        <v>44351</v>
      </c>
      <c r="M149" s="6">
        <v>14800</v>
      </c>
      <c r="N149" s="6">
        <v>4633.34</v>
      </c>
      <c r="O149" s="6">
        <v>10166.66</v>
      </c>
      <c r="P149" s="4" t="s">
        <v>457</v>
      </c>
      <c r="Q149" s="6">
        <v>123.98</v>
      </c>
      <c r="S149" s="6">
        <v>123.98</v>
      </c>
      <c r="T149" s="6">
        <v>123.98</v>
      </c>
      <c r="U149" s="6">
        <v>123.98</v>
      </c>
      <c r="V149" s="6">
        <v>123.98</v>
      </c>
      <c r="W149" s="6">
        <v>123.98</v>
      </c>
      <c r="X149" s="6">
        <v>123.98</v>
      </c>
      <c r="Y149" s="6">
        <v>123.98</v>
      </c>
      <c r="Z149" s="6">
        <v>123.98</v>
      </c>
      <c r="AA149" s="6">
        <v>123.98</v>
      </c>
      <c r="AB149" s="6">
        <v>123.98</v>
      </c>
      <c r="AC149" s="6">
        <v>123.98</v>
      </c>
      <c r="AD149" s="6">
        <v>123.98</v>
      </c>
    </row>
    <row r="150" spans="3:30" x14ac:dyDescent="0.25">
      <c r="C150" s="9" t="s">
        <v>345</v>
      </c>
      <c r="D150" t="s">
        <v>103</v>
      </c>
      <c r="E150">
        <v>630130</v>
      </c>
      <c r="F150" t="s">
        <v>204</v>
      </c>
      <c r="G150" t="s">
        <v>198</v>
      </c>
      <c r="H150">
        <v>1700006393</v>
      </c>
      <c r="I150" t="s">
        <v>451</v>
      </c>
      <c r="J150">
        <v>1</v>
      </c>
      <c r="K150">
        <v>10</v>
      </c>
      <c r="L150" s="5">
        <v>44351</v>
      </c>
      <c r="M150" s="6">
        <v>14800</v>
      </c>
      <c r="N150" s="6">
        <v>4633.34</v>
      </c>
      <c r="O150" s="6">
        <v>10166.66</v>
      </c>
      <c r="P150" s="4" t="s">
        <v>457</v>
      </c>
      <c r="Q150" s="6">
        <v>123.98</v>
      </c>
      <c r="S150" s="6">
        <v>123.98</v>
      </c>
      <c r="T150" s="6">
        <v>123.98</v>
      </c>
      <c r="U150" s="6">
        <v>123.98</v>
      </c>
      <c r="V150" s="6">
        <v>123.98</v>
      </c>
      <c r="W150" s="6">
        <v>123.98</v>
      </c>
      <c r="X150" s="6">
        <v>123.98</v>
      </c>
      <c r="Y150" s="6">
        <v>123.98</v>
      </c>
      <c r="Z150" s="6">
        <v>123.98</v>
      </c>
      <c r="AA150" s="6">
        <v>123.98</v>
      </c>
      <c r="AB150" s="6">
        <v>123.98</v>
      </c>
      <c r="AC150" s="6">
        <v>123.98</v>
      </c>
      <c r="AD150" s="6">
        <v>123.98</v>
      </c>
    </row>
    <row r="151" spans="3:30" x14ac:dyDescent="0.25">
      <c r="C151" s="9" t="s">
        <v>345</v>
      </c>
      <c r="D151" t="s">
        <v>103</v>
      </c>
      <c r="E151">
        <v>630130</v>
      </c>
      <c r="F151" t="s">
        <v>204</v>
      </c>
      <c r="G151" t="s">
        <v>198</v>
      </c>
      <c r="H151">
        <v>1700037406</v>
      </c>
      <c r="I151" t="s">
        <v>444</v>
      </c>
      <c r="J151">
        <v>1</v>
      </c>
      <c r="K151">
        <v>5</v>
      </c>
      <c r="L151" s="5">
        <v>43861</v>
      </c>
      <c r="M151" s="6">
        <v>36400</v>
      </c>
      <c r="N151" s="6">
        <v>29120.01</v>
      </c>
      <c r="O151" s="6">
        <v>7279.99</v>
      </c>
      <c r="P151" s="4" t="s">
        <v>457</v>
      </c>
      <c r="Q151" s="6">
        <v>606.66999999999996</v>
      </c>
      <c r="S151" s="6">
        <v>606.66999999999996</v>
      </c>
      <c r="T151" s="6">
        <v>606.66999999999996</v>
      </c>
      <c r="U151" s="6">
        <v>606.66999999999996</v>
      </c>
      <c r="V151" s="6">
        <v>606.66999999999996</v>
      </c>
      <c r="W151" s="6">
        <v>606.66999999999996</v>
      </c>
      <c r="X151" s="6">
        <v>606.66999999999996</v>
      </c>
      <c r="Y151" s="6">
        <v>606.66999999999996</v>
      </c>
      <c r="Z151" s="6">
        <v>606.66999999999996</v>
      </c>
      <c r="AA151" s="6">
        <v>606.66999999999996</v>
      </c>
      <c r="AB151" s="6">
        <v>606.66999999999996</v>
      </c>
      <c r="AC151" s="6">
        <v>606.66999999999996</v>
      </c>
      <c r="AD151" s="6">
        <v>606.66999999999996</v>
      </c>
    </row>
    <row r="152" spans="3:30" x14ac:dyDescent="0.25">
      <c r="C152" s="9" t="s">
        <v>345</v>
      </c>
      <c r="D152" t="s">
        <v>103</v>
      </c>
      <c r="E152">
        <v>630130</v>
      </c>
      <c r="F152" t="s">
        <v>204</v>
      </c>
      <c r="G152" t="s">
        <v>198</v>
      </c>
      <c r="H152">
        <v>1700037407</v>
      </c>
      <c r="I152" t="s">
        <v>444</v>
      </c>
      <c r="J152">
        <v>1</v>
      </c>
      <c r="K152">
        <v>5</v>
      </c>
      <c r="L152" s="5">
        <v>43861</v>
      </c>
      <c r="M152" s="6">
        <v>36400</v>
      </c>
      <c r="N152" s="6">
        <v>29120.01</v>
      </c>
      <c r="O152" s="6">
        <v>7279.99</v>
      </c>
      <c r="P152" s="4" t="s">
        <v>457</v>
      </c>
      <c r="Q152" s="6">
        <v>606.66999999999996</v>
      </c>
      <c r="S152" s="6">
        <v>606.66999999999996</v>
      </c>
      <c r="T152" s="6">
        <v>606.66999999999996</v>
      </c>
      <c r="U152" s="6">
        <v>606.66999999999996</v>
      </c>
      <c r="V152" s="6">
        <v>606.66999999999996</v>
      </c>
      <c r="W152" s="6">
        <v>606.66999999999996</v>
      </c>
      <c r="X152" s="6">
        <v>606.66999999999996</v>
      </c>
      <c r="Y152" s="6">
        <v>606.66999999999996</v>
      </c>
      <c r="Z152" s="6">
        <v>606.66999999999996</v>
      </c>
      <c r="AA152" s="6">
        <v>606.66999999999996</v>
      </c>
      <c r="AB152" s="6">
        <v>606.66999999999996</v>
      </c>
      <c r="AC152" s="6">
        <v>606.66999999999996</v>
      </c>
      <c r="AD152" s="6">
        <v>606.66999999999996</v>
      </c>
    </row>
    <row r="153" spans="3:30" x14ac:dyDescent="0.25">
      <c r="C153" s="9" t="s">
        <v>345</v>
      </c>
      <c r="D153" t="s">
        <v>103</v>
      </c>
      <c r="E153">
        <v>630130</v>
      </c>
      <c r="F153" t="s">
        <v>204</v>
      </c>
      <c r="G153" t="s">
        <v>198</v>
      </c>
      <c r="H153">
        <v>1700037408</v>
      </c>
      <c r="I153" t="s">
        <v>444</v>
      </c>
      <c r="J153">
        <v>1</v>
      </c>
      <c r="K153">
        <v>5</v>
      </c>
      <c r="L153" s="5">
        <v>43861</v>
      </c>
      <c r="M153" s="6">
        <v>36400</v>
      </c>
      <c r="N153" s="6">
        <v>29120.01</v>
      </c>
      <c r="O153" s="6">
        <v>7279.99</v>
      </c>
      <c r="P153" s="4" t="s">
        <v>457</v>
      </c>
      <c r="Q153" s="6">
        <v>606.66999999999996</v>
      </c>
      <c r="S153" s="6">
        <v>606.66999999999996</v>
      </c>
      <c r="T153" s="6">
        <v>606.66999999999996</v>
      </c>
      <c r="U153" s="6">
        <v>606.66999999999996</v>
      </c>
      <c r="V153" s="6">
        <v>606.66999999999996</v>
      </c>
      <c r="W153" s="6">
        <v>606.66999999999996</v>
      </c>
      <c r="X153" s="6">
        <v>606.66999999999996</v>
      </c>
      <c r="Y153" s="6">
        <v>606.66999999999996</v>
      </c>
      <c r="Z153" s="6">
        <v>606.66999999999996</v>
      </c>
      <c r="AA153" s="6">
        <v>606.66999999999996</v>
      </c>
      <c r="AB153" s="6">
        <v>606.66999999999996</v>
      </c>
      <c r="AC153" s="6">
        <v>606.66999999999996</v>
      </c>
      <c r="AD153" s="6">
        <v>606.66999999999996</v>
      </c>
    </row>
    <row r="154" spans="3:30" x14ac:dyDescent="0.25">
      <c r="C154" s="9" t="s">
        <v>345</v>
      </c>
      <c r="D154" t="s">
        <v>103</v>
      </c>
      <c r="E154">
        <v>630130</v>
      </c>
      <c r="F154" t="s">
        <v>204</v>
      </c>
      <c r="G154" t="s">
        <v>198</v>
      </c>
      <c r="H154">
        <v>1700037409</v>
      </c>
      <c r="I154" t="s">
        <v>444</v>
      </c>
      <c r="J154">
        <v>1</v>
      </c>
      <c r="K154">
        <v>5</v>
      </c>
      <c r="L154" s="5">
        <v>43861</v>
      </c>
      <c r="M154" s="6">
        <v>36400</v>
      </c>
      <c r="N154" s="6">
        <v>29120.01</v>
      </c>
      <c r="O154" s="6">
        <v>7279.99</v>
      </c>
      <c r="P154" s="4" t="s">
        <v>457</v>
      </c>
      <c r="Q154" s="6">
        <v>606.66999999999996</v>
      </c>
      <c r="S154" s="6">
        <v>606.66999999999996</v>
      </c>
      <c r="T154" s="6">
        <v>606.66999999999996</v>
      </c>
      <c r="U154" s="6">
        <v>606.66999999999996</v>
      </c>
      <c r="V154" s="6">
        <v>606.66999999999996</v>
      </c>
      <c r="W154" s="6">
        <v>606.66999999999996</v>
      </c>
      <c r="X154" s="6">
        <v>606.66999999999996</v>
      </c>
      <c r="Y154" s="6">
        <v>606.66999999999996</v>
      </c>
      <c r="Z154" s="6">
        <v>606.66999999999996</v>
      </c>
      <c r="AA154" s="6">
        <v>606.66999999999996</v>
      </c>
      <c r="AB154" s="6">
        <v>606.66999999999996</v>
      </c>
      <c r="AC154" s="6">
        <v>606.66999999999996</v>
      </c>
      <c r="AD154" s="6">
        <v>606.66999999999996</v>
      </c>
    </row>
    <row r="155" spans="3:30" x14ac:dyDescent="0.25">
      <c r="C155" s="9" t="s">
        <v>345</v>
      </c>
      <c r="D155" t="s">
        <v>103</v>
      </c>
      <c r="E155">
        <v>630130</v>
      </c>
      <c r="F155" t="s">
        <v>204</v>
      </c>
      <c r="G155" t="s">
        <v>198</v>
      </c>
      <c r="H155">
        <v>1700050906</v>
      </c>
      <c r="I155" t="s">
        <v>452</v>
      </c>
      <c r="J155">
        <v>1</v>
      </c>
      <c r="K155">
        <v>5</v>
      </c>
      <c r="L155" s="5">
        <v>44188</v>
      </c>
      <c r="M155" s="6">
        <v>33000</v>
      </c>
      <c r="N155" s="6">
        <v>20350</v>
      </c>
      <c r="O155" s="6">
        <v>12650</v>
      </c>
      <c r="P155" s="4" t="s">
        <v>457</v>
      </c>
      <c r="Q155" s="6">
        <v>550</v>
      </c>
      <c r="S155" s="6">
        <v>550</v>
      </c>
      <c r="T155" s="6">
        <v>550</v>
      </c>
      <c r="U155" s="6">
        <v>550</v>
      </c>
      <c r="V155" s="6">
        <v>550</v>
      </c>
      <c r="W155" s="6">
        <v>550</v>
      </c>
      <c r="X155" s="6">
        <v>550</v>
      </c>
      <c r="Y155" s="6">
        <v>550</v>
      </c>
      <c r="Z155" s="6">
        <v>550</v>
      </c>
      <c r="AA155" s="6">
        <v>550</v>
      </c>
      <c r="AB155" s="6">
        <v>550</v>
      </c>
      <c r="AC155" s="6">
        <v>550</v>
      </c>
      <c r="AD155" s="6">
        <v>550</v>
      </c>
    </row>
    <row r="156" spans="3:30" x14ac:dyDescent="0.25">
      <c r="C156" s="9" t="s">
        <v>345</v>
      </c>
      <c r="D156" t="s">
        <v>103</v>
      </c>
      <c r="E156">
        <v>630130</v>
      </c>
      <c r="F156" t="s">
        <v>204</v>
      </c>
      <c r="G156" t="s">
        <v>198</v>
      </c>
      <c r="H156">
        <v>1700050907</v>
      </c>
      <c r="I156" t="s">
        <v>452</v>
      </c>
      <c r="J156">
        <v>1</v>
      </c>
      <c r="K156">
        <v>5</v>
      </c>
      <c r="L156" s="5">
        <v>44188</v>
      </c>
      <c r="M156" s="6">
        <v>33000</v>
      </c>
      <c r="N156" s="6">
        <v>20350</v>
      </c>
      <c r="O156" s="6">
        <v>12650</v>
      </c>
      <c r="P156" s="4" t="s">
        <v>457</v>
      </c>
      <c r="Q156" s="6">
        <v>550</v>
      </c>
      <c r="S156" s="6">
        <v>550</v>
      </c>
      <c r="T156" s="6">
        <v>550</v>
      </c>
      <c r="U156" s="6">
        <v>550</v>
      </c>
      <c r="V156" s="6">
        <v>550</v>
      </c>
      <c r="W156" s="6">
        <v>550</v>
      </c>
      <c r="X156" s="6">
        <v>550</v>
      </c>
      <c r="Y156" s="6">
        <v>550</v>
      </c>
      <c r="Z156" s="6">
        <v>550</v>
      </c>
      <c r="AA156" s="6">
        <v>550</v>
      </c>
      <c r="AB156" s="6">
        <v>550</v>
      </c>
      <c r="AC156" s="6">
        <v>550</v>
      </c>
      <c r="AD156" s="6">
        <v>550</v>
      </c>
    </row>
    <row r="157" spans="3:30" x14ac:dyDescent="0.25">
      <c r="C157" s="9" t="s">
        <v>345</v>
      </c>
      <c r="D157" t="s">
        <v>103</v>
      </c>
      <c r="E157">
        <v>630130</v>
      </c>
      <c r="F157" t="s">
        <v>204</v>
      </c>
      <c r="G157" t="s">
        <v>198</v>
      </c>
      <c r="H157">
        <v>1700050908</v>
      </c>
      <c r="I157" t="s">
        <v>452</v>
      </c>
      <c r="J157">
        <v>1</v>
      </c>
      <c r="K157">
        <v>5</v>
      </c>
      <c r="L157" s="5">
        <v>44188</v>
      </c>
      <c r="M157" s="6">
        <v>33000</v>
      </c>
      <c r="N157" s="6">
        <v>20350</v>
      </c>
      <c r="O157" s="6">
        <v>12650</v>
      </c>
      <c r="P157" s="4" t="s">
        <v>457</v>
      </c>
      <c r="Q157" s="6">
        <v>550</v>
      </c>
      <c r="S157" s="6">
        <v>550</v>
      </c>
      <c r="T157" s="6">
        <v>550</v>
      </c>
      <c r="U157" s="6">
        <v>550</v>
      </c>
      <c r="V157" s="6">
        <v>550</v>
      </c>
      <c r="W157" s="6">
        <v>550</v>
      </c>
      <c r="X157" s="6">
        <v>550</v>
      </c>
      <c r="Y157" s="6">
        <v>550</v>
      </c>
      <c r="Z157" s="6">
        <v>550</v>
      </c>
      <c r="AA157" s="6">
        <v>550</v>
      </c>
      <c r="AB157" s="6">
        <v>550</v>
      </c>
      <c r="AC157" s="6">
        <v>550</v>
      </c>
      <c r="AD157" s="6">
        <v>550</v>
      </c>
    </row>
    <row r="158" spans="3:30" x14ac:dyDescent="0.25">
      <c r="C158" s="9" t="s">
        <v>345</v>
      </c>
      <c r="D158" t="s">
        <v>103</v>
      </c>
      <c r="E158">
        <v>630130</v>
      </c>
      <c r="F158" t="s">
        <v>204</v>
      </c>
      <c r="G158" t="s">
        <v>198</v>
      </c>
      <c r="H158">
        <v>1700050964</v>
      </c>
      <c r="I158" t="s">
        <v>395</v>
      </c>
      <c r="J158">
        <v>1</v>
      </c>
      <c r="K158">
        <v>5</v>
      </c>
      <c r="L158" s="5">
        <v>43903</v>
      </c>
      <c r="M158" s="6">
        <v>24000</v>
      </c>
      <c r="N158" s="6">
        <v>18400</v>
      </c>
      <c r="O158" s="6">
        <v>5600</v>
      </c>
      <c r="P158" s="4" t="s">
        <v>457</v>
      </c>
      <c r="Q158" s="6">
        <v>400</v>
      </c>
      <c r="S158" s="6">
        <v>400</v>
      </c>
      <c r="T158" s="6">
        <v>400</v>
      </c>
      <c r="U158" s="6">
        <v>400</v>
      </c>
      <c r="V158" s="6">
        <v>400</v>
      </c>
      <c r="W158" s="6">
        <v>400</v>
      </c>
      <c r="X158" s="6">
        <v>400</v>
      </c>
      <c r="Y158" s="6">
        <v>400</v>
      </c>
      <c r="Z158" s="6">
        <v>400</v>
      </c>
      <c r="AA158" s="6">
        <v>400</v>
      </c>
      <c r="AB158" s="6">
        <v>400</v>
      </c>
      <c r="AC158" s="6">
        <v>400</v>
      </c>
      <c r="AD158" s="6">
        <v>400</v>
      </c>
    </row>
    <row r="159" spans="3:30" x14ac:dyDescent="0.25">
      <c r="C159" s="9" t="s">
        <v>345</v>
      </c>
      <c r="D159" t="s">
        <v>103</v>
      </c>
      <c r="E159">
        <v>630130</v>
      </c>
      <c r="F159" t="s">
        <v>204</v>
      </c>
      <c r="G159" t="s">
        <v>198</v>
      </c>
      <c r="H159">
        <v>1700050965</v>
      </c>
      <c r="I159" t="s">
        <v>395</v>
      </c>
      <c r="J159">
        <v>1</v>
      </c>
      <c r="K159">
        <v>5</v>
      </c>
      <c r="L159" s="5">
        <v>43903</v>
      </c>
      <c r="M159" s="6">
        <v>24000</v>
      </c>
      <c r="N159" s="6">
        <v>18400</v>
      </c>
      <c r="O159" s="6">
        <v>5600</v>
      </c>
      <c r="P159" s="4" t="s">
        <v>457</v>
      </c>
      <c r="Q159" s="6">
        <v>400</v>
      </c>
      <c r="S159" s="6">
        <v>400</v>
      </c>
      <c r="T159" s="6">
        <v>400</v>
      </c>
      <c r="U159" s="6">
        <v>400</v>
      </c>
      <c r="V159" s="6">
        <v>400</v>
      </c>
      <c r="W159" s="6">
        <v>400</v>
      </c>
      <c r="X159" s="6">
        <v>400</v>
      </c>
      <c r="Y159" s="6">
        <v>400</v>
      </c>
      <c r="Z159" s="6">
        <v>400</v>
      </c>
      <c r="AA159" s="6">
        <v>400</v>
      </c>
      <c r="AB159" s="6">
        <v>400</v>
      </c>
      <c r="AC159" s="6">
        <v>400</v>
      </c>
      <c r="AD159" s="6">
        <v>400</v>
      </c>
    </row>
    <row r="160" spans="3:30" x14ac:dyDescent="0.25">
      <c r="C160" s="9" t="s">
        <v>345</v>
      </c>
      <c r="D160" t="s">
        <v>103</v>
      </c>
      <c r="E160">
        <v>630130</v>
      </c>
      <c r="F160" t="s">
        <v>204</v>
      </c>
      <c r="G160" t="s">
        <v>198</v>
      </c>
      <c r="H160">
        <v>1700050966</v>
      </c>
      <c r="I160" t="s">
        <v>395</v>
      </c>
      <c r="J160">
        <v>1</v>
      </c>
      <c r="K160">
        <v>5</v>
      </c>
      <c r="L160" s="5">
        <v>43903</v>
      </c>
      <c r="M160" s="6">
        <v>24000</v>
      </c>
      <c r="N160" s="6">
        <v>18400</v>
      </c>
      <c r="O160" s="6">
        <v>5600</v>
      </c>
      <c r="P160" s="4" t="s">
        <v>457</v>
      </c>
      <c r="Q160" s="6">
        <v>400</v>
      </c>
      <c r="S160" s="6">
        <v>400</v>
      </c>
      <c r="T160" s="6">
        <v>400</v>
      </c>
      <c r="U160" s="6">
        <v>400</v>
      </c>
      <c r="V160" s="6">
        <v>400</v>
      </c>
      <c r="W160" s="6">
        <v>400</v>
      </c>
      <c r="X160" s="6">
        <v>400</v>
      </c>
      <c r="Y160" s="6">
        <v>400</v>
      </c>
      <c r="Z160" s="6">
        <v>400</v>
      </c>
      <c r="AA160" s="6">
        <v>400</v>
      </c>
      <c r="AB160" s="6">
        <v>400</v>
      </c>
      <c r="AC160" s="6">
        <v>400</v>
      </c>
      <c r="AD160" s="6">
        <v>400</v>
      </c>
    </row>
    <row r="161" spans="3:30" x14ac:dyDescent="0.25">
      <c r="C161" s="9" t="s">
        <v>345</v>
      </c>
      <c r="D161" t="s">
        <v>103</v>
      </c>
      <c r="E161">
        <v>630130</v>
      </c>
      <c r="F161" t="s">
        <v>204</v>
      </c>
      <c r="G161" t="s">
        <v>198</v>
      </c>
      <c r="H161">
        <v>1700050967</v>
      </c>
      <c r="I161" t="s">
        <v>395</v>
      </c>
      <c r="J161">
        <v>1</v>
      </c>
      <c r="K161">
        <v>5</v>
      </c>
      <c r="L161" s="5">
        <v>43903</v>
      </c>
      <c r="M161" s="6">
        <v>24000</v>
      </c>
      <c r="N161" s="6">
        <v>18400</v>
      </c>
      <c r="O161" s="6">
        <v>5600</v>
      </c>
      <c r="P161" s="4" t="s">
        <v>457</v>
      </c>
      <c r="Q161" s="6">
        <v>400</v>
      </c>
      <c r="S161" s="6">
        <v>400</v>
      </c>
      <c r="T161" s="6">
        <v>400</v>
      </c>
      <c r="U161" s="6">
        <v>400</v>
      </c>
      <c r="V161" s="6">
        <v>400</v>
      </c>
      <c r="W161" s="6">
        <v>400</v>
      </c>
      <c r="X161" s="6">
        <v>400</v>
      </c>
      <c r="Y161" s="6">
        <v>400</v>
      </c>
      <c r="Z161" s="6">
        <v>400</v>
      </c>
      <c r="AA161" s="6">
        <v>400</v>
      </c>
      <c r="AB161" s="6">
        <v>400</v>
      </c>
      <c r="AC161" s="6">
        <v>400</v>
      </c>
      <c r="AD161" s="6">
        <v>400</v>
      </c>
    </row>
    <row r="162" spans="3:30" x14ac:dyDescent="0.25">
      <c r="C162" s="9" t="s">
        <v>345</v>
      </c>
      <c r="D162" t="s">
        <v>103</v>
      </c>
      <c r="E162">
        <v>630130</v>
      </c>
      <c r="F162" t="s">
        <v>204</v>
      </c>
      <c r="G162" t="s">
        <v>198</v>
      </c>
      <c r="H162">
        <v>1700050969</v>
      </c>
      <c r="I162" t="s">
        <v>395</v>
      </c>
      <c r="J162">
        <v>1</v>
      </c>
      <c r="K162">
        <v>5</v>
      </c>
      <c r="L162" s="5">
        <v>43903</v>
      </c>
      <c r="M162" s="6">
        <v>24000</v>
      </c>
      <c r="N162" s="6">
        <v>18400</v>
      </c>
      <c r="O162" s="6">
        <v>5600</v>
      </c>
      <c r="P162" s="4" t="s">
        <v>457</v>
      </c>
      <c r="Q162" s="6">
        <v>400</v>
      </c>
      <c r="S162" s="6">
        <v>400</v>
      </c>
      <c r="T162" s="6">
        <v>400</v>
      </c>
      <c r="U162" s="6">
        <v>400</v>
      </c>
      <c r="V162" s="6">
        <v>400</v>
      </c>
      <c r="W162" s="6">
        <v>400</v>
      </c>
      <c r="X162" s="6">
        <v>400</v>
      </c>
      <c r="Y162" s="6">
        <v>400</v>
      </c>
      <c r="Z162" s="6">
        <v>400</v>
      </c>
      <c r="AA162" s="6">
        <v>400</v>
      </c>
      <c r="AB162" s="6">
        <v>400</v>
      </c>
      <c r="AC162" s="6">
        <v>400</v>
      </c>
      <c r="AD162" s="6">
        <v>400</v>
      </c>
    </row>
    <row r="163" spans="3:30" x14ac:dyDescent="0.25">
      <c r="C163" s="9" t="s">
        <v>345</v>
      </c>
      <c r="D163" t="s">
        <v>103</v>
      </c>
      <c r="E163">
        <v>630130</v>
      </c>
      <c r="F163" t="s">
        <v>204</v>
      </c>
      <c r="G163" t="s">
        <v>198</v>
      </c>
      <c r="H163">
        <v>1700050971</v>
      </c>
      <c r="I163" t="s">
        <v>395</v>
      </c>
      <c r="J163">
        <v>1</v>
      </c>
      <c r="K163">
        <v>5</v>
      </c>
      <c r="L163" s="5">
        <v>43903</v>
      </c>
      <c r="M163" s="6">
        <v>24000</v>
      </c>
      <c r="N163" s="6">
        <v>18400</v>
      </c>
      <c r="O163" s="6">
        <v>5600</v>
      </c>
      <c r="P163" s="4" t="s">
        <v>457</v>
      </c>
      <c r="Q163" s="6">
        <v>400</v>
      </c>
      <c r="S163" s="6">
        <v>400</v>
      </c>
      <c r="T163" s="6">
        <v>400</v>
      </c>
      <c r="U163" s="6">
        <v>400</v>
      </c>
      <c r="V163" s="6">
        <v>400</v>
      </c>
      <c r="W163" s="6">
        <v>400</v>
      </c>
      <c r="X163" s="6">
        <v>400</v>
      </c>
      <c r="Y163" s="6">
        <v>400</v>
      </c>
      <c r="Z163" s="6">
        <v>400</v>
      </c>
      <c r="AA163" s="6">
        <v>400</v>
      </c>
      <c r="AB163" s="6">
        <v>400</v>
      </c>
      <c r="AC163" s="6">
        <v>400</v>
      </c>
      <c r="AD163" s="6">
        <v>400</v>
      </c>
    </row>
    <row r="164" spans="3:30" x14ac:dyDescent="0.25">
      <c r="C164" s="9" t="s">
        <v>345</v>
      </c>
      <c r="D164" t="s">
        <v>103</v>
      </c>
      <c r="E164">
        <v>630130</v>
      </c>
      <c r="F164" t="s">
        <v>204</v>
      </c>
      <c r="G164" t="s">
        <v>198</v>
      </c>
      <c r="H164">
        <v>1700051014</v>
      </c>
      <c r="I164" t="s">
        <v>399</v>
      </c>
      <c r="J164">
        <v>1</v>
      </c>
      <c r="K164">
        <v>5</v>
      </c>
      <c r="L164" s="5">
        <v>43906</v>
      </c>
      <c r="M164" s="6">
        <v>19175</v>
      </c>
      <c r="N164" s="6">
        <v>14700.83</v>
      </c>
      <c r="O164" s="6">
        <v>4474.17</v>
      </c>
      <c r="P164" s="4" t="s">
        <v>457</v>
      </c>
      <c r="Q164" s="6">
        <v>319.58</v>
      </c>
      <c r="S164" s="6">
        <v>319.58</v>
      </c>
      <c r="T164" s="6">
        <v>319.58</v>
      </c>
      <c r="U164" s="6">
        <v>319.58</v>
      </c>
      <c r="V164" s="6">
        <v>319.58</v>
      </c>
      <c r="W164" s="6">
        <v>319.58</v>
      </c>
      <c r="X164" s="6">
        <v>319.58</v>
      </c>
      <c r="Y164" s="6">
        <v>319.58</v>
      </c>
      <c r="Z164" s="6">
        <v>319.58</v>
      </c>
      <c r="AA164" s="6">
        <v>319.58</v>
      </c>
      <c r="AB164" s="6">
        <v>319.58</v>
      </c>
      <c r="AC164" s="6">
        <v>319.58</v>
      </c>
      <c r="AD164" s="6">
        <v>319.58</v>
      </c>
    </row>
    <row r="165" spans="3:30" x14ac:dyDescent="0.25">
      <c r="C165" s="9" t="s">
        <v>345</v>
      </c>
      <c r="D165" t="s">
        <v>103</v>
      </c>
      <c r="E165">
        <v>630130</v>
      </c>
      <c r="F165" t="s">
        <v>204</v>
      </c>
      <c r="G165" t="s">
        <v>198</v>
      </c>
      <c r="H165">
        <v>1700051015</v>
      </c>
      <c r="I165" t="s">
        <v>399</v>
      </c>
      <c r="J165">
        <v>1</v>
      </c>
      <c r="K165">
        <v>5</v>
      </c>
      <c r="L165" s="5">
        <v>43906</v>
      </c>
      <c r="M165" s="6">
        <v>19175</v>
      </c>
      <c r="N165" s="6">
        <v>14700.83</v>
      </c>
      <c r="O165" s="6">
        <v>4474.17</v>
      </c>
      <c r="P165" s="4" t="s">
        <v>457</v>
      </c>
      <c r="Q165" s="6">
        <v>319.58</v>
      </c>
      <c r="S165" s="6">
        <v>319.58</v>
      </c>
      <c r="T165" s="6">
        <v>319.58</v>
      </c>
      <c r="U165" s="6">
        <v>319.58</v>
      </c>
      <c r="V165" s="6">
        <v>319.58</v>
      </c>
      <c r="W165" s="6">
        <v>319.58</v>
      </c>
      <c r="X165" s="6">
        <v>319.58</v>
      </c>
      <c r="Y165" s="6">
        <v>319.58</v>
      </c>
      <c r="Z165" s="6">
        <v>319.58</v>
      </c>
      <c r="AA165" s="6">
        <v>319.58</v>
      </c>
      <c r="AB165" s="6">
        <v>319.58</v>
      </c>
      <c r="AC165" s="6">
        <v>319.58</v>
      </c>
      <c r="AD165" s="6">
        <v>319.58</v>
      </c>
    </row>
    <row r="166" spans="3:30" x14ac:dyDescent="0.25">
      <c r="C166" s="9" t="s">
        <v>345</v>
      </c>
      <c r="D166" t="s">
        <v>103</v>
      </c>
      <c r="E166">
        <v>630130</v>
      </c>
      <c r="F166" t="s">
        <v>204</v>
      </c>
      <c r="G166" t="s">
        <v>198</v>
      </c>
      <c r="H166">
        <v>1700051016</v>
      </c>
      <c r="I166" t="s">
        <v>399</v>
      </c>
      <c r="J166">
        <v>1</v>
      </c>
      <c r="K166">
        <v>5</v>
      </c>
      <c r="L166" s="5">
        <v>43906</v>
      </c>
      <c r="M166" s="6">
        <v>19175</v>
      </c>
      <c r="N166" s="6">
        <v>14700.83</v>
      </c>
      <c r="O166" s="6">
        <v>4474.17</v>
      </c>
      <c r="P166" s="4" t="s">
        <v>457</v>
      </c>
      <c r="Q166" s="6">
        <v>319.58</v>
      </c>
      <c r="S166" s="6">
        <v>319.58</v>
      </c>
      <c r="T166" s="6">
        <v>319.58</v>
      </c>
      <c r="U166" s="6">
        <v>319.58</v>
      </c>
      <c r="V166" s="6">
        <v>319.58</v>
      </c>
      <c r="W166" s="6">
        <v>319.58</v>
      </c>
      <c r="X166" s="6">
        <v>319.58</v>
      </c>
      <c r="Y166" s="6">
        <v>319.58</v>
      </c>
      <c r="Z166" s="6">
        <v>319.58</v>
      </c>
      <c r="AA166" s="6">
        <v>319.58</v>
      </c>
      <c r="AB166" s="6">
        <v>319.58</v>
      </c>
      <c r="AC166" s="6">
        <v>319.58</v>
      </c>
      <c r="AD166" s="6">
        <v>319.58</v>
      </c>
    </row>
    <row r="167" spans="3:30" x14ac:dyDescent="0.25">
      <c r="C167" s="9" t="s">
        <v>345</v>
      </c>
      <c r="D167" t="s">
        <v>103</v>
      </c>
      <c r="E167">
        <v>630130</v>
      </c>
      <c r="F167" t="s">
        <v>204</v>
      </c>
      <c r="G167" t="s">
        <v>198</v>
      </c>
      <c r="H167">
        <v>1700051017</v>
      </c>
      <c r="I167" t="s">
        <v>399</v>
      </c>
      <c r="J167">
        <v>1</v>
      </c>
      <c r="K167">
        <v>5</v>
      </c>
      <c r="L167" s="5">
        <v>43906</v>
      </c>
      <c r="M167" s="6">
        <v>19175</v>
      </c>
      <c r="N167" s="6">
        <v>14700.83</v>
      </c>
      <c r="O167" s="6">
        <v>4474.17</v>
      </c>
      <c r="P167" s="4" t="s">
        <v>457</v>
      </c>
      <c r="Q167" s="6">
        <v>319.58</v>
      </c>
      <c r="S167" s="6">
        <v>319.58</v>
      </c>
      <c r="T167" s="6">
        <v>319.58</v>
      </c>
      <c r="U167" s="6">
        <v>319.58</v>
      </c>
      <c r="V167" s="6">
        <v>319.58</v>
      </c>
      <c r="W167" s="6">
        <v>319.58</v>
      </c>
      <c r="X167" s="6">
        <v>319.58</v>
      </c>
      <c r="Y167" s="6">
        <v>319.58</v>
      </c>
      <c r="Z167" s="6">
        <v>319.58</v>
      </c>
      <c r="AA167" s="6">
        <v>319.58</v>
      </c>
      <c r="AB167" s="6">
        <v>319.58</v>
      </c>
      <c r="AC167" s="6">
        <v>319.58</v>
      </c>
      <c r="AD167" s="6">
        <v>319.58</v>
      </c>
    </row>
    <row r="168" spans="3:30" x14ac:dyDescent="0.25">
      <c r="C168" s="9" t="s">
        <v>345</v>
      </c>
      <c r="D168" t="s">
        <v>103</v>
      </c>
      <c r="E168">
        <v>630130</v>
      </c>
      <c r="F168" t="s">
        <v>204</v>
      </c>
      <c r="G168" t="s">
        <v>198</v>
      </c>
      <c r="H168">
        <v>1700051018</v>
      </c>
      <c r="I168" t="s">
        <v>399</v>
      </c>
      <c r="J168">
        <v>1</v>
      </c>
      <c r="K168">
        <v>5</v>
      </c>
      <c r="L168" s="5">
        <v>43906</v>
      </c>
      <c r="M168" s="6">
        <v>19175</v>
      </c>
      <c r="N168" s="6">
        <v>14700.83</v>
      </c>
      <c r="O168" s="6">
        <v>4474.17</v>
      </c>
      <c r="P168" s="4" t="s">
        <v>457</v>
      </c>
      <c r="Q168" s="6">
        <v>319.58</v>
      </c>
      <c r="S168" s="6">
        <v>319.58</v>
      </c>
      <c r="T168" s="6">
        <v>319.58</v>
      </c>
      <c r="U168" s="6">
        <v>319.58</v>
      </c>
      <c r="V168" s="6">
        <v>319.58</v>
      </c>
      <c r="W168" s="6">
        <v>319.58</v>
      </c>
      <c r="X168" s="6">
        <v>319.58</v>
      </c>
      <c r="Y168" s="6">
        <v>319.58</v>
      </c>
      <c r="Z168" s="6">
        <v>319.58</v>
      </c>
      <c r="AA168" s="6">
        <v>319.58</v>
      </c>
      <c r="AB168" s="6">
        <v>319.58</v>
      </c>
      <c r="AC168" s="6">
        <v>319.58</v>
      </c>
      <c r="AD168" s="6">
        <v>319.58</v>
      </c>
    </row>
    <row r="169" spans="3:30" x14ac:dyDescent="0.25">
      <c r="C169" s="9" t="s">
        <v>345</v>
      </c>
      <c r="D169" t="s">
        <v>103</v>
      </c>
      <c r="E169">
        <v>630130</v>
      </c>
      <c r="F169" t="s">
        <v>204</v>
      </c>
      <c r="G169" t="s">
        <v>198</v>
      </c>
      <c r="H169">
        <v>1700051019</v>
      </c>
      <c r="I169" t="s">
        <v>399</v>
      </c>
      <c r="J169">
        <v>1</v>
      </c>
      <c r="K169">
        <v>5</v>
      </c>
      <c r="L169" s="5">
        <v>43906</v>
      </c>
      <c r="M169" s="6">
        <v>19175</v>
      </c>
      <c r="N169" s="6">
        <v>14700.83</v>
      </c>
      <c r="O169" s="6">
        <v>4474.17</v>
      </c>
      <c r="P169" s="4" t="s">
        <v>457</v>
      </c>
      <c r="Q169" s="6">
        <v>319.58</v>
      </c>
      <c r="S169" s="6">
        <v>319.58</v>
      </c>
      <c r="T169" s="6">
        <v>319.58</v>
      </c>
      <c r="U169" s="6">
        <v>319.58</v>
      </c>
      <c r="V169" s="6">
        <v>319.58</v>
      </c>
      <c r="W169" s="6">
        <v>319.58</v>
      </c>
      <c r="X169" s="6">
        <v>319.58</v>
      </c>
      <c r="Y169" s="6">
        <v>319.58</v>
      </c>
      <c r="Z169" s="6">
        <v>319.58</v>
      </c>
      <c r="AA169" s="6">
        <v>319.58</v>
      </c>
      <c r="AB169" s="6">
        <v>319.58</v>
      </c>
      <c r="AC169" s="6">
        <v>319.58</v>
      </c>
      <c r="AD169" s="6">
        <v>319.58</v>
      </c>
    </row>
    <row r="170" spans="3:30" x14ac:dyDescent="0.25">
      <c r="C170" s="9" t="s">
        <v>345</v>
      </c>
      <c r="D170" t="s">
        <v>103</v>
      </c>
      <c r="E170">
        <v>630130</v>
      </c>
      <c r="F170" t="s">
        <v>204</v>
      </c>
      <c r="G170" t="s">
        <v>198</v>
      </c>
      <c r="H170">
        <v>1700051020</v>
      </c>
      <c r="I170" t="s">
        <v>399</v>
      </c>
      <c r="J170">
        <v>1</v>
      </c>
      <c r="K170">
        <v>5</v>
      </c>
      <c r="L170" s="5">
        <v>43906</v>
      </c>
      <c r="M170" s="6">
        <v>19175</v>
      </c>
      <c r="N170" s="6">
        <v>14700.83</v>
      </c>
      <c r="O170" s="6">
        <v>4474.17</v>
      </c>
      <c r="P170" s="4" t="s">
        <v>457</v>
      </c>
      <c r="Q170" s="6">
        <v>319.58</v>
      </c>
      <c r="S170" s="6">
        <v>319.58</v>
      </c>
      <c r="T170" s="6">
        <v>319.58</v>
      </c>
      <c r="U170" s="6">
        <v>319.58</v>
      </c>
      <c r="V170" s="6">
        <v>319.58</v>
      </c>
      <c r="W170" s="6">
        <v>319.58</v>
      </c>
      <c r="X170" s="6">
        <v>319.58</v>
      </c>
      <c r="Y170" s="6">
        <v>319.58</v>
      </c>
      <c r="Z170" s="6">
        <v>319.58</v>
      </c>
      <c r="AA170" s="6">
        <v>319.58</v>
      </c>
      <c r="AB170" s="6">
        <v>319.58</v>
      </c>
      <c r="AC170" s="6">
        <v>319.58</v>
      </c>
      <c r="AD170" s="6">
        <v>319.58</v>
      </c>
    </row>
    <row r="171" spans="3:30" x14ac:dyDescent="0.25">
      <c r="C171" s="9" t="s">
        <v>345</v>
      </c>
      <c r="D171" t="s">
        <v>103</v>
      </c>
      <c r="E171">
        <v>630130</v>
      </c>
      <c r="F171" t="s">
        <v>204</v>
      </c>
      <c r="G171" t="s">
        <v>198</v>
      </c>
      <c r="H171">
        <v>1700051021</v>
      </c>
      <c r="I171" t="s">
        <v>399</v>
      </c>
      <c r="J171">
        <v>1</v>
      </c>
      <c r="K171">
        <v>5</v>
      </c>
      <c r="L171" s="5">
        <v>43906</v>
      </c>
      <c r="M171" s="6">
        <v>19175</v>
      </c>
      <c r="N171" s="6">
        <v>14700.83</v>
      </c>
      <c r="O171" s="6">
        <v>4474.17</v>
      </c>
      <c r="P171" s="4" t="s">
        <v>457</v>
      </c>
      <c r="Q171" s="6">
        <v>319.58</v>
      </c>
      <c r="S171" s="6">
        <v>319.58</v>
      </c>
      <c r="T171" s="6">
        <v>319.58</v>
      </c>
      <c r="U171" s="6">
        <v>319.58</v>
      </c>
      <c r="V171" s="6">
        <v>319.58</v>
      </c>
      <c r="W171" s="6">
        <v>319.58</v>
      </c>
      <c r="X171" s="6">
        <v>319.58</v>
      </c>
      <c r="Y171" s="6">
        <v>319.58</v>
      </c>
      <c r="Z171" s="6">
        <v>319.58</v>
      </c>
      <c r="AA171" s="6">
        <v>319.58</v>
      </c>
      <c r="AB171" s="6">
        <v>319.58</v>
      </c>
      <c r="AC171" s="6">
        <v>319.58</v>
      </c>
      <c r="AD171" s="6">
        <v>319.58</v>
      </c>
    </row>
    <row r="172" spans="3:30" x14ac:dyDescent="0.25">
      <c r="C172" s="9" t="s">
        <v>345</v>
      </c>
      <c r="D172" t="s">
        <v>103</v>
      </c>
      <c r="E172">
        <v>630130</v>
      </c>
      <c r="F172" t="s">
        <v>204</v>
      </c>
      <c r="G172" t="s">
        <v>198</v>
      </c>
      <c r="H172">
        <v>1700051022</v>
      </c>
      <c r="I172" t="s">
        <v>399</v>
      </c>
      <c r="J172">
        <v>1</v>
      </c>
      <c r="K172">
        <v>5</v>
      </c>
      <c r="L172" s="5">
        <v>43906</v>
      </c>
      <c r="M172" s="6">
        <v>19175</v>
      </c>
      <c r="N172" s="6">
        <v>14700.83</v>
      </c>
      <c r="O172" s="6">
        <v>4474.17</v>
      </c>
      <c r="P172" s="4" t="s">
        <v>457</v>
      </c>
      <c r="Q172" s="6">
        <v>319.58</v>
      </c>
      <c r="S172" s="6">
        <v>319.58</v>
      </c>
      <c r="T172" s="6">
        <v>319.58</v>
      </c>
      <c r="U172" s="6">
        <v>319.58</v>
      </c>
      <c r="V172" s="6">
        <v>319.58</v>
      </c>
      <c r="W172" s="6">
        <v>319.58</v>
      </c>
      <c r="X172" s="6">
        <v>319.58</v>
      </c>
      <c r="Y172" s="6">
        <v>319.58</v>
      </c>
      <c r="Z172" s="6">
        <v>319.58</v>
      </c>
      <c r="AA172" s="6">
        <v>319.58</v>
      </c>
      <c r="AB172" s="6">
        <v>319.58</v>
      </c>
      <c r="AC172" s="6">
        <v>319.58</v>
      </c>
      <c r="AD172" s="6">
        <v>319.58</v>
      </c>
    </row>
    <row r="173" spans="3:30" x14ac:dyDescent="0.25">
      <c r="C173" s="9" t="s">
        <v>345</v>
      </c>
      <c r="D173" t="s">
        <v>103</v>
      </c>
      <c r="E173">
        <v>630130</v>
      </c>
      <c r="F173" t="s">
        <v>204</v>
      </c>
      <c r="G173" t="s">
        <v>198</v>
      </c>
      <c r="H173">
        <v>1700051023</v>
      </c>
      <c r="I173" t="s">
        <v>399</v>
      </c>
      <c r="J173">
        <v>1</v>
      </c>
      <c r="K173">
        <v>5</v>
      </c>
      <c r="L173" s="5">
        <v>43906</v>
      </c>
      <c r="M173" s="6">
        <v>19175</v>
      </c>
      <c r="N173" s="6">
        <v>14700.83</v>
      </c>
      <c r="O173" s="6">
        <v>4474.17</v>
      </c>
      <c r="P173" s="4" t="s">
        <v>457</v>
      </c>
      <c r="Q173" s="6">
        <v>319.58</v>
      </c>
      <c r="S173" s="6">
        <v>319.58</v>
      </c>
      <c r="T173" s="6">
        <v>319.58</v>
      </c>
      <c r="U173" s="6">
        <v>319.58</v>
      </c>
      <c r="V173" s="6">
        <v>319.58</v>
      </c>
      <c r="W173" s="6">
        <v>319.58</v>
      </c>
      <c r="X173" s="6">
        <v>319.58</v>
      </c>
      <c r="Y173" s="6">
        <v>319.58</v>
      </c>
      <c r="Z173" s="6">
        <v>319.58</v>
      </c>
      <c r="AA173" s="6">
        <v>319.58</v>
      </c>
      <c r="AB173" s="6">
        <v>319.58</v>
      </c>
      <c r="AC173" s="6">
        <v>319.58</v>
      </c>
      <c r="AD173" s="6">
        <v>319.58</v>
      </c>
    </row>
    <row r="174" spans="3:30" x14ac:dyDescent="0.25">
      <c r="C174" s="9" t="s">
        <v>345</v>
      </c>
      <c r="D174" t="s">
        <v>103</v>
      </c>
      <c r="E174">
        <v>630130</v>
      </c>
      <c r="F174" t="s">
        <v>204</v>
      </c>
      <c r="G174" t="s">
        <v>198</v>
      </c>
      <c r="H174">
        <v>1700051024</v>
      </c>
      <c r="I174" t="s">
        <v>399</v>
      </c>
      <c r="J174">
        <v>1</v>
      </c>
      <c r="K174">
        <v>5</v>
      </c>
      <c r="L174" s="5">
        <v>43906</v>
      </c>
      <c r="M174" s="6">
        <v>19175</v>
      </c>
      <c r="N174" s="6">
        <v>14700.83</v>
      </c>
      <c r="O174" s="6">
        <v>4474.17</v>
      </c>
      <c r="P174" s="4" t="s">
        <v>457</v>
      </c>
      <c r="Q174" s="6">
        <v>319.58</v>
      </c>
      <c r="S174" s="6">
        <v>319.58</v>
      </c>
      <c r="T174" s="6">
        <v>319.58</v>
      </c>
      <c r="U174" s="6">
        <v>319.58</v>
      </c>
      <c r="V174" s="6">
        <v>319.58</v>
      </c>
      <c r="W174" s="6">
        <v>319.58</v>
      </c>
      <c r="X174" s="6">
        <v>319.58</v>
      </c>
      <c r="Y174" s="6">
        <v>319.58</v>
      </c>
      <c r="Z174" s="6">
        <v>319.58</v>
      </c>
      <c r="AA174" s="6">
        <v>319.58</v>
      </c>
      <c r="AB174" s="6">
        <v>319.58</v>
      </c>
      <c r="AC174" s="6">
        <v>319.58</v>
      </c>
      <c r="AD174" s="6">
        <v>319.58</v>
      </c>
    </row>
    <row r="175" spans="3:30" x14ac:dyDescent="0.25">
      <c r="C175" s="9" t="s">
        <v>345</v>
      </c>
      <c r="D175" t="s">
        <v>103</v>
      </c>
      <c r="E175">
        <v>630130</v>
      </c>
      <c r="F175" t="s">
        <v>204</v>
      </c>
      <c r="G175" t="s">
        <v>198</v>
      </c>
      <c r="H175">
        <v>1700051025</v>
      </c>
      <c r="I175" t="s">
        <v>399</v>
      </c>
      <c r="J175">
        <v>1</v>
      </c>
      <c r="K175">
        <v>5</v>
      </c>
      <c r="L175" s="5">
        <v>43906</v>
      </c>
      <c r="M175" s="6">
        <v>19175</v>
      </c>
      <c r="N175" s="6">
        <v>14700.83</v>
      </c>
      <c r="O175" s="6">
        <v>4474.17</v>
      </c>
      <c r="P175" s="4" t="s">
        <v>457</v>
      </c>
      <c r="Q175" s="6">
        <v>319.58</v>
      </c>
      <c r="S175" s="6">
        <v>319.58</v>
      </c>
      <c r="T175" s="6">
        <v>319.58</v>
      </c>
      <c r="U175" s="6">
        <v>319.58</v>
      </c>
      <c r="V175" s="6">
        <v>319.58</v>
      </c>
      <c r="W175" s="6">
        <v>319.58</v>
      </c>
      <c r="X175" s="6">
        <v>319.58</v>
      </c>
      <c r="Y175" s="6">
        <v>319.58</v>
      </c>
      <c r="Z175" s="6">
        <v>319.58</v>
      </c>
      <c r="AA175" s="6">
        <v>319.58</v>
      </c>
      <c r="AB175" s="6">
        <v>319.58</v>
      </c>
      <c r="AC175" s="6">
        <v>319.58</v>
      </c>
      <c r="AD175" s="6">
        <v>319.58</v>
      </c>
    </row>
    <row r="176" spans="3:30" x14ac:dyDescent="0.25">
      <c r="C176" s="9" t="s">
        <v>345</v>
      </c>
      <c r="D176" t="s">
        <v>103</v>
      </c>
      <c r="E176">
        <v>630130</v>
      </c>
      <c r="F176" t="s">
        <v>204</v>
      </c>
      <c r="G176" t="s">
        <v>198</v>
      </c>
      <c r="H176">
        <v>1700051028</v>
      </c>
      <c r="I176" t="s">
        <v>399</v>
      </c>
      <c r="J176">
        <v>1</v>
      </c>
      <c r="K176">
        <v>5</v>
      </c>
      <c r="L176" s="5">
        <v>43906</v>
      </c>
      <c r="M176" s="6">
        <v>19175</v>
      </c>
      <c r="N176" s="6">
        <v>14700.83</v>
      </c>
      <c r="O176" s="6">
        <v>4474.17</v>
      </c>
      <c r="P176" s="4" t="s">
        <v>457</v>
      </c>
      <c r="Q176" s="6">
        <v>319.58</v>
      </c>
      <c r="S176" s="6">
        <v>319.58</v>
      </c>
      <c r="T176" s="6">
        <v>319.58</v>
      </c>
      <c r="U176" s="6">
        <v>319.58</v>
      </c>
      <c r="V176" s="6">
        <v>319.58</v>
      </c>
      <c r="W176" s="6">
        <v>319.58</v>
      </c>
      <c r="X176" s="6">
        <v>319.58</v>
      </c>
      <c r="Y176" s="6">
        <v>319.58</v>
      </c>
      <c r="Z176" s="6">
        <v>319.58</v>
      </c>
      <c r="AA176" s="6">
        <v>319.58</v>
      </c>
      <c r="AB176" s="6">
        <v>319.58</v>
      </c>
      <c r="AC176" s="6">
        <v>319.58</v>
      </c>
      <c r="AD176" s="6">
        <v>319.58</v>
      </c>
    </row>
    <row r="177" spans="3:30" x14ac:dyDescent="0.25">
      <c r="C177" s="9" t="s">
        <v>345</v>
      </c>
      <c r="D177" t="s">
        <v>103</v>
      </c>
      <c r="E177">
        <v>630130</v>
      </c>
      <c r="F177" t="s">
        <v>204</v>
      </c>
      <c r="G177" t="s">
        <v>198</v>
      </c>
      <c r="H177">
        <v>1700051029</v>
      </c>
      <c r="I177" t="s">
        <v>399</v>
      </c>
      <c r="J177">
        <v>1</v>
      </c>
      <c r="K177">
        <v>5</v>
      </c>
      <c r="L177" s="5">
        <v>43906</v>
      </c>
      <c r="M177" s="6">
        <v>19175</v>
      </c>
      <c r="N177" s="6">
        <v>14700.83</v>
      </c>
      <c r="O177" s="6">
        <v>4474.17</v>
      </c>
      <c r="P177" s="4" t="s">
        <v>457</v>
      </c>
      <c r="Q177" s="6">
        <v>319.58</v>
      </c>
      <c r="S177" s="6">
        <v>319.58</v>
      </c>
      <c r="T177" s="6">
        <v>319.58</v>
      </c>
      <c r="U177" s="6">
        <v>319.58</v>
      </c>
      <c r="V177" s="6">
        <v>319.58</v>
      </c>
      <c r="W177" s="6">
        <v>319.58</v>
      </c>
      <c r="X177" s="6">
        <v>319.58</v>
      </c>
      <c r="Y177" s="6">
        <v>319.58</v>
      </c>
      <c r="Z177" s="6">
        <v>319.58</v>
      </c>
      <c r="AA177" s="6">
        <v>319.58</v>
      </c>
      <c r="AB177" s="6">
        <v>319.58</v>
      </c>
      <c r="AC177" s="6">
        <v>319.58</v>
      </c>
      <c r="AD177" s="6">
        <v>319.58</v>
      </c>
    </row>
    <row r="178" spans="3:30" x14ac:dyDescent="0.25">
      <c r="C178" s="9" t="s">
        <v>345</v>
      </c>
      <c r="D178" t="s">
        <v>103</v>
      </c>
      <c r="E178">
        <v>630130</v>
      </c>
      <c r="F178" t="s">
        <v>204</v>
      </c>
      <c r="G178" t="s">
        <v>198</v>
      </c>
      <c r="H178">
        <v>1700051323</v>
      </c>
      <c r="I178" t="s">
        <v>399</v>
      </c>
      <c r="J178">
        <v>1</v>
      </c>
      <c r="K178">
        <v>5</v>
      </c>
      <c r="L178" s="5">
        <v>44259</v>
      </c>
      <c r="M178" s="6">
        <v>19175</v>
      </c>
      <c r="N178" s="6">
        <v>10865.82</v>
      </c>
      <c r="O178" s="6">
        <v>8309.18</v>
      </c>
      <c r="P178" s="4" t="s">
        <v>457</v>
      </c>
      <c r="Q178" s="6">
        <v>319.58</v>
      </c>
      <c r="S178" s="6">
        <v>319.58</v>
      </c>
      <c r="T178" s="6">
        <v>319.58</v>
      </c>
      <c r="U178" s="6">
        <v>319.58</v>
      </c>
      <c r="V178" s="6">
        <v>319.58</v>
      </c>
      <c r="W178" s="6">
        <v>319.58</v>
      </c>
      <c r="X178" s="6">
        <v>319.58</v>
      </c>
      <c r="Y178" s="6">
        <v>319.58</v>
      </c>
      <c r="Z178" s="6">
        <v>319.58</v>
      </c>
      <c r="AA178" s="6">
        <v>319.58</v>
      </c>
      <c r="AB178" s="6">
        <v>319.58</v>
      </c>
      <c r="AC178" s="6">
        <v>319.58</v>
      </c>
      <c r="AD178" s="6">
        <v>319.58</v>
      </c>
    </row>
    <row r="179" spans="3:30" x14ac:dyDescent="0.25">
      <c r="C179" s="9" t="s">
        <v>345</v>
      </c>
      <c r="D179" t="s">
        <v>103</v>
      </c>
      <c r="E179">
        <v>630130</v>
      </c>
      <c r="F179" t="s">
        <v>204</v>
      </c>
      <c r="G179" t="s">
        <v>198</v>
      </c>
      <c r="H179">
        <v>1700051324</v>
      </c>
      <c r="I179" t="s">
        <v>399</v>
      </c>
      <c r="J179">
        <v>1</v>
      </c>
      <c r="K179">
        <v>5</v>
      </c>
      <c r="L179" s="5">
        <v>44259</v>
      </c>
      <c r="M179" s="6">
        <v>19175</v>
      </c>
      <c r="N179" s="6">
        <v>10865.82</v>
      </c>
      <c r="O179" s="6">
        <v>8309.18</v>
      </c>
      <c r="P179" s="4" t="s">
        <v>457</v>
      </c>
      <c r="Q179" s="6">
        <v>319.58</v>
      </c>
      <c r="S179" s="6">
        <v>319.58</v>
      </c>
      <c r="T179" s="6">
        <v>319.58</v>
      </c>
      <c r="U179" s="6">
        <v>319.58</v>
      </c>
      <c r="V179" s="6">
        <v>319.58</v>
      </c>
      <c r="W179" s="6">
        <v>319.58</v>
      </c>
      <c r="X179" s="6">
        <v>319.58</v>
      </c>
      <c r="Y179" s="6">
        <v>319.58</v>
      </c>
      <c r="Z179" s="6">
        <v>319.58</v>
      </c>
      <c r="AA179" s="6">
        <v>319.58</v>
      </c>
      <c r="AB179" s="6">
        <v>319.58</v>
      </c>
      <c r="AC179" s="6">
        <v>319.58</v>
      </c>
      <c r="AD179" s="6">
        <v>319.58</v>
      </c>
    </row>
    <row r="180" spans="3:30" x14ac:dyDescent="0.25">
      <c r="C180" s="9" t="s">
        <v>345</v>
      </c>
      <c r="D180" t="s">
        <v>103</v>
      </c>
      <c r="E180">
        <v>630130</v>
      </c>
      <c r="F180" t="s">
        <v>204</v>
      </c>
      <c r="G180" t="s">
        <v>198</v>
      </c>
      <c r="H180">
        <v>1700051325</v>
      </c>
      <c r="I180" t="s">
        <v>399</v>
      </c>
      <c r="J180">
        <v>1</v>
      </c>
      <c r="K180">
        <v>5</v>
      </c>
      <c r="L180" s="5">
        <v>44259</v>
      </c>
      <c r="M180" s="6">
        <v>19174.98</v>
      </c>
      <c r="N180" s="6">
        <v>10865.82</v>
      </c>
      <c r="O180" s="6">
        <v>8309.16</v>
      </c>
      <c r="P180" s="4" t="s">
        <v>457</v>
      </c>
      <c r="Q180" s="6">
        <v>319.58</v>
      </c>
      <c r="S180" s="6">
        <v>319.58</v>
      </c>
      <c r="T180" s="6">
        <v>319.58</v>
      </c>
      <c r="U180" s="6">
        <v>319.58</v>
      </c>
      <c r="V180" s="6">
        <v>319.58</v>
      </c>
      <c r="W180" s="6">
        <v>319.58</v>
      </c>
      <c r="X180" s="6">
        <v>319.58</v>
      </c>
      <c r="Y180" s="6">
        <v>319.58</v>
      </c>
      <c r="Z180" s="6">
        <v>319.58</v>
      </c>
      <c r="AA180" s="6">
        <v>319.58</v>
      </c>
      <c r="AB180" s="6">
        <v>319.58</v>
      </c>
      <c r="AC180" s="6">
        <v>319.58</v>
      </c>
      <c r="AD180" s="6">
        <v>319.58</v>
      </c>
    </row>
    <row r="181" spans="3:30" x14ac:dyDescent="0.25">
      <c r="C181" s="9" t="s">
        <v>345</v>
      </c>
      <c r="D181" t="s">
        <v>103</v>
      </c>
      <c r="E181">
        <v>630130</v>
      </c>
      <c r="F181" t="s">
        <v>204</v>
      </c>
      <c r="G181" t="s">
        <v>198</v>
      </c>
      <c r="H181">
        <v>1700051327</v>
      </c>
      <c r="I181" t="s">
        <v>399</v>
      </c>
      <c r="J181">
        <v>1</v>
      </c>
      <c r="K181">
        <v>5</v>
      </c>
      <c r="L181" s="5">
        <v>44259</v>
      </c>
      <c r="M181" s="6">
        <v>19175</v>
      </c>
      <c r="N181" s="6">
        <v>10865.82</v>
      </c>
      <c r="O181" s="6">
        <v>8309.18</v>
      </c>
      <c r="P181" s="4" t="s">
        <v>457</v>
      </c>
      <c r="Q181" s="6">
        <v>319.58</v>
      </c>
      <c r="S181" s="6">
        <v>319.58</v>
      </c>
      <c r="T181" s="6">
        <v>319.58</v>
      </c>
      <c r="U181" s="6">
        <v>319.58</v>
      </c>
      <c r="V181" s="6">
        <v>319.58</v>
      </c>
      <c r="W181" s="6">
        <v>319.58</v>
      </c>
      <c r="X181" s="6">
        <v>319.58</v>
      </c>
      <c r="Y181" s="6">
        <v>319.58</v>
      </c>
      <c r="Z181" s="6">
        <v>319.58</v>
      </c>
      <c r="AA181" s="6">
        <v>319.58</v>
      </c>
      <c r="AB181" s="6">
        <v>319.58</v>
      </c>
      <c r="AC181" s="6">
        <v>319.58</v>
      </c>
      <c r="AD181" s="6">
        <v>319.58</v>
      </c>
    </row>
    <row r="182" spans="3:30" x14ac:dyDescent="0.25">
      <c r="C182" s="9" t="s">
        <v>345</v>
      </c>
      <c r="D182" t="s">
        <v>103</v>
      </c>
      <c r="E182">
        <v>630130</v>
      </c>
      <c r="F182" t="s">
        <v>204</v>
      </c>
      <c r="G182" t="s">
        <v>198</v>
      </c>
      <c r="H182">
        <v>1700051328</v>
      </c>
      <c r="I182" t="s">
        <v>399</v>
      </c>
      <c r="J182">
        <v>1</v>
      </c>
      <c r="K182">
        <v>5</v>
      </c>
      <c r="L182" s="5">
        <v>44259</v>
      </c>
      <c r="M182" s="6">
        <v>19175</v>
      </c>
      <c r="N182" s="6">
        <v>10865.82</v>
      </c>
      <c r="O182" s="6">
        <v>8309.18</v>
      </c>
      <c r="P182" s="4" t="s">
        <v>457</v>
      </c>
      <c r="Q182" s="6">
        <v>319.58</v>
      </c>
      <c r="S182" s="6">
        <v>319.58</v>
      </c>
      <c r="T182" s="6">
        <v>319.58</v>
      </c>
      <c r="U182" s="6">
        <v>319.58</v>
      </c>
      <c r="V182" s="6">
        <v>319.58</v>
      </c>
      <c r="W182" s="6">
        <v>319.58</v>
      </c>
      <c r="X182" s="6">
        <v>319.58</v>
      </c>
      <c r="Y182" s="6">
        <v>319.58</v>
      </c>
      <c r="Z182" s="6">
        <v>319.58</v>
      </c>
      <c r="AA182" s="6">
        <v>319.58</v>
      </c>
      <c r="AB182" s="6">
        <v>319.58</v>
      </c>
      <c r="AC182" s="6">
        <v>319.58</v>
      </c>
      <c r="AD182" s="6">
        <v>319.58</v>
      </c>
    </row>
    <row r="183" spans="3:30" x14ac:dyDescent="0.25">
      <c r="C183" s="9" t="s">
        <v>345</v>
      </c>
      <c r="D183" t="s">
        <v>103</v>
      </c>
      <c r="E183">
        <v>630130</v>
      </c>
      <c r="F183" t="s">
        <v>204</v>
      </c>
      <c r="G183" t="s">
        <v>198</v>
      </c>
      <c r="H183">
        <v>1700051329</v>
      </c>
      <c r="I183" t="s">
        <v>399</v>
      </c>
      <c r="J183">
        <v>1</v>
      </c>
      <c r="K183">
        <v>5</v>
      </c>
      <c r="L183" s="5">
        <v>44259</v>
      </c>
      <c r="M183" s="6">
        <v>19175</v>
      </c>
      <c r="N183" s="6">
        <v>10865.82</v>
      </c>
      <c r="O183" s="6">
        <v>8309.18</v>
      </c>
      <c r="P183" s="4" t="s">
        <v>457</v>
      </c>
      <c r="Q183" s="6">
        <v>319.58</v>
      </c>
      <c r="S183" s="6">
        <v>319.58</v>
      </c>
      <c r="T183" s="6">
        <v>319.58</v>
      </c>
      <c r="U183" s="6">
        <v>319.58</v>
      </c>
      <c r="V183" s="6">
        <v>319.58</v>
      </c>
      <c r="W183" s="6">
        <v>319.58</v>
      </c>
      <c r="X183" s="6">
        <v>319.58</v>
      </c>
      <c r="Y183" s="6">
        <v>319.58</v>
      </c>
      <c r="Z183" s="6">
        <v>319.58</v>
      </c>
      <c r="AA183" s="6">
        <v>319.58</v>
      </c>
      <c r="AB183" s="6">
        <v>319.58</v>
      </c>
      <c r="AC183" s="6">
        <v>319.58</v>
      </c>
      <c r="AD183" s="6">
        <v>319.58</v>
      </c>
    </row>
    <row r="184" spans="3:30" x14ac:dyDescent="0.25">
      <c r="C184" s="9" t="s">
        <v>345</v>
      </c>
      <c r="D184" t="s">
        <v>103</v>
      </c>
      <c r="E184">
        <v>630130</v>
      </c>
      <c r="F184" t="s">
        <v>204</v>
      </c>
      <c r="G184" t="s">
        <v>198</v>
      </c>
      <c r="H184">
        <v>1700051330</v>
      </c>
      <c r="I184" t="s">
        <v>399</v>
      </c>
      <c r="J184">
        <v>1</v>
      </c>
      <c r="K184">
        <v>5</v>
      </c>
      <c r="L184" s="5">
        <v>44259</v>
      </c>
      <c r="M184" s="6">
        <v>19175</v>
      </c>
      <c r="N184" s="6">
        <v>10865.82</v>
      </c>
      <c r="O184" s="6">
        <v>8309.18</v>
      </c>
      <c r="P184" s="4" t="s">
        <v>457</v>
      </c>
      <c r="Q184" s="6">
        <v>319.58</v>
      </c>
      <c r="S184" s="6">
        <v>319.58</v>
      </c>
      <c r="T184" s="6">
        <v>319.58</v>
      </c>
      <c r="U184" s="6">
        <v>319.58</v>
      </c>
      <c r="V184" s="6">
        <v>319.58</v>
      </c>
      <c r="W184" s="6">
        <v>319.58</v>
      </c>
      <c r="X184" s="6">
        <v>319.58</v>
      </c>
      <c r="Y184" s="6">
        <v>319.58</v>
      </c>
      <c r="Z184" s="6">
        <v>319.58</v>
      </c>
      <c r="AA184" s="6">
        <v>319.58</v>
      </c>
      <c r="AB184" s="6">
        <v>319.58</v>
      </c>
      <c r="AC184" s="6">
        <v>319.58</v>
      </c>
      <c r="AD184" s="6">
        <v>319.58</v>
      </c>
    </row>
    <row r="185" spans="3:30" x14ac:dyDescent="0.25">
      <c r="C185" s="9" t="s">
        <v>345</v>
      </c>
      <c r="D185" t="s">
        <v>103</v>
      </c>
      <c r="E185">
        <v>630130</v>
      </c>
      <c r="F185" t="s">
        <v>204</v>
      </c>
      <c r="G185" t="s">
        <v>198</v>
      </c>
      <c r="H185">
        <v>1700052826</v>
      </c>
      <c r="I185" t="s">
        <v>399</v>
      </c>
      <c r="J185">
        <v>1</v>
      </c>
      <c r="K185">
        <v>5</v>
      </c>
      <c r="L185" s="5">
        <v>44267</v>
      </c>
      <c r="M185" s="6">
        <v>19174.080000000002</v>
      </c>
      <c r="N185" s="6">
        <v>10865.32</v>
      </c>
      <c r="O185" s="6">
        <v>8308.76</v>
      </c>
      <c r="P185" s="4" t="s">
        <v>457</v>
      </c>
      <c r="Q185" s="6">
        <v>319.57</v>
      </c>
      <c r="S185" s="6">
        <v>319.57</v>
      </c>
      <c r="T185" s="6">
        <v>319.57</v>
      </c>
      <c r="U185" s="6">
        <v>319.57</v>
      </c>
      <c r="V185" s="6">
        <v>319.57</v>
      </c>
      <c r="W185" s="6">
        <v>319.57</v>
      </c>
      <c r="X185" s="6">
        <v>319.57</v>
      </c>
      <c r="Y185" s="6">
        <v>319.57</v>
      </c>
      <c r="Z185" s="6">
        <v>319.57</v>
      </c>
      <c r="AA185" s="6">
        <v>319.57</v>
      </c>
      <c r="AB185" s="6">
        <v>319.57</v>
      </c>
      <c r="AC185" s="6">
        <v>319.57</v>
      </c>
      <c r="AD185" s="6">
        <v>319.57</v>
      </c>
    </row>
    <row r="186" spans="3:30" x14ac:dyDescent="0.25">
      <c r="C186" s="9" t="s">
        <v>345</v>
      </c>
      <c r="D186" t="s">
        <v>103</v>
      </c>
      <c r="E186">
        <v>630130</v>
      </c>
      <c r="F186" t="s">
        <v>204</v>
      </c>
      <c r="G186" t="s">
        <v>198</v>
      </c>
      <c r="H186">
        <v>1700052827</v>
      </c>
      <c r="I186" t="s">
        <v>399</v>
      </c>
      <c r="J186">
        <v>1</v>
      </c>
      <c r="K186">
        <v>5</v>
      </c>
      <c r="L186" s="5">
        <v>44267</v>
      </c>
      <c r="M186" s="6">
        <v>19175</v>
      </c>
      <c r="N186" s="6">
        <v>10865.82</v>
      </c>
      <c r="O186" s="6">
        <v>8309.18</v>
      </c>
      <c r="P186" s="4" t="s">
        <v>457</v>
      </c>
      <c r="Q186" s="6">
        <v>319.58</v>
      </c>
      <c r="S186" s="6">
        <v>319.58</v>
      </c>
      <c r="T186" s="6">
        <v>319.58</v>
      </c>
      <c r="U186" s="6">
        <v>319.58</v>
      </c>
      <c r="V186" s="6">
        <v>319.58</v>
      </c>
      <c r="W186" s="6">
        <v>319.58</v>
      </c>
      <c r="X186" s="6">
        <v>319.58</v>
      </c>
      <c r="Y186" s="6">
        <v>319.58</v>
      </c>
      <c r="Z186" s="6">
        <v>319.58</v>
      </c>
      <c r="AA186" s="6">
        <v>319.58</v>
      </c>
      <c r="AB186" s="6">
        <v>319.58</v>
      </c>
      <c r="AC186" s="6">
        <v>319.58</v>
      </c>
      <c r="AD186" s="6">
        <v>319.58</v>
      </c>
    </row>
    <row r="187" spans="3:30" x14ac:dyDescent="0.25">
      <c r="C187" s="9" t="s">
        <v>345</v>
      </c>
      <c r="D187" t="s">
        <v>103</v>
      </c>
      <c r="E187">
        <v>630130</v>
      </c>
      <c r="F187" t="s">
        <v>204</v>
      </c>
      <c r="G187" t="s">
        <v>198</v>
      </c>
      <c r="H187">
        <v>1700052828</v>
      </c>
      <c r="I187" t="s">
        <v>399</v>
      </c>
      <c r="J187">
        <v>1</v>
      </c>
      <c r="K187">
        <v>5</v>
      </c>
      <c r="L187" s="5">
        <v>44267</v>
      </c>
      <c r="M187" s="6">
        <v>19175</v>
      </c>
      <c r="N187" s="6">
        <v>10865.82</v>
      </c>
      <c r="O187" s="6">
        <v>8309.18</v>
      </c>
      <c r="P187" s="4" t="s">
        <v>457</v>
      </c>
      <c r="Q187" s="6">
        <v>319.58</v>
      </c>
      <c r="S187" s="6">
        <v>319.58</v>
      </c>
      <c r="T187" s="6">
        <v>319.58</v>
      </c>
      <c r="U187" s="6">
        <v>319.58</v>
      </c>
      <c r="V187" s="6">
        <v>319.58</v>
      </c>
      <c r="W187" s="6">
        <v>319.58</v>
      </c>
      <c r="X187" s="6">
        <v>319.58</v>
      </c>
      <c r="Y187" s="6">
        <v>319.58</v>
      </c>
      <c r="Z187" s="6">
        <v>319.58</v>
      </c>
      <c r="AA187" s="6">
        <v>319.58</v>
      </c>
      <c r="AB187" s="6">
        <v>319.58</v>
      </c>
      <c r="AC187" s="6">
        <v>319.58</v>
      </c>
      <c r="AD187" s="6">
        <v>319.58</v>
      </c>
    </row>
    <row r="188" spans="3:30" x14ac:dyDescent="0.25">
      <c r="C188" s="9" t="s">
        <v>345</v>
      </c>
      <c r="D188" t="s">
        <v>103</v>
      </c>
      <c r="E188">
        <v>630130</v>
      </c>
      <c r="F188" t="s">
        <v>204</v>
      </c>
      <c r="G188" t="s">
        <v>198</v>
      </c>
      <c r="H188">
        <v>1700052829</v>
      </c>
      <c r="I188" t="s">
        <v>399</v>
      </c>
      <c r="J188">
        <v>1</v>
      </c>
      <c r="K188">
        <v>5</v>
      </c>
      <c r="L188" s="5">
        <v>44267</v>
      </c>
      <c r="M188" s="6">
        <v>19175</v>
      </c>
      <c r="N188" s="6">
        <v>10865.82</v>
      </c>
      <c r="O188" s="6">
        <v>8309.18</v>
      </c>
      <c r="P188" s="4" t="s">
        <v>457</v>
      </c>
      <c r="Q188" s="6">
        <v>319.58</v>
      </c>
      <c r="S188" s="6">
        <v>319.58</v>
      </c>
      <c r="T188" s="6">
        <v>319.58</v>
      </c>
      <c r="U188" s="6">
        <v>319.58</v>
      </c>
      <c r="V188" s="6">
        <v>319.58</v>
      </c>
      <c r="W188" s="6">
        <v>319.58</v>
      </c>
      <c r="X188" s="6">
        <v>319.58</v>
      </c>
      <c r="Y188" s="6">
        <v>319.58</v>
      </c>
      <c r="Z188" s="6">
        <v>319.58</v>
      </c>
      <c r="AA188" s="6">
        <v>319.58</v>
      </c>
      <c r="AB188" s="6">
        <v>319.58</v>
      </c>
      <c r="AC188" s="6">
        <v>319.58</v>
      </c>
      <c r="AD188" s="6">
        <v>319.58</v>
      </c>
    </row>
    <row r="189" spans="3:30" x14ac:dyDescent="0.25">
      <c r="C189" s="9" t="s">
        <v>345</v>
      </c>
      <c r="D189" t="s">
        <v>103</v>
      </c>
      <c r="E189">
        <v>630130</v>
      </c>
      <c r="F189" t="s">
        <v>204</v>
      </c>
      <c r="G189" t="s">
        <v>198</v>
      </c>
      <c r="H189">
        <v>1700052830</v>
      </c>
      <c r="I189" t="s">
        <v>399</v>
      </c>
      <c r="J189">
        <v>1</v>
      </c>
      <c r="K189">
        <v>5</v>
      </c>
      <c r="L189" s="5">
        <v>44267</v>
      </c>
      <c r="M189" s="6">
        <v>19175</v>
      </c>
      <c r="N189" s="6">
        <v>10865.82</v>
      </c>
      <c r="O189" s="6">
        <v>8309.18</v>
      </c>
      <c r="P189" s="4" t="s">
        <v>457</v>
      </c>
      <c r="Q189" s="6">
        <v>319.58</v>
      </c>
      <c r="S189" s="6">
        <v>319.58</v>
      </c>
      <c r="T189" s="6">
        <v>319.58</v>
      </c>
      <c r="U189" s="6">
        <v>319.58</v>
      </c>
      <c r="V189" s="6">
        <v>319.58</v>
      </c>
      <c r="W189" s="6">
        <v>319.58</v>
      </c>
      <c r="X189" s="6">
        <v>319.58</v>
      </c>
      <c r="Y189" s="6">
        <v>319.58</v>
      </c>
      <c r="Z189" s="6">
        <v>319.58</v>
      </c>
      <c r="AA189" s="6">
        <v>319.58</v>
      </c>
      <c r="AB189" s="6">
        <v>319.58</v>
      </c>
      <c r="AC189" s="6">
        <v>319.58</v>
      </c>
      <c r="AD189" s="6">
        <v>319.58</v>
      </c>
    </row>
    <row r="190" spans="3:30" x14ac:dyDescent="0.25">
      <c r="C190" s="9" t="s">
        <v>345</v>
      </c>
      <c r="D190" t="s">
        <v>103</v>
      </c>
      <c r="E190">
        <v>630130</v>
      </c>
      <c r="F190" t="s">
        <v>204</v>
      </c>
      <c r="G190" t="s">
        <v>198</v>
      </c>
      <c r="H190">
        <v>1700053305</v>
      </c>
      <c r="I190" t="s">
        <v>453</v>
      </c>
      <c r="J190">
        <v>1</v>
      </c>
      <c r="K190">
        <v>3</v>
      </c>
      <c r="L190" s="5">
        <v>44614</v>
      </c>
      <c r="M190" s="6">
        <v>22000</v>
      </c>
      <c r="N190" s="6">
        <v>14055.55</v>
      </c>
      <c r="O190" s="6">
        <v>7944.45</v>
      </c>
      <c r="P190" s="4" t="s">
        <v>457</v>
      </c>
      <c r="Q190" s="6">
        <v>611.11</v>
      </c>
      <c r="S190" s="6">
        <v>611.11</v>
      </c>
      <c r="T190" s="6">
        <v>611.11</v>
      </c>
      <c r="U190" s="6">
        <v>611.11</v>
      </c>
      <c r="V190" s="6">
        <v>611.11</v>
      </c>
      <c r="W190" s="6">
        <v>611.11</v>
      </c>
      <c r="X190" s="6">
        <v>611.11</v>
      </c>
      <c r="Y190" s="6">
        <v>611.11</v>
      </c>
      <c r="Z190" s="6">
        <v>611.11</v>
      </c>
      <c r="AA190" s="6">
        <v>611.11</v>
      </c>
      <c r="AB190" s="6">
        <v>611.11</v>
      </c>
      <c r="AC190" s="6">
        <v>611.11</v>
      </c>
      <c r="AD190" s="6">
        <v>611.11</v>
      </c>
    </row>
    <row r="191" spans="3:30" x14ac:dyDescent="0.25">
      <c r="C191" s="9" t="s">
        <v>345</v>
      </c>
      <c r="D191" t="s">
        <v>103</v>
      </c>
      <c r="E191">
        <v>630130</v>
      </c>
      <c r="F191" t="s">
        <v>204</v>
      </c>
      <c r="G191" t="s">
        <v>198</v>
      </c>
      <c r="H191">
        <v>1700053306</v>
      </c>
      <c r="I191" t="s">
        <v>453</v>
      </c>
      <c r="J191">
        <v>1</v>
      </c>
      <c r="K191">
        <v>3</v>
      </c>
      <c r="L191" s="5">
        <v>44614</v>
      </c>
      <c r="M191" s="6">
        <v>22000</v>
      </c>
      <c r="N191" s="6">
        <v>14055.55</v>
      </c>
      <c r="O191" s="6">
        <v>7944.45</v>
      </c>
      <c r="P191" s="4" t="s">
        <v>457</v>
      </c>
      <c r="Q191" s="6">
        <v>611.11</v>
      </c>
      <c r="S191" s="6">
        <v>611.11</v>
      </c>
      <c r="T191" s="6">
        <v>611.11</v>
      </c>
      <c r="U191" s="6">
        <v>611.11</v>
      </c>
      <c r="V191" s="6">
        <v>611.11</v>
      </c>
      <c r="W191" s="6">
        <v>611.11</v>
      </c>
      <c r="X191" s="6">
        <v>611.11</v>
      </c>
      <c r="Y191" s="6">
        <v>611.11</v>
      </c>
      <c r="Z191" s="6">
        <v>611.11</v>
      </c>
      <c r="AA191" s="6">
        <v>611.11</v>
      </c>
      <c r="AB191" s="6">
        <v>611.11</v>
      </c>
      <c r="AC191" s="6">
        <v>611.11</v>
      </c>
      <c r="AD191" s="6">
        <v>611.11</v>
      </c>
    </row>
    <row r="192" spans="3:30" x14ac:dyDescent="0.25">
      <c r="C192" s="9" t="s">
        <v>345</v>
      </c>
      <c r="D192" t="s">
        <v>103</v>
      </c>
      <c r="E192">
        <v>630130</v>
      </c>
      <c r="F192" t="s">
        <v>204</v>
      </c>
      <c r="G192" t="s">
        <v>198</v>
      </c>
      <c r="H192">
        <v>1700053307</v>
      </c>
      <c r="I192" t="s">
        <v>453</v>
      </c>
      <c r="J192">
        <v>1</v>
      </c>
      <c r="K192">
        <v>3</v>
      </c>
      <c r="L192" s="5">
        <v>44614</v>
      </c>
      <c r="M192" s="6">
        <v>22000</v>
      </c>
      <c r="N192" s="6">
        <v>14055.55</v>
      </c>
      <c r="O192" s="6">
        <v>7944.45</v>
      </c>
      <c r="P192" s="4" t="s">
        <v>457</v>
      </c>
      <c r="Q192" s="6">
        <v>611.11</v>
      </c>
      <c r="S192" s="6">
        <v>611.11</v>
      </c>
      <c r="T192" s="6">
        <v>611.11</v>
      </c>
      <c r="U192" s="6">
        <v>611.11</v>
      </c>
      <c r="V192" s="6">
        <v>611.11</v>
      </c>
      <c r="W192" s="6">
        <v>611.11</v>
      </c>
      <c r="X192" s="6">
        <v>611.11</v>
      </c>
      <c r="Y192" s="6">
        <v>611.11</v>
      </c>
      <c r="Z192" s="6">
        <v>611.11</v>
      </c>
      <c r="AA192" s="6">
        <v>611.11</v>
      </c>
      <c r="AB192" s="6">
        <v>611.11</v>
      </c>
      <c r="AC192" s="6">
        <v>611.11</v>
      </c>
      <c r="AD192" s="6">
        <v>611.11</v>
      </c>
    </row>
    <row r="193" spans="3:30" x14ac:dyDescent="0.25">
      <c r="C193" s="9" t="s">
        <v>345</v>
      </c>
      <c r="D193" t="s">
        <v>103</v>
      </c>
      <c r="E193">
        <v>630130</v>
      </c>
      <c r="F193" t="s">
        <v>204</v>
      </c>
      <c r="G193" t="s">
        <v>198</v>
      </c>
      <c r="H193">
        <v>1700053534</v>
      </c>
      <c r="I193" t="s">
        <v>454</v>
      </c>
      <c r="J193">
        <v>1</v>
      </c>
      <c r="K193">
        <v>10</v>
      </c>
      <c r="L193" s="5">
        <v>44616</v>
      </c>
      <c r="M193" s="6">
        <v>14000</v>
      </c>
      <c r="N193" s="6">
        <v>2683.35</v>
      </c>
      <c r="O193" s="6">
        <v>11316.65</v>
      </c>
      <c r="P193" s="4" t="s">
        <v>457</v>
      </c>
      <c r="Q193" s="6">
        <v>116.67</v>
      </c>
      <c r="S193" s="6">
        <v>116.67</v>
      </c>
      <c r="T193" s="6">
        <v>116.67</v>
      </c>
      <c r="U193" s="6">
        <v>116.67</v>
      </c>
      <c r="V193" s="6">
        <v>116.67</v>
      </c>
      <c r="W193" s="6">
        <v>116.67</v>
      </c>
      <c r="X193" s="6">
        <v>116.67</v>
      </c>
      <c r="Y193" s="6">
        <v>116.67</v>
      </c>
      <c r="Z193" s="6">
        <v>116.67</v>
      </c>
      <c r="AA193" s="6">
        <v>116.67</v>
      </c>
      <c r="AB193" s="6">
        <v>116.67</v>
      </c>
      <c r="AC193" s="6">
        <v>116.67</v>
      </c>
      <c r="AD193" s="6">
        <v>116.67</v>
      </c>
    </row>
    <row r="194" spans="3:30" x14ac:dyDescent="0.25">
      <c r="C194" s="9" t="s">
        <v>345</v>
      </c>
      <c r="D194" t="s">
        <v>103</v>
      </c>
      <c r="E194">
        <v>630130</v>
      </c>
      <c r="F194" t="s">
        <v>204</v>
      </c>
      <c r="G194" t="s">
        <v>198</v>
      </c>
      <c r="H194">
        <v>1700053535</v>
      </c>
      <c r="I194" t="s">
        <v>454</v>
      </c>
      <c r="J194">
        <v>1</v>
      </c>
      <c r="K194">
        <v>10</v>
      </c>
      <c r="L194" s="5">
        <v>44616</v>
      </c>
      <c r="M194" s="6">
        <v>14000</v>
      </c>
      <c r="N194" s="6">
        <v>2683.35</v>
      </c>
      <c r="O194" s="6">
        <v>11316.65</v>
      </c>
      <c r="P194" s="4" t="s">
        <v>457</v>
      </c>
      <c r="Q194" s="6">
        <v>116.67</v>
      </c>
      <c r="S194" s="6">
        <v>116.67</v>
      </c>
      <c r="T194" s="6">
        <v>116.67</v>
      </c>
      <c r="U194" s="6">
        <v>116.67</v>
      </c>
      <c r="V194" s="6">
        <v>116.67</v>
      </c>
      <c r="W194" s="6">
        <v>116.67</v>
      </c>
      <c r="X194" s="6">
        <v>116.67</v>
      </c>
      <c r="Y194" s="6">
        <v>116.67</v>
      </c>
      <c r="Z194" s="6">
        <v>116.67</v>
      </c>
      <c r="AA194" s="6">
        <v>116.67</v>
      </c>
      <c r="AB194" s="6">
        <v>116.67</v>
      </c>
      <c r="AC194" s="6">
        <v>116.67</v>
      </c>
      <c r="AD194" s="6">
        <v>116.67</v>
      </c>
    </row>
    <row r="195" spans="3:30" x14ac:dyDescent="0.25">
      <c r="C195" s="9" t="s">
        <v>345</v>
      </c>
      <c r="D195" t="s">
        <v>103</v>
      </c>
      <c r="E195">
        <v>630130</v>
      </c>
      <c r="F195" t="s">
        <v>204</v>
      </c>
      <c r="G195" t="s">
        <v>198</v>
      </c>
      <c r="H195">
        <v>1700053536</v>
      </c>
      <c r="I195" t="s">
        <v>454</v>
      </c>
      <c r="J195">
        <v>1</v>
      </c>
      <c r="K195">
        <v>10</v>
      </c>
      <c r="L195" s="5">
        <v>44616</v>
      </c>
      <c r="M195" s="6">
        <v>14000</v>
      </c>
      <c r="N195" s="6">
        <v>2683.35</v>
      </c>
      <c r="O195" s="6">
        <v>11316.65</v>
      </c>
      <c r="P195" s="4" t="s">
        <v>457</v>
      </c>
      <c r="Q195" s="6">
        <v>116.67</v>
      </c>
      <c r="S195" s="6">
        <v>116.67</v>
      </c>
      <c r="T195" s="6">
        <v>116.67</v>
      </c>
      <c r="U195" s="6">
        <v>116.67</v>
      </c>
      <c r="V195" s="6">
        <v>116.67</v>
      </c>
      <c r="W195" s="6">
        <v>116.67</v>
      </c>
      <c r="X195" s="6">
        <v>116.67</v>
      </c>
      <c r="Y195" s="6">
        <v>116.67</v>
      </c>
      <c r="Z195" s="6">
        <v>116.67</v>
      </c>
      <c r="AA195" s="6">
        <v>116.67</v>
      </c>
      <c r="AB195" s="6">
        <v>116.67</v>
      </c>
      <c r="AC195" s="6">
        <v>116.67</v>
      </c>
      <c r="AD195" s="6">
        <v>116.67</v>
      </c>
    </row>
    <row r="196" spans="3:30" x14ac:dyDescent="0.25">
      <c r="C196" s="9" t="s">
        <v>345</v>
      </c>
      <c r="D196" t="s">
        <v>103</v>
      </c>
      <c r="E196">
        <v>630130</v>
      </c>
      <c r="F196" t="s">
        <v>204</v>
      </c>
      <c r="G196" t="s">
        <v>198</v>
      </c>
      <c r="H196">
        <v>1700053539</v>
      </c>
      <c r="I196" t="s">
        <v>395</v>
      </c>
      <c r="J196">
        <v>1</v>
      </c>
      <c r="K196">
        <v>5</v>
      </c>
      <c r="L196" s="5">
        <v>44614</v>
      </c>
      <c r="M196" s="6">
        <v>20160</v>
      </c>
      <c r="N196" s="6">
        <v>7728</v>
      </c>
      <c r="O196" s="6">
        <v>12432</v>
      </c>
      <c r="P196" s="4" t="s">
        <v>457</v>
      </c>
      <c r="Q196" s="6">
        <v>336</v>
      </c>
      <c r="S196" s="6">
        <v>336</v>
      </c>
      <c r="T196" s="6">
        <v>336</v>
      </c>
      <c r="U196" s="6">
        <v>336</v>
      </c>
      <c r="V196" s="6">
        <v>336</v>
      </c>
      <c r="W196" s="6">
        <v>336</v>
      </c>
      <c r="X196" s="6">
        <v>336</v>
      </c>
      <c r="Y196" s="6">
        <v>336</v>
      </c>
      <c r="Z196" s="6">
        <v>336</v>
      </c>
      <c r="AA196" s="6">
        <v>336</v>
      </c>
      <c r="AB196" s="6">
        <v>336</v>
      </c>
      <c r="AC196" s="6">
        <v>336</v>
      </c>
      <c r="AD196" s="6">
        <v>336</v>
      </c>
    </row>
    <row r="197" spans="3:30" x14ac:dyDescent="0.25">
      <c r="C197" s="9" t="s">
        <v>345</v>
      </c>
      <c r="D197" t="s">
        <v>103</v>
      </c>
      <c r="E197">
        <v>630130</v>
      </c>
      <c r="F197" t="s">
        <v>204</v>
      </c>
      <c r="G197" t="s">
        <v>198</v>
      </c>
      <c r="H197">
        <v>1700053540</v>
      </c>
      <c r="I197" t="s">
        <v>395</v>
      </c>
      <c r="J197">
        <v>1</v>
      </c>
      <c r="K197">
        <v>5</v>
      </c>
      <c r="L197" s="5">
        <v>44614</v>
      </c>
      <c r="M197" s="6">
        <v>20160</v>
      </c>
      <c r="N197" s="6">
        <v>7728</v>
      </c>
      <c r="O197" s="6">
        <v>12432</v>
      </c>
      <c r="P197" s="4" t="s">
        <v>457</v>
      </c>
      <c r="Q197" s="6">
        <v>336</v>
      </c>
      <c r="S197" s="6">
        <v>336</v>
      </c>
      <c r="T197" s="6">
        <v>336</v>
      </c>
      <c r="U197" s="6">
        <v>336</v>
      </c>
      <c r="V197" s="6">
        <v>336</v>
      </c>
      <c r="W197" s="6">
        <v>336</v>
      </c>
      <c r="X197" s="6">
        <v>336</v>
      </c>
      <c r="Y197" s="6">
        <v>336</v>
      </c>
      <c r="Z197" s="6">
        <v>336</v>
      </c>
      <c r="AA197" s="6">
        <v>336</v>
      </c>
      <c r="AB197" s="6">
        <v>336</v>
      </c>
      <c r="AC197" s="6">
        <v>336</v>
      </c>
      <c r="AD197" s="6">
        <v>336</v>
      </c>
    </row>
    <row r="198" spans="3:30" x14ac:dyDescent="0.25">
      <c r="C198" s="9" t="s">
        <v>345</v>
      </c>
      <c r="D198" t="s">
        <v>103</v>
      </c>
      <c r="E198">
        <v>630130</v>
      </c>
      <c r="F198" t="s">
        <v>204</v>
      </c>
      <c r="G198" t="s">
        <v>198</v>
      </c>
      <c r="H198">
        <v>1700053541</v>
      </c>
      <c r="I198" t="s">
        <v>395</v>
      </c>
      <c r="J198">
        <v>1</v>
      </c>
      <c r="K198">
        <v>5</v>
      </c>
      <c r="L198" s="5">
        <v>44614</v>
      </c>
      <c r="M198" s="6">
        <v>20160</v>
      </c>
      <c r="N198" s="6">
        <v>7728</v>
      </c>
      <c r="O198" s="6">
        <v>12432</v>
      </c>
      <c r="P198" s="4" t="s">
        <v>457</v>
      </c>
      <c r="Q198" s="6">
        <v>336</v>
      </c>
      <c r="S198" s="6">
        <v>336</v>
      </c>
      <c r="T198" s="6">
        <v>336</v>
      </c>
      <c r="U198" s="6">
        <v>336</v>
      </c>
      <c r="V198" s="6">
        <v>336</v>
      </c>
      <c r="W198" s="6">
        <v>336</v>
      </c>
      <c r="X198" s="6">
        <v>336</v>
      </c>
      <c r="Y198" s="6">
        <v>336</v>
      </c>
      <c r="Z198" s="6">
        <v>336</v>
      </c>
      <c r="AA198" s="6">
        <v>336</v>
      </c>
      <c r="AB198" s="6">
        <v>336</v>
      </c>
      <c r="AC198" s="6">
        <v>336</v>
      </c>
      <c r="AD198" s="6">
        <v>336</v>
      </c>
    </row>
    <row r="199" spans="3:30" x14ac:dyDescent="0.25">
      <c r="C199" s="9" t="s">
        <v>345</v>
      </c>
      <c r="D199" t="s">
        <v>103</v>
      </c>
      <c r="E199">
        <v>630130</v>
      </c>
      <c r="F199" t="s">
        <v>204</v>
      </c>
      <c r="G199" t="s">
        <v>198</v>
      </c>
      <c r="H199">
        <v>1700053543</v>
      </c>
      <c r="I199" t="s">
        <v>395</v>
      </c>
      <c r="J199">
        <v>1</v>
      </c>
      <c r="K199">
        <v>5</v>
      </c>
      <c r="L199" s="5">
        <v>44614</v>
      </c>
      <c r="M199" s="6">
        <v>20160</v>
      </c>
      <c r="N199" s="6">
        <v>7728</v>
      </c>
      <c r="O199" s="6">
        <v>12432</v>
      </c>
      <c r="P199" s="4" t="s">
        <v>457</v>
      </c>
      <c r="Q199" s="6">
        <v>336</v>
      </c>
      <c r="S199" s="6">
        <v>336</v>
      </c>
      <c r="T199" s="6">
        <v>336</v>
      </c>
      <c r="U199" s="6">
        <v>336</v>
      </c>
      <c r="V199" s="6">
        <v>336</v>
      </c>
      <c r="W199" s="6">
        <v>336</v>
      </c>
      <c r="X199" s="6">
        <v>336</v>
      </c>
      <c r="Y199" s="6">
        <v>336</v>
      </c>
      <c r="Z199" s="6">
        <v>336</v>
      </c>
      <c r="AA199" s="6">
        <v>336</v>
      </c>
      <c r="AB199" s="6">
        <v>336</v>
      </c>
      <c r="AC199" s="6">
        <v>336</v>
      </c>
      <c r="AD199" s="6">
        <v>336</v>
      </c>
    </row>
    <row r="200" spans="3:30" x14ac:dyDescent="0.25">
      <c r="C200" s="9" t="s">
        <v>345</v>
      </c>
      <c r="D200" t="s">
        <v>103</v>
      </c>
      <c r="E200">
        <v>630130</v>
      </c>
      <c r="F200" t="s">
        <v>204</v>
      </c>
      <c r="G200" t="s">
        <v>198</v>
      </c>
      <c r="H200">
        <v>1700053544</v>
      </c>
      <c r="I200" t="s">
        <v>395</v>
      </c>
      <c r="J200">
        <v>1</v>
      </c>
      <c r="K200">
        <v>5</v>
      </c>
      <c r="L200" s="5">
        <v>44614</v>
      </c>
      <c r="M200" s="6">
        <v>20160</v>
      </c>
      <c r="N200" s="6">
        <v>7728</v>
      </c>
      <c r="O200" s="6">
        <v>12432</v>
      </c>
      <c r="P200" s="4" t="s">
        <v>457</v>
      </c>
      <c r="Q200" s="6">
        <v>336</v>
      </c>
      <c r="S200" s="6">
        <v>336</v>
      </c>
      <c r="T200" s="6">
        <v>336</v>
      </c>
      <c r="U200" s="6">
        <v>336</v>
      </c>
      <c r="V200" s="6">
        <v>336</v>
      </c>
      <c r="W200" s="6">
        <v>336</v>
      </c>
      <c r="X200" s="6">
        <v>336</v>
      </c>
      <c r="Y200" s="6">
        <v>336</v>
      </c>
      <c r="Z200" s="6">
        <v>336</v>
      </c>
      <c r="AA200" s="6">
        <v>336</v>
      </c>
      <c r="AB200" s="6">
        <v>336</v>
      </c>
      <c r="AC200" s="6">
        <v>336</v>
      </c>
      <c r="AD200" s="6">
        <v>336</v>
      </c>
    </row>
    <row r="201" spans="3:30" x14ac:dyDescent="0.25">
      <c r="C201" s="9" t="s">
        <v>345</v>
      </c>
      <c r="D201" t="s">
        <v>103</v>
      </c>
      <c r="E201">
        <v>630130</v>
      </c>
      <c r="F201" t="s">
        <v>204</v>
      </c>
      <c r="G201" t="s">
        <v>198</v>
      </c>
      <c r="H201">
        <v>1700053549</v>
      </c>
      <c r="I201" t="s">
        <v>399</v>
      </c>
      <c r="J201">
        <v>1</v>
      </c>
      <c r="K201">
        <v>5</v>
      </c>
      <c r="L201" s="5">
        <v>44614</v>
      </c>
      <c r="M201" s="6">
        <v>19160</v>
      </c>
      <c r="N201" s="6">
        <v>7344.65</v>
      </c>
      <c r="O201" s="6">
        <v>11815.35</v>
      </c>
      <c r="P201" s="4" t="s">
        <v>457</v>
      </c>
      <c r="Q201" s="6">
        <v>319.33</v>
      </c>
      <c r="S201" s="6">
        <v>319.33</v>
      </c>
      <c r="T201" s="6">
        <v>319.33</v>
      </c>
      <c r="U201" s="6">
        <v>319.33</v>
      </c>
      <c r="V201" s="6">
        <v>319.33</v>
      </c>
      <c r="W201" s="6">
        <v>319.33</v>
      </c>
      <c r="X201" s="6">
        <v>319.33</v>
      </c>
      <c r="Y201" s="6">
        <v>319.33</v>
      </c>
      <c r="Z201" s="6">
        <v>319.33</v>
      </c>
      <c r="AA201" s="6">
        <v>319.33</v>
      </c>
      <c r="AB201" s="6">
        <v>319.33</v>
      </c>
      <c r="AC201" s="6">
        <v>319.33</v>
      </c>
      <c r="AD201" s="6">
        <v>319.33</v>
      </c>
    </row>
    <row r="202" spans="3:30" x14ac:dyDescent="0.25">
      <c r="C202" s="9" t="s">
        <v>345</v>
      </c>
      <c r="D202" t="s">
        <v>103</v>
      </c>
      <c r="E202">
        <v>630130</v>
      </c>
      <c r="F202" t="s">
        <v>204</v>
      </c>
      <c r="G202" t="s">
        <v>198</v>
      </c>
      <c r="H202">
        <v>1700053550</v>
      </c>
      <c r="I202" t="s">
        <v>399</v>
      </c>
      <c r="J202">
        <v>1</v>
      </c>
      <c r="K202">
        <v>5</v>
      </c>
      <c r="L202" s="5">
        <v>44614</v>
      </c>
      <c r="M202" s="6">
        <v>19160</v>
      </c>
      <c r="N202" s="6">
        <v>7344.65</v>
      </c>
      <c r="O202" s="6">
        <v>11815.35</v>
      </c>
      <c r="P202" s="4" t="s">
        <v>457</v>
      </c>
      <c r="Q202" s="6">
        <v>319.33</v>
      </c>
      <c r="S202" s="6">
        <v>319.33</v>
      </c>
      <c r="T202" s="6">
        <v>319.33</v>
      </c>
      <c r="U202" s="6">
        <v>319.33</v>
      </c>
      <c r="V202" s="6">
        <v>319.33</v>
      </c>
      <c r="W202" s="6">
        <v>319.33</v>
      </c>
      <c r="X202" s="6">
        <v>319.33</v>
      </c>
      <c r="Y202" s="6">
        <v>319.33</v>
      </c>
      <c r="Z202" s="6">
        <v>319.33</v>
      </c>
      <c r="AA202" s="6">
        <v>319.33</v>
      </c>
      <c r="AB202" s="6">
        <v>319.33</v>
      </c>
      <c r="AC202" s="6">
        <v>319.33</v>
      </c>
      <c r="AD202" s="6">
        <v>319.33</v>
      </c>
    </row>
    <row r="203" spans="3:30" x14ac:dyDescent="0.25">
      <c r="C203" s="9" t="s">
        <v>345</v>
      </c>
      <c r="D203" t="s">
        <v>103</v>
      </c>
      <c r="E203">
        <v>630130</v>
      </c>
      <c r="F203" t="s">
        <v>204</v>
      </c>
      <c r="G203" t="s">
        <v>198</v>
      </c>
      <c r="H203">
        <v>1700053551</v>
      </c>
      <c r="I203" t="s">
        <v>399</v>
      </c>
      <c r="J203">
        <v>1</v>
      </c>
      <c r="K203">
        <v>5</v>
      </c>
      <c r="L203" s="5">
        <v>44614</v>
      </c>
      <c r="M203" s="6">
        <v>19160</v>
      </c>
      <c r="N203" s="6">
        <v>7344.65</v>
      </c>
      <c r="O203" s="6">
        <v>11815.35</v>
      </c>
      <c r="P203" s="4" t="s">
        <v>457</v>
      </c>
      <c r="Q203" s="6">
        <v>319.33</v>
      </c>
      <c r="S203" s="6">
        <v>319.33</v>
      </c>
      <c r="T203" s="6">
        <v>319.33</v>
      </c>
      <c r="U203" s="6">
        <v>319.33</v>
      </c>
      <c r="V203" s="6">
        <v>319.33</v>
      </c>
      <c r="W203" s="6">
        <v>319.33</v>
      </c>
      <c r="X203" s="6">
        <v>319.33</v>
      </c>
      <c r="Y203" s="6">
        <v>319.33</v>
      </c>
      <c r="Z203" s="6">
        <v>319.33</v>
      </c>
      <c r="AA203" s="6">
        <v>319.33</v>
      </c>
      <c r="AB203" s="6">
        <v>319.33</v>
      </c>
      <c r="AC203" s="6">
        <v>319.33</v>
      </c>
      <c r="AD203" s="6">
        <v>319.33</v>
      </c>
    </row>
    <row r="204" spans="3:30" x14ac:dyDescent="0.25">
      <c r="C204" s="9" t="s">
        <v>345</v>
      </c>
      <c r="D204" t="s">
        <v>103</v>
      </c>
      <c r="E204">
        <v>630130</v>
      </c>
      <c r="F204" t="s">
        <v>204</v>
      </c>
      <c r="G204" t="s">
        <v>198</v>
      </c>
      <c r="H204">
        <v>1700053847</v>
      </c>
      <c r="I204" t="s">
        <v>400</v>
      </c>
      <c r="J204">
        <v>1</v>
      </c>
      <c r="K204">
        <v>2</v>
      </c>
      <c r="L204" s="5">
        <v>44635</v>
      </c>
      <c r="M204" s="6">
        <v>7200</v>
      </c>
      <c r="N204" s="6">
        <v>6600</v>
      </c>
      <c r="O204" s="6">
        <v>600</v>
      </c>
      <c r="P204" s="4" t="s">
        <v>457</v>
      </c>
      <c r="Q204" s="6">
        <v>300</v>
      </c>
      <c r="S204" s="6">
        <v>300</v>
      </c>
      <c r="T204" s="6">
        <v>300</v>
      </c>
      <c r="U204" s="6">
        <v>300</v>
      </c>
      <c r="V204" s="6">
        <v>300</v>
      </c>
      <c r="W204" s="6">
        <v>300</v>
      </c>
      <c r="X204" s="6">
        <v>300</v>
      </c>
      <c r="Y204" s="6">
        <v>300</v>
      </c>
      <c r="Z204" s="6">
        <v>300</v>
      </c>
      <c r="AA204" s="6">
        <v>300</v>
      </c>
      <c r="AB204" s="6">
        <v>300</v>
      </c>
      <c r="AC204" s="6">
        <v>300</v>
      </c>
      <c r="AD204" s="6">
        <v>300</v>
      </c>
    </row>
    <row r="205" spans="3:30" x14ac:dyDescent="0.25">
      <c r="C205" s="9" t="s">
        <v>345</v>
      </c>
      <c r="D205" t="s">
        <v>103</v>
      </c>
      <c r="E205">
        <v>630130</v>
      </c>
      <c r="F205" t="s">
        <v>204</v>
      </c>
      <c r="G205" t="s">
        <v>198</v>
      </c>
      <c r="H205">
        <v>1700053848</v>
      </c>
      <c r="I205" t="s">
        <v>400</v>
      </c>
      <c r="J205">
        <v>1</v>
      </c>
      <c r="K205">
        <v>2</v>
      </c>
      <c r="L205" s="5">
        <v>44635</v>
      </c>
      <c r="M205" s="6">
        <v>7200</v>
      </c>
      <c r="N205" s="6">
        <v>6600</v>
      </c>
      <c r="O205" s="6">
        <v>600</v>
      </c>
      <c r="P205" s="4" t="s">
        <v>457</v>
      </c>
      <c r="Q205" s="6">
        <v>300</v>
      </c>
      <c r="S205" s="6">
        <v>300</v>
      </c>
      <c r="T205" s="6">
        <v>300</v>
      </c>
      <c r="U205" s="6">
        <v>300</v>
      </c>
      <c r="V205" s="6">
        <v>300</v>
      </c>
      <c r="W205" s="6">
        <v>300</v>
      </c>
      <c r="X205" s="6">
        <v>300</v>
      </c>
      <c r="Y205" s="6">
        <v>300</v>
      </c>
      <c r="Z205" s="6">
        <v>300</v>
      </c>
      <c r="AA205" s="6">
        <v>300</v>
      </c>
      <c r="AB205" s="6">
        <v>300</v>
      </c>
      <c r="AC205" s="6">
        <v>300</v>
      </c>
      <c r="AD205" s="6">
        <v>300</v>
      </c>
    </row>
    <row r="206" spans="3:30" x14ac:dyDescent="0.25">
      <c r="C206" s="9" t="s">
        <v>345</v>
      </c>
      <c r="D206" t="s">
        <v>103</v>
      </c>
      <c r="E206">
        <v>630130</v>
      </c>
      <c r="F206" t="s">
        <v>204</v>
      </c>
      <c r="G206" t="s">
        <v>198</v>
      </c>
      <c r="H206">
        <v>1700053849</v>
      </c>
      <c r="I206" t="s">
        <v>400</v>
      </c>
      <c r="J206">
        <v>1</v>
      </c>
      <c r="K206">
        <v>2</v>
      </c>
      <c r="L206" s="5">
        <v>44635</v>
      </c>
      <c r="M206" s="6">
        <v>7200</v>
      </c>
      <c r="N206" s="6">
        <v>6600</v>
      </c>
      <c r="O206" s="6">
        <v>600</v>
      </c>
      <c r="P206" s="4" t="s">
        <v>457</v>
      </c>
      <c r="Q206" s="6">
        <v>300</v>
      </c>
      <c r="S206" s="6">
        <v>300</v>
      </c>
      <c r="T206" s="6">
        <v>300</v>
      </c>
      <c r="U206" s="6">
        <v>300</v>
      </c>
      <c r="V206" s="6">
        <v>300</v>
      </c>
      <c r="W206" s="6">
        <v>300</v>
      </c>
      <c r="X206" s="6">
        <v>300</v>
      </c>
      <c r="Y206" s="6">
        <v>300</v>
      </c>
      <c r="Z206" s="6">
        <v>300</v>
      </c>
      <c r="AA206" s="6">
        <v>300</v>
      </c>
      <c r="AB206" s="6">
        <v>300</v>
      </c>
      <c r="AC206" s="6">
        <v>300</v>
      </c>
      <c r="AD206" s="6">
        <v>300</v>
      </c>
    </row>
    <row r="207" spans="3:30" x14ac:dyDescent="0.25">
      <c r="C207" s="9" t="s">
        <v>345</v>
      </c>
      <c r="D207" t="s">
        <v>103</v>
      </c>
      <c r="E207">
        <v>630130</v>
      </c>
      <c r="F207" t="s">
        <v>204</v>
      </c>
      <c r="G207" t="s">
        <v>198</v>
      </c>
      <c r="H207">
        <v>1700053850</v>
      </c>
      <c r="I207" t="s">
        <v>400</v>
      </c>
      <c r="J207">
        <v>1</v>
      </c>
      <c r="K207">
        <v>2</v>
      </c>
      <c r="L207" s="5">
        <v>44635</v>
      </c>
      <c r="M207" s="6">
        <v>7200</v>
      </c>
      <c r="N207" s="6">
        <v>6600</v>
      </c>
      <c r="O207" s="6">
        <v>600</v>
      </c>
      <c r="P207" s="4" t="s">
        <v>457</v>
      </c>
      <c r="Q207" s="6">
        <v>300</v>
      </c>
      <c r="S207" s="6">
        <v>300</v>
      </c>
      <c r="T207" s="6">
        <v>300</v>
      </c>
      <c r="U207" s="6">
        <v>300</v>
      </c>
      <c r="V207" s="6">
        <v>300</v>
      </c>
      <c r="W207" s="6">
        <v>300</v>
      </c>
      <c r="X207" s="6">
        <v>300</v>
      </c>
      <c r="Y207" s="6">
        <v>300</v>
      </c>
      <c r="Z207" s="6">
        <v>300</v>
      </c>
      <c r="AA207" s="6">
        <v>300</v>
      </c>
      <c r="AB207" s="6">
        <v>300</v>
      </c>
      <c r="AC207" s="6">
        <v>300</v>
      </c>
      <c r="AD207" s="6">
        <v>300</v>
      </c>
    </row>
    <row r="208" spans="3:30" x14ac:dyDescent="0.25">
      <c r="C208" s="9" t="s">
        <v>345</v>
      </c>
      <c r="D208" t="s">
        <v>103</v>
      </c>
      <c r="E208">
        <v>630130</v>
      </c>
      <c r="F208" t="s">
        <v>204</v>
      </c>
      <c r="G208" t="s">
        <v>198</v>
      </c>
      <c r="H208">
        <v>1700053851</v>
      </c>
      <c r="I208" t="s">
        <v>400</v>
      </c>
      <c r="J208">
        <v>1</v>
      </c>
      <c r="K208">
        <v>2</v>
      </c>
      <c r="L208" s="5">
        <v>44635</v>
      </c>
      <c r="M208" s="6">
        <v>7200</v>
      </c>
      <c r="N208" s="6">
        <v>6600</v>
      </c>
      <c r="O208" s="6">
        <v>600</v>
      </c>
      <c r="P208" s="4" t="s">
        <v>457</v>
      </c>
      <c r="Q208" s="6">
        <v>300</v>
      </c>
      <c r="S208" s="6">
        <v>300</v>
      </c>
      <c r="T208" s="6">
        <v>300</v>
      </c>
      <c r="U208" s="6">
        <v>300</v>
      </c>
      <c r="V208" s="6">
        <v>300</v>
      </c>
      <c r="W208" s="6">
        <v>300</v>
      </c>
      <c r="X208" s="6">
        <v>300</v>
      </c>
      <c r="Y208" s="6">
        <v>300</v>
      </c>
      <c r="Z208" s="6">
        <v>300</v>
      </c>
      <c r="AA208" s="6">
        <v>300</v>
      </c>
      <c r="AB208" s="6">
        <v>300</v>
      </c>
      <c r="AC208" s="6">
        <v>300</v>
      </c>
      <c r="AD208" s="6">
        <v>300</v>
      </c>
    </row>
    <row r="209" spans="3:30" x14ac:dyDescent="0.25">
      <c r="C209" s="9" t="s">
        <v>346</v>
      </c>
      <c r="D209" t="s">
        <v>106</v>
      </c>
      <c r="E209">
        <v>630050</v>
      </c>
      <c r="F209" t="s">
        <v>197</v>
      </c>
      <c r="G209" t="s">
        <v>198</v>
      </c>
      <c r="H209">
        <v>1000010973</v>
      </c>
      <c r="I209" t="s">
        <v>455</v>
      </c>
      <c r="J209">
        <v>1</v>
      </c>
      <c r="K209">
        <v>3</v>
      </c>
      <c r="L209" s="5">
        <v>44285</v>
      </c>
      <c r="M209" s="6">
        <v>324000</v>
      </c>
      <c r="N209" s="6">
        <v>306000</v>
      </c>
      <c r="O209" s="6">
        <v>18000</v>
      </c>
      <c r="P209" s="4" t="s">
        <v>457</v>
      </c>
      <c r="Q209" s="6">
        <v>9000</v>
      </c>
      <c r="S209" s="6">
        <v>9000</v>
      </c>
      <c r="T209" s="6">
        <v>9000</v>
      </c>
      <c r="U209" s="6">
        <v>9000</v>
      </c>
      <c r="V209" s="6">
        <v>9000</v>
      </c>
      <c r="W209" s="6">
        <v>9000</v>
      </c>
      <c r="X209" s="6">
        <v>9000</v>
      </c>
      <c r="Y209" s="6">
        <v>9000</v>
      </c>
      <c r="Z209" s="6">
        <v>9000</v>
      </c>
      <c r="AA209" s="6">
        <v>9000</v>
      </c>
      <c r="AB209" s="6">
        <v>9000</v>
      </c>
      <c r="AC209" s="6">
        <v>9000</v>
      </c>
      <c r="AD209" s="6">
        <v>9000</v>
      </c>
    </row>
    <row r="210" spans="3:30" x14ac:dyDescent="0.25">
      <c r="C210" s="9" t="s">
        <v>346</v>
      </c>
      <c r="D210" t="s">
        <v>106</v>
      </c>
      <c r="E210">
        <v>630130</v>
      </c>
      <c r="F210" t="s">
        <v>204</v>
      </c>
      <c r="G210" t="s">
        <v>198</v>
      </c>
      <c r="H210">
        <v>1700000249</v>
      </c>
      <c r="I210" t="s">
        <v>395</v>
      </c>
      <c r="J210">
        <v>1</v>
      </c>
      <c r="K210">
        <v>5</v>
      </c>
      <c r="L210" s="5">
        <v>44265</v>
      </c>
      <c r="M210" s="6">
        <v>24500</v>
      </c>
      <c r="N210" s="6">
        <v>19106.73</v>
      </c>
      <c r="O210" s="6">
        <v>5393.27</v>
      </c>
      <c r="P210" s="4" t="s">
        <v>457</v>
      </c>
      <c r="Q210" s="6">
        <v>414.87</v>
      </c>
      <c r="S210" s="6">
        <v>414.87</v>
      </c>
      <c r="T210" s="6">
        <v>414.87</v>
      </c>
      <c r="U210" s="6">
        <v>414.87</v>
      </c>
      <c r="V210" s="6">
        <v>414.87</v>
      </c>
      <c r="W210" s="6">
        <v>414.87</v>
      </c>
      <c r="X210" s="6">
        <v>414.87</v>
      </c>
      <c r="Y210" s="6">
        <v>414.87</v>
      </c>
      <c r="Z210" s="6">
        <v>414.87</v>
      </c>
      <c r="AA210" s="6">
        <v>414.87</v>
      </c>
      <c r="AB210" s="6">
        <v>414.87</v>
      </c>
      <c r="AC210" s="6">
        <v>414.87</v>
      </c>
      <c r="AD210" s="6">
        <v>414.87</v>
      </c>
    </row>
    <row r="211" spans="3:30" x14ac:dyDescent="0.25">
      <c r="C211" s="9" t="s">
        <v>346</v>
      </c>
      <c r="D211" t="s">
        <v>106</v>
      </c>
      <c r="E211">
        <v>630130</v>
      </c>
      <c r="F211" t="s">
        <v>204</v>
      </c>
      <c r="G211" t="s">
        <v>198</v>
      </c>
      <c r="H211">
        <v>1700000252</v>
      </c>
      <c r="I211" t="s">
        <v>395</v>
      </c>
      <c r="J211">
        <v>1</v>
      </c>
      <c r="K211">
        <v>5</v>
      </c>
      <c r="L211" s="5">
        <v>44265</v>
      </c>
      <c r="M211" s="6">
        <v>24500</v>
      </c>
      <c r="N211" s="6">
        <v>19106.73</v>
      </c>
      <c r="O211" s="6">
        <v>5393.27</v>
      </c>
      <c r="P211" s="4" t="s">
        <v>457</v>
      </c>
      <c r="Q211" s="6">
        <v>414.87</v>
      </c>
      <c r="S211" s="6">
        <v>414.87</v>
      </c>
      <c r="T211" s="6">
        <v>414.87</v>
      </c>
      <c r="U211" s="6">
        <v>414.87</v>
      </c>
      <c r="V211" s="6">
        <v>414.87</v>
      </c>
      <c r="W211" s="6">
        <v>414.87</v>
      </c>
      <c r="X211" s="6">
        <v>414.87</v>
      </c>
      <c r="Y211" s="6">
        <v>414.87</v>
      </c>
      <c r="Z211" s="6">
        <v>414.87</v>
      </c>
      <c r="AA211" s="6">
        <v>414.87</v>
      </c>
      <c r="AB211" s="6">
        <v>414.87</v>
      </c>
      <c r="AC211" s="6">
        <v>414.87</v>
      </c>
      <c r="AD211" s="6">
        <v>414.87</v>
      </c>
    </row>
    <row r="212" spans="3:30" x14ac:dyDescent="0.25">
      <c r="C212" s="9" t="s">
        <v>346</v>
      </c>
      <c r="D212" t="s">
        <v>106</v>
      </c>
      <c r="E212">
        <v>630130</v>
      </c>
      <c r="F212" t="s">
        <v>204</v>
      </c>
      <c r="G212" t="s">
        <v>198</v>
      </c>
      <c r="H212">
        <v>1700000273</v>
      </c>
      <c r="I212" t="s">
        <v>395</v>
      </c>
      <c r="J212">
        <v>1</v>
      </c>
      <c r="K212">
        <v>5</v>
      </c>
      <c r="L212" s="5">
        <v>44265</v>
      </c>
      <c r="M212" s="6">
        <v>24500</v>
      </c>
      <c r="N212" s="6">
        <v>19106.73</v>
      </c>
      <c r="O212" s="6">
        <v>5393.27</v>
      </c>
      <c r="P212" s="4" t="s">
        <v>457</v>
      </c>
      <c r="Q212" s="6">
        <v>414.87</v>
      </c>
      <c r="S212" s="6">
        <v>414.87</v>
      </c>
      <c r="T212" s="6">
        <v>414.87</v>
      </c>
      <c r="U212" s="6">
        <v>414.87</v>
      </c>
      <c r="V212" s="6">
        <v>414.87</v>
      </c>
      <c r="W212" s="6">
        <v>414.87</v>
      </c>
      <c r="X212" s="6">
        <v>414.87</v>
      </c>
      <c r="Y212" s="6">
        <v>414.87</v>
      </c>
      <c r="Z212" s="6">
        <v>414.87</v>
      </c>
      <c r="AA212" s="6">
        <v>414.87</v>
      </c>
      <c r="AB212" s="6">
        <v>414.87</v>
      </c>
      <c r="AC212" s="6">
        <v>414.87</v>
      </c>
      <c r="AD212" s="6">
        <v>414.87</v>
      </c>
    </row>
    <row r="213" spans="3:30" x14ac:dyDescent="0.25">
      <c r="C213" s="9" t="s">
        <v>346</v>
      </c>
      <c r="D213" t="s">
        <v>106</v>
      </c>
      <c r="E213">
        <v>630130</v>
      </c>
      <c r="F213" t="s">
        <v>204</v>
      </c>
      <c r="G213" t="s">
        <v>198</v>
      </c>
      <c r="H213">
        <v>1700000274</v>
      </c>
      <c r="I213" t="s">
        <v>395</v>
      </c>
      <c r="J213">
        <v>1</v>
      </c>
      <c r="K213">
        <v>5</v>
      </c>
      <c r="L213" s="5">
        <v>44265</v>
      </c>
      <c r="M213" s="6">
        <v>24500</v>
      </c>
      <c r="N213" s="6">
        <v>19106.73</v>
      </c>
      <c r="O213" s="6">
        <v>5393.27</v>
      </c>
      <c r="P213" s="4" t="s">
        <v>457</v>
      </c>
      <c r="Q213" s="6">
        <v>414.87</v>
      </c>
      <c r="S213" s="6">
        <v>414.87</v>
      </c>
      <c r="T213" s="6">
        <v>414.87</v>
      </c>
      <c r="U213" s="6">
        <v>414.87</v>
      </c>
      <c r="V213" s="6">
        <v>414.87</v>
      </c>
      <c r="W213" s="6">
        <v>414.87</v>
      </c>
      <c r="X213" s="6">
        <v>414.87</v>
      </c>
      <c r="Y213" s="6">
        <v>414.87</v>
      </c>
      <c r="Z213" s="6">
        <v>414.87</v>
      </c>
      <c r="AA213" s="6">
        <v>414.87</v>
      </c>
      <c r="AB213" s="6">
        <v>414.87</v>
      </c>
      <c r="AC213" s="6">
        <v>414.87</v>
      </c>
      <c r="AD213" s="6">
        <v>414.87</v>
      </c>
    </row>
    <row r="214" spans="3:30" x14ac:dyDescent="0.25">
      <c r="C214" s="9" t="s">
        <v>346</v>
      </c>
      <c r="D214" t="s">
        <v>106</v>
      </c>
      <c r="E214">
        <v>630130</v>
      </c>
      <c r="F214" t="s">
        <v>204</v>
      </c>
      <c r="G214" t="s">
        <v>198</v>
      </c>
      <c r="H214">
        <v>1700000275</v>
      </c>
      <c r="I214" t="s">
        <v>395</v>
      </c>
      <c r="J214">
        <v>1</v>
      </c>
      <c r="K214">
        <v>5</v>
      </c>
      <c r="L214" s="5">
        <v>44265</v>
      </c>
      <c r="M214" s="6">
        <v>24500</v>
      </c>
      <c r="N214" s="6">
        <v>19106.73</v>
      </c>
      <c r="O214" s="6">
        <v>5393.27</v>
      </c>
      <c r="P214" s="4" t="s">
        <v>457</v>
      </c>
      <c r="Q214" s="6">
        <v>414.87</v>
      </c>
      <c r="S214" s="6">
        <v>414.87</v>
      </c>
      <c r="T214" s="6">
        <v>414.87</v>
      </c>
      <c r="U214" s="6">
        <v>414.87</v>
      </c>
      <c r="V214" s="6">
        <v>414.87</v>
      </c>
      <c r="W214" s="6">
        <v>414.87</v>
      </c>
      <c r="X214" s="6">
        <v>414.87</v>
      </c>
      <c r="Y214" s="6">
        <v>414.87</v>
      </c>
      <c r="Z214" s="6">
        <v>414.87</v>
      </c>
      <c r="AA214" s="6">
        <v>414.87</v>
      </c>
      <c r="AB214" s="6">
        <v>414.87</v>
      </c>
      <c r="AC214" s="6">
        <v>414.87</v>
      </c>
      <c r="AD214" s="6">
        <v>414.87</v>
      </c>
    </row>
    <row r="215" spans="3:30" x14ac:dyDescent="0.25">
      <c r="C215" s="9" t="s">
        <v>346</v>
      </c>
      <c r="D215" t="s">
        <v>106</v>
      </c>
      <c r="E215">
        <v>630130</v>
      </c>
      <c r="F215" t="s">
        <v>204</v>
      </c>
      <c r="G215" t="s">
        <v>198</v>
      </c>
      <c r="H215">
        <v>1700000276</v>
      </c>
      <c r="I215" t="s">
        <v>395</v>
      </c>
      <c r="J215">
        <v>1</v>
      </c>
      <c r="K215">
        <v>5</v>
      </c>
      <c r="L215" s="5">
        <v>44265</v>
      </c>
      <c r="M215" s="6">
        <v>24500</v>
      </c>
      <c r="N215" s="6">
        <v>19106.73</v>
      </c>
      <c r="O215" s="6">
        <v>5393.27</v>
      </c>
      <c r="P215" s="4" t="s">
        <v>457</v>
      </c>
      <c r="Q215" s="6">
        <v>414.87</v>
      </c>
      <c r="S215" s="6">
        <v>414.87</v>
      </c>
      <c r="T215" s="6">
        <v>414.87</v>
      </c>
      <c r="U215" s="6">
        <v>414.87</v>
      </c>
      <c r="V215" s="6">
        <v>414.87</v>
      </c>
      <c r="W215" s="6">
        <v>414.87</v>
      </c>
      <c r="X215" s="6">
        <v>414.87</v>
      </c>
      <c r="Y215" s="6">
        <v>414.87</v>
      </c>
      <c r="Z215" s="6">
        <v>414.87</v>
      </c>
      <c r="AA215" s="6">
        <v>414.87</v>
      </c>
      <c r="AB215" s="6">
        <v>414.87</v>
      </c>
      <c r="AC215" s="6">
        <v>414.87</v>
      </c>
      <c r="AD215" s="6">
        <v>414.87</v>
      </c>
    </row>
    <row r="216" spans="3:30" x14ac:dyDescent="0.25">
      <c r="C216" s="9" t="s">
        <v>346</v>
      </c>
      <c r="D216" t="s">
        <v>106</v>
      </c>
      <c r="E216">
        <v>630130</v>
      </c>
      <c r="F216" t="s">
        <v>204</v>
      </c>
      <c r="G216" t="s">
        <v>198</v>
      </c>
      <c r="H216">
        <v>1700000277</v>
      </c>
      <c r="I216" t="s">
        <v>395</v>
      </c>
      <c r="J216">
        <v>1</v>
      </c>
      <c r="K216">
        <v>5</v>
      </c>
      <c r="L216" s="5">
        <v>44265</v>
      </c>
      <c r="M216" s="6">
        <v>24500</v>
      </c>
      <c r="N216" s="6">
        <v>19106.73</v>
      </c>
      <c r="O216" s="6">
        <v>5393.27</v>
      </c>
      <c r="P216" s="4" t="s">
        <v>457</v>
      </c>
      <c r="Q216" s="6">
        <v>414.87</v>
      </c>
      <c r="S216" s="6">
        <v>414.87</v>
      </c>
      <c r="T216" s="6">
        <v>414.87</v>
      </c>
      <c r="U216" s="6">
        <v>414.87</v>
      </c>
      <c r="V216" s="6">
        <v>414.87</v>
      </c>
      <c r="W216" s="6">
        <v>414.87</v>
      </c>
      <c r="X216" s="6">
        <v>414.87</v>
      </c>
      <c r="Y216" s="6">
        <v>414.87</v>
      </c>
      <c r="Z216" s="6">
        <v>414.87</v>
      </c>
      <c r="AA216" s="6">
        <v>414.87</v>
      </c>
      <c r="AB216" s="6">
        <v>414.87</v>
      </c>
      <c r="AC216" s="6">
        <v>414.87</v>
      </c>
      <c r="AD216" s="6">
        <v>414.87</v>
      </c>
    </row>
    <row r="217" spans="3:30" x14ac:dyDescent="0.25">
      <c r="C217" s="9" t="s">
        <v>346</v>
      </c>
      <c r="D217" t="s">
        <v>106</v>
      </c>
      <c r="E217">
        <v>630130</v>
      </c>
      <c r="F217" t="s">
        <v>204</v>
      </c>
      <c r="G217" t="s">
        <v>198</v>
      </c>
      <c r="H217">
        <v>1700000278</v>
      </c>
      <c r="I217" t="s">
        <v>395</v>
      </c>
      <c r="J217">
        <v>1</v>
      </c>
      <c r="K217">
        <v>5</v>
      </c>
      <c r="L217" s="5">
        <v>44265</v>
      </c>
      <c r="M217" s="6">
        <v>24500</v>
      </c>
      <c r="N217" s="6">
        <v>19106.73</v>
      </c>
      <c r="O217" s="6">
        <v>5393.27</v>
      </c>
      <c r="P217" s="4" t="s">
        <v>457</v>
      </c>
      <c r="Q217" s="6">
        <v>414.87</v>
      </c>
      <c r="S217" s="6">
        <v>414.87</v>
      </c>
      <c r="T217" s="6">
        <v>414.87</v>
      </c>
      <c r="U217" s="6">
        <v>414.87</v>
      </c>
      <c r="V217" s="6">
        <v>414.87</v>
      </c>
      <c r="W217" s="6">
        <v>414.87</v>
      </c>
      <c r="X217" s="6">
        <v>414.87</v>
      </c>
      <c r="Y217" s="6">
        <v>414.87</v>
      </c>
      <c r="Z217" s="6">
        <v>414.87</v>
      </c>
      <c r="AA217" s="6">
        <v>414.87</v>
      </c>
      <c r="AB217" s="6">
        <v>414.87</v>
      </c>
      <c r="AC217" s="6">
        <v>414.87</v>
      </c>
      <c r="AD217" s="6">
        <v>414.87</v>
      </c>
    </row>
    <row r="218" spans="3:30" x14ac:dyDescent="0.25">
      <c r="C218" s="9" t="s">
        <v>346</v>
      </c>
      <c r="D218" t="s">
        <v>106</v>
      </c>
      <c r="E218">
        <v>630130</v>
      </c>
      <c r="F218" t="s">
        <v>204</v>
      </c>
      <c r="G218" t="s">
        <v>198</v>
      </c>
      <c r="H218">
        <v>1700000279</v>
      </c>
      <c r="I218" t="s">
        <v>395</v>
      </c>
      <c r="J218">
        <v>1</v>
      </c>
      <c r="K218">
        <v>5</v>
      </c>
      <c r="L218" s="5">
        <v>44265</v>
      </c>
      <c r="M218" s="6">
        <v>24500</v>
      </c>
      <c r="N218" s="6">
        <v>19106.73</v>
      </c>
      <c r="O218" s="6">
        <v>5393.27</v>
      </c>
      <c r="P218" s="4" t="s">
        <v>457</v>
      </c>
      <c r="Q218" s="6">
        <v>414.87</v>
      </c>
      <c r="S218" s="6">
        <v>414.87</v>
      </c>
      <c r="T218" s="6">
        <v>414.87</v>
      </c>
      <c r="U218" s="6">
        <v>414.87</v>
      </c>
      <c r="V218" s="6">
        <v>414.87</v>
      </c>
      <c r="W218" s="6">
        <v>414.87</v>
      </c>
      <c r="X218" s="6">
        <v>414.87</v>
      </c>
      <c r="Y218" s="6">
        <v>414.87</v>
      </c>
      <c r="Z218" s="6">
        <v>414.87</v>
      </c>
      <c r="AA218" s="6">
        <v>414.87</v>
      </c>
      <c r="AB218" s="6">
        <v>414.87</v>
      </c>
      <c r="AC218" s="6">
        <v>414.87</v>
      </c>
      <c r="AD218" s="6">
        <v>414.87</v>
      </c>
    </row>
    <row r="219" spans="3:30" x14ac:dyDescent="0.25">
      <c r="C219" s="9" t="s">
        <v>346</v>
      </c>
      <c r="D219" t="s">
        <v>106</v>
      </c>
      <c r="E219">
        <v>630130</v>
      </c>
      <c r="F219" t="s">
        <v>204</v>
      </c>
      <c r="G219" t="s">
        <v>198</v>
      </c>
      <c r="H219">
        <v>1700000280</v>
      </c>
      <c r="I219" t="s">
        <v>395</v>
      </c>
      <c r="J219">
        <v>1</v>
      </c>
      <c r="K219">
        <v>5</v>
      </c>
      <c r="L219" s="5">
        <v>44265</v>
      </c>
      <c r="M219" s="6">
        <v>24500</v>
      </c>
      <c r="N219" s="6">
        <v>19106.73</v>
      </c>
      <c r="O219" s="6">
        <v>5393.27</v>
      </c>
      <c r="P219" s="4" t="s">
        <v>457</v>
      </c>
      <c r="Q219" s="6">
        <v>414.87</v>
      </c>
      <c r="S219" s="6">
        <v>414.87</v>
      </c>
      <c r="T219" s="6">
        <v>414.87</v>
      </c>
      <c r="U219" s="6">
        <v>414.87</v>
      </c>
      <c r="V219" s="6">
        <v>414.87</v>
      </c>
      <c r="W219" s="6">
        <v>414.87</v>
      </c>
      <c r="X219" s="6">
        <v>414.87</v>
      </c>
      <c r="Y219" s="6">
        <v>414.87</v>
      </c>
      <c r="Z219" s="6">
        <v>414.87</v>
      </c>
      <c r="AA219" s="6">
        <v>414.87</v>
      </c>
      <c r="AB219" s="6">
        <v>414.87</v>
      </c>
      <c r="AC219" s="6">
        <v>414.87</v>
      </c>
      <c r="AD219" s="6">
        <v>414.87</v>
      </c>
    </row>
    <row r="220" spans="3:30" x14ac:dyDescent="0.25">
      <c r="C220" s="9" t="s">
        <v>346</v>
      </c>
      <c r="D220" t="s">
        <v>106</v>
      </c>
      <c r="E220">
        <v>630130</v>
      </c>
      <c r="F220" t="s">
        <v>204</v>
      </c>
      <c r="G220" t="s">
        <v>198</v>
      </c>
      <c r="H220">
        <v>1700000281</v>
      </c>
      <c r="I220" t="s">
        <v>395</v>
      </c>
      <c r="J220">
        <v>1</v>
      </c>
      <c r="K220">
        <v>5</v>
      </c>
      <c r="L220" s="5">
        <v>44265</v>
      </c>
      <c r="M220" s="6">
        <v>24500</v>
      </c>
      <c r="N220" s="6">
        <v>19106.73</v>
      </c>
      <c r="O220" s="6">
        <v>5393.27</v>
      </c>
      <c r="P220" s="4" t="s">
        <v>457</v>
      </c>
      <c r="Q220" s="6">
        <v>414.87</v>
      </c>
      <c r="S220" s="6">
        <v>414.87</v>
      </c>
      <c r="T220" s="6">
        <v>414.87</v>
      </c>
      <c r="U220" s="6">
        <v>414.87</v>
      </c>
      <c r="V220" s="6">
        <v>414.87</v>
      </c>
      <c r="W220" s="6">
        <v>414.87</v>
      </c>
      <c r="X220" s="6">
        <v>414.87</v>
      </c>
      <c r="Y220" s="6">
        <v>414.87</v>
      </c>
      <c r="Z220" s="6">
        <v>414.87</v>
      </c>
      <c r="AA220" s="6">
        <v>414.87</v>
      </c>
      <c r="AB220" s="6">
        <v>414.87</v>
      </c>
      <c r="AC220" s="6">
        <v>414.87</v>
      </c>
      <c r="AD220" s="6">
        <v>414.87</v>
      </c>
    </row>
    <row r="221" spans="3:30" x14ac:dyDescent="0.25">
      <c r="C221" s="9" t="s">
        <v>346</v>
      </c>
      <c r="D221" t="s">
        <v>106</v>
      </c>
      <c r="E221">
        <v>630130</v>
      </c>
      <c r="F221" t="s">
        <v>204</v>
      </c>
      <c r="G221" t="s">
        <v>198</v>
      </c>
      <c r="H221">
        <v>1700010340</v>
      </c>
      <c r="I221" t="s">
        <v>456</v>
      </c>
      <c r="J221">
        <v>1</v>
      </c>
      <c r="K221">
        <v>5</v>
      </c>
      <c r="L221" s="5">
        <v>44222</v>
      </c>
      <c r="M221" s="6">
        <v>42000</v>
      </c>
      <c r="N221" s="6">
        <v>25200</v>
      </c>
      <c r="O221" s="6">
        <v>16800</v>
      </c>
      <c r="P221" s="4" t="s">
        <v>457</v>
      </c>
      <c r="Q221" s="6">
        <v>700</v>
      </c>
      <c r="S221" s="6">
        <v>700</v>
      </c>
      <c r="T221" s="6">
        <v>700</v>
      </c>
      <c r="U221" s="6">
        <v>700</v>
      </c>
      <c r="V221" s="6">
        <v>700</v>
      </c>
      <c r="W221" s="6">
        <v>700</v>
      </c>
      <c r="X221" s="6">
        <v>700</v>
      </c>
      <c r="Y221" s="6">
        <v>700</v>
      </c>
      <c r="Z221" s="6">
        <v>700</v>
      </c>
      <c r="AA221" s="6">
        <v>700</v>
      </c>
      <c r="AB221" s="6">
        <v>700</v>
      </c>
      <c r="AC221" s="6">
        <v>700</v>
      </c>
      <c r="AD221" s="6">
        <v>700</v>
      </c>
    </row>
    <row r="222" spans="3:30" x14ac:dyDescent="0.25">
      <c r="C222" s="9" t="s">
        <v>346</v>
      </c>
      <c r="D222" t="s">
        <v>106</v>
      </c>
      <c r="E222">
        <v>630130</v>
      </c>
      <c r="F222" t="s">
        <v>204</v>
      </c>
      <c r="G222" t="s">
        <v>198</v>
      </c>
      <c r="H222">
        <v>1700010341</v>
      </c>
      <c r="I222" t="s">
        <v>456</v>
      </c>
      <c r="J222">
        <v>1</v>
      </c>
      <c r="K222">
        <v>5</v>
      </c>
      <c r="L222" s="5">
        <v>44222</v>
      </c>
      <c r="M222" s="6">
        <v>42000</v>
      </c>
      <c r="N222" s="6">
        <v>25200</v>
      </c>
      <c r="O222" s="6">
        <v>16800</v>
      </c>
      <c r="P222" s="4" t="s">
        <v>457</v>
      </c>
      <c r="Q222" s="6">
        <v>700</v>
      </c>
      <c r="S222" s="6">
        <v>700</v>
      </c>
      <c r="T222" s="6">
        <v>700</v>
      </c>
      <c r="U222" s="6">
        <v>700</v>
      </c>
      <c r="V222" s="6">
        <v>700</v>
      </c>
      <c r="W222" s="6">
        <v>700</v>
      </c>
      <c r="X222" s="6">
        <v>700</v>
      </c>
      <c r="Y222" s="6">
        <v>700</v>
      </c>
      <c r="Z222" s="6">
        <v>700</v>
      </c>
      <c r="AA222" s="6">
        <v>700</v>
      </c>
      <c r="AB222" s="6">
        <v>700</v>
      </c>
      <c r="AC222" s="6">
        <v>700</v>
      </c>
      <c r="AD222" s="6">
        <v>700</v>
      </c>
    </row>
    <row r="223" spans="3:30" x14ac:dyDescent="0.25">
      <c r="C223" s="9" t="s">
        <v>346</v>
      </c>
      <c r="D223" t="s">
        <v>106</v>
      </c>
      <c r="E223">
        <v>630130</v>
      </c>
      <c r="F223" t="s">
        <v>204</v>
      </c>
      <c r="G223" t="s">
        <v>198</v>
      </c>
      <c r="H223">
        <v>1700053537</v>
      </c>
      <c r="I223" t="s">
        <v>454</v>
      </c>
      <c r="J223">
        <v>1</v>
      </c>
      <c r="K223">
        <v>10</v>
      </c>
      <c r="L223" s="5">
        <v>44616</v>
      </c>
      <c r="M223" s="6">
        <v>14000</v>
      </c>
      <c r="N223" s="6">
        <v>2683.35</v>
      </c>
      <c r="O223" s="6">
        <v>11316.65</v>
      </c>
      <c r="P223" s="4" t="s">
        <v>457</v>
      </c>
      <c r="Q223" s="6">
        <v>116.67</v>
      </c>
      <c r="S223" s="6">
        <v>116.67</v>
      </c>
      <c r="T223" s="6">
        <v>116.67</v>
      </c>
      <c r="U223" s="6">
        <v>116.67</v>
      </c>
      <c r="V223" s="6">
        <v>116.67</v>
      </c>
      <c r="W223" s="6">
        <v>116.67</v>
      </c>
      <c r="X223" s="6">
        <v>116.67</v>
      </c>
      <c r="Y223" s="6">
        <v>116.67</v>
      </c>
      <c r="Z223" s="6">
        <v>116.67</v>
      </c>
      <c r="AA223" s="6">
        <v>116.67</v>
      </c>
      <c r="AB223" s="6">
        <v>116.67</v>
      </c>
      <c r="AC223" s="6">
        <v>116.67</v>
      </c>
      <c r="AD223" s="6">
        <v>116.67</v>
      </c>
    </row>
    <row r="224" spans="3:30" x14ac:dyDescent="0.25">
      <c r="C224" s="9" t="s">
        <v>346</v>
      </c>
      <c r="D224" t="s">
        <v>106</v>
      </c>
      <c r="E224">
        <v>630130</v>
      </c>
      <c r="F224" t="s">
        <v>204</v>
      </c>
      <c r="G224" t="s">
        <v>198</v>
      </c>
      <c r="H224">
        <v>1700053538</v>
      </c>
      <c r="I224" t="s">
        <v>454</v>
      </c>
      <c r="J224">
        <v>1</v>
      </c>
      <c r="K224">
        <v>10</v>
      </c>
      <c r="L224" s="5">
        <v>44616</v>
      </c>
      <c r="M224" s="6">
        <v>14000</v>
      </c>
      <c r="N224" s="6">
        <v>2683.35</v>
      </c>
      <c r="O224" s="6">
        <v>11316.65</v>
      </c>
      <c r="P224" s="4" t="s">
        <v>457</v>
      </c>
      <c r="Q224" s="6">
        <v>116.67</v>
      </c>
      <c r="S224" s="6">
        <v>116.67</v>
      </c>
      <c r="T224" s="6">
        <v>116.67</v>
      </c>
      <c r="U224" s="6">
        <v>116.67</v>
      </c>
      <c r="V224" s="6">
        <v>116.67</v>
      </c>
      <c r="W224" s="6">
        <v>116.67</v>
      </c>
      <c r="X224" s="6">
        <v>116.67</v>
      </c>
      <c r="Y224" s="6">
        <v>116.67</v>
      </c>
      <c r="Z224" s="6">
        <v>116.67</v>
      </c>
      <c r="AA224" s="6">
        <v>116.67</v>
      </c>
      <c r="AB224" s="6">
        <v>116.67</v>
      </c>
      <c r="AC224" s="6">
        <v>116.67</v>
      </c>
      <c r="AD224" s="6">
        <v>116.67</v>
      </c>
    </row>
    <row r="225" spans="3:30" x14ac:dyDescent="0.25">
      <c r="C225" s="9" t="s">
        <v>346</v>
      </c>
      <c r="D225" t="s">
        <v>106</v>
      </c>
      <c r="E225">
        <v>630130</v>
      </c>
      <c r="F225" t="s">
        <v>204</v>
      </c>
      <c r="G225" t="s">
        <v>198</v>
      </c>
      <c r="H225">
        <v>1700053545</v>
      </c>
      <c r="I225" t="s">
        <v>395</v>
      </c>
      <c r="J225">
        <v>1</v>
      </c>
      <c r="K225">
        <v>5</v>
      </c>
      <c r="L225" s="5">
        <v>44614</v>
      </c>
      <c r="M225" s="6">
        <v>20160</v>
      </c>
      <c r="N225" s="6">
        <v>7728</v>
      </c>
      <c r="O225" s="6">
        <v>12432</v>
      </c>
      <c r="P225" s="4" t="s">
        <v>457</v>
      </c>
      <c r="Q225" s="6">
        <v>336</v>
      </c>
      <c r="S225" s="6">
        <v>336</v>
      </c>
      <c r="T225" s="6">
        <v>336</v>
      </c>
      <c r="U225" s="6">
        <v>336</v>
      </c>
      <c r="V225" s="6">
        <v>336</v>
      </c>
      <c r="W225" s="6">
        <v>336</v>
      </c>
      <c r="X225" s="6">
        <v>336</v>
      </c>
      <c r="Y225" s="6">
        <v>336</v>
      </c>
      <c r="Z225" s="6">
        <v>336</v>
      </c>
      <c r="AA225" s="6">
        <v>336</v>
      </c>
      <c r="AB225" s="6">
        <v>336</v>
      </c>
      <c r="AC225" s="6">
        <v>336</v>
      </c>
      <c r="AD225" s="6">
        <v>336</v>
      </c>
    </row>
    <row r="226" spans="3:30" x14ac:dyDescent="0.25">
      <c r="C226" s="9" t="s">
        <v>346</v>
      </c>
      <c r="D226" t="s">
        <v>106</v>
      </c>
      <c r="E226">
        <v>630130</v>
      </c>
      <c r="F226" t="s">
        <v>204</v>
      </c>
      <c r="G226" t="s">
        <v>198</v>
      </c>
      <c r="H226">
        <v>1700053546</v>
      </c>
      <c r="I226" t="s">
        <v>395</v>
      </c>
      <c r="J226">
        <v>1</v>
      </c>
      <c r="K226">
        <v>5</v>
      </c>
      <c r="L226" s="5">
        <v>44614</v>
      </c>
      <c r="M226" s="6">
        <v>20160</v>
      </c>
      <c r="N226" s="6">
        <v>7728</v>
      </c>
      <c r="O226" s="6">
        <v>12432</v>
      </c>
      <c r="P226" s="4" t="s">
        <v>457</v>
      </c>
      <c r="Q226" s="6">
        <v>336</v>
      </c>
      <c r="S226" s="6">
        <v>336</v>
      </c>
      <c r="T226" s="6">
        <v>336</v>
      </c>
      <c r="U226" s="6">
        <v>336</v>
      </c>
      <c r="V226" s="6">
        <v>336</v>
      </c>
      <c r="W226" s="6">
        <v>336</v>
      </c>
      <c r="X226" s="6">
        <v>336</v>
      </c>
      <c r="Y226" s="6">
        <v>336</v>
      </c>
      <c r="Z226" s="6">
        <v>336</v>
      </c>
      <c r="AA226" s="6">
        <v>336</v>
      </c>
      <c r="AB226" s="6">
        <v>336</v>
      </c>
      <c r="AC226" s="6">
        <v>336</v>
      </c>
      <c r="AD226" s="6">
        <v>336</v>
      </c>
    </row>
    <row r="227" spans="3:30" x14ac:dyDescent="0.25">
      <c r="C227" s="9" t="s">
        <v>346</v>
      </c>
      <c r="D227" t="s">
        <v>106</v>
      </c>
      <c r="E227">
        <v>630130</v>
      </c>
      <c r="F227" t="s">
        <v>204</v>
      </c>
      <c r="G227" t="s">
        <v>198</v>
      </c>
      <c r="H227">
        <v>1700053547</v>
      </c>
      <c r="I227" t="s">
        <v>395</v>
      </c>
      <c r="J227">
        <v>1</v>
      </c>
      <c r="K227">
        <v>5</v>
      </c>
      <c r="L227" s="5">
        <v>44614</v>
      </c>
      <c r="M227" s="6">
        <v>20160</v>
      </c>
      <c r="N227" s="6">
        <v>7728</v>
      </c>
      <c r="O227" s="6">
        <v>12432</v>
      </c>
      <c r="P227" s="4" t="s">
        <v>457</v>
      </c>
      <c r="Q227" s="6">
        <v>336</v>
      </c>
      <c r="S227" s="6">
        <v>336</v>
      </c>
      <c r="T227" s="6">
        <v>336</v>
      </c>
      <c r="U227" s="6">
        <v>336</v>
      </c>
      <c r="V227" s="6">
        <v>336</v>
      </c>
      <c r="W227" s="6">
        <v>336</v>
      </c>
      <c r="X227" s="6">
        <v>336</v>
      </c>
      <c r="Y227" s="6">
        <v>336</v>
      </c>
      <c r="Z227" s="6">
        <v>336</v>
      </c>
      <c r="AA227" s="6">
        <v>336</v>
      </c>
      <c r="AB227" s="6">
        <v>336</v>
      </c>
      <c r="AC227" s="6">
        <v>336</v>
      </c>
      <c r="AD227" s="6">
        <v>336</v>
      </c>
    </row>
    <row r="228" spans="3:30" x14ac:dyDescent="0.25">
      <c r="C228" s="9" t="s">
        <v>346</v>
      </c>
      <c r="D228" t="s">
        <v>106</v>
      </c>
      <c r="E228">
        <v>630130</v>
      </c>
      <c r="F228" t="s">
        <v>204</v>
      </c>
      <c r="G228" t="s">
        <v>198</v>
      </c>
      <c r="H228">
        <v>1700053548</v>
      </c>
      <c r="I228" t="s">
        <v>395</v>
      </c>
      <c r="J228">
        <v>1</v>
      </c>
      <c r="K228">
        <v>5</v>
      </c>
      <c r="L228" s="5">
        <v>44614</v>
      </c>
      <c r="M228" s="6">
        <v>20160</v>
      </c>
      <c r="N228" s="6">
        <v>7728</v>
      </c>
      <c r="O228" s="6">
        <v>12432</v>
      </c>
      <c r="P228" s="4" t="s">
        <v>457</v>
      </c>
      <c r="Q228" s="6">
        <v>336</v>
      </c>
      <c r="S228" s="6">
        <v>336</v>
      </c>
      <c r="T228" s="6">
        <v>336</v>
      </c>
      <c r="U228" s="6">
        <v>336</v>
      </c>
      <c r="V228" s="6">
        <v>336</v>
      </c>
      <c r="W228" s="6">
        <v>336</v>
      </c>
      <c r="X228" s="6">
        <v>336</v>
      </c>
      <c r="Y228" s="6">
        <v>336</v>
      </c>
      <c r="Z228" s="6">
        <v>336</v>
      </c>
      <c r="AA228" s="6">
        <v>336</v>
      </c>
      <c r="AB228" s="6">
        <v>336</v>
      </c>
      <c r="AC228" s="6">
        <v>336</v>
      </c>
      <c r="AD228" s="6">
        <v>336</v>
      </c>
    </row>
    <row r="229" spans="3:30" x14ac:dyDescent="0.25">
      <c r="C229" s="9" t="s">
        <v>346</v>
      </c>
      <c r="D229" t="s">
        <v>106</v>
      </c>
      <c r="E229">
        <v>630130</v>
      </c>
      <c r="F229" t="s">
        <v>204</v>
      </c>
      <c r="G229" t="s">
        <v>198</v>
      </c>
      <c r="H229">
        <v>1700053553</v>
      </c>
      <c r="I229" t="s">
        <v>399</v>
      </c>
      <c r="J229">
        <v>1</v>
      </c>
      <c r="K229">
        <v>5</v>
      </c>
      <c r="L229" s="5">
        <v>44614</v>
      </c>
      <c r="M229" s="6">
        <v>19160</v>
      </c>
      <c r="N229" s="6">
        <v>7344.65</v>
      </c>
      <c r="O229" s="6">
        <v>11815.35</v>
      </c>
      <c r="P229" s="4" t="s">
        <v>457</v>
      </c>
      <c r="Q229" s="6">
        <v>319.33</v>
      </c>
      <c r="S229" s="6">
        <v>319.33</v>
      </c>
      <c r="T229" s="6">
        <v>319.33</v>
      </c>
      <c r="U229" s="6">
        <v>319.33</v>
      </c>
      <c r="V229" s="6">
        <v>319.33</v>
      </c>
      <c r="W229" s="6">
        <v>319.33</v>
      </c>
      <c r="X229" s="6">
        <v>319.33</v>
      </c>
      <c r="Y229" s="6">
        <v>319.33</v>
      </c>
      <c r="Z229" s="6">
        <v>319.33</v>
      </c>
      <c r="AA229" s="6">
        <v>319.33</v>
      </c>
      <c r="AB229" s="6">
        <v>319.33</v>
      </c>
      <c r="AC229" s="6">
        <v>319.33</v>
      </c>
      <c r="AD229" s="6">
        <v>319.33</v>
      </c>
    </row>
    <row r="230" spans="3:30" x14ac:dyDescent="0.25">
      <c r="C230" s="9" t="s">
        <v>345</v>
      </c>
      <c r="D230" t="s">
        <v>103</v>
      </c>
      <c r="E230">
        <v>630130</v>
      </c>
      <c r="F230" t="s">
        <v>204</v>
      </c>
      <c r="G230" t="s">
        <v>198</v>
      </c>
      <c r="H230">
        <v>1700000230</v>
      </c>
      <c r="I230" t="s">
        <v>395</v>
      </c>
      <c r="J230">
        <v>1</v>
      </c>
      <c r="K230">
        <v>5</v>
      </c>
      <c r="L230" s="5">
        <v>44265</v>
      </c>
      <c r="M230" s="6">
        <v>24500</v>
      </c>
      <c r="N230" s="6">
        <v>19106.73</v>
      </c>
      <c r="O230" s="6">
        <v>5393.27</v>
      </c>
      <c r="P230" s="4" t="s">
        <v>457</v>
      </c>
      <c r="Q230" s="6">
        <v>414.87</v>
      </c>
      <c r="S230" s="6">
        <v>414.87</v>
      </c>
      <c r="T230" s="6">
        <v>414.87</v>
      </c>
      <c r="U230" s="6">
        <v>414.87</v>
      </c>
      <c r="V230" s="6">
        <v>414.87</v>
      </c>
      <c r="W230" s="6">
        <v>414.87</v>
      </c>
      <c r="X230" s="6">
        <v>414.87</v>
      </c>
      <c r="Y230" s="6">
        <v>414.87</v>
      </c>
      <c r="Z230" s="6">
        <v>414.87</v>
      </c>
      <c r="AA230" s="6">
        <v>414.87</v>
      </c>
      <c r="AB230" s="6">
        <v>414.87</v>
      </c>
      <c r="AC230" s="6">
        <v>414.87</v>
      </c>
      <c r="AD230" s="6">
        <v>414.87</v>
      </c>
    </row>
    <row r="231" spans="3:30" x14ac:dyDescent="0.25">
      <c r="C231" s="9" t="s">
        <v>345</v>
      </c>
      <c r="D231" t="s">
        <v>103</v>
      </c>
      <c r="E231">
        <v>630130</v>
      </c>
      <c r="F231" t="s">
        <v>204</v>
      </c>
      <c r="G231" t="s">
        <v>198</v>
      </c>
      <c r="H231">
        <v>1700000237</v>
      </c>
      <c r="I231" t="s">
        <v>395</v>
      </c>
      <c r="J231">
        <v>1</v>
      </c>
      <c r="K231">
        <v>5</v>
      </c>
      <c r="L231" s="5">
        <v>44265</v>
      </c>
      <c r="M231" s="6">
        <v>24500</v>
      </c>
      <c r="N231" s="6">
        <v>19106.73</v>
      </c>
      <c r="O231" s="6">
        <v>5393.27</v>
      </c>
      <c r="P231" s="4" t="s">
        <v>457</v>
      </c>
      <c r="Q231" s="6">
        <v>414.87</v>
      </c>
      <c r="S231" s="6">
        <v>414.87</v>
      </c>
      <c r="T231" s="6">
        <v>414.87</v>
      </c>
      <c r="U231" s="6">
        <v>414.87</v>
      </c>
      <c r="V231" s="6">
        <v>414.87</v>
      </c>
      <c r="W231" s="6">
        <v>414.87</v>
      </c>
      <c r="X231" s="6">
        <v>414.87</v>
      </c>
      <c r="Y231" s="6">
        <v>414.87</v>
      </c>
      <c r="Z231" s="6">
        <v>414.87</v>
      </c>
      <c r="AA231" s="6">
        <v>414.87</v>
      </c>
      <c r="AB231" s="6">
        <v>414.87</v>
      </c>
      <c r="AC231" s="6">
        <v>414.87</v>
      </c>
      <c r="AD231" s="6">
        <v>414.87</v>
      </c>
    </row>
    <row r="232" spans="3:30" x14ac:dyDescent="0.25">
      <c r="C232" s="9" t="s">
        <v>345</v>
      </c>
      <c r="D232" t="s">
        <v>103</v>
      </c>
      <c r="E232">
        <v>630130</v>
      </c>
      <c r="F232" t="s">
        <v>204</v>
      </c>
      <c r="G232" t="s">
        <v>198</v>
      </c>
      <c r="H232">
        <v>1700000253</v>
      </c>
      <c r="I232" t="s">
        <v>395</v>
      </c>
      <c r="J232">
        <v>1</v>
      </c>
      <c r="K232">
        <v>5</v>
      </c>
      <c r="L232" s="5">
        <v>44265</v>
      </c>
      <c r="M232" s="6">
        <v>24500</v>
      </c>
      <c r="N232" s="6">
        <v>19106.73</v>
      </c>
      <c r="O232" s="6">
        <v>5393.27</v>
      </c>
      <c r="P232" s="4" t="s">
        <v>457</v>
      </c>
      <c r="Q232" s="6">
        <v>414.87</v>
      </c>
      <c r="S232" s="6">
        <v>414.87</v>
      </c>
      <c r="T232" s="6">
        <v>414.87</v>
      </c>
      <c r="U232" s="6">
        <v>414.87</v>
      </c>
      <c r="V232" s="6">
        <v>414.87</v>
      </c>
      <c r="W232" s="6">
        <v>414.87</v>
      </c>
      <c r="X232" s="6">
        <v>414.87</v>
      </c>
      <c r="Y232" s="6">
        <v>414.87</v>
      </c>
      <c r="Z232" s="6">
        <v>414.87</v>
      </c>
      <c r="AA232" s="6">
        <v>414.87</v>
      </c>
      <c r="AB232" s="6">
        <v>414.87</v>
      </c>
      <c r="AC232" s="6">
        <v>414.87</v>
      </c>
      <c r="AD232" s="6">
        <v>414.87</v>
      </c>
    </row>
    <row r="233" spans="3:30" x14ac:dyDescent="0.25">
      <c r="C233" s="9" t="s">
        <v>345</v>
      </c>
      <c r="D233" t="s">
        <v>103</v>
      </c>
      <c r="E233">
        <v>630130</v>
      </c>
      <c r="F233" t="s">
        <v>204</v>
      </c>
      <c r="G233" t="s">
        <v>198</v>
      </c>
      <c r="H233">
        <v>1700007883</v>
      </c>
      <c r="I233" t="s">
        <v>393</v>
      </c>
      <c r="J233">
        <v>1</v>
      </c>
      <c r="K233">
        <v>5</v>
      </c>
      <c r="L233" s="5">
        <v>44431</v>
      </c>
      <c r="M233" s="6">
        <v>6790</v>
      </c>
      <c r="N233" s="6">
        <v>3281.84</v>
      </c>
      <c r="O233" s="6">
        <v>3508.16</v>
      </c>
      <c r="P233" s="4" t="s">
        <v>457</v>
      </c>
      <c r="Q233" s="6">
        <v>113.17</v>
      </c>
      <c r="S233" s="6">
        <v>113.17</v>
      </c>
      <c r="T233" s="6">
        <v>113.17</v>
      </c>
      <c r="U233" s="6">
        <v>113.17</v>
      </c>
      <c r="V233" s="6">
        <v>113.17</v>
      </c>
      <c r="W233" s="6">
        <v>113.17</v>
      </c>
      <c r="X233" s="6">
        <v>113.17</v>
      </c>
      <c r="Y233" s="6">
        <v>113.17</v>
      </c>
      <c r="Z233" s="6">
        <v>113.17</v>
      </c>
      <c r="AA233" s="6">
        <v>113.17</v>
      </c>
      <c r="AB233" s="6">
        <v>113.17</v>
      </c>
      <c r="AC233" s="6">
        <v>113.17</v>
      </c>
      <c r="AD233" s="6">
        <v>113.17</v>
      </c>
    </row>
    <row r="234" spans="3:30" x14ac:dyDescent="0.25">
      <c r="C234" s="9" t="s">
        <v>345</v>
      </c>
      <c r="D234" t="s">
        <v>103</v>
      </c>
      <c r="E234">
        <v>630130</v>
      </c>
      <c r="F234" t="s">
        <v>204</v>
      </c>
      <c r="G234" t="s">
        <v>198</v>
      </c>
      <c r="H234">
        <v>1700016344</v>
      </c>
      <c r="I234" t="s">
        <v>394</v>
      </c>
      <c r="J234">
        <v>1</v>
      </c>
      <c r="K234">
        <v>5</v>
      </c>
      <c r="L234" s="5">
        <v>44466</v>
      </c>
      <c r="M234" s="6">
        <v>24500</v>
      </c>
      <c r="N234" s="6">
        <v>11433.32</v>
      </c>
      <c r="O234" s="6">
        <v>13066.68</v>
      </c>
      <c r="P234" s="4" t="s">
        <v>457</v>
      </c>
      <c r="Q234" s="6">
        <v>408.33</v>
      </c>
      <c r="S234" s="6">
        <v>408.33</v>
      </c>
      <c r="T234" s="6">
        <v>408.33</v>
      </c>
      <c r="U234" s="6">
        <v>408.33</v>
      </c>
      <c r="V234" s="6">
        <v>408.33</v>
      </c>
      <c r="W234" s="6">
        <v>408.33</v>
      </c>
      <c r="X234" s="6">
        <v>408.33</v>
      </c>
      <c r="Y234" s="6">
        <v>408.33</v>
      </c>
      <c r="Z234" s="6">
        <v>408.33</v>
      </c>
      <c r="AA234" s="6">
        <v>408.33</v>
      </c>
      <c r="AB234" s="6">
        <v>408.33</v>
      </c>
      <c r="AC234" s="6">
        <v>408.33</v>
      </c>
      <c r="AD234" s="6">
        <v>408.33</v>
      </c>
    </row>
    <row r="235" spans="3:30" x14ac:dyDescent="0.25">
      <c r="C235" s="9" t="s">
        <v>345</v>
      </c>
      <c r="D235" t="s">
        <v>103</v>
      </c>
      <c r="E235">
        <v>630130</v>
      </c>
      <c r="F235" t="s">
        <v>204</v>
      </c>
      <c r="G235" t="s">
        <v>198</v>
      </c>
      <c r="H235">
        <v>1700050970</v>
      </c>
      <c r="I235" t="s">
        <v>395</v>
      </c>
      <c r="J235">
        <v>1</v>
      </c>
      <c r="K235">
        <v>5</v>
      </c>
      <c r="L235" s="5">
        <v>43903</v>
      </c>
      <c r="M235" s="6">
        <v>24000</v>
      </c>
      <c r="N235" s="6">
        <v>18400</v>
      </c>
      <c r="O235" s="6">
        <v>5600</v>
      </c>
      <c r="P235" s="4" t="s">
        <v>457</v>
      </c>
      <c r="Q235" s="6">
        <v>400</v>
      </c>
      <c r="S235" s="6">
        <v>400</v>
      </c>
      <c r="T235" s="6">
        <v>400</v>
      </c>
      <c r="U235" s="6">
        <v>400</v>
      </c>
      <c r="V235" s="6">
        <v>400</v>
      </c>
      <c r="W235" s="6">
        <v>400</v>
      </c>
      <c r="X235" s="6">
        <v>400</v>
      </c>
      <c r="Y235" s="6">
        <v>400</v>
      </c>
      <c r="Z235" s="6">
        <v>400</v>
      </c>
      <c r="AA235" s="6">
        <v>400</v>
      </c>
      <c r="AB235" s="6">
        <v>400</v>
      </c>
      <c r="AC235" s="6">
        <v>400</v>
      </c>
      <c r="AD235" s="6">
        <v>400</v>
      </c>
    </row>
    <row r="236" spans="3:30" x14ac:dyDescent="0.25">
      <c r="C236" s="9" t="s">
        <v>345</v>
      </c>
      <c r="D236" t="s">
        <v>103</v>
      </c>
      <c r="E236">
        <v>630130</v>
      </c>
      <c r="F236" t="s">
        <v>204</v>
      </c>
      <c r="G236" t="s">
        <v>198</v>
      </c>
      <c r="H236">
        <v>1700050973</v>
      </c>
      <c r="I236" t="s">
        <v>395</v>
      </c>
      <c r="J236">
        <v>1</v>
      </c>
      <c r="K236">
        <v>5</v>
      </c>
      <c r="L236" s="5">
        <v>43903</v>
      </c>
      <c r="M236" s="6">
        <v>24000</v>
      </c>
      <c r="N236" s="6">
        <v>18400</v>
      </c>
      <c r="O236" s="6">
        <v>5600</v>
      </c>
      <c r="P236" s="4" t="s">
        <v>457</v>
      </c>
      <c r="Q236" s="6">
        <v>400</v>
      </c>
      <c r="S236" s="6">
        <v>400</v>
      </c>
      <c r="T236" s="6">
        <v>400</v>
      </c>
      <c r="U236" s="6">
        <v>400</v>
      </c>
      <c r="V236" s="6">
        <v>400</v>
      </c>
      <c r="W236" s="6">
        <v>400</v>
      </c>
      <c r="X236" s="6">
        <v>400</v>
      </c>
      <c r="Y236" s="6">
        <v>400</v>
      </c>
      <c r="Z236" s="6">
        <v>400</v>
      </c>
      <c r="AA236" s="6">
        <v>400</v>
      </c>
      <c r="AB236" s="6">
        <v>400</v>
      </c>
      <c r="AC236" s="6">
        <v>400</v>
      </c>
      <c r="AD236" s="6">
        <v>400</v>
      </c>
    </row>
    <row r="237" spans="3:30" x14ac:dyDescent="0.25">
      <c r="C237" s="9" t="s">
        <v>345</v>
      </c>
      <c r="D237" t="s">
        <v>103</v>
      </c>
      <c r="E237">
        <v>630130</v>
      </c>
      <c r="F237" t="s">
        <v>204</v>
      </c>
      <c r="G237" t="s">
        <v>198</v>
      </c>
      <c r="H237">
        <v>1700051027</v>
      </c>
      <c r="I237" t="s">
        <v>399</v>
      </c>
      <c r="J237">
        <v>1</v>
      </c>
      <c r="K237">
        <v>5</v>
      </c>
      <c r="L237" s="5">
        <v>43906</v>
      </c>
      <c r="M237" s="6">
        <v>19175</v>
      </c>
      <c r="N237" s="6">
        <v>14700.83</v>
      </c>
      <c r="O237" s="6">
        <v>4474.17</v>
      </c>
      <c r="P237" s="4" t="s">
        <v>457</v>
      </c>
      <c r="Q237" s="6">
        <v>319.58</v>
      </c>
      <c r="S237" s="6">
        <v>319.58</v>
      </c>
      <c r="T237" s="6">
        <v>319.58</v>
      </c>
      <c r="U237" s="6">
        <v>319.58</v>
      </c>
      <c r="V237" s="6">
        <v>319.58</v>
      </c>
      <c r="W237" s="6">
        <v>319.58</v>
      </c>
      <c r="X237" s="6">
        <v>319.58</v>
      </c>
      <c r="Y237" s="6">
        <v>319.58</v>
      </c>
      <c r="Z237" s="6">
        <v>319.58</v>
      </c>
      <c r="AA237" s="6">
        <v>319.58</v>
      </c>
      <c r="AB237" s="6">
        <v>319.58</v>
      </c>
      <c r="AC237" s="6">
        <v>319.58</v>
      </c>
      <c r="AD237" s="6">
        <v>319.58</v>
      </c>
    </row>
    <row r="238" spans="3:30" x14ac:dyDescent="0.25">
      <c r="C238" s="9" t="s">
        <v>345</v>
      </c>
      <c r="D238" t="s">
        <v>103</v>
      </c>
      <c r="E238">
        <v>630130</v>
      </c>
      <c r="F238" t="s">
        <v>204</v>
      </c>
      <c r="G238" t="s">
        <v>198</v>
      </c>
      <c r="H238">
        <v>1700051326</v>
      </c>
      <c r="I238" t="s">
        <v>399</v>
      </c>
      <c r="J238">
        <v>1</v>
      </c>
      <c r="K238">
        <v>5</v>
      </c>
      <c r="L238" s="5">
        <v>44259</v>
      </c>
      <c r="M238" s="6">
        <v>19175</v>
      </c>
      <c r="N238" s="6">
        <v>10865.82</v>
      </c>
      <c r="O238" s="6">
        <v>8309.18</v>
      </c>
      <c r="P238" s="4" t="s">
        <v>457</v>
      </c>
      <c r="Q238" s="6">
        <v>319.58</v>
      </c>
      <c r="S238" s="6">
        <v>319.58</v>
      </c>
      <c r="T238" s="6">
        <v>319.58</v>
      </c>
      <c r="U238" s="6">
        <v>319.58</v>
      </c>
      <c r="V238" s="6">
        <v>319.58</v>
      </c>
      <c r="W238" s="6">
        <v>319.58</v>
      </c>
      <c r="X238" s="6">
        <v>319.58</v>
      </c>
      <c r="Y238" s="6">
        <v>319.58</v>
      </c>
      <c r="Z238" s="6">
        <v>319.58</v>
      </c>
      <c r="AA238" s="6">
        <v>319.58</v>
      </c>
      <c r="AB238" s="6">
        <v>319.58</v>
      </c>
      <c r="AC238" s="6">
        <v>319.58</v>
      </c>
      <c r="AD238" s="6">
        <v>319.58</v>
      </c>
    </row>
    <row r="239" spans="3:30" x14ac:dyDescent="0.25">
      <c r="C239" s="9" t="s">
        <v>345</v>
      </c>
      <c r="D239" t="s">
        <v>103</v>
      </c>
      <c r="E239">
        <v>630130</v>
      </c>
      <c r="F239" t="s">
        <v>204</v>
      </c>
      <c r="G239" t="s">
        <v>198</v>
      </c>
      <c r="H239">
        <v>1700054257</v>
      </c>
      <c r="I239" t="s">
        <v>394</v>
      </c>
      <c r="J239">
        <v>1</v>
      </c>
      <c r="K239">
        <v>5</v>
      </c>
      <c r="L239" s="5">
        <v>44735</v>
      </c>
      <c r="M239" s="6">
        <v>24500</v>
      </c>
      <c r="N239" s="6">
        <v>7758.32</v>
      </c>
      <c r="O239" s="6">
        <v>16741.68</v>
      </c>
      <c r="P239" s="4" t="s">
        <v>457</v>
      </c>
      <c r="Q239" s="6">
        <v>408.33</v>
      </c>
      <c r="S239" s="6">
        <v>408.33</v>
      </c>
      <c r="T239" s="6">
        <v>408.33</v>
      </c>
      <c r="U239" s="6">
        <v>408.33</v>
      </c>
      <c r="V239" s="6">
        <v>408.33</v>
      </c>
      <c r="W239" s="6">
        <v>408.33</v>
      </c>
      <c r="X239" s="6">
        <v>408.33</v>
      </c>
      <c r="Y239" s="6">
        <v>408.33</v>
      </c>
      <c r="Z239" s="6">
        <v>408.33</v>
      </c>
      <c r="AA239" s="6">
        <v>408.33</v>
      </c>
      <c r="AB239" s="6">
        <v>408.33</v>
      </c>
      <c r="AC239" s="6">
        <v>408.33</v>
      </c>
      <c r="AD239" s="6">
        <v>408.33</v>
      </c>
    </row>
    <row r="240" spans="3:30" x14ac:dyDescent="0.25">
      <c r="C240" s="9" t="s">
        <v>345</v>
      </c>
      <c r="D240" t="s">
        <v>103</v>
      </c>
      <c r="E240">
        <v>630130</v>
      </c>
      <c r="F240" t="s">
        <v>204</v>
      </c>
      <c r="G240" t="s">
        <v>198</v>
      </c>
      <c r="H240">
        <v>1700054258</v>
      </c>
      <c r="I240" t="s">
        <v>428</v>
      </c>
      <c r="J240">
        <v>1</v>
      </c>
      <c r="K240">
        <v>2</v>
      </c>
      <c r="L240" s="5">
        <v>44699</v>
      </c>
      <c r="M240" s="6">
        <v>6700</v>
      </c>
      <c r="N240" s="6">
        <v>5583.34</v>
      </c>
      <c r="O240" s="6">
        <v>1116.6600000000001</v>
      </c>
      <c r="P240" s="4" t="s">
        <v>457</v>
      </c>
      <c r="Q240" s="6">
        <v>279.17</v>
      </c>
      <c r="S240" s="6">
        <v>279.17</v>
      </c>
      <c r="T240" s="6">
        <v>279.17</v>
      </c>
      <c r="U240" s="6">
        <v>279.17</v>
      </c>
      <c r="V240" s="6">
        <v>279.17</v>
      </c>
      <c r="W240" s="6">
        <v>279.17</v>
      </c>
      <c r="X240" s="6">
        <v>279.17</v>
      </c>
      <c r="Y240" s="6">
        <v>279.17</v>
      </c>
      <c r="Z240" s="6">
        <v>279.17</v>
      </c>
      <c r="AA240" s="6">
        <v>279.17</v>
      </c>
      <c r="AB240" s="6">
        <v>279.17</v>
      </c>
      <c r="AC240" s="6">
        <v>279.17</v>
      </c>
      <c r="AD240" s="6">
        <v>279.17</v>
      </c>
    </row>
    <row r="241" spans="3:30" x14ac:dyDescent="0.25">
      <c r="C241" s="9" t="s">
        <v>345</v>
      </c>
      <c r="D241" t="s">
        <v>103</v>
      </c>
      <c r="E241">
        <v>630130</v>
      </c>
      <c r="F241" t="s">
        <v>204</v>
      </c>
      <c r="G241" t="s">
        <v>198</v>
      </c>
      <c r="H241">
        <v>1700054493</v>
      </c>
      <c r="I241" t="s">
        <v>405</v>
      </c>
      <c r="J241">
        <v>1</v>
      </c>
      <c r="K241">
        <v>2</v>
      </c>
      <c r="L241" s="5">
        <v>44774</v>
      </c>
      <c r="M241" s="6">
        <v>5200</v>
      </c>
      <c r="N241" s="6">
        <v>3683.34</v>
      </c>
      <c r="O241" s="6">
        <v>1516.66</v>
      </c>
      <c r="P241" s="4" t="s">
        <v>457</v>
      </c>
      <c r="Q241" s="6">
        <v>216.67</v>
      </c>
      <c r="S241" s="6">
        <v>216.67</v>
      </c>
      <c r="T241" s="6">
        <v>216.67</v>
      </c>
      <c r="U241" s="6">
        <v>216.67</v>
      </c>
      <c r="V241" s="6">
        <v>216.67</v>
      </c>
      <c r="W241" s="6">
        <v>216.67</v>
      </c>
      <c r="X241" s="6">
        <v>216.67</v>
      </c>
      <c r="Y241" s="6">
        <v>216.67</v>
      </c>
      <c r="Z241" s="6">
        <v>216.67</v>
      </c>
      <c r="AA241" s="6">
        <v>216.67</v>
      </c>
      <c r="AB241" s="6">
        <v>216.67</v>
      </c>
      <c r="AC241" s="6">
        <v>216.67</v>
      </c>
      <c r="AD241" s="6">
        <v>216.67</v>
      </c>
    </row>
    <row r="242" spans="3:30" x14ac:dyDescent="0.25">
      <c r="C242" s="9">
        <v>102141</v>
      </c>
      <c r="D242" t="s">
        <v>358</v>
      </c>
      <c r="E242">
        <v>630130</v>
      </c>
      <c r="F242" t="s">
        <v>204</v>
      </c>
      <c r="G242" t="s">
        <v>198</v>
      </c>
      <c r="I242" t="s">
        <v>394</v>
      </c>
      <c r="J242">
        <v>1</v>
      </c>
      <c r="K242">
        <v>5</v>
      </c>
      <c r="L242" s="5">
        <v>44864</v>
      </c>
      <c r="M242" s="6">
        <v>24500</v>
      </c>
      <c r="N242" s="10"/>
      <c r="O242" s="10">
        <f>M242-N242</f>
        <v>24500</v>
      </c>
      <c r="P242" s="4" t="s">
        <v>457</v>
      </c>
      <c r="Q242" s="6">
        <f>M242/60</f>
        <v>408.33333333333331</v>
      </c>
      <c r="AB242" s="6">
        <f>Q242</f>
        <v>408.33333333333331</v>
      </c>
      <c r="AC242" s="6">
        <f>AB242</f>
        <v>408.33333333333331</v>
      </c>
      <c r="AD242" s="6">
        <f>AC242</f>
        <v>408.33333333333331</v>
      </c>
    </row>
    <row r="243" spans="3:30" x14ac:dyDescent="0.25">
      <c r="C243" s="9">
        <v>102141</v>
      </c>
      <c r="D243" t="s">
        <v>358</v>
      </c>
      <c r="E243">
        <v>630130</v>
      </c>
      <c r="F243" t="s">
        <v>204</v>
      </c>
      <c r="G243" t="s">
        <v>198</v>
      </c>
      <c r="I243" t="s">
        <v>393</v>
      </c>
      <c r="J243">
        <v>1</v>
      </c>
      <c r="K243">
        <v>5</v>
      </c>
      <c r="L243" s="5">
        <v>44864</v>
      </c>
      <c r="M243" s="6">
        <v>6700</v>
      </c>
      <c r="N243" s="10"/>
      <c r="O243" s="10">
        <f t="shared" ref="O243:O256" si="11">M243-N243</f>
        <v>6700</v>
      </c>
      <c r="P243" s="4" t="s">
        <v>457</v>
      </c>
      <c r="Q243" s="6">
        <f t="shared" ref="Q243:Q255" si="12">M243/60</f>
        <v>111.66666666666667</v>
      </c>
      <c r="AB243" s="6">
        <f t="shared" ref="AB243:AB249" si="13">Q243</f>
        <v>111.66666666666667</v>
      </c>
      <c r="AC243" s="6">
        <f t="shared" ref="AC243:AD243" si="14">AB243</f>
        <v>111.66666666666667</v>
      </c>
      <c r="AD243" s="6">
        <f t="shared" si="14"/>
        <v>111.66666666666667</v>
      </c>
    </row>
    <row r="244" spans="3:30" x14ac:dyDescent="0.25">
      <c r="C244" s="9">
        <v>102199</v>
      </c>
      <c r="D244" t="s">
        <v>368</v>
      </c>
      <c r="E244">
        <v>630130</v>
      </c>
      <c r="F244" t="s">
        <v>204</v>
      </c>
      <c r="G244" t="s">
        <v>198</v>
      </c>
      <c r="I244" t="s">
        <v>393</v>
      </c>
      <c r="J244">
        <v>1</v>
      </c>
      <c r="K244">
        <v>5</v>
      </c>
      <c r="L244" s="5">
        <v>44864</v>
      </c>
      <c r="M244" s="6">
        <v>6700</v>
      </c>
      <c r="N244" s="10"/>
      <c r="O244" s="10">
        <f t="shared" si="11"/>
        <v>6700</v>
      </c>
      <c r="P244" s="4" t="s">
        <v>457</v>
      </c>
      <c r="Q244" s="6">
        <f t="shared" si="12"/>
        <v>111.66666666666667</v>
      </c>
      <c r="AB244" s="6">
        <f t="shared" si="13"/>
        <v>111.66666666666667</v>
      </c>
      <c r="AC244" s="6">
        <f t="shared" ref="AC244:AD244" si="15">AB244</f>
        <v>111.66666666666667</v>
      </c>
      <c r="AD244" s="6">
        <f t="shared" si="15"/>
        <v>111.66666666666667</v>
      </c>
    </row>
    <row r="245" spans="3:30" x14ac:dyDescent="0.25">
      <c r="C245" s="9">
        <v>102208</v>
      </c>
      <c r="D245" t="s">
        <v>458</v>
      </c>
      <c r="E245">
        <v>630130</v>
      </c>
      <c r="F245" t="s">
        <v>204</v>
      </c>
      <c r="G245" t="s">
        <v>198</v>
      </c>
      <c r="I245" t="s">
        <v>393</v>
      </c>
      <c r="J245">
        <v>1</v>
      </c>
      <c r="K245">
        <v>5</v>
      </c>
      <c r="L245" s="5">
        <v>44864</v>
      </c>
      <c r="M245" s="6">
        <v>6700</v>
      </c>
      <c r="N245" s="10"/>
      <c r="O245" s="10">
        <f t="shared" si="11"/>
        <v>6700</v>
      </c>
      <c r="P245" s="4" t="s">
        <v>457</v>
      </c>
      <c r="Q245" s="6">
        <f t="shared" si="12"/>
        <v>111.66666666666667</v>
      </c>
      <c r="AB245" s="6">
        <f t="shared" si="13"/>
        <v>111.66666666666667</v>
      </c>
      <c r="AC245" s="6">
        <f t="shared" ref="AC245:AD245" si="16">AB245</f>
        <v>111.66666666666667</v>
      </c>
      <c r="AD245" s="6">
        <f t="shared" si="16"/>
        <v>111.66666666666667</v>
      </c>
    </row>
    <row r="246" spans="3:30" x14ac:dyDescent="0.25">
      <c r="C246" s="9">
        <v>102010</v>
      </c>
      <c r="D246" t="s">
        <v>459</v>
      </c>
      <c r="E246">
        <v>630130</v>
      </c>
      <c r="F246" t="s">
        <v>204</v>
      </c>
      <c r="G246" t="s">
        <v>198</v>
      </c>
      <c r="I246" t="s">
        <v>393</v>
      </c>
      <c r="J246">
        <v>1</v>
      </c>
      <c r="K246">
        <v>5</v>
      </c>
      <c r="L246" s="5">
        <v>44864</v>
      </c>
      <c r="M246" s="6">
        <v>6700</v>
      </c>
      <c r="N246" s="10"/>
      <c r="O246" s="10">
        <f t="shared" si="11"/>
        <v>6700</v>
      </c>
      <c r="P246" s="4" t="s">
        <v>457</v>
      </c>
      <c r="Q246" s="6">
        <f t="shared" si="12"/>
        <v>111.66666666666667</v>
      </c>
      <c r="AB246" s="6">
        <f t="shared" si="13"/>
        <v>111.66666666666667</v>
      </c>
      <c r="AC246" s="6">
        <f t="shared" ref="AC246:AD246" si="17">AB246</f>
        <v>111.66666666666667</v>
      </c>
      <c r="AD246" s="6">
        <f t="shared" si="17"/>
        <v>111.66666666666667</v>
      </c>
    </row>
    <row r="247" spans="3:30" x14ac:dyDescent="0.25">
      <c r="C247" s="9">
        <v>102005</v>
      </c>
      <c r="D247" t="s">
        <v>348</v>
      </c>
      <c r="E247">
        <v>630130</v>
      </c>
      <c r="F247" t="s">
        <v>204</v>
      </c>
      <c r="G247" t="s">
        <v>198</v>
      </c>
      <c r="I247" t="s">
        <v>393</v>
      </c>
      <c r="J247">
        <v>1</v>
      </c>
      <c r="K247">
        <v>5</v>
      </c>
      <c r="L247" s="5">
        <v>44864</v>
      </c>
      <c r="M247" s="6">
        <v>6700</v>
      </c>
      <c r="N247" s="10"/>
      <c r="O247" s="10">
        <f t="shared" si="11"/>
        <v>6700</v>
      </c>
      <c r="P247" s="4" t="s">
        <v>457</v>
      </c>
      <c r="Q247" s="6">
        <f t="shared" si="12"/>
        <v>111.66666666666667</v>
      </c>
      <c r="AB247" s="6">
        <f t="shared" si="13"/>
        <v>111.66666666666667</v>
      </c>
      <c r="AC247" s="6">
        <f t="shared" ref="AC247:AD247" si="18">AB247</f>
        <v>111.66666666666667</v>
      </c>
      <c r="AD247" s="6">
        <f t="shared" si="18"/>
        <v>111.66666666666667</v>
      </c>
    </row>
    <row r="248" spans="3:30" x14ac:dyDescent="0.25">
      <c r="C248" s="9">
        <v>102165</v>
      </c>
      <c r="D248" t="s">
        <v>362</v>
      </c>
      <c r="E248">
        <v>630130</v>
      </c>
      <c r="F248" t="s">
        <v>204</v>
      </c>
      <c r="G248" t="s">
        <v>198</v>
      </c>
      <c r="I248" t="s">
        <v>393</v>
      </c>
      <c r="J248">
        <v>1</v>
      </c>
      <c r="K248">
        <v>5</v>
      </c>
      <c r="L248" s="5">
        <v>44864</v>
      </c>
      <c r="M248" s="6">
        <v>6700</v>
      </c>
      <c r="N248" s="10"/>
      <c r="O248" s="10">
        <f t="shared" si="11"/>
        <v>6700</v>
      </c>
      <c r="P248" s="4" t="s">
        <v>457</v>
      </c>
      <c r="Q248" s="6">
        <f t="shared" si="12"/>
        <v>111.66666666666667</v>
      </c>
      <c r="AB248" s="6">
        <f t="shared" si="13"/>
        <v>111.66666666666667</v>
      </c>
      <c r="AC248" s="6">
        <f t="shared" ref="AC248:AD248" si="19">AB248</f>
        <v>111.66666666666667</v>
      </c>
      <c r="AD248" s="6">
        <f t="shared" si="19"/>
        <v>111.66666666666667</v>
      </c>
    </row>
    <row r="249" spans="3:30" x14ac:dyDescent="0.25">
      <c r="C249" s="9">
        <v>602065</v>
      </c>
      <c r="D249" t="s">
        <v>460</v>
      </c>
      <c r="E249">
        <v>630130</v>
      </c>
      <c r="F249" t="s">
        <v>204</v>
      </c>
      <c r="G249" t="s">
        <v>198</v>
      </c>
      <c r="I249" t="s">
        <v>393</v>
      </c>
      <c r="J249">
        <v>1</v>
      </c>
      <c r="K249">
        <v>5</v>
      </c>
      <c r="L249" s="5">
        <v>44864</v>
      </c>
      <c r="M249" s="6">
        <v>6700</v>
      </c>
      <c r="N249" s="10"/>
      <c r="O249" s="10">
        <f t="shared" si="11"/>
        <v>6700</v>
      </c>
      <c r="P249" s="4" t="s">
        <v>457</v>
      </c>
      <c r="Q249" s="6">
        <f t="shared" si="12"/>
        <v>111.66666666666667</v>
      </c>
      <c r="AB249" s="6">
        <f t="shared" si="13"/>
        <v>111.66666666666667</v>
      </c>
      <c r="AC249" s="6">
        <f t="shared" ref="AC249:AD249" si="20">AB249</f>
        <v>111.66666666666667</v>
      </c>
      <c r="AD249" s="6">
        <f t="shared" si="20"/>
        <v>111.66666666666667</v>
      </c>
    </row>
    <row r="250" spans="3:30" x14ac:dyDescent="0.25">
      <c r="C250" s="9">
        <v>102223</v>
      </c>
      <c r="D250" t="s">
        <v>381</v>
      </c>
      <c r="E250">
        <v>630130</v>
      </c>
      <c r="F250" t="s">
        <v>204</v>
      </c>
      <c r="G250" t="s">
        <v>198</v>
      </c>
      <c r="I250" t="s">
        <v>394</v>
      </c>
      <c r="J250">
        <v>1</v>
      </c>
      <c r="K250">
        <v>5</v>
      </c>
      <c r="L250" s="5">
        <v>44925</v>
      </c>
      <c r="M250" s="6">
        <v>24500</v>
      </c>
      <c r="N250" s="10"/>
      <c r="O250" s="10">
        <f t="shared" si="11"/>
        <v>24500</v>
      </c>
      <c r="P250" s="4" t="s">
        <v>457</v>
      </c>
      <c r="Q250" s="6">
        <f t="shared" si="12"/>
        <v>408.33333333333331</v>
      </c>
      <c r="AD250" s="6">
        <f>Q250</f>
        <v>408.33333333333331</v>
      </c>
    </row>
    <row r="251" spans="3:30" x14ac:dyDescent="0.25">
      <c r="C251" s="9">
        <v>102223</v>
      </c>
      <c r="D251" t="s">
        <v>381</v>
      </c>
      <c r="E251">
        <v>630130</v>
      </c>
      <c r="F251" t="s">
        <v>204</v>
      </c>
      <c r="G251" t="s">
        <v>198</v>
      </c>
      <c r="I251" t="s">
        <v>393</v>
      </c>
      <c r="J251">
        <v>1</v>
      </c>
      <c r="K251">
        <v>5</v>
      </c>
      <c r="L251" s="5">
        <v>44925</v>
      </c>
      <c r="M251" s="6">
        <v>6700</v>
      </c>
      <c r="N251" s="10"/>
      <c r="O251" s="10">
        <f t="shared" si="11"/>
        <v>6700</v>
      </c>
      <c r="P251" s="4" t="s">
        <v>457</v>
      </c>
      <c r="Q251" s="6">
        <f t="shared" si="12"/>
        <v>111.66666666666667</v>
      </c>
      <c r="AD251" s="6">
        <f t="shared" ref="AD251:AD314" si="21">Q251</f>
        <v>111.66666666666667</v>
      </c>
    </row>
    <row r="252" spans="3:30" x14ac:dyDescent="0.25">
      <c r="C252" s="9">
        <v>102222</v>
      </c>
      <c r="D252" t="s">
        <v>461</v>
      </c>
      <c r="E252">
        <v>630130</v>
      </c>
      <c r="F252" t="s">
        <v>204</v>
      </c>
      <c r="G252" t="s">
        <v>198</v>
      </c>
      <c r="I252" t="s">
        <v>394</v>
      </c>
      <c r="J252">
        <v>1</v>
      </c>
      <c r="K252">
        <v>5</v>
      </c>
      <c r="L252" s="5">
        <v>44925</v>
      </c>
      <c r="M252" s="6">
        <v>24500</v>
      </c>
      <c r="N252" s="10"/>
      <c r="O252" s="10">
        <f t="shared" si="11"/>
        <v>24500</v>
      </c>
      <c r="P252" s="4" t="s">
        <v>457</v>
      </c>
      <c r="Q252" s="6">
        <f t="shared" si="12"/>
        <v>408.33333333333331</v>
      </c>
      <c r="AD252" s="6">
        <f t="shared" si="21"/>
        <v>408.33333333333331</v>
      </c>
    </row>
    <row r="253" spans="3:30" x14ac:dyDescent="0.25">
      <c r="C253" s="9">
        <v>102222</v>
      </c>
      <c r="D253" t="s">
        <v>461</v>
      </c>
      <c r="E253">
        <v>630130</v>
      </c>
      <c r="F253" t="s">
        <v>204</v>
      </c>
      <c r="G253" t="s">
        <v>198</v>
      </c>
      <c r="I253" t="s">
        <v>393</v>
      </c>
      <c r="J253">
        <v>1</v>
      </c>
      <c r="K253">
        <v>5</v>
      </c>
      <c r="L253" s="5">
        <v>44925</v>
      </c>
      <c r="M253" s="6">
        <v>6700</v>
      </c>
      <c r="N253" s="10"/>
      <c r="O253" s="10">
        <f t="shared" si="11"/>
        <v>6700</v>
      </c>
      <c r="P253" s="4" t="s">
        <v>457</v>
      </c>
      <c r="Q253" s="6">
        <f t="shared" si="12"/>
        <v>111.66666666666667</v>
      </c>
      <c r="AD253" s="6">
        <f t="shared" si="21"/>
        <v>111.66666666666667</v>
      </c>
    </row>
    <row r="254" spans="3:30" x14ac:dyDescent="0.25">
      <c r="C254" s="9">
        <v>102221</v>
      </c>
      <c r="D254" t="s">
        <v>380</v>
      </c>
      <c r="E254">
        <v>630130</v>
      </c>
      <c r="F254" t="s">
        <v>204</v>
      </c>
      <c r="G254" t="s">
        <v>198</v>
      </c>
      <c r="I254" t="s">
        <v>394</v>
      </c>
      <c r="J254">
        <v>1</v>
      </c>
      <c r="K254">
        <v>5</v>
      </c>
      <c r="L254" s="5">
        <v>44925</v>
      </c>
      <c r="M254" s="6">
        <v>24500</v>
      </c>
      <c r="N254" s="10"/>
      <c r="O254" s="10">
        <f t="shared" si="11"/>
        <v>24500</v>
      </c>
      <c r="P254" s="4" t="s">
        <v>457</v>
      </c>
      <c r="Q254" s="6">
        <f t="shared" si="12"/>
        <v>408.33333333333331</v>
      </c>
      <c r="AD254" s="6">
        <f t="shared" si="21"/>
        <v>408.33333333333331</v>
      </c>
    </row>
    <row r="255" spans="3:30" x14ac:dyDescent="0.25">
      <c r="C255" s="9">
        <v>102221</v>
      </c>
      <c r="D255" t="s">
        <v>380</v>
      </c>
      <c r="E255">
        <v>630130</v>
      </c>
      <c r="F255" t="s">
        <v>204</v>
      </c>
      <c r="G255" t="s">
        <v>198</v>
      </c>
      <c r="I255" t="s">
        <v>393</v>
      </c>
      <c r="J255">
        <v>1</v>
      </c>
      <c r="K255">
        <v>5</v>
      </c>
      <c r="L255" s="5">
        <v>44925</v>
      </c>
      <c r="M255" s="6">
        <v>6700</v>
      </c>
      <c r="N255" s="10"/>
      <c r="O255" s="10">
        <f t="shared" si="11"/>
        <v>6700</v>
      </c>
      <c r="P255" s="4" t="s">
        <v>457</v>
      </c>
      <c r="Q255" s="6">
        <f t="shared" si="12"/>
        <v>111.66666666666667</v>
      </c>
      <c r="AD255" s="6">
        <f t="shared" si="21"/>
        <v>111.66666666666667</v>
      </c>
    </row>
    <row r="256" spans="3:30" x14ac:dyDescent="0.25">
      <c r="C256" s="9">
        <v>102003</v>
      </c>
      <c r="D256" t="s">
        <v>347</v>
      </c>
      <c r="E256">
        <v>630130</v>
      </c>
      <c r="F256" t="s">
        <v>204</v>
      </c>
      <c r="G256" t="s">
        <v>198</v>
      </c>
      <c r="I256" s="4" t="s">
        <v>485</v>
      </c>
      <c r="J256">
        <v>1</v>
      </c>
      <c r="K256">
        <v>2</v>
      </c>
      <c r="L256" s="5">
        <v>44925</v>
      </c>
      <c r="M256" s="6">
        <v>8000</v>
      </c>
      <c r="N256" s="10"/>
      <c r="O256" s="10">
        <f t="shared" si="11"/>
        <v>8000</v>
      </c>
      <c r="P256" s="4" t="s">
        <v>457</v>
      </c>
      <c r="Q256" s="6">
        <f>M256/24</f>
        <v>333.33333333333331</v>
      </c>
      <c r="AD256" s="6">
        <f t="shared" si="21"/>
        <v>333.33333333333331</v>
      </c>
    </row>
    <row r="257" spans="3:30" x14ac:dyDescent="0.25">
      <c r="C257" s="9">
        <v>102005</v>
      </c>
      <c r="D257" t="s">
        <v>348</v>
      </c>
      <c r="E257">
        <v>630130</v>
      </c>
      <c r="F257" t="s">
        <v>204</v>
      </c>
      <c r="G257" t="s">
        <v>198</v>
      </c>
      <c r="I257" s="4" t="s">
        <v>485</v>
      </c>
      <c r="J257">
        <v>1</v>
      </c>
      <c r="K257">
        <v>2</v>
      </c>
      <c r="L257" s="5">
        <v>44925</v>
      </c>
      <c r="M257" s="6">
        <v>8000</v>
      </c>
      <c r="N257" s="10"/>
      <c r="O257" s="10">
        <f t="shared" ref="O257:O320" si="22">M257-N257</f>
        <v>8000</v>
      </c>
      <c r="P257" s="4" t="s">
        <v>457</v>
      </c>
      <c r="Q257" s="6">
        <f t="shared" ref="Q257:Q320" si="23">M257/24</f>
        <v>333.33333333333331</v>
      </c>
      <c r="AD257" s="6">
        <f t="shared" si="21"/>
        <v>333.33333333333331</v>
      </c>
    </row>
    <row r="258" spans="3:30" x14ac:dyDescent="0.25">
      <c r="C258" s="9">
        <v>102008</v>
      </c>
      <c r="D258" t="s">
        <v>462</v>
      </c>
      <c r="E258">
        <v>630130</v>
      </c>
      <c r="F258" t="s">
        <v>204</v>
      </c>
      <c r="G258" t="s">
        <v>198</v>
      </c>
      <c r="I258" s="4" t="s">
        <v>485</v>
      </c>
      <c r="J258">
        <v>1</v>
      </c>
      <c r="K258">
        <v>2</v>
      </c>
      <c r="L258" s="5">
        <v>44925</v>
      </c>
      <c r="M258" s="6">
        <v>8000</v>
      </c>
      <c r="N258" s="10"/>
      <c r="O258" s="10">
        <f t="shared" si="22"/>
        <v>8000</v>
      </c>
      <c r="P258" s="4" t="s">
        <v>457</v>
      </c>
      <c r="Q258" s="6">
        <f t="shared" si="23"/>
        <v>333.33333333333331</v>
      </c>
      <c r="AD258" s="6">
        <f t="shared" si="21"/>
        <v>333.33333333333331</v>
      </c>
    </row>
    <row r="259" spans="3:30" x14ac:dyDescent="0.25">
      <c r="C259" s="9">
        <v>102009</v>
      </c>
      <c r="D259" t="s">
        <v>349</v>
      </c>
      <c r="E259">
        <v>630130</v>
      </c>
      <c r="F259" t="s">
        <v>204</v>
      </c>
      <c r="G259" t="s">
        <v>198</v>
      </c>
      <c r="I259" s="4" t="s">
        <v>485</v>
      </c>
      <c r="J259">
        <v>1</v>
      </c>
      <c r="K259">
        <v>2</v>
      </c>
      <c r="L259" s="5">
        <v>44925</v>
      </c>
      <c r="M259" s="6">
        <v>8000</v>
      </c>
      <c r="N259" s="10"/>
      <c r="O259" s="10">
        <f t="shared" si="22"/>
        <v>8000</v>
      </c>
      <c r="P259" s="4" t="s">
        <v>457</v>
      </c>
      <c r="Q259" s="6">
        <f t="shared" si="23"/>
        <v>333.33333333333331</v>
      </c>
      <c r="AD259" s="6">
        <f t="shared" si="21"/>
        <v>333.33333333333331</v>
      </c>
    </row>
    <row r="260" spans="3:30" x14ac:dyDescent="0.25">
      <c r="C260" s="9">
        <v>102010</v>
      </c>
      <c r="D260" t="s">
        <v>459</v>
      </c>
      <c r="E260">
        <v>630130</v>
      </c>
      <c r="F260" t="s">
        <v>204</v>
      </c>
      <c r="G260" t="s">
        <v>198</v>
      </c>
      <c r="I260" s="4" t="s">
        <v>485</v>
      </c>
      <c r="J260">
        <v>1</v>
      </c>
      <c r="K260">
        <v>2</v>
      </c>
      <c r="L260" s="5">
        <v>44925</v>
      </c>
      <c r="M260" s="6">
        <v>8000</v>
      </c>
      <c r="N260" s="10"/>
      <c r="O260" s="10">
        <f t="shared" si="22"/>
        <v>8000</v>
      </c>
      <c r="P260" s="4" t="s">
        <v>457</v>
      </c>
      <c r="Q260" s="6">
        <f t="shared" si="23"/>
        <v>333.33333333333331</v>
      </c>
      <c r="AD260" s="6">
        <f t="shared" si="21"/>
        <v>333.33333333333331</v>
      </c>
    </row>
    <row r="261" spans="3:30" x14ac:dyDescent="0.25">
      <c r="C261" s="9">
        <v>102012</v>
      </c>
      <c r="D261" t="s">
        <v>350</v>
      </c>
      <c r="E261">
        <v>630130</v>
      </c>
      <c r="F261" t="s">
        <v>204</v>
      </c>
      <c r="G261" t="s">
        <v>198</v>
      </c>
      <c r="I261" s="4" t="s">
        <v>485</v>
      </c>
      <c r="J261">
        <v>1</v>
      </c>
      <c r="K261">
        <v>2</v>
      </c>
      <c r="L261" s="5">
        <v>44925</v>
      </c>
      <c r="M261" s="6">
        <v>8000</v>
      </c>
      <c r="N261" s="10"/>
      <c r="O261" s="10">
        <f t="shared" si="22"/>
        <v>8000</v>
      </c>
      <c r="P261" s="4" t="s">
        <v>457</v>
      </c>
      <c r="Q261" s="6">
        <f t="shared" si="23"/>
        <v>333.33333333333331</v>
      </c>
      <c r="AD261" s="6">
        <f t="shared" si="21"/>
        <v>333.33333333333331</v>
      </c>
    </row>
    <row r="262" spans="3:30" x14ac:dyDescent="0.25">
      <c r="C262" s="9">
        <v>102029</v>
      </c>
      <c r="D262" t="s">
        <v>463</v>
      </c>
      <c r="E262">
        <v>630130</v>
      </c>
      <c r="F262" t="s">
        <v>204</v>
      </c>
      <c r="G262" t="s">
        <v>198</v>
      </c>
      <c r="I262" s="4" t="s">
        <v>485</v>
      </c>
      <c r="J262">
        <v>1</v>
      </c>
      <c r="K262">
        <v>2</v>
      </c>
      <c r="L262" s="5">
        <v>44925</v>
      </c>
      <c r="M262" s="6">
        <v>8000</v>
      </c>
      <c r="N262" s="10"/>
      <c r="O262" s="10">
        <f t="shared" si="22"/>
        <v>8000</v>
      </c>
      <c r="P262" s="4" t="s">
        <v>457</v>
      </c>
      <c r="Q262" s="6">
        <f t="shared" si="23"/>
        <v>333.33333333333331</v>
      </c>
      <c r="AD262" s="6">
        <f t="shared" si="21"/>
        <v>333.33333333333331</v>
      </c>
    </row>
    <row r="263" spans="3:30" x14ac:dyDescent="0.25">
      <c r="C263" s="9">
        <v>102032</v>
      </c>
      <c r="D263" t="s">
        <v>351</v>
      </c>
      <c r="E263">
        <v>630130</v>
      </c>
      <c r="F263" t="s">
        <v>204</v>
      </c>
      <c r="G263" t="s">
        <v>198</v>
      </c>
      <c r="I263" s="4" t="s">
        <v>485</v>
      </c>
      <c r="J263">
        <v>1</v>
      </c>
      <c r="K263">
        <v>2</v>
      </c>
      <c r="L263" s="5">
        <v>44925</v>
      </c>
      <c r="M263" s="6">
        <v>8000</v>
      </c>
      <c r="N263" s="10"/>
      <c r="O263" s="10">
        <f t="shared" si="22"/>
        <v>8000</v>
      </c>
      <c r="P263" s="4" t="s">
        <v>457</v>
      </c>
      <c r="Q263" s="6">
        <f t="shared" si="23"/>
        <v>333.33333333333331</v>
      </c>
      <c r="AD263" s="6">
        <f t="shared" si="21"/>
        <v>333.33333333333331</v>
      </c>
    </row>
    <row r="264" spans="3:30" x14ac:dyDescent="0.25">
      <c r="C264" s="9">
        <v>102036</v>
      </c>
      <c r="D264" t="s">
        <v>352</v>
      </c>
      <c r="E264">
        <v>630130</v>
      </c>
      <c r="F264" t="s">
        <v>204</v>
      </c>
      <c r="G264" t="s">
        <v>198</v>
      </c>
      <c r="I264" s="4" t="s">
        <v>485</v>
      </c>
      <c r="J264">
        <v>1</v>
      </c>
      <c r="K264">
        <v>2</v>
      </c>
      <c r="L264" s="5">
        <v>44925</v>
      </c>
      <c r="M264" s="6">
        <v>8000</v>
      </c>
      <c r="N264" s="10"/>
      <c r="O264" s="10">
        <f t="shared" si="22"/>
        <v>8000</v>
      </c>
      <c r="P264" s="4" t="s">
        <v>457</v>
      </c>
      <c r="Q264" s="6">
        <f t="shared" si="23"/>
        <v>333.33333333333331</v>
      </c>
      <c r="AD264" s="6">
        <f t="shared" si="21"/>
        <v>333.33333333333331</v>
      </c>
    </row>
    <row r="265" spans="3:30" x14ac:dyDescent="0.25">
      <c r="C265" s="9">
        <v>102058</v>
      </c>
      <c r="D265" t="s">
        <v>353</v>
      </c>
      <c r="E265">
        <v>630130</v>
      </c>
      <c r="F265" t="s">
        <v>204</v>
      </c>
      <c r="G265" t="s">
        <v>198</v>
      </c>
      <c r="I265" s="4" t="s">
        <v>485</v>
      </c>
      <c r="J265">
        <v>1</v>
      </c>
      <c r="K265">
        <v>2</v>
      </c>
      <c r="L265" s="5">
        <v>44925</v>
      </c>
      <c r="M265" s="6">
        <v>8000</v>
      </c>
      <c r="N265" s="10"/>
      <c r="O265" s="10">
        <f t="shared" si="22"/>
        <v>8000</v>
      </c>
      <c r="P265" s="4" t="s">
        <v>457</v>
      </c>
      <c r="Q265" s="6">
        <f t="shared" si="23"/>
        <v>333.33333333333331</v>
      </c>
      <c r="AD265" s="6">
        <f t="shared" si="21"/>
        <v>333.33333333333331</v>
      </c>
    </row>
    <row r="266" spans="3:30" x14ac:dyDescent="0.25">
      <c r="C266" s="9">
        <v>102061</v>
      </c>
      <c r="D266" t="s">
        <v>354</v>
      </c>
      <c r="E266">
        <v>630130</v>
      </c>
      <c r="F266" t="s">
        <v>204</v>
      </c>
      <c r="G266" t="s">
        <v>198</v>
      </c>
      <c r="I266" s="4" t="s">
        <v>485</v>
      </c>
      <c r="J266">
        <v>1</v>
      </c>
      <c r="K266">
        <v>2</v>
      </c>
      <c r="L266" s="5">
        <v>44925</v>
      </c>
      <c r="M266" s="6">
        <v>8000</v>
      </c>
      <c r="N266" s="10"/>
      <c r="O266" s="10">
        <f t="shared" si="22"/>
        <v>8000</v>
      </c>
      <c r="P266" s="4" t="s">
        <v>457</v>
      </c>
      <c r="Q266" s="6">
        <f t="shared" si="23"/>
        <v>333.33333333333331</v>
      </c>
      <c r="AD266" s="6">
        <f t="shared" si="21"/>
        <v>333.33333333333331</v>
      </c>
    </row>
    <row r="267" spans="3:30" x14ac:dyDescent="0.25">
      <c r="C267" s="9">
        <v>102075</v>
      </c>
      <c r="D267" t="s">
        <v>464</v>
      </c>
      <c r="E267">
        <v>630130</v>
      </c>
      <c r="F267" t="s">
        <v>204</v>
      </c>
      <c r="G267" t="s">
        <v>198</v>
      </c>
      <c r="I267" s="4" t="s">
        <v>485</v>
      </c>
      <c r="J267">
        <v>1</v>
      </c>
      <c r="K267">
        <v>2</v>
      </c>
      <c r="L267" s="5">
        <v>44925</v>
      </c>
      <c r="M267" s="6">
        <v>8000</v>
      </c>
      <c r="N267" s="10"/>
      <c r="O267" s="10">
        <f t="shared" si="22"/>
        <v>8000</v>
      </c>
      <c r="P267" s="4" t="s">
        <v>457</v>
      </c>
      <c r="Q267" s="6">
        <f t="shared" si="23"/>
        <v>333.33333333333331</v>
      </c>
      <c r="AD267" s="6">
        <f t="shared" si="21"/>
        <v>333.33333333333331</v>
      </c>
    </row>
    <row r="268" spans="3:30" x14ac:dyDescent="0.25">
      <c r="C268" s="9">
        <v>102092</v>
      </c>
      <c r="D268" t="s">
        <v>465</v>
      </c>
      <c r="E268">
        <v>630130</v>
      </c>
      <c r="F268" t="s">
        <v>204</v>
      </c>
      <c r="G268" t="s">
        <v>198</v>
      </c>
      <c r="I268" s="4" t="s">
        <v>485</v>
      </c>
      <c r="J268">
        <v>1</v>
      </c>
      <c r="K268">
        <v>2</v>
      </c>
      <c r="L268" s="5">
        <v>44925</v>
      </c>
      <c r="M268" s="6">
        <v>8000</v>
      </c>
      <c r="N268" s="10"/>
      <c r="O268" s="10">
        <f t="shared" si="22"/>
        <v>8000</v>
      </c>
      <c r="P268" s="4" t="s">
        <v>457</v>
      </c>
      <c r="Q268" s="6">
        <f t="shared" si="23"/>
        <v>333.33333333333331</v>
      </c>
      <c r="AD268" s="6">
        <f t="shared" si="21"/>
        <v>333.33333333333331</v>
      </c>
    </row>
    <row r="269" spans="3:30" x14ac:dyDescent="0.25">
      <c r="C269" s="9">
        <v>102095</v>
      </c>
      <c r="D269" t="s">
        <v>466</v>
      </c>
      <c r="E269">
        <v>630130</v>
      </c>
      <c r="F269" t="s">
        <v>204</v>
      </c>
      <c r="G269" t="s">
        <v>198</v>
      </c>
      <c r="I269" s="4" t="s">
        <v>485</v>
      </c>
      <c r="J269">
        <v>1</v>
      </c>
      <c r="K269">
        <v>2</v>
      </c>
      <c r="L269" s="5">
        <v>44925</v>
      </c>
      <c r="M269" s="6">
        <v>8000</v>
      </c>
      <c r="N269" s="10"/>
      <c r="O269" s="10">
        <f t="shared" si="22"/>
        <v>8000</v>
      </c>
      <c r="P269" s="4" t="s">
        <v>457</v>
      </c>
      <c r="Q269" s="6">
        <f t="shared" si="23"/>
        <v>333.33333333333331</v>
      </c>
      <c r="AD269" s="6">
        <f t="shared" si="21"/>
        <v>333.33333333333331</v>
      </c>
    </row>
    <row r="270" spans="3:30" x14ac:dyDescent="0.25">
      <c r="C270" s="9">
        <v>102109</v>
      </c>
      <c r="D270" t="s">
        <v>467</v>
      </c>
      <c r="E270">
        <v>630130</v>
      </c>
      <c r="F270" t="s">
        <v>204</v>
      </c>
      <c r="G270" t="s">
        <v>198</v>
      </c>
      <c r="I270" s="4" t="s">
        <v>485</v>
      </c>
      <c r="J270">
        <v>1</v>
      </c>
      <c r="K270">
        <v>2</v>
      </c>
      <c r="L270" s="5">
        <v>44925</v>
      </c>
      <c r="M270" s="6">
        <v>8000</v>
      </c>
      <c r="N270" s="10"/>
      <c r="O270" s="10">
        <f t="shared" si="22"/>
        <v>8000</v>
      </c>
      <c r="P270" s="4" t="s">
        <v>457</v>
      </c>
      <c r="Q270" s="6">
        <f t="shared" si="23"/>
        <v>333.33333333333331</v>
      </c>
      <c r="AD270" s="6">
        <f t="shared" si="21"/>
        <v>333.33333333333331</v>
      </c>
    </row>
    <row r="271" spans="3:30" x14ac:dyDescent="0.25">
      <c r="C271" s="9">
        <v>102111</v>
      </c>
      <c r="D271" t="s">
        <v>355</v>
      </c>
      <c r="E271">
        <v>630130</v>
      </c>
      <c r="F271" t="s">
        <v>204</v>
      </c>
      <c r="G271" t="s">
        <v>198</v>
      </c>
      <c r="I271" s="4" t="s">
        <v>485</v>
      </c>
      <c r="J271">
        <v>1</v>
      </c>
      <c r="K271">
        <v>2</v>
      </c>
      <c r="L271" s="5">
        <v>44925</v>
      </c>
      <c r="M271" s="6">
        <v>8000</v>
      </c>
      <c r="N271" s="10"/>
      <c r="O271" s="10">
        <f t="shared" si="22"/>
        <v>8000</v>
      </c>
      <c r="P271" s="4" t="s">
        <v>457</v>
      </c>
      <c r="Q271" s="6">
        <f t="shared" si="23"/>
        <v>333.33333333333331</v>
      </c>
      <c r="AD271" s="6">
        <f t="shared" si="21"/>
        <v>333.33333333333331</v>
      </c>
    </row>
    <row r="272" spans="3:30" x14ac:dyDescent="0.25">
      <c r="C272" s="9">
        <v>102112</v>
      </c>
      <c r="D272" t="s">
        <v>468</v>
      </c>
      <c r="E272">
        <v>630130</v>
      </c>
      <c r="F272" t="s">
        <v>204</v>
      </c>
      <c r="G272" t="s">
        <v>198</v>
      </c>
      <c r="I272" s="4" t="s">
        <v>485</v>
      </c>
      <c r="J272">
        <v>1</v>
      </c>
      <c r="K272">
        <v>2</v>
      </c>
      <c r="L272" s="5">
        <v>44925</v>
      </c>
      <c r="M272" s="6">
        <v>8000</v>
      </c>
      <c r="N272" s="10"/>
      <c r="O272" s="10">
        <f t="shared" si="22"/>
        <v>8000</v>
      </c>
      <c r="P272" s="4" t="s">
        <v>457</v>
      </c>
      <c r="Q272" s="6">
        <f t="shared" si="23"/>
        <v>333.33333333333331</v>
      </c>
      <c r="AD272" s="6">
        <f t="shared" si="21"/>
        <v>333.33333333333331</v>
      </c>
    </row>
    <row r="273" spans="3:30" x14ac:dyDescent="0.25">
      <c r="C273" s="9">
        <v>102128</v>
      </c>
      <c r="D273" t="s">
        <v>469</v>
      </c>
      <c r="E273">
        <v>630130</v>
      </c>
      <c r="F273" t="s">
        <v>204</v>
      </c>
      <c r="G273" t="s">
        <v>198</v>
      </c>
      <c r="I273" s="4" t="s">
        <v>485</v>
      </c>
      <c r="J273">
        <v>1</v>
      </c>
      <c r="K273">
        <v>2</v>
      </c>
      <c r="L273" s="5">
        <v>44925</v>
      </c>
      <c r="M273" s="6">
        <v>8000</v>
      </c>
      <c r="N273" s="10"/>
      <c r="O273" s="10">
        <f t="shared" si="22"/>
        <v>8000</v>
      </c>
      <c r="P273" s="4" t="s">
        <v>457</v>
      </c>
      <c r="Q273" s="6">
        <f t="shared" si="23"/>
        <v>333.33333333333331</v>
      </c>
      <c r="AD273" s="6">
        <f t="shared" si="21"/>
        <v>333.33333333333331</v>
      </c>
    </row>
    <row r="274" spans="3:30" x14ac:dyDescent="0.25">
      <c r="C274" s="9">
        <v>102131</v>
      </c>
      <c r="D274" t="s">
        <v>356</v>
      </c>
      <c r="E274">
        <v>630130</v>
      </c>
      <c r="F274" t="s">
        <v>204</v>
      </c>
      <c r="G274" t="s">
        <v>198</v>
      </c>
      <c r="I274" s="4" t="s">
        <v>485</v>
      </c>
      <c r="J274">
        <v>1</v>
      </c>
      <c r="K274">
        <v>2</v>
      </c>
      <c r="L274" s="5">
        <v>44925</v>
      </c>
      <c r="M274" s="6">
        <v>8000</v>
      </c>
      <c r="N274" s="10"/>
      <c r="O274" s="10">
        <f t="shared" si="22"/>
        <v>8000</v>
      </c>
      <c r="P274" s="4" t="s">
        <v>457</v>
      </c>
      <c r="Q274" s="6">
        <f t="shared" si="23"/>
        <v>333.33333333333331</v>
      </c>
      <c r="AD274" s="6">
        <f t="shared" si="21"/>
        <v>333.33333333333331</v>
      </c>
    </row>
    <row r="275" spans="3:30" x14ac:dyDescent="0.25">
      <c r="C275" s="9">
        <v>102138</v>
      </c>
      <c r="D275" t="s">
        <v>357</v>
      </c>
      <c r="E275">
        <v>630130</v>
      </c>
      <c r="F275" t="s">
        <v>204</v>
      </c>
      <c r="G275" t="s">
        <v>198</v>
      </c>
      <c r="I275" s="4" t="s">
        <v>485</v>
      </c>
      <c r="J275">
        <v>1</v>
      </c>
      <c r="K275">
        <v>2</v>
      </c>
      <c r="L275" s="5">
        <v>44925</v>
      </c>
      <c r="M275" s="6">
        <v>8000</v>
      </c>
      <c r="N275" s="10"/>
      <c r="O275" s="10">
        <f t="shared" si="22"/>
        <v>8000</v>
      </c>
      <c r="P275" s="4" t="s">
        <v>457</v>
      </c>
      <c r="Q275" s="6">
        <f t="shared" si="23"/>
        <v>333.33333333333331</v>
      </c>
      <c r="AD275" s="6">
        <f t="shared" si="21"/>
        <v>333.33333333333331</v>
      </c>
    </row>
    <row r="276" spans="3:30" x14ac:dyDescent="0.25">
      <c r="C276" s="9">
        <v>102141</v>
      </c>
      <c r="D276" t="s">
        <v>358</v>
      </c>
      <c r="E276">
        <v>630130</v>
      </c>
      <c r="F276" t="s">
        <v>204</v>
      </c>
      <c r="G276" t="s">
        <v>198</v>
      </c>
      <c r="I276" s="4" t="s">
        <v>485</v>
      </c>
      <c r="J276">
        <v>1</v>
      </c>
      <c r="K276">
        <v>2</v>
      </c>
      <c r="L276" s="5">
        <v>44925</v>
      </c>
      <c r="M276" s="6">
        <v>8000</v>
      </c>
      <c r="N276" s="10"/>
      <c r="O276" s="10">
        <f t="shared" si="22"/>
        <v>8000</v>
      </c>
      <c r="P276" s="4" t="s">
        <v>457</v>
      </c>
      <c r="Q276" s="6">
        <f t="shared" si="23"/>
        <v>333.33333333333331</v>
      </c>
      <c r="AD276" s="6">
        <f t="shared" si="21"/>
        <v>333.33333333333331</v>
      </c>
    </row>
    <row r="277" spans="3:30" x14ac:dyDescent="0.25">
      <c r="C277" s="9">
        <v>102148</v>
      </c>
      <c r="D277" t="s">
        <v>470</v>
      </c>
      <c r="E277">
        <v>630130</v>
      </c>
      <c r="F277" t="s">
        <v>204</v>
      </c>
      <c r="G277" t="s">
        <v>198</v>
      </c>
      <c r="I277" s="4" t="s">
        <v>485</v>
      </c>
      <c r="J277">
        <v>1</v>
      </c>
      <c r="K277">
        <v>2</v>
      </c>
      <c r="L277" s="5">
        <v>44925</v>
      </c>
      <c r="M277" s="6">
        <v>8000</v>
      </c>
      <c r="N277" s="10"/>
      <c r="O277" s="10">
        <f t="shared" si="22"/>
        <v>8000</v>
      </c>
      <c r="P277" s="4" t="s">
        <v>457</v>
      </c>
      <c r="Q277" s="6">
        <f t="shared" si="23"/>
        <v>333.33333333333331</v>
      </c>
      <c r="AD277" s="6">
        <f t="shared" si="21"/>
        <v>333.33333333333331</v>
      </c>
    </row>
    <row r="278" spans="3:30" x14ac:dyDescent="0.25">
      <c r="C278" s="9">
        <v>102151</v>
      </c>
      <c r="D278" t="s">
        <v>359</v>
      </c>
      <c r="E278">
        <v>630130</v>
      </c>
      <c r="F278" t="s">
        <v>204</v>
      </c>
      <c r="G278" t="s">
        <v>198</v>
      </c>
      <c r="I278" s="4" t="s">
        <v>485</v>
      </c>
      <c r="J278">
        <v>1</v>
      </c>
      <c r="K278">
        <v>2</v>
      </c>
      <c r="L278" s="5">
        <v>44925</v>
      </c>
      <c r="M278" s="6">
        <v>8000</v>
      </c>
      <c r="N278" s="10"/>
      <c r="O278" s="10">
        <f t="shared" si="22"/>
        <v>8000</v>
      </c>
      <c r="P278" s="4" t="s">
        <v>457</v>
      </c>
      <c r="Q278" s="6">
        <f t="shared" si="23"/>
        <v>333.33333333333331</v>
      </c>
      <c r="AD278" s="6">
        <f t="shared" si="21"/>
        <v>333.33333333333331</v>
      </c>
    </row>
    <row r="279" spans="3:30" x14ac:dyDescent="0.25">
      <c r="C279" s="9">
        <v>102154</v>
      </c>
      <c r="D279" t="s">
        <v>360</v>
      </c>
      <c r="E279">
        <v>630130</v>
      </c>
      <c r="F279" t="s">
        <v>204</v>
      </c>
      <c r="G279" t="s">
        <v>198</v>
      </c>
      <c r="I279" s="4" t="s">
        <v>485</v>
      </c>
      <c r="J279">
        <v>1</v>
      </c>
      <c r="K279">
        <v>2</v>
      </c>
      <c r="L279" s="5">
        <v>44925</v>
      </c>
      <c r="M279" s="6">
        <v>8000</v>
      </c>
      <c r="N279" s="10"/>
      <c r="O279" s="10">
        <f t="shared" si="22"/>
        <v>8000</v>
      </c>
      <c r="P279" s="4" t="s">
        <v>457</v>
      </c>
      <c r="Q279" s="6">
        <f t="shared" si="23"/>
        <v>333.33333333333331</v>
      </c>
      <c r="AD279" s="6">
        <f t="shared" si="21"/>
        <v>333.33333333333331</v>
      </c>
    </row>
    <row r="280" spans="3:30" x14ac:dyDescent="0.25">
      <c r="C280" s="9">
        <v>102158</v>
      </c>
      <c r="D280" t="s">
        <v>471</v>
      </c>
      <c r="E280">
        <v>630130</v>
      </c>
      <c r="F280" t="s">
        <v>204</v>
      </c>
      <c r="G280" t="s">
        <v>198</v>
      </c>
      <c r="I280" s="4" t="s">
        <v>485</v>
      </c>
      <c r="J280">
        <v>1</v>
      </c>
      <c r="K280">
        <v>2</v>
      </c>
      <c r="L280" s="5">
        <v>44925</v>
      </c>
      <c r="M280" s="6">
        <v>8000</v>
      </c>
      <c r="N280" s="10"/>
      <c r="O280" s="10">
        <f t="shared" si="22"/>
        <v>8000</v>
      </c>
      <c r="P280" s="4" t="s">
        <v>457</v>
      </c>
      <c r="Q280" s="6">
        <f t="shared" si="23"/>
        <v>333.33333333333331</v>
      </c>
      <c r="AD280" s="6">
        <f t="shared" si="21"/>
        <v>333.33333333333331</v>
      </c>
    </row>
    <row r="281" spans="3:30" x14ac:dyDescent="0.25">
      <c r="C281" s="9">
        <v>102162</v>
      </c>
      <c r="D281" t="s">
        <v>472</v>
      </c>
      <c r="E281">
        <v>630130</v>
      </c>
      <c r="F281" t="s">
        <v>204</v>
      </c>
      <c r="G281" t="s">
        <v>198</v>
      </c>
      <c r="I281" s="4" t="s">
        <v>485</v>
      </c>
      <c r="J281">
        <v>1</v>
      </c>
      <c r="K281">
        <v>2</v>
      </c>
      <c r="L281" s="5">
        <v>44925</v>
      </c>
      <c r="M281" s="6">
        <v>8000</v>
      </c>
      <c r="N281" s="10"/>
      <c r="O281" s="10">
        <f t="shared" si="22"/>
        <v>8000</v>
      </c>
      <c r="P281" s="4" t="s">
        <v>457</v>
      </c>
      <c r="Q281" s="6">
        <f t="shared" si="23"/>
        <v>333.33333333333331</v>
      </c>
      <c r="AD281" s="6">
        <f t="shared" si="21"/>
        <v>333.33333333333331</v>
      </c>
    </row>
    <row r="282" spans="3:30" x14ac:dyDescent="0.25">
      <c r="C282" s="9">
        <v>102164</v>
      </c>
      <c r="D282" t="s">
        <v>361</v>
      </c>
      <c r="E282">
        <v>630130</v>
      </c>
      <c r="F282" t="s">
        <v>204</v>
      </c>
      <c r="G282" t="s">
        <v>198</v>
      </c>
      <c r="I282" s="4" t="s">
        <v>485</v>
      </c>
      <c r="J282">
        <v>1</v>
      </c>
      <c r="K282">
        <v>2</v>
      </c>
      <c r="L282" s="5">
        <v>44925</v>
      </c>
      <c r="M282" s="6">
        <v>8000</v>
      </c>
      <c r="N282" s="10"/>
      <c r="O282" s="10">
        <f t="shared" si="22"/>
        <v>8000</v>
      </c>
      <c r="P282" s="4" t="s">
        <v>457</v>
      </c>
      <c r="Q282" s="6">
        <f t="shared" si="23"/>
        <v>333.33333333333331</v>
      </c>
      <c r="AD282" s="6">
        <f t="shared" si="21"/>
        <v>333.33333333333331</v>
      </c>
    </row>
    <row r="283" spans="3:30" x14ac:dyDescent="0.25">
      <c r="C283" s="9">
        <v>102165</v>
      </c>
      <c r="D283" t="s">
        <v>362</v>
      </c>
      <c r="E283">
        <v>630130</v>
      </c>
      <c r="F283" t="s">
        <v>204</v>
      </c>
      <c r="G283" t="s">
        <v>198</v>
      </c>
      <c r="I283" s="4" t="s">
        <v>485</v>
      </c>
      <c r="J283">
        <v>1</v>
      </c>
      <c r="K283">
        <v>2</v>
      </c>
      <c r="L283" s="5">
        <v>44925</v>
      </c>
      <c r="M283" s="6">
        <v>8000</v>
      </c>
      <c r="N283" s="10"/>
      <c r="O283" s="10">
        <f t="shared" si="22"/>
        <v>8000</v>
      </c>
      <c r="P283" s="4" t="s">
        <v>457</v>
      </c>
      <c r="Q283" s="6">
        <f t="shared" si="23"/>
        <v>333.33333333333331</v>
      </c>
      <c r="AD283" s="6">
        <f t="shared" si="21"/>
        <v>333.33333333333331</v>
      </c>
    </row>
    <row r="284" spans="3:30" x14ac:dyDescent="0.25">
      <c r="C284" s="9">
        <v>102166</v>
      </c>
      <c r="D284" t="s">
        <v>363</v>
      </c>
      <c r="E284">
        <v>630130</v>
      </c>
      <c r="F284" t="s">
        <v>204</v>
      </c>
      <c r="G284" t="s">
        <v>198</v>
      </c>
      <c r="I284" s="4" t="s">
        <v>485</v>
      </c>
      <c r="J284">
        <v>1</v>
      </c>
      <c r="K284">
        <v>2</v>
      </c>
      <c r="L284" s="5">
        <v>44925</v>
      </c>
      <c r="M284" s="6">
        <v>8000</v>
      </c>
      <c r="N284" s="10"/>
      <c r="O284" s="10">
        <f t="shared" si="22"/>
        <v>8000</v>
      </c>
      <c r="P284" s="4" t="s">
        <v>457</v>
      </c>
      <c r="Q284" s="6">
        <f t="shared" si="23"/>
        <v>333.33333333333331</v>
      </c>
      <c r="AD284" s="6">
        <f t="shared" si="21"/>
        <v>333.33333333333331</v>
      </c>
    </row>
    <row r="285" spans="3:30" x14ac:dyDescent="0.25">
      <c r="C285" s="9">
        <v>102173</v>
      </c>
      <c r="D285" t="s">
        <v>364</v>
      </c>
      <c r="E285">
        <v>630130</v>
      </c>
      <c r="F285" t="s">
        <v>204</v>
      </c>
      <c r="G285" t="s">
        <v>198</v>
      </c>
      <c r="I285" s="4" t="s">
        <v>485</v>
      </c>
      <c r="J285">
        <v>1</v>
      </c>
      <c r="K285">
        <v>2</v>
      </c>
      <c r="L285" s="5">
        <v>44925</v>
      </c>
      <c r="M285" s="6">
        <v>8000</v>
      </c>
      <c r="N285" s="10"/>
      <c r="O285" s="10">
        <f t="shared" si="22"/>
        <v>8000</v>
      </c>
      <c r="P285" s="4" t="s">
        <v>457</v>
      </c>
      <c r="Q285" s="6">
        <f t="shared" si="23"/>
        <v>333.33333333333331</v>
      </c>
      <c r="AD285" s="6">
        <f t="shared" si="21"/>
        <v>333.33333333333331</v>
      </c>
    </row>
    <row r="286" spans="3:30" x14ac:dyDescent="0.25">
      <c r="C286" s="9">
        <v>102179</v>
      </c>
      <c r="D286" t="s">
        <v>473</v>
      </c>
      <c r="E286">
        <v>630130</v>
      </c>
      <c r="F286" t="s">
        <v>204</v>
      </c>
      <c r="G286" t="s">
        <v>198</v>
      </c>
      <c r="I286" s="4" t="s">
        <v>485</v>
      </c>
      <c r="J286">
        <v>1</v>
      </c>
      <c r="K286">
        <v>2</v>
      </c>
      <c r="L286" s="5">
        <v>44925</v>
      </c>
      <c r="M286" s="6">
        <v>8000</v>
      </c>
      <c r="N286" s="10"/>
      <c r="O286" s="10">
        <f t="shared" si="22"/>
        <v>8000</v>
      </c>
      <c r="P286" s="4" t="s">
        <v>457</v>
      </c>
      <c r="Q286" s="6">
        <f t="shared" si="23"/>
        <v>333.33333333333331</v>
      </c>
      <c r="AD286" s="6">
        <f t="shared" si="21"/>
        <v>333.33333333333331</v>
      </c>
    </row>
    <row r="287" spans="3:30" x14ac:dyDescent="0.25">
      <c r="C287" s="9">
        <v>102181</v>
      </c>
      <c r="D287" t="s">
        <v>474</v>
      </c>
      <c r="E287">
        <v>630130</v>
      </c>
      <c r="F287" t="s">
        <v>204</v>
      </c>
      <c r="G287" t="s">
        <v>198</v>
      </c>
      <c r="I287" s="4" t="s">
        <v>485</v>
      </c>
      <c r="J287">
        <v>1</v>
      </c>
      <c r="K287">
        <v>2</v>
      </c>
      <c r="L287" s="5">
        <v>44925</v>
      </c>
      <c r="M287" s="6">
        <v>8000</v>
      </c>
      <c r="N287" s="10"/>
      <c r="O287" s="10">
        <f t="shared" si="22"/>
        <v>8000</v>
      </c>
      <c r="P287" s="4" t="s">
        <v>457</v>
      </c>
      <c r="Q287" s="6">
        <f t="shared" si="23"/>
        <v>333.33333333333331</v>
      </c>
      <c r="AD287" s="6">
        <f t="shared" si="21"/>
        <v>333.33333333333331</v>
      </c>
    </row>
    <row r="288" spans="3:30" x14ac:dyDescent="0.25">
      <c r="C288" s="9">
        <v>102182</v>
      </c>
      <c r="D288" t="s">
        <v>475</v>
      </c>
      <c r="E288">
        <v>630130</v>
      </c>
      <c r="F288" t="s">
        <v>204</v>
      </c>
      <c r="G288" t="s">
        <v>198</v>
      </c>
      <c r="I288" s="4" t="s">
        <v>485</v>
      </c>
      <c r="J288">
        <v>1</v>
      </c>
      <c r="K288">
        <v>2</v>
      </c>
      <c r="L288" s="5">
        <v>44925</v>
      </c>
      <c r="M288" s="6">
        <v>8000</v>
      </c>
      <c r="N288" s="10"/>
      <c r="O288" s="10">
        <f t="shared" si="22"/>
        <v>8000</v>
      </c>
      <c r="P288" s="4" t="s">
        <v>457</v>
      </c>
      <c r="Q288" s="6">
        <f t="shared" si="23"/>
        <v>333.33333333333331</v>
      </c>
      <c r="AD288" s="6">
        <f t="shared" si="21"/>
        <v>333.33333333333331</v>
      </c>
    </row>
    <row r="289" spans="3:30" x14ac:dyDescent="0.25">
      <c r="C289" s="9">
        <v>102184</v>
      </c>
      <c r="D289" t="s">
        <v>476</v>
      </c>
      <c r="E289">
        <v>630130</v>
      </c>
      <c r="F289" t="s">
        <v>204</v>
      </c>
      <c r="G289" t="s">
        <v>198</v>
      </c>
      <c r="I289" s="4" t="s">
        <v>485</v>
      </c>
      <c r="J289">
        <v>1</v>
      </c>
      <c r="K289">
        <v>2</v>
      </c>
      <c r="L289" s="5">
        <v>44925</v>
      </c>
      <c r="M289" s="6">
        <v>8000</v>
      </c>
      <c r="N289" s="10"/>
      <c r="O289" s="10">
        <f t="shared" si="22"/>
        <v>8000</v>
      </c>
      <c r="P289" s="4" t="s">
        <v>457</v>
      </c>
      <c r="Q289" s="6">
        <f t="shared" si="23"/>
        <v>333.33333333333331</v>
      </c>
      <c r="AD289" s="6">
        <f t="shared" si="21"/>
        <v>333.33333333333331</v>
      </c>
    </row>
    <row r="290" spans="3:30" x14ac:dyDescent="0.25">
      <c r="C290" s="9">
        <v>102185</v>
      </c>
      <c r="D290" t="s">
        <v>477</v>
      </c>
      <c r="E290">
        <v>630130</v>
      </c>
      <c r="F290" t="s">
        <v>204</v>
      </c>
      <c r="G290" t="s">
        <v>198</v>
      </c>
      <c r="I290" s="4" t="s">
        <v>485</v>
      </c>
      <c r="J290">
        <v>1</v>
      </c>
      <c r="K290">
        <v>2</v>
      </c>
      <c r="L290" s="5">
        <v>44925</v>
      </c>
      <c r="M290" s="6">
        <v>8000</v>
      </c>
      <c r="N290" s="10"/>
      <c r="O290" s="10">
        <f t="shared" si="22"/>
        <v>8000</v>
      </c>
      <c r="P290" s="4" t="s">
        <v>457</v>
      </c>
      <c r="Q290" s="6">
        <f t="shared" si="23"/>
        <v>333.33333333333331</v>
      </c>
      <c r="AD290" s="6">
        <f t="shared" si="21"/>
        <v>333.33333333333331</v>
      </c>
    </row>
    <row r="291" spans="3:30" x14ac:dyDescent="0.25">
      <c r="C291" s="9">
        <v>102187</v>
      </c>
      <c r="D291" t="s">
        <v>365</v>
      </c>
      <c r="E291">
        <v>630130</v>
      </c>
      <c r="F291" t="s">
        <v>204</v>
      </c>
      <c r="G291" t="s">
        <v>198</v>
      </c>
      <c r="I291" s="4" t="s">
        <v>485</v>
      </c>
      <c r="J291">
        <v>1</v>
      </c>
      <c r="K291">
        <v>2</v>
      </c>
      <c r="L291" s="5">
        <v>44925</v>
      </c>
      <c r="M291" s="6">
        <v>8000</v>
      </c>
      <c r="N291" s="10"/>
      <c r="O291" s="10">
        <f t="shared" si="22"/>
        <v>8000</v>
      </c>
      <c r="P291" s="4" t="s">
        <v>457</v>
      </c>
      <c r="Q291" s="6">
        <f t="shared" si="23"/>
        <v>333.33333333333331</v>
      </c>
      <c r="AD291" s="6">
        <f t="shared" si="21"/>
        <v>333.33333333333331</v>
      </c>
    </row>
    <row r="292" spans="3:30" x14ac:dyDescent="0.25">
      <c r="C292" s="9">
        <v>102189</v>
      </c>
      <c r="D292" t="s">
        <v>366</v>
      </c>
      <c r="E292">
        <v>630130</v>
      </c>
      <c r="F292" t="s">
        <v>204</v>
      </c>
      <c r="G292" t="s">
        <v>198</v>
      </c>
      <c r="I292" s="4" t="s">
        <v>485</v>
      </c>
      <c r="J292">
        <v>1</v>
      </c>
      <c r="K292">
        <v>2</v>
      </c>
      <c r="L292" s="5">
        <v>44925</v>
      </c>
      <c r="M292" s="6">
        <v>8000</v>
      </c>
      <c r="N292" s="10"/>
      <c r="O292" s="10">
        <f t="shared" si="22"/>
        <v>8000</v>
      </c>
      <c r="P292" s="4" t="s">
        <v>457</v>
      </c>
      <c r="Q292" s="6">
        <f t="shared" si="23"/>
        <v>333.33333333333331</v>
      </c>
      <c r="AD292" s="6">
        <f t="shared" si="21"/>
        <v>333.33333333333331</v>
      </c>
    </row>
    <row r="293" spans="3:30" x14ac:dyDescent="0.25">
      <c r="C293" s="9">
        <v>102193</v>
      </c>
      <c r="D293" t="s">
        <v>367</v>
      </c>
      <c r="E293">
        <v>630130</v>
      </c>
      <c r="F293" t="s">
        <v>204</v>
      </c>
      <c r="G293" t="s">
        <v>198</v>
      </c>
      <c r="I293" s="4" t="s">
        <v>485</v>
      </c>
      <c r="J293">
        <v>1</v>
      </c>
      <c r="K293">
        <v>2</v>
      </c>
      <c r="L293" s="5">
        <v>44925</v>
      </c>
      <c r="M293" s="6">
        <v>8000</v>
      </c>
      <c r="N293" s="10"/>
      <c r="O293" s="10">
        <f t="shared" si="22"/>
        <v>8000</v>
      </c>
      <c r="P293" s="4" t="s">
        <v>457</v>
      </c>
      <c r="Q293" s="6">
        <f t="shared" si="23"/>
        <v>333.33333333333331</v>
      </c>
      <c r="AD293" s="6">
        <f t="shared" si="21"/>
        <v>333.33333333333331</v>
      </c>
    </row>
    <row r="294" spans="3:30" x14ac:dyDescent="0.25">
      <c r="C294" s="9">
        <v>102198</v>
      </c>
      <c r="D294" t="s">
        <v>478</v>
      </c>
      <c r="E294">
        <v>630130</v>
      </c>
      <c r="F294" t="s">
        <v>204</v>
      </c>
      <c r="G294" t="s">
        <v>198</v>
      </c>
      <c r="I294" s="4" t="s">
        <v>485</v>
      </c>
      <c r="J294">
        <v>1</v>
      </c>
      <c r="K294">
        <v>2</v>
      </c>
      <c r="L294" s="5">
        <v>44925</v>
      </c>
      <c r="M294" s="6">
        <v>8000</v>
      </c>
      <c r="N294" s="10"/>
      <c r="O294" s="10">
        <f t="shared" si="22"/>
        <v>8000</v>
      </c>
      <c r="P294" s="4" t="s">
        <v>457</v>
      </c>
      <c r="Q294" s="6">
        <f t="shared" si="23"/>
        <v>333.33333333333331</v>
      </c>
      <c r="AD294" s="6">
        <f t="shared" si="21"/>
        <v>333.33333333333331</v>
      </c>
    </row>
    <row r="295" spans="3:30" x14ac:dyDescent="0.25">
      <c r="C295" s="9">
        <v>102199</v>
      </c>
      <c r="D295" t="s">
        <v>368</v>
      </c>
      <c r="E295">
        <v>630130</v>
      </c>
      <c r="F295" t="s">
        <v>204</v>
      </c>
      <c r="G295" t="s">
        <v>198</v>
      </c>
      <c r="I295" s="4" t="s">
        <v>485</v>
      </c>
      <c r="J295">
        <v>1</v>
      </c>
      <c r="K295">
        <v>2</v>
      </c>
      <c r="L295" s="5">
        <v>44925</v>
      </c>
      <c r="M295" s="6">
        <v>8000</v>
      </c>
      <c r="N295" s="10"/>
      <c r="O295" s="10">
        <f t="shared" si="22"/>
        <v>8000</v>
      </c>
      <c r="P295" s="4" t="s">
        <v>457</v>
      </c>
      <c r="Q295" s="6">
        <f t="shared" si="23"/>
        <v>333.33333333333331</v>
      </c>
      <c r="AD295" s="6">
        <f t="shared" si="21"/>
        <v>333.33333333333331</v>
      </c>
    </row>
    <row r="296" spans="3:30" x14ac:dyDescent="0.25">
      <c r="C296" s="9">
        <v>102201</v>
      </c>
      <c r="D296" t="s">
        <v>369</v>
      </c>
      <c r="E296">
        <v>630130</v>
      </c>
      <c r="F296" t="s">
        <v>204</v>
      </c>
      <c r="G296" t="s">
        <v>198</v>
      </c>
      <c r="I296" s="4" t="s">
        <v>485</v>
      </c>
      <c r="J296">
        <v>1</v>
      </c>
      <c r="K296">
        <v>2</v>
      </c>
      <c r="L296" s="5">
        <v>44925</v>
      </c>
      <c r="M296" s="6">
        <v>8000</v>
      </c>
      <c r="N296" s="10"/>
      <c r="O296" s="10">
        <f t="shared" si="22"/>
        <v>8000</v>
      </c>
      <c r="P296" s="4" t="s">
        <v>457</v>
      </c>
      <c r="Q296" s="6">
        <f t="shared" si="23"/>
        <v>333.33333333333331</v>
      </c>
      <c r="AD296" s="6">
        <f t="shared" si="21"/>
        <v>333.33333333333331</v>
      </c>
    </row>
    <row r="297" spans="3:30" x14ac:dyDescent="0.25">
      <c r="C297" s="9">
        <v>102203</v>
      </c>
      <c r="D297" t="s">
        <v>370</v>
      </c>
      <c r="E297">
        <v>630130</v>
      </c>
      <c r="F297" t="s">
        <v>204</v>
      </c>
      <c r="G297" t="s">
        <v>198</v>
      </c>
      <c r="I297" s="4" t="s">
        <v>485</v>
      </c>
      <c r="J297">
        <v>1</v>
      </c>
      <c r="K297">
        <v>2</v>
      </c>
      <c r="L297" s="5">
        <v>44925</v>
      </c>
      <c r="M297" s="6">
        <v>8000</v>
      </c>
      <c r="N297" s="10"/>
      <c r="O297" s="10">
        <f t="shared" si="22"/>
        <v>8000</v>
      </c>
      <c r="P297" s="4" t="s">
        <v>457</v>
      </c>
      <c r="Q297" s="6">
        <f t="shared" si="23"/>
        <v>333.33333333333331</v>
      </c>
      <c r="AD297" s="6">
        <f t="shared" si="21"/>
        <v>333.33333333333331</v>
      </c>
    </row>
    <row r="298" spans="3:30" x14ac:dyDescent="0.25">
      <c r="C298" s="9">
        <v>102206</v>
      </c>
      <c r="D298" t="s">
        <v>479</v>
      </c>
      <c r="E298">
        <v>630130</v>
      </c>
      <c r="F298" t="s">
        <v>204</v>
      </c>
      <c r="G298" t="s">
        <v>198</v>
      </c>
      <c r="I298" s="4" t="s">
        <v>485</v>
      </c>
      <c r="J298">
        <v>1</v>
      </c>
      <c r="K298">
        <v>2</v>
      </c>
      <c r="L298" s="5">
        <v>44925</v>
      </c>
      <c r="M298" s="6">
        <v>8000</v>
      </c>
      <c r="N298" s="10"/>
      <c r="O298" s="10">
        <f t="shared" si="22"/>
        <v>8000</v>
      </c>
      <c r="P298" s="4" t="s">
        <v>457</v>
      </c>
      <c r="Q298" s="6">
        <f t="shared" si="23"/>
        <v>333.33333333333331</v>
      </c>
      <c r="AD298" s="6">
        <f t="shared" si="21"/>
        <v>333.33333333333331</v>
      </c>
    </row>
    <row r="299" spans="3:30" x14ac:dyDescent="0.25">
      <c r="C299" s="9">
        <v>102207</v>
      </c>
      <c r="D299" t="s">
        <v>371</v>
      </c>
      <c r="E299">
        <v>630130</v>
      </c>
      <c r="F299" t="s">
        <v>204</v>
      </c>
      <c r="G299" t="s">
        <v>198</v>
      </c>
      <c r="I299" s="4" t="s">
        <v>485</v>
      </c>
      <c r="J299">
        <v>1</v>
      </c>
      <c r="K299">
        <v>2</v>
      </c>
      <c r="L299" s="5">
        <v>44925</v>
      </c>
      <c r="M299" s="6">
        <v>8000</v>
      </c>
      <c r="N299" s="10"/>
      <c r="O299" s="10">
        <f t="shared" si="22"/>
        <v>8000</v>
      </c>
      <c r="P299" s="4" t="s">
        <v>457</v>
      </c>
      <c r="Q299" s="6">
        <f t="shared" si="23"/>
        <v>333.33333333333331</v>
      </c>
      <c r="AD299" s="6">
        <f t="shared" si="21"/>
        <v>333.33333333333331</v>
      </c>
    </row>
    <row r="300" spans="3:30" x14ac:dyDescent="0.25">
      <c r="C300" s="9">
        <v>102208</v>
      </c>
      <c r="D300" t="s">
        <v>458</v>
      </c>
      <c r="E300">
        <v>630130</v>
      </c>
      <c r="F300" t="s">
        <v>204</v>
      </c>
      <c r="G300" t="s">
        <v>198</v>
      </c>
      <c r="I300" s="4" t="s">
        <v>485</v>
      </c>
      <c r="J300">
        <v>1</v>
      </c>
      <c r="K300">
        <v>2</v>
      </c>
      <c r="L300" s="5">
        <v>44925</v>
      </c>
      <c r="M300" s="6">
        <v>8000</v>
      </c>
      <c r="N300" s="10"/>
      <c r="O300" s="10">
        <f t="shared" si="22"/>
        <v>8000</v>
      </c>
      <c r="P300" s="4" t="s">
        <v>457</v>
      </c>
      <c r="Q300" s="6">
        <f t="shared" si="23"/>
        <v>333.33333333333331</v>
      </c>
      <c r="AD300" s="6">
        <f t="shared" si="21"/>
        <v>333.33333333333331</v>
      </c>
    </row>
    <row r="301" spans="3:30" x14ac:dyDescent="0.25">
      <c r="C301" s="9">
        <v>102209</v>
      </c>
      <c r="D301" t="s">
        <v>372</v>
      </c>
      <c r="E301">
        <v>630130</v>
      </c>
      <c r="F301" t="s">
        <v>204</v>
      </c>
      <c r="G301" t="s">
        <v>198</v>
      </c>
      <c r="I301" s="4" t="s">
        <v>485</v>
      </c>
      <c r="J301">
        <v>1</v>
      </c>
      <c r="K301">
        <v>2</v>
      </c>
      <c r="L301" s="5">
        <v>44925</v>
      </c>
      <c r="M301" s="6">
        <v>8000</v>
      </c>
      <c r="N301" s="10"/>
      <c r="O301" s="10">
        <f t="shared" si="22"/>
        <v>8000</v>
      </c>
      <c r="P301" s="4" t="s">
        <v>457</v>
      </c>
      <c r="Q301" s="6">
        <f t="shared" si="23"/>
        <v>333.33333333333331</v>
      </c>
      <c r="AD301" s="6">
        <f t="shared" si="21"/>
        <v>333.33333333333331</v>
      </c>
    </row>
    <row r="302" spans="3:30" x14ac:dyDescent="0.25">
      <c r="C302" s="9">
        <v>102212</v>
      </c>
      <c r="D302" t="s">
        <v>373</v>
      </c>
      <c r="E302">
        <v>630130</v>
      </c>
      <c r="F302" t="s">
        <v>204</v>
      </c>
      <c r="G302" t="s">
        <v>198</v>
      </c>
      <c r="I302" s="4" t="s">
        <v>485</v>
      </c>
      <c r="J302">
        <v>1</v>
      </c>
      <c r="K302">
        <v>2</v>
      </c>
      <c r="L302" s="5">
        <v>44925</v>
      </c>
      <c r="M302" s="6">
        <v>8000</v>
      </c>
      <c r="N302" s="10"/>
      <c r="O302" s="10">
        <f t="shared" si="22"/>
        <v>8000</v>
      </c>
      <c r="P302" s="4" t="s">
        <v>457</v>
      </c>
      <c r="Q302" s="6">
        <f t="shared" si="23"/>
        <v>333.33333333333331</v>
      </c>
      <c r="AD302" s="6">
        <f t="shared" si="21"/>
        <v>333.33333333333331</v>
      </c>
    </row>
    <row r="303" spans="3:30" x14ac:dyDescent="0.25">
      <c r="C303" s="9">
        <v>102213</v>
      </c>
      <c r="D303" t="s">
        <v>374</v>
      </c>
      <c r="E303">
        <v>630130</v>
      </c>
      <c r="F303" t="s">
        <v>204</v>
      </c>
      <c r="G303" t="s">
        <v>198</v>
      </c>
      <c r="I303" s="4" t="s">
        <v>485</v>
      </c>
      <c r="J303">
        <v>1</v>
      </c>
      <c r="K303">
        <v>2</v>
      </c>
      <c r="L303" s="5">
        <v>44925</v>
      </c>
      <c r="M303" s="6">
        <v>8000</v>
      </c>
      <c r="N303" s="10"/>
      <c r="O303" s="10">
        <f t="shared" si="22"/>
        <v>8000</v>
      </c>
      <c r="P303" s="4" t="s">
        <v>457</v>
      </c>
      <c r="Q303" s="6">
        <f t="shared" si="23"/>
        <v>333.33333333333331</v>
      </c>
      <c r="AD303" s="6">
        <f t="shared" si="21"/>
        <v>333.33333333333331</v>
      </c>
    </row>
    <row r="304" spans="3:30" x14ac:dyDescent="0.25">
      <c r="C304" s="9">
        <v>102214</v>
      </c>
      <c r="D304" t="s">
        <v>480</v>
      </c>
      <c r="E304">
        <v>630130</v>
      </c>
      <c r="F304" t="s">
        <v>204</v>
      </c>
      <c r="G304" t="s">
        <v>198</v>
      </c>
      <c r="I304" s="4" t="s">
        <v>485</v>
      </c>
      <c r="J304">
        <v>1</v>
      </c>
      <c r="K304">
        <v>2</v>
      </c>
      <c r="L304" s="5">
        <v>44925</v>
      </c>
      <c r="M304" s="6">
        <v>8000</v>
      </c>
      <c r="N304" s="10"/>
      <c r="O304" s="10">
        <f t="shared" si="22"/>
        <v>8000</v>
      </c>
      <c r="P304" s="4" t="s">
        <v>457</v>
      </c>
      <c r="Q304" s="6">
        <f t="shared" si="23"/>
        <v>333.33333333333331</v>
      </c>
      <c r="AD304" s="6">
        <f t="shared" si="21"/>
        <v>333.33333333333331</v>
      </c>
    </row>
    <row r="305" spans="3:30" x14ac:dyDescent="0.25">
      <c r="C305" s="9">
        <v>102215</v>
      </c>
      <c r="D305" t="s">
        <v>375</v>
      </c>
      <c r="E305">
        <v>630130</v>
      </c>
      <c r="F305" t="s">
        <v>204</v>
      </c>
      <c r="G305" t="s">
        <v>198</v>
      </c>
      <c r="I305" s="4" t="s">
        <v>485</v>
      </c>
      <c r="J305">
        <v>1</v>
      </c>
      <c r="K305">
        <v>2</v>
      </c>
      <c r="L305" s="5">
        <v>44925</v>
      </c>
      <c r="M305" s="6">
        <v>8000</v>
      </c>
      <c r="N305" s="10"/>
      <c r="O305" s="10">
        <f t="shared" si="22"/>
        <v>8000</v>
      </c>
      <c r="P305" s="4" t="s">
        <v>457</v>
      </c>
      <c r="Q305" s="6">
        <f t="shared" si="23"/>
        <v>333.33333333333331</v>
      </c>
      <c r="AD305" s="6">
        <f t="shared" si="21"/>
        <v>333.33333333333331</v>
      </c>
    </row>
    <row r="306" spans="3:30" x14ac:dyDescent="0.25">
      <c r="C306" s="9">
        <v>102216</v>
      </c>
      <c r="D306" t="s">
        <v>376</v>
      </c>
      <c r="E306">
        <v>630130</v>
      </c>
      <c r="F306" t="s">
        <v>204</v>
      </c>
      <c r="G306" t="s">
        <v>198</v>
      </c>
      <c r="I306" s="4" t="s">
        <v>485</v>
      </c>
      <c r="J306">
        <v>1</v>
      </c>
      <c r="K306">
        <v>2</v>
      </c>
      <c r="L306" s="5">
        <v>44925</v>
      </c>
      <c r="M306" s="6">
        <v>8000</v>
      </c>
      <c r="N306" s="10"/>
      <c r="O306" s="10">
        <f t="shared" si="22"/>
        <v>8000</v>
      </c>
      <c r="P306" s="4" t="s">
        <v>457</v>
      </c>
      <c r="Q306" s="6">
        <f t="shared" si="23"/>
        <v>333.33333333333331</v>
      </c>
      <c r="AD306" s="6">
        <f t="shared" si="21"/>
        <v>333.33333333333331</v>
      </c>
    </row>
    <row r="307" spans="3:30" x14ac:dyDescent="0.25">
      <c r="C307" s="9">
        <v>102217</v>
      </c>
      <c r="D307" t="s">
        <v>377</v>
      </c>
      <c r="E307">
        <v>630130</v>
      </c>
      <c r="F307" t="s">
        <v>204</v>
      </c>
      <c r="G307" t="s">
        <v>198</v>
      </c>
      <c r="I307" s="4" t="s">
        <v>485</v>
      </c>
      <c r="J307">
        <v>1</v>
      </c>
      <c r="K307">
        <v>2</v>
      </c>
      <c r="L307" s="5">
        <v>44925</v>
      </c>
      <c r="M307" s="6">
        <v>8000</v>
      </c>
      <c r="N307" s="10"/>
      <c r="O307" s="10">
        <f t="shared" si="22"/>
        <v>8000</v>
      </c>
      <c r="P307" s="4" t="s">
        <v>457</v>
      </c>
      <c r="Q307" s="6">
        <f t="shared" si="23"/>
        <v>333.33333333333331</v>
      </c>
      <c r="AD307" s="6">
        <f t="shared" si="21"/>
        <v>333.33333333333331</v>
      </c>
    </row>
    <row r="308" spans="3:30" x14ac:dyDescent="0.25">
      <c r="C308" s="9">
        <v>102218</v>
      </c>
      <c r="D308" t="s">
        <v>378</v>
      </c>
      <c r="E308">
        <v>630130</v>
      </c>
      <c r="F308" t="s">
        <v>204</v>
      </c>
      <c r="G308" t="s">
        <v>198</v>
      </c>
      <c r="I308" s="4" t="s">
        <v>485</v>
      </c>
      <c r="J308">
        <v>1</v>
      </c>
      <c r="K308">
        <v>2</v>
      </c>
      <c r="L308" s="5">
        <v>44925</v>
      </c>
      <c r="M308" s="6">
        <v>8000</v>
      </c>
      <c r="N308" s="10"/>
      <c r="O308" s="10">
        <f t="shared" si="22"/>
        <v>8000</v>
      </c>
      <c r="P308" s="4" t="s">
        <v>457</v>
      </c>
      <c r="Q308" s="6">
        <f t="shared" si="23"/>
        <v>333.33333333333331</v>
      </c>
      <c r="AD308" s="6">
        <f t="shared" si="21"/>
        <v>333.33333333333331</v>
      </c>
    </row>
    <row r="309" spans="3:30" x14ac:dyDescent="0.25">
      <c r="C309" s="9">
        <v>102219</v>
      </c>
      <c r="D309" t="s">
        <v>379</v>
      </c>
      <c r="E309">
        <v>630130</v>
      </c>
      <c r="F309" t="s">
        <v>204</v>
      </c>
      <c r="G309" t="s">
        <v>198</v>
      </c>
      <c r="I309" s="4" t="s">
        <v>485</v>
      </c>
      <c r="J309">
        <v>1</v>
      </c>
      <c r="K309">
        <v>2</v>
      </c>
      <c r="L309" s="5">
        <v>44925</v>
      </c>
      <c r="M309" s="6">
        <v>8000</v>
      </c>
      <c r="N309" s="10"/>
      <c r="O309" s="10">
        <f t="shared" si="22"/>
        <v>8000</v>
      </c>
      <c r="P309" s="4" t="s">
        <v>457</v>
      </c>
      <c r="Q309" s="6">
        <f t="shared" si="23"/>
        <v>333.33333333333331</v>
      </c>
      <c r="AD309" s="6">
        <f t="shared" si="21"/>
        <v>333.33333333333331</v>
      </c>
    </row>
    <row r="310" spans="3:30" x14ac:dyDescent="0.25">
      <c r="C310" s="9">
        <v>102221</v>
      </c>
      <c r="D310" t="s">
        <v>380</v>
      </c>
      <c r="E310">
        <v>630130</v>
      </c>
      <c r="F310" t="s">
        <v>204</v>
      </c>
      <c r="G310" t="s">
        <v>198</v>
      </c>
      <c r="I310" s="4" t="s">
        <v>485</v>
      </c>
      <c r="J310">
        <v>1</v>
      </c>
      <c r="K310">
        <v>2</v>
      </c>
      <c r="L310" s="5">
        <v>44925</v>
      </c>
      <c r="M310" s="6">
        <v>8000</v>
      </c>
      <c r="N310" s="10"/>
      <c r="O310" s="10">
        <f t="shared" si="22"/>
        <v>8000</v>
      </c>
      <c r="P310" s="4" t="s">
        <v>457</v>
      </c>
      <c r="Q310" s="6">
        <f t="shared" si="23"/>
        <v>333.33333333333331</v>
      </c>
      <c r="AD310" s="6">
        <f t="shared" si="21"/>
        <v>333.33333333333331</v>
      </c>
    </row>
    <row r="311" spans="3:30" x14ac:dyDescent="0.25">
      <c r="C311" s="9">
        <v>102222</v>
      </c>
      <c r="D311" t="s">
        <v>461</v>
      </c>
      <c r="E311">
        <v>630130</v>
      </c>
      <c r="F311" t="s">
        <v>204</v>
      </c>
      <c r="G311" t="s">
        <v>198</v>
      </c>
      <c r="I311" s="4" t="s">
        <v>485</v>
      </c>
      <c r="J311">
        <v>1</v>
      </c>
      <c r="K311">
        <v>2</v>
      </c>
      <c r="L311" s="5">
        <v>44925</v>
      </c>
      <c r="M311" s="6">
        <v>8000</v>
      </c>
      <c r="N311" s="10"/>
      <c r="O311" s="10">
        <f t="shared" si="22"/>
        <v>8000</v>
      </c>
      <c r="P311" s="4" t="s">
        <v>457</v>
      </c>
      <c r="Q311" s="6">
        <f t="shared" si="23"/>
        <v>333.33333333333331</v>
      </c>
      <c r="AD311" s="6">
        <f t="shared" si="21"/>
        <v>333.33333333333331</v>
      </c>
    </row>
    <row r="312" spans="3:30" x14ac:dyDescent="0.25">
      <c r="C312" s="9">
        <v>102223</v>
      </c>
      <c r="D312" t="s">
        <v>481</v>
      </c>
      <c r="E312">
        <v>630130</v>
      </c>
      <c r="F312" t="s">
        <v>204</v>
      </c>
      <c r="G312" t="s">
        <v>198</v>
      </c>
      <c r="I312" s="4" t="s">
        <v>485</v>
      </c>
      <c r="J312">
        <v>1</v>
      </c>
      <c r="K312">
        <v>2</v>
      </c>
      <c r="L312" s="5">
        <v>44925</v>
      </c>
      <c r="M312" s="6">
        <v>8000</v>
      </c>
      <c r="N312" s="10"/>
      <c r="O312" s="10">
        <f t="shared" si="22"/>
        <v>8000</v>
      </c>
      <c r="P312" s="4" t="s">
        <v>457</v>
      </c>
      <c r="Q312" s="6">
        <f t="shared" si="23"/>
        <v>333.33333333333331</v>
      </c>
      <c r="AD312" s="6">
        <f t="shared" si="21"/>
        <v>333.33333333333331</v>
      </c>
    </row>
    <row r="313" spans="3:30" x14ac:dyDescent="0.25">
      <c r="C313" s="9">
        <v>602001</v>
      </c>
      <c r="D313" t="s">
        <v>382</v>
      </c>
      <c r="E313">
        <v>630130</v>
      </c>
      <c r="F313" t="s">
        <v>204</v>
      </c>
      <c r="G313" t="s">
        <v>198</v>
      </c>
      <c r="I313" s="4" t="s">
        <v>485</v>
      </c>
      <c r="J313">
        <v>1</v>
      </c>
      <c r="K313">
        <v>2</v>
      </c>
      <c r="L313" s="5">
        <v>44925</v>
      </c>
      <c r="M313" s="6">
        <v>8000</v>
      </c>
      <c r="N313" s="10"/>
      <c r="O313" s="10">
        <f t="shared" si="22"/>
        <v>8000</v>
      </c>
      <c r="P313" s="4" t="s">
        <v>457</v>
      </c>
      <c r="Q313" s="6">
        <f t="shared" si="23"/>
        <v>333.33333333333331</v>
      </c>
      <c r="AD313" s="6">
        <f t="shared" si="21"/>
        <v>333.33333333333331</v>
      </c>
    </row>
    <row r="314" spans="3:30" x14ac:dyDescent="0.25">
      <c r="C314" s="9">
        <v>602002</v>
      </c>
      <c r="D314" t="s">
        <v>383</v>
      </c>
      <c r="E314">
        <v>630130</v>
      </c>
      <c r="F314" t="s">
        <v>204</v>
      </c>
      <c r="G314" t="s">
        <v>198</v>
      </c>
      <c r="I314" s="4" t="s">
        <v>485</v>
      </c>
      <c r="J314">
        <v>1</v>
      </c>
      <c r="K314">
        <v>2</v>
      </c>
      <c r="L314" s="5">
        <v>44925</v>
      </c>
      <c r="M314" s="6">
        <v>8000</v>
      </c>
      <c r="N314" s="10"/>
      <c r="O314" s="10">
        <f t="shared" si="22"/>
        <v>8000</v>
      </c>
      <c r="P314" s="4" t="s">
        <v>457</v>
      </c>
      <c r="Q314" s="6">
        <f t="shared" si="23"/>
        <v>333.33333333333331</v>
      </c>
      <c r="AD314" s="6">
        <f t="shared" si="21"/>
        <v>333.33333333333331</v>
      </c>
    </row>
    <row r="315" spans="3:30" x14ac:dyDescent="0.25">
      <c r="C315" s="9">
        <v>602019</v>
      </c>
      <c r="D315" t="s">
        <v>482</v>
      </c>
      <c r="E315">
        <v>630130</v>
      </c>
      <c r="F315" t="s">
        <v>204</v>
      </c>
      <c r="G315" t="s">
        <v>198</v>
      </c>
      <c r="I315" s="4" t="s">
        <v>485</v>
      </c>
      <c r="J315">
        <v>1</v>
      </c>
      <c r="K315">
        <v>2</v>
      </c>
      <c r="L315" s="5">
        <v>44925</v>
      </c>
      <c r="M315" s="6">
        <v>8000</v>
      </c>
      <c r="N315" s="10"/>
      <c r="O315" s="10">
        <f t="shared" si="22"/>
        <v>8000</v>
      </c>
      <c r="P315" s="4" t="s">
        <v>457</v>
      </c>
      <c r="Q315" s="6">
        <f t="shared" si="23"/>
        <v>333.33333333333331</v>
      </c>
      <c r="AD315" s="6">
        <f t="shared" ref="AD315:AD324" si="24">Q315</f>
        <v>333.33333333333331</v>
      </c>
    </row>
    <row r="316" spans="3:30" x14ac:dyDescent="0.25">
      <c r="C316" s="9">
        <v>602022</v>
      </c>
      <c r="D316" t="s">
        <v>483</v>
      </c>
      <c r="E316">
        <v>630130</v>
      </c>
      <c r="F316" t="s">
        <v>204</v>
      </c>
      <c r="G316" t="s">
        <v>198</v>
      </c>
      <c r="I316" s="4" t="s">
        <v>485</v>
      </c>
      <c r="J316">
        <v>1</v>
      </c>
      <c r="K316">
        <v>2</v>
      </c>
      <c r="L316" s="5">
        <v>44925</v>
      </c>
      <c r="M316" s="6">
        <v>8000</v>
      </c>
      <c r="N316" s="10"/>
      <c r="O316" s="10">
        <f t="shared" si="22"/>
        <v>8000</v>
      </c>
      <c r="P316" s="4" t="s">
        <v>457</v>
      </c>
      <c r="Q316" s="6">
        <f t="shared" si="23"/>
        <v>333.33333333333331</v>
      </c>
      <c r="AD316" s="6">
        <f t="shared" si="24"/>
        <v>333.33333333333331</v>
      </c>
    </row>
    <row r="317" spans="3:30" x14ac:dyDescent="0.25">
      <c r="C317" s="9">
        <v>602027</v>
      </c>
      <c r="D317" t="s">
        <v>384</v>
      </c>
      <c r="E317">
        <v>630130</v>
      </c>
      <c r="F317" t="s">
        <v>204</v>
      </c>
      <c r="G317" t="s">
        <v>198</v>
      </c>
      <c r="I317" s="4" t="s">
        <v>485</v>
      </c>
      <c r="J317">
        <v>1</v>
      </c>
      <c r="K317">
        <v>2</v>
      </c>
      <c r="L317" s="5">
        <v>44925</v>
      </c>
      <c r="M317" s="6">
        <v>8000</v>
      </c>
      <c r="N317" s="10"/>
      <c r="O317" s="10">
        <f t="shared" si="22"/>
        <v>8000</v>
      </c>
      <c r="P317" s="4" t="s">
        <v>457</v>
      </c>
      <c r="Q317" s="6">
        <f t="shared" si="23"/>
        <v>333.33333333333331</v>
      </c>
      <c r="AD317" s="6">
        <f t="shared" si="24"/>
        <v>333.33333333333331</v>
      </c>
    </row>
    <row r="318" spans="3:30" x14ac:dyDescent="0.25">
      <c r="C318" s="9">
        <v>602028</v>
      </c>
      <c r="D318" t="s">
        <v>385</v>
      </c>
      <c r="E318">
        <v>630130</v>
      </c>
      <c r="F318" t="s">
        <v>204</v>
      </c>
      <c r="G318" t="s">
        <v>198</v>
      </c>
      <c r="I318" s="4" t="s">
        <v>485</v>
      </c>
      <c r="J318">
        <v>1</v>
      </c>
      <c r="K318">
        <v>2</v>
      </c>
      <c r="L318" s="5">
        <v>44925</v>
      </c>
      <c r="M318" s="6">
        <v>8000</v>
      </c>
      <c r="N318" s="10"/>
      <c r="O318" s="10">
        <f t="shared" si="22"/>
        <v>8000</v>
      </c>
      <c r="P318" s="4" t="s">
        <v>457</v>
      </c>
      <c r="Q318" s="6">
        <f t="shared" si="23"/>
        <v>333.33333333333331</v>
      </c>
      <c r="AD318" s="6">
        <f t="shared" si="24"/>
        <v>333.33333333333331</v>
      </c>
    </row>
    <row r="319" spans="3:30" x14ac:dyDescent="0.25">
      <c r="C319" s="9">
        <v>602030</v>
      </c>
      <c r="D319" t="s">
        <v>386</v>
      </c>
      <c r="E319">
        <v>630130</v>
      </c>
      <c r="F319" t="s">
        <v>204</v>
      </c>
      <c r="G319" t="s">
        <v>198</v>
      </c>
      <c r="I319" s="4" t="s">
        <v>485</v>
      </c>
      <c r="J319">
        <v>1</v>
      </c>
      <c r="K319">
        <v>2</v>
      </c>
      <c r="L319" s="5">
        <v>44925</v>
      </c>
      <c r="M319" s="6">
        <v>8000</v>
      </c>
      <c r="N319" s="10"/>
      <c r="O319" s="10">
        <f t="shared" si="22"/>
        <v>8000</v>
      </c>
      <c r="P319" s="4" t="s">
        <v>457</v>
      </c>
      <c r="Q319" s="6">
        <f t="shared" si="23"/>
        <v>333.33333333333331</v>
      </c>
      <c r="AD319" s="6">
        <f t="shared" si="24"/>
        <v>333.33333333333331</v>
      </c>
    </row>
    <row r="320" spans="3:30" x14ac:dyDescent="0.25">
      <c r="C320" s="9">
        <v>602040</v>
      </c>
      <c r="D320" t="s">
        <v>387</v>
      </c>
      <c r="E320">
        <v>630130</v>
      </c>
      <c r="F320" t="s">
        <v>204</v>
      </c>
      <c r="G320" t="s">
        <v>198</v>
      </c>
      <c r="I320" s="4" t="s">
        <v>485</v>
      </c>
      <c r="J320">
        <v>1</v>
      </c>
      <c r="K320">
        <v>2</v>
      </c>
      <c r="L320" s="5">
        <v>44925</v>
      </c>
      <c r="M320" s="6">
        <v>8000</v>
      </c>
      <c r="N320" s="10"/>
      <c r="O320" s="10">
        <f t="shared" si="22"/>
        <v>8000</v>
      </c>
      <c r="P320" s="4" t="s">
        <v>457</v>
      </c>
      <c r="Q320" s="6">
        <f t="shared" si="23"/>
        <v>333.33333333333331</v>
      </c>
      <c r="AD320" s="6">
        <f t="shared" si="24"/>
        <v>333.33333333333331</v>
      </c>
    </row>
    <row r="321" spans="3:30" x14ac:dyDescent="0.25">
      <c r="C321" s="9">
        <v>602055</v>
      </c>
      <c r="D321" t="s">
        <v>388</v>
      </c>
      <c r="E321">
        <v>630130</v>
      </c>
      <c r="F321" t="s">
        <v>204</v>
      </c>
      <c r="G321" t="s">
        <v>198</v>
      </c>
      <c r="I321" s="4" t="s">
        <v>485</v>
      </c>
      <c r="J321">
        <v>1</v>
      </c>
      <c r="K321">
        <v>2</v>
      </c>
      <c r="L321" s="5">
        <v>44925</v>
      </c>
      <c r="M321" s="6">
        <v>8000</v>
      </c>
      <c r="N321" s="10"/>
      <c r="O321" s="10">
        <f t="shared" ref="O321:O324" si="25">M321-N321</f>
        <v>8000</v>
      </c>
      <c r="P321" s="4" t="s">
        <v>457</v>
      </c>
      <c r="Q321" s="6">
        <f t="shared" ref="Q321:Q324" si="26">M321/24</f>
        <v>333.33333333333331</v>
      </c>
      <c r="AD321" s="6">
        <f t="shared" si="24"/>
        <v>333.33333333333331</v>
      </c>
    </row>
    <row r="322" spans="3:30" x14ac:dyDescent="0.25">
      <c r="C322" s="9">
        <v>602065</v>
      </c>
      <c r="D322" t="s">
        <v>460</v>
      </c>
      <c r="E322">
        <v>630130</v>
      </c>
      <c r="F322" t="s">
        <v>204</v>
      </c>
      <c r="G322" t="s">
        <v>198</v>
      </c>
      <c r="I322" s="4" t="s">
        <v>485</v>
      </c>
      <c r="J322">
        <v>1</v>
      </c>
      <c r="K322">
        <v>2</v>
      </c>
      <c r="L322" s="5">
        <v>44925</v>
      </c>
      <c r="M322" s="6">
        <v>8000</v>
      </c>
      <c r="N322" s="10"/>
      <c r="O322" s="10">
        <f t="shared" si="25"/>
        <v>8000</v>
      </c>
      <c r="P322" s="4" t="s">
        <v>457</v>
      </c>
      <c r="Q322" s="6">
        <f t="shared" si="26"/>
        <v>333.33333333333331</v>
      </c>
      <c r="AD322" s="6">
        <f t="shared" si="24"/>
        <v>333.33333333333331</v>
      </c>
    </row>
    <row r="323" spans="3:30" x14ac:dyDescent="0.25">
      <c r="C323" s="9">
        <v>602067</v>
      </c>
      <c r="D323" t="s">
        <v>484</v>
      </c>
      <c r="E323">
        <v>630130</v>
      </c>
      <c r="F323" t="s">
        <v>204</v>
      </c>
      <c r="G323" t="s">
        <v>198</v>
      </c>
      <c r="I323" s="4" t="s">
        <v>485</v>
      </c>
      <c r="J323">
        <v>1</v>
      </c>
      <c r="K323">
        <v>2</v>
      </c>
      <c r="L323" s="5">
        <v>44925</v>
      </c>
      <c r="M323" s="6">
        <v>8000</v>
      </c>
      <c r="N323" s="10"/>
      <c r="O323" s="10">
        <f t="shared" si="25"/>
        <v>8000</v>
      </c>
      <c r="P323" s="4" t="s">
        <v>457</v>
      </c>
      <c r="Q323" s="6">
        <f t="shared" si="26"/>
        <v>333.33333333333331</v>
      </c>
      <c r="AD323" s="6">
        <f t="shared" si="24"/>
        <v>333.33333333333331</v>
      </c>
    </row>
    <row r="324" spans="3:30" x14ac:dyDescent="0.25">
      <c r="C324" s="9" t="s">
        <v>491</v>
      </c>
      <c r="D324" s="3" t="s">
        <v>96</v>
      </c>
      <c r="E324">
        <v>630180</v>
      </c>
      <c r="F324" t="s">
        <v>207</v>
      </c>
      <c r="G324" t="s">
        <v>198</v>
      </c>
      <c r="H324">
        <v>410000411</v>
      </c>
      <c r="I324" t="s">
        <v>487</v>
      </c>
      <c r="J324">
        <v>1</v>
      </c>
      <c r="K324">
        <v>3</v>
      </c>
      <c r="L324" s="5">
        <v>43770</v>
      </c>
      <c r="M324" s="6">
        <v>5300</v>
      </c>
      <c r="N324">
        <v>4866.99</v>
      </c>
      <c r="O324" s="10">
        <f>M324-N324</f>
        <v>433.01000000000022</v>
      </c>
      <c r="P324" s="4" t="s">
        <v>457</v>
      </c>
      <c r="Q324" s="6">
        <f t="shared" si="26"/>
        <v>220.83333333333334</v>
      </c>
      <c r="S324" s="6">
        <v>108.25</v>
      </c>
      <c r="T324" s="6">
        <v>108.25</v>
      </c>
      <c r="U324" s="6">
        <v>108.26</v>
      </c>
      <c r="V324" s="6">
        <v>108.25</v>
      </c>
    </row>
    <row r="325" spans="3:30" x14ac:dyDescent="0.25">
      <c r="C325" s="9" t="s">
        <v>342</v>
      </c>
      <c r="D325" s="3" t="s">
        <v>99</v>
      </c>
      <c r="E325">
        <v>630180</v>
      </c>
      <c r="F325" t="s">
        <v>207</v>
      </c>
      <c r="G325" t="s">
        <v>198</v>
      </c>
      <c r="H325">
        <v>410000847</v>
      </c>
      <c r="I325" t="s">
        <v>488</v>
      </c>
      <c r="J325">
        <v>1</v>
      </c>
      <c r="K325">
        <v>3</v>
      </c>
      <c r="L325" s="5">
        <v>44032</v>
      </c>
      <c r="M325" s="6">
        <v>21000</v>
      </c>
      <c r="N325">
        <v>15166.67</v>
      </c>
      <c r="O325" s="10">
        <f t="shared" ref="O325:O327" si="27">M325-N325</f>
        <v>5833.33</v>
      </c>
      <c r="P325" s="4" t="s">
        <v>457</v>
      </c>
      <c r="Q325" s="6">
        <v>583.33000000000004</v>
      </c>
      <c r="S325" s="6">
        <v>583.33000000000004</v>
      </c>
      <c r="T325" s="6">
        <v>583.34</v>
      </c>
      <c r="U325" s="6">
        <v>583.33000000000004</v>
      </c>
      <c r="V325" s="6">
        <v>583.33000000000004</v>
      </c>
      <c r="W325" s="6">
        <v>583.34</v>
      </c>
      <c r="X325" s="6">
        <v>583.33000000000004</v>
      </c>
      <c r="Y325" s="6">
        <v>583.33000000000004</v>
      </c>
      <c r="Z325" s="6">
        <v>583.34</v>
      </c>
      <c r="AA325" s="6">
        <f>Z325</f>
        <v>583.34</v>
      </c>
      <c r="AB325" s="6">
        <f t="shared" ref="AB325:AD325" si="28">AA325</f>
        <v>583.34</v>
      </c>
      <c r="AC325" s="6">
        <f t="shared" si="28"/>
        <v>583.34</v>
      </c>
      <c r="AD325" s="6">
        <f t="shared" si="28"/>
        <v>583.34</v>
      </c>
    </row>
    <row r="326" spans="3:30" x14ac:dyDescent="0.25">
      <c r="C326" s="9" t="s">
        <v>492</v>
      </c>
      <c r="D326" s="3" t="s">
        <v>112</v>
      </c>
      <c r="E326">
        <v>630180</v>
      </c>
      <c r="F326" t="s">
        <v>207</v>
      </c>
      <c r="G326" t="s">
        <v>198</v>
      </c>
      <c r="H326">
        <v>410000885</v>
      </c>
      <c r="I326" t="s">
        <v>489</v>
      </c>
      <c r="J326">
        <v>1</v>
      </c>
      <c r="K326">
        <v>2</v>
      </c>
      <c r="L326" s="5">
        <v>44089</v>
      </c>
      <c r="M326" s="6">
        <v>10000</v>
      </c>
      <c r="N326">
        <v>8888.89</v>
      </c>
      <c r="O326" s="10">
        <f t="shared" si="27"/>
        <v>1111.1100000000006</v>
      </c>
      <c r="P326" s="4" t="s">
        <v>457</v>
      </c>
      <c r="Q326" s="6">
        <v>416.67</v>
      </c>
      <c r="S326" s="6">
        <v>277.77999999999997</v>
      </c>
      <c r="T326" s="6">
        <v>277.77999999999997</v>
      </c>
      <c r="U326" s="6">
        <v>277.77</v>
      </c>
      <c r="V326" s="6">
        <v>277.77999999999997</v>
      </c>
      <c r="W326" s="6">
        <v>277.77999999999997</v>
      </c>
      <c r="X326" s="6">
        <v>277.77999999999997</v>
      </c>
      <c r="Y326" s="6">
        <v>277.77</v>
      </c>
      <c r="Z326" s="6">
        <v>277.77999999999997</v>
      </c>
      <c r="AA326" s="6">
        <f t="shared" ref="AA326:AD334" si="29">Z326</f>
        <v>277.77999999999997</v>
      </c>
      <c r="AB326" s="6">
        <f t="shared" si="29"/>
        <v>277.77999999999997</v>
      </c>
      <c r="AC326" s="6">
        <f t="shared" si="29"/>
        <v>277.77999999999997</v>
      </c>
      <c r="AD326" s="6">
        <f t="shared" si="29"/>
        <v>277.77999999999997</v>
      </c>
    </row>
    <row r="327" spans="3:30" x14ac:dyDescent="0.25">
      <c r="C327" s="9" t="s">
        <v>492</v>
      </c>
      <c r="D327" s="3" t="s">
        <v>112</v>
      </c>
      <c r="E327">
        <v>630180</v>
      </c>
      <c r="F327" t="s">
        <v>207</v>
      </c>
      <c r="G327" t="s">
        <v>198</v>
      </c>
      <c r="H327">
        <v>410000912</v>
      </c>
      <c r="I327" t="s">
        <v>490</v>
      </c>
      <c r="J327">
        <v>1</v>
      </c>
      <c r="K327">
        <v>3</v>
      </c>
      <c r="L327" s="5">
        <v>44105</v>
      </c>
      <c r="M327" s="6">
        <v>36900</v>
      </c>
      <c r="N327">
        <v>23575</v>
      </c>
      <c r="O327" s="10">
        <f t="shared" si="27"/>
        <v>13325</v>
      </c>
      <c r="P327" s="4" t="s">
        <v>457</v>
      </c>
      <c r="Q327" s="6">
        <v>1025</v>
      </c>
      <c r="S327" s="6">
        <v>1025</v>
      </c>
      <c r="T327" s="6">
        <v>1025</v>
      </c>
      <c r="U327" s="6">
        <v>1025</v>
      </c>
      <c r="V327" s="6">
        <v>1025</v>
      </c>
      <c r="W327" s="6">
        <v>1025</v>
      </c>
      <c r="X327" s="6">
        <v>1025</v>
      </c>
      <c r="Y327" s="6">
        <v>1025</v>
      </c>
      <c r="Z327" s="6">
        <v>1025</v>
      </c>
      <c r="AA327" s="6">
        <f t="shared" si="29"/>
        <v>1025</v>
      </c>
      <c r="AB327" s="6">
        <f t="shared" si="29"/>
        <v>1025</v>
      </c>
      <c r="AC327" s="6">
        <f t="shared" si="29"/>
        <v>1025</v>
      </c>
      <c r="AD327" s="6">
        <f t="shared" si="29"/>
        <v>1025</v>
      </c>
    </row>
    <row r="328" spans="3:30" x14ac:dyDescent="0.25">
      <c r="C328" s="9" t="s">
        <v>499</v>
      </c>
      <c r="D328" s="3" t="s">
        <v>100</v>
      </c>
      <c r="E328">
        <v>630180</v>
      </c>
      <c r="F328" t="s">
        <v>207</v>
      </c>
      <c r="G328" t="s">
        <v>198</v>
      </c>
      <c r="H328">
        <v>410001078</v>
      </c>
      <c r="I328" t="s">
        <v>493</v>
      </c>
      <c r="J328">
        <v>1</v>
      </c>
      <c r="K328">
        <v>3</v>
      </c>
      <c r="L328" s="5">
        <v>44237</v>
      </c>
      <c r="M328" s="6">
        <v>8450</v>
      </c>
      <c r="N328">
        <v>4459.72</v>
      </c>
      <c r="O328">
        <v>3990.28</v>
      </c>
      <c r="P328" s="4" t="s">
        <v>457</v>
      </c>
      <c r="Q328" s="6">
        <v>234.72</v>
      </c>
      <c r="S328" s="6">
        <v>234.72</v>
      </c>
      <c r="T328" s="6">
        <v>234.72</v>
      </c>
      <c r="U328" s="6">
        <v>234.73</v>
      </c>
      <c r="V328" s="6">
        <v>234.72</v>
      </c>
      <c r="W328" s="6">
        <v>234.72</v>
      </c>
      <c r="X328" s="6">
        <v>234.72</v>
      </c>
      <c r="Y328" s="6">
        <v>234.72</v>
      </c>
      <c r="Z328" s="6">
        <v>234.72</v>
      </c>
      <c r="AA328" s="6">
        <f t="shared" si="29"/>
        <v>234.72</v>
      </c>
      <c r="AB328" s="6">
        <f t="shared" si="29"/>
        <v>234.72</v>
      </c>
      <c r="AC328" s="6">
        <f t="shared" si="29"/>
        <v>234.72</v>
      </c>
      <c r="AD328" s="6">
        <f t="shared" si="29"/>
        <v>234.72</v>
      </c>
    </row>
    <row r="329" spans="3:30" x14ac:dyDescent="0.25">
      <c r="C329" s="9" t="s">
        <v>342</v>
      </c>
      <c r="D329" s="3" t="s">
        <v>99</v>
      </c>
      <c r="E329">
        <v>630120</v>
      </c>
      <c r="F329" t="s">
        <v>203</v>
      </c>
      <c r="G329" t="s">
        <v>198</v>
      </c>
      <c r="H329">
        <v>800000683</v>
      </c>
      <c r="I329" t="s">
        <v>494</v>
      </c>
      <c r="J329">
        <v>1</v>
      </c>
      <c r="K329">
        <v>2</v>
      </c>
      <c r="L329" s="5">
        <v>44046</v>
      </c>
      <c r="M329" s="6">
        <v>5320</v>
      </c>
      <c r="N329">
        <v>4802.78</v>
      </c>
      <c r="O329">
        <v>517.22</v>
      </c>
      <c r="P329" s="4" t="s">
        <v>457</v>
      </c>
      <c r="Q329" s="6">
        <v>221.67</v>
      </c>
      <c r="S329" s="6">
        <v>129.31</v>
      </c>
      <c r="T329" s="6">
        <v>129.30000000000001</v>
      </c>
      <c r="U329" s="6">
        <v>129.31</v>
      </c>
      <c r="V329" s="6">
        <v>129.30000000000001</v>
      </c>
      <c r="W329" s="6">
        <v>129.31</v>
      </c>
      <c r="X329" s="6">
        <v>129.31</v>
      </c>
      <c r="Y329" s="6">
        <v>129.30000000000001</v>
      </c>
      <c r="Z329" s="6">
        <v>129.31</v>
      </c>
      <c r="AA329" s="6">
        <f t="shared" si="29"/>
        <v>129.31</v>
      </c>
      <c r="AB329" s="6">
        <f t="shared" si="29"/>
        <v>129.31</v>
      </c>
      <c r="AC329" s="6">
        <f t="shared" si="29"/>
        <v>129.31</v>
      </c>
      <c r="AD329" s="6">
        <f t="shared" si="29"/>
        <v>129.31</v>
      </c>
    </row>
    <row r="330" spans="3:30" x14ac:dyDescent="0.25">
      <c r="C330" s="9" t="s">
        <v>342</v>
      </c>
      <c r="D330" s="3" t="s">
        <v>99</v>
      </c>
      <c r="E330">
        <v>630120</v>
      </c>
      <c r="F330" t="s">
        <v>203</v>
      </c>
      <c r="G330" t="s">
        <v>198</v>
      </c>
      <c r="H330">
        <v>800000684</v>
      </c>
      <c r="I330" t="s">
        <v>494</v>
      </c>
      <c r="J330">
        <v>1</v>
      </c>
      <c r="K330">
        <v>2</v>
      </c>
      <c r="L330" s="5">
        <v>44046</v>
      </c>
      <c r="M330" s="6">
        <v>5320</v>
      </c>
      <c r="N330">
        <v>4802.78</v>
      </c>
      <c r="O330">
        <v>517.22</v>
      </c>
      <c r="P330" s="4" t="s">
        <v>457</v>
      </c>
      <c r="Q330" s="6">
        <v>221.67</v>
      </c>
      <c r="S330" s="6">
        <v>129.31</v>
      </c>
      <c r="T330" s="6">
        <v>129.30000000000001</v>
      </c>
      <c r="U330" s="6">
        <v>129.31</v>
      </c>
      <c r="V330" s="6">
        <v>129.30000000000001</v>
      </c>
      <c r="W330" s="6">
        <v>129.31</v>
      </c>
      <c r="X330" s="6">
        <v>129.31</v>
      </c>
      <c r="Y330" s="6">
        <v>129.30000000000001</v>
      </c>
      <c r="Z330" s="6">
        <v>129.31</v>
      </c>
      <c r="AA330" s="6">
        <f t="shared" si="29"/>
        <v>129.31</v>
      </c>
      <c r="AB330" s="6">
        <f t="shared" si="29"/>
        <v>129.31</v>
      </c>
      <c r="AC330" s="6">
        <f t="shared" si="29"/>
        <v>129.31</v>
      </c>
      <c r="AD330" s="6">
        <f t="shared" si="29"/>
        <v>129.31</v>
      </c>
    </row>
    <row r="331" spans="3:30" x14ac:dyDescent="0.25">
      <c r="C331" s="9" t="s">
        <v>342</v>
      </c>
      <c r="D331" s="3" t="s">
        <v>99</v>
      </c>
      <c r="E331">
        <v>630110</v>
      </c>
      <c r="F331" t="s">
        <v>202</v>
      </c>
      <c r="G331" t="s">
        <v>198</v>
      </c>
      <c r="H331">
        <v>1800000355</v>
      </c>
      <c r="I331" t="s">
        <v>495</v>
      </c>
      <c r="J331">
        <v>1</v>
      </c>
      <c r="K331">
        <v>5</v>
      </c>
      <c r="L331" s="5">
        <v>42825</v>
      </c>
      <c r="M331" s="6">
        <v>478000</v>
      </c>
      <c r="N331">
        <v>472688.89</v>
      </c>
      <c r="O331">
        <v>5311.11</v>
      </c>
      <c r="P331" s="4" t="s">
        <v>457</v>
      </c>
      <c r="Q331" s="6">
        <v>7966.67</v>
      </c>
      <c r="S331" s="6">
        <v>1327.78</v>
      </c>
      <c r="T331" s="6">
        <v>1327.78</v>
      </c>
      <c r="U331" s="6">
        <v>1327.77</v>
      </c>
      <c r="V331" s="6">
        <v>1327.78</v>
      </c>
      <c r="W331" s="6">
        <v>1327.78</v>
      </c>
      <c r="X331" s="6">
        <v>1327.78</v>
      </c>
      <c r="Y331" s="6">
        <v>1327.77</v>
      </c>
      <c r="Z331" s="6">
        <v>1327.78</v>
      </c>
      <c r="AA331" s="6">
        <f t="shared" si="29"/>
        <v>1327.78</v>
      </c>
      <c r="AB331" s="6">
        <f t="shared" si="29"/>
        <v>1327.78</v>
      </c>
      <c r="AC331" s="6">
        <f t="shared" si="29"/>
        <v>1327.78</v>
      </c>
      <c r="AD331" s="6">
        <f t="shared" si="29"/>
        <v>1327.78</v>
      </c>
    </row>
    <row r="332" spans="3:30" x14ac:dyDescent="0.25">
      <c r="C332" s="9" t="s">
        <v>342</v>
      </c>
      <c r="D332" s="3" t="s">
        <v>99</v>
      </c>
      <c r="E332">
        <v>630110</v>
      </c>
      <c r="F332" t="s">
        <v>202</v>
      </c>
      <c r="G332" t="s">
        <v>198</v>
      </c>
      <c r="H332">
        <v>1800000431</v>
      </c>
      <c r="I332" t="s">
        <v>496</v>
      </c>
      <c r="J332">
        <v>1</v>
      </c>
      <c r="K332">
        <v>5</v>
      </c>
      <c r="L332" s="5">
        <v>42978</v>
      </c>
      <c r="M332" s="6">
        <v>478000</v>
      </c>
      <c r="N332">
        <v>459411.11</v>
      </c>
      <c r="O332">
        <v>18588.89</v>
      </c>
      <c r="P332" s="4" t="s">
        <v>457</v>
      </c>
      <c r="Q332" s="6">
        <v>7966.67</v>
      </c>
      <c r="S332" s="6">
        <v>4647.22</v>
      </c>
      <c r="T332" s="6">
        <v>4647.2299999999996</v>
      </c>
      <c r="U332" s="6">
        <v>4647.22</v>
      </c>
      <c r="V332" s="6">
        <v>4647.22</v>
      </c>
      <c r="W332" s="6">
        <v>4647.22</v>
      </c>
      <c r="X332" s="6">
        <v>4647.2299999999996</v>
      </c>
      <c r="Y332" s="6">
        <v>4647.22</v>
      </c>
      <c r="Z332" s="6">
        <v>4647.22</v>
      </c>
      <c r="AA332" s="6">
        <f t="shared" si="29"/>
        <v>4647.22</v>
      </c>
      <c r="AB332" s="6">
        <f t="shared" si="29"/>
        <v>4647.22</v>
      </c>
      <c r="AC332" s="6">
        <f t="shared" si="29"/>
        <v>4647.22</v>
      </c>
      <c r="AD332" s="6">
        <f t="shared" si="29"/>
        <v>4647.22</v>
      </c>
    </row>
    <row r="333" spans="3:30" x14ac:dyDescent="0.25">
      <c r="C333" s="9" t="s">
        <v>342</v>
      </c>
      <c r="D333" s="3" t="s">
        <v>99</v>
      </c>
      <c r="E333">
        <v>630110</v>
      </c>
      <c r="F333" t="s">
        <v>202</v>
      </c>
      <c r="G333" t="s">
        <v>198</v>
      </c>
      <c r="H333">
        <v>1800000432</v>
      </c>
      <c r="I333" t="s">
        <v>497</v>
      </c>
      <c r="J333">
        <v>1</v>
      </c>
      <c r="K333">
        <v>5</v>
      </c>
      <c r="L333" s="5">
        <v>42978</v>
      </c>
      <c r="M333" s="6">
        <v>478000</v>
      </c>
      <c r="N333">
        <v>459411.11</v>
      </c>
      <c r="O333">
        <v>18588.89</v>
      </c>
      <c r="P333" s="4" t="s">
        <v>457</v>
      </c>
      <c r="Q333" s="6">
        <v>7966.67</v>
      </c>
      <c r="S333" s="6">
        <v>4647.22</v>
      </c>
      <c r="T333" s="6">
        <v>4647.2299999999996</v>
      </c>
      <c r="U333" s="6">
        <v>4647.22</v>
      </c>
      <c r="V333" s="6">
        <v>4647.22</v>
      </c>
      <c r="W333" s="6">
        <v>4647.22</v>
      </c>
      <c r="X333" s="6">
        <v>4647.2299999999996</v>
      </c>
      <c r="Y333" s="6">
        <v>4647.22</v>
      </c>
      <c r="Z333" s="6">
        <v>4647.22</v>
      </c>
      <c r="AA333" s="6">
        <f t="shared" si="29"/>
        <v>4647.22</v>
      </c>
      <c r="AB333" s="6">
        <f t="shared" si="29"/>
        <v>4647.22</v>
      </c>
      <c r="AC333" s="6">
        <f t="shared" si="29"/>
        <v>4647.22</v>
      </c>
      <c r="AD333" s="6">
        <f t="shared" si="29"/>
        <v>4647.22</v>
      </c>
    </row>
    <row r="334" spans="3:30" x14ac:dyDescent="0.25">
      <c r="C334" s="9" t="s">
        <v>342</v>
      </c>
      <c r="D334" s="3" t="s">
        <v>99</v>
      </c>
      <c r="E334">
        <v>630110</v>
      </c>
      <c r="F334" t="s">
        <v>202</v>
      </c>
      <c r="G334" t="s">
        <v>198</v>
      </c>
      <c r="H334">
        <v>1800000433</v>
      </c>
      <c r="I334" t="s">
        <v>498</v>
      </c>
      <c r="J334">
        <v>1</v>
      </c>
      <c r="K334">
        <v>5</v>
      </c>
      <c r="L334" s="5">
        <v>42978</v>
      </c>
      <c r="M334" s="6">
        <v>478000</v>
      </c>
      <c r="N334">
        <v>459411.11</v>
      </c>
      <c r="O334">
        <v>18588.89</v>
      </c>
      <c r="P334" s="4" t="s">
        <v>457</v>
      </c>
      <c r="Q334" s="6">
        <v>7966.67</v>
      </c>
      <c r="S334" s="6">
        <v>4647.22</v>
      </c>
      <c r="T334" s="6">
        <v>4647.2299999999996</v>
      </c>
      <c r="U334" s="6">
        <v>4647.22</v>
      </c>
      <c r="V334" s="6">
        <v>4647.22</v>
      </c>
      <c r="W334" s="6">
        <v>4647.22</v>
      </c>
      <c r="X334" s="6">
        <v>4647.2299999999996</v>
      </c>
      <c r="Y334" s="6">
        <v>4647.22</v>
      </c>
      <c r="Z334" s="6">
        <v>4647.22</v>
      </c>
      <c r="AA334" s="6">
        <f t="shared" si="29"/>
        <v>4647.22</v>
      </c>
      <c r="AB334" s="6">
        <f t="shared" si="29"/>
        <v>4647.22</v>
      </c>
      <c r="AC334" s="6">
        <f t="shared" si="29"/>
        <v>4647.22</v>
      </c>
      <c r="AD334" s="6">
        <f t="shared" si="29"/>
        <v>4647.22</v>
      </c>
    </row>
    <row r="337" spans="4:4" x14ac:dyDescent="0.25">
      <c r="D337" s="3"/>
    </row>
    <row r="338" spans="4:4" x14ac:dyDescent="0.25">
      <c r="D338" s="3"/>
    </row>
    <row r="339" spans="4:4" x14ac:dyDescent="0.25">
      <c r="D339" s="3"/>
    </row>
    <row r="340" spans="4:4" x14ac:dyDescent="0.25">
      <c r="D340" s="3"/>
    </row>
    <row r="341" spans="4:4" x14ac:dyDescent="0.25">
      <c r="D341" s="3"/>
    </row>
  </sheetData>
  <sheetProtection password="8FB5" formatCells="0" formatColumns="0" formatRows="0" insertColumns="0" insertRows="0" insertHyperlinks="0" deleteColumns="0" deleteRows="0" sort="0" autoFilter="0" pivotTables="0"/>
  <autoFilter ref="A2:AD323"/>
  <pageMargins left="0.7" right="0.7" top="0.75" bottom="0.75" header="0.3" footer="0.3"/>
  <customProperties>
    <customPr name="EpmWorksheetKeyString_GUID" r:id="rId1"/>
  </customPropertie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31</v>
      </c>
      <c r="B1" s="2" t="s">
        <v>32</v>
      </c>
    </row>
    <row r="2" spans="1:2" x14ac:dyDescent="0.25">
      <c r="A2" t="s">
        <v>33</v>
      </c>
      <c r="B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EpmWorksheetKeyString_GUID" r:id="rId1"/>
  </customPropertie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2"/>
  <sheetViews>
    <sheetView workbookViewId="0">
      <selection activeCell="C1" sqref="C1"/>
    </sheetView>
  </sheetViews>
  <sheetFormatPr defaultRowHeight="15" x14ac:dyDescent="0.25"/>
  <cols>
    <col min="1" max="1" width="35.28515625" bestFit="1" customWidth="1"/>
    <col min="2" max="2" width="14" bestFit="1" customWidth="1"/>
    <col min="3" max="3" width="8.140625" bestFit="1" customWidth="1"/>
  </cols>
  <sheetData>
    <row r="1" spans="1:3" x14ac:dyDescent="0.25">
      <c r="A1" s="2" t="s">
        <v>35</v>
      </c>
      <c r="B1" s="2" t="s">
        <v>3</v>
      </c>
      <c r="C1" s="2" t="s">
        <v>32</v>
      </c>
    </row>
    <row r="2" spans="1:3" x14ac:dyDescent="0.25">
      <c r="A2" t="s">
        <v>36</v>
      </c>
      <c r="B2" t="s">
        <v>37</v>
      </c>
      <c r="C2" t="s">
        <v>34</v>
      </c>
    </row>
    <row r="3" spans="1:3" x14ac:dyDescent="0.25">
      <c r="A3" t="s">
        <v>38</v>
      </c>
      <c r="B3" t="s">
        <v>39</v>
      </c>
      <c r="C3" t="s">
        <v>34</v>
      </c>
    </row>
    <row r="4" spans="1:3" x14ac:dyDescent="0.25">
      <c r="A4" t="s">
        <v>40</v>
      </c>
      <c r="B4" t="s">
        <v>41</v>
      </c>
      <c r="C4" t="s">
        <v>34</v>
      </c>
    </row>
    <row r="5" spans="1:3" x14ac:dyDescent="0.25">
      <c r="A5" t="s">
        <v>42</v>
      </c>
      <c r="B5" t="s">
        <v>43</v>
      </c>
      <c r="C5" t="s">
        <v>34</v>
      </c>
    </row>
    <row r="6" spans="1:3" x14ac:dyDescent="0.25">
      <c r="A6" t="s">
        <v>44</v>
      </c>
      <c r="B6" t="s">
        <v>45</v>
      </c>
      <c r="C6" t="s">
        <v>34</v>
      </c>
    </row>
    <row r="7" spans="1:3" x14ac:dyDescent="0.25">
      <c r="A7" t="s">
        <v>46</v>
      </c>
      <c r="B7" t="s">
        <v>47</v>
      </c>
      <c r="C7" t="s">
        <v>34</v>
      </c>
    </row>
    <row r="8" spans="1:3" x14ac:dyDescent="0.25">
      <c r="A8" t="s">
        <v>48</v>
      </c>
      <c r="B8" t="s">
        <v>49</v>
      </c>
      <c r="C8" t="s">
        <v>34</v>
      </c>
    </row>
    <row r="9" spans="1:3" x14ac:dyDescent="0.25">
      <c r="A9" t="s">
        <v>50</v>
      </c>
      <c r="B9" t="s">
        <v>51</v>
      </c>
      <c r="C9" t="s">
        <v>34</v>
      </c>
    </row>
    <row r="10" spans="1:3" x14ac:dyDescent="0.25">
      <c r="A10" t="s">
        <v>52</v>
      </c>
      <c r="B10" t="s">
        <v>53</v>
      </c>
      <c r="C10" t="s">
        <v>34</v>
      </c>
    </row>
    <row r="11" spans="1:3" x14ac:dyDescent="0.25">
      <c r="A11" t="s">
        <v>54</v>
      </c>
      <c r="B11" t="s">
        <v>55</v>
      </c>
      <c r="C11" t="s">
        <v>34</v>
      </c>
    </row>
    <row r="12" spans="1:3" x14ac:dyDescent="0.25">
      <c r="A12" t="s">
        <v>56</v>
      </c>
      <c r="B12" t="s">
        <v>57</v>
      </c>
      <c r="C12" t="s">
        <v>34</v>
      </c>
    </row>
    <row r="13" spans="1:3" x14ac:dyDescent="0.25">
      <c r="A13" t="s">
        <v>58</v>
      </c>
      <c r="B13" t="s">
        <v>59</v>
      </c>
      <c r="C13" t="s">
        <v>34</v>
      </c>
    </row>
    <row r="14" spans="1:3" x14ac:dyDescent="0.25">
      <c r="A14" t="s">
        <v>60</v>
      </c>
      <c r="B14" t="s">
        <v>61</v>
      </c>
      <c r="C14" t="s">
        <v>34</v>
      </c>
    </row>
    <row r="15" spans="1:3" x14ac:dyDescent="0.25">
      <c r="A15" t="s">
        <v>62</v>
      </c>
      <c r="B15" t="s">
        <v>63</v>
      </c>
      <c r="C15" t="s">
        <v>34</v>
      </c>
    </row>
    <row r="16" spans="1:3" x14ac:dyDescent="0.25">
      <c r="A16" t="s">
        <v>64</v>
      </c>
      <c r="B16" t="s">
        <v>65</v>
      </c>
      <c r="C16" t="s">
        <v>34</v>
      </c>
    </row>
    <row r="17" spans="1:3" x14ac:dyDescent="0.25">
      <c r="A17" t="s">
        <v>66</v>
      </c>
      <c r="B17" t="s">
        <v>67</v>
      </c>
      <c r="C17" t="s">
        <v>34</v>
      </c>
    </row>
    <row r="18" spans="1:3" x14ac:dyDescent="0.25">
      <c r="A18" t="s">
        <v>68</v>
      </c>
      <c r="B18" t="s">
        <v>69</v>
      </c>
      <c r="C18" t="s">
        <v>34</v>
      </c>
    </row>
    <row r="19" spans="1:3" x14ac:dyDescent="0.25">
      <c r="A19" t="s">
        <v>70</v>
      </c>
      <c r="B19" t="s">
        <v>71</v>
      </c>
      <c r="C19" t="s">
        <v>34</v>
      </c>
    </row>
    <row r="20" spans="1:3" x14ac:dyDescent="0.25">
      <c r="A20" t="s">
        <v>72</v>
      </c>
      <c r="B20" t="s">
        <v>73</v>
      </c>
      <c r="C20" t="s">
        <v>34</v>
      </c>
    </row>
    <row r="21" spans="1:3" x14ac:dyDescent="0.25">
      <c r="A21" t="s">
        <v>74</v>
      </c>
      <c r="B21" t="s">
        <v>75</v>
      </c>
      <c r="C21" t="s">
        <v>34</v>
      </c>
    </row>
    <row r="22" spans="1:3" x14ac:dyDescent="0.25">
      <c r="A22" t="s">
        <v>76</v>
      </c>
      <c r="B22" t="s">
        <v>77</v>
      </c>
      <c r="C22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EpmWorksheetKeyString_GUID" r:id="rId1"/>
  </customProperti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5"/>
  <sheetViews>
    <sheetView workbookViewId="0">
      <selection activeCell="A23" activeCellId="4" sqref="A13 A11 A14 A15 A23"/>
    </sheetView>
  </sheetViews>
  <sheetFormatPr defaultRowHeight="15" x14ac:dyDescent="0.25"/>
  <cols>
    <col min="1" max="1" width="48.28515625" bestFit="1" customWidth="1"/>
    <col min="2" max="2" width="20" bestFit="1" customWidth="1"/>
    <col min="3" max="3" width="28.140625" bestFit="1" customWidth="1"/>
    <col min="4" max="4" width="7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78</v>
      </c>
      <c r="B1" s="2" t="s">
        <v>79</v>
      </c>
      <c r="C1" s="2" t="s">
        <v>80</v>
      </c>
      <c r="D1" s="2" t="s">
        <v>81</v>
      </c>
      <c r="E1" s="2" t="s">
        <v>82</v>
      </c>
      <c r="F1" s="2" t="s">
        <v>83</v>
      </c>
      <c r="G1" s="2" t="s">
        <v>32</v>
      </c>
    </row>
    <row r="2" spans="1:7" x14ac:dyDescent="0.25">
      <c r="A2" s="3" t="s">
        <v>84</v>
      </c>
      <c r="B2" s="3" t="s">
        <v>85</v>
      </c>
      <c r="C2" s="3" t="s">
        <v>42</v>
      </c>
      <c r="D2" s="3" t="s">
        <v>33</v>
      </c>
      <c r="E2" s="3" t="s">
        <v>86</v>
      </c>
      <c r="F2" s="3" t="s">
        <v>87</v>
      </c>
      <c r="G2" s="3" t="s">
        <v>34</v>
      </c>
    </row>
    <row r="3" spans="1:7" x14ac:dyDescent="0.25">
      <c r="A3" s="3" t="s">
        <v>88</v>
      </c>
      <c r="B3" s="3" t="s">
        <v>85</v>
      </c>
      <c r="C3" s="3" t="s">
        <v>42</v>
      </c>
      <c r="D3" s="3" t="s">
        <v>33</v>
      </c>
      <c r="E3" s="3" t="s">
        <v>86</v>
      </c>
      <c r="F3" s="3" t="s">
        <v>87</v>
      </c>
      <c r="G3" s="3" t="s">
        <v>34</v>
      </c>
    </row>
    <row r="4" spans="1:7" x14ac:dyDescent="0.25">
      <c r="A4" s="3" t="s">
        <v>89</v>
      </c>
      <c r="B4" s="3" t="s">
        <v>85</v>
      </c>
      <c r="C4" s="3" t="s">
        <v>40</v>
      </c>
      <c r="D4" s="3" t="s">
        <v>33</v>
      </c>
      <c r="E4" s="3" t="s">
        <v>86</v>
      </c>
      <c r="F4" s="3" t="s">
        <v>87</v>
      </c>
      <c r="G4" s="3" t="s">
        <v>34</v>
      </c>
    </row>
    <row r="5" spans="1:7" x14ac:dyDescent="0.25">
      <c r="A5" s="3" t="s">
        <v>90</v>
      </c>
      <c r="B5" s="3" t="s">
        <v>85</v>
      </c>
      <c r="C5" s="3" t="s">
        <v>44</v>
      </c>
      <c r="D5" s="3" t="s">
        <v>33</v>
      </c>
      <c r="E5" s="3" t="s">
        <v>86</v>
      </c>
      <c r="F5" s="3" t="s">
        <v>87</v>
      </c>
      <c r="G5" s="3" t="s">
        <v>34</v>
      </c>
    </row>
    <row r="6" spans="1:7" x14ac:dyDescent="0.25">
      <c r="A6" s="3" t="s">
        <v>91</v>
      </c>
      <c r="B6" s="3" t="s">
        <v>85</v>
      </c>
      <c r="C6" s="3" t="s">
        <v>38</v>
      </c>
      <c r="D6" s="3" t="s">
        <v>33</v>
      </c>
      <c r="E6" s="3" t="s">
        <v>86</v>
      </c>
      <c r="F6" s="3" t="s">
        <v>87</v>
      </c>
      <c r="G6" s="3" t="s">
        <v>34</v>
      </c>
    </row>
    <row r="7" spans="1:7" x14ac:dyDescent="0.25">
      <c r="A7" s="3" t="s">
        <v>92</v>
      </c>
      <c r="B7" s="3" t="s">
        <v>85</v>
      </c>
      <c r="C7" s="3" t="s">
        <v>36</v>
      </c>
      <c r="D7" s="3" t="s">
        <v>33</v>
      </c>
      <c r="E7" s="3" t="s">
        <v>86</v>
      </c>
      <c r="F7" s="3" t="s">
        <v>87</v>
      </c>
      <c r="G7" s="3" t="s">
        <v>34</v>
      </c>
    </row>
    <row r="8" spans="1:7" x14ac:dyDescent="0.25">
      <c r="A8" s="3" t="s">
        <v>93</v>
      </c>
      <c r="B8" s="3" t="s">
        <v>85</v>
      </c>
      <c r="C8" s="3" t="s">
        <v>52</v>
      </c>
      <c r="D8" s="3" t="s">
        <v>33</v>
      </c>
      <c r="E8" s="3" t="s">
        <v>86</v>
      </c>
      <c r="F8" s="3" t="s">
        <v>87</v>
      </c>
      <c r="G8" s="3" t="s">
        <v>34</v>
      </c>
    </row>
    <row r="9" spans="1:7" x14ac:dyDescent="0.25">
      <c r="A9" s="3" t="s">
        <v>94</v>
      </c>
      <c r="B9" s="3" t="s">
        <v>85</v>
      </c>
      <c r="C9" s="3" t="s">
        <v>54</v>
      </c>
      <c r="D9" s="3" t="s">
        <v>33</v>
      </c>
      <c r="E9" s="3" t="s">
        <v>86</v>
      </c>
      <c r="F9" s="3" t="s">
        <v>87</v>
      </c>
      <c r="G9" s="3" t="s">
        <v>34</v>
      </c>
    </row>
    <row r="10" spans="1:7" x14ac:dyDescent="0.25">
      <c r="A10" s="3" t="s">
        <v>95</v>
      </c>
      <c r="B10" s="3" t="s">
        <v>85</v>
      </c>
      <c r="C10" s="3" t="s">
        <v>50</v>
      </c>
      <c r="D10" s="3" t="s">
        <v>33</v>
      </c>
      <c r="E10" s="3" t="s">
        <v>50</v>
      </c>
      <c r="F10" s="3" t="s">
        <v>87</v>
      </c>
      <c r="G10" s="3" t="s">
        <v>34</v>
      </c>
    </row>
    <row r="11" spans="1:7" x14ac:dyDescent="0.25">
      <c r="A11" s="3" t="s">
        <v>96</v>
      </c>
      <c r="B11" s="3" t="s">
        <v>85</v>
      </c>
      <c r="C11" s="3" t="s">
        <v>46</v>
      </c>
      <c r="D11" s="3" t="s">
        <v>33</v>
      </c>
      <c r="E11" s="3" t="s">
        <v>86</v>
      </c>
      <c r="F11" s="3" t="s">
        <v>97</v>
      </c>
      <c r="G11" s="3" t="s">
        <v>34</v>
      </c>
    </row>
    <row r="12" spans="1:7" x14ac:dyDescent="0.25">
      <c r="A12" s="3" t="s">
        <v>98</v>
      </c>
      <c r="B12" s="3" t="s">
        <v>85</v>
      </c>
      <c r="C12" s="3" t="s">
        <v>46</v>
      </c>
      <c r="D12" s="3" t="s">
        <v>33</v>
      </c>
      <c r="E12" s="3" t="s">
        <v>86</v>
      </c>
      <c r="F12" s="3" t="s">
        <v>97</v>
      </c>
      <c r="G12" s="3" t="s">
        <v>34</v>
      </c>
    </row>
    <row r="13" spans="1:7" x14ac:dyDescent="0.25">
      <c r="A13" s="3" t="s">
        <v>99</v>
      </c>
      <c r="B13" s="3" t="s">
        <v>85</v>
      </c>
      <c r="C13" s="3" t="s">
        <v>40</v>
      </c>
      <c r="D13" s="3" t="s">
        <v>33</v>
      </c>
      <c r="E13" s="3" t="s">
        <v>86</v>
      </c>
      <c r="F13" s="3" t="s">
        <v>97</v>
      </c>
      <c r="G13" s="3" t="s">
        <v>34</v>
      </c>
    </row>
    <row r="14" spans="1:7" x14ac:dyDescent="0.25">
      <c r="A14" s="3" t="s">
        <v>100</v>
      </c>
      <c r="B14" s="3" t="s">
        <v>85</v>
      </c>
      <c r="C14" s="3" t="s">
        <v>44</v>
      </c>
      <c r="D14" s="3" t="s">
        <v>33</v>
      </c>
      <c r="E14" s="3" t="s">
        <v>86</v>
      </c>
      <c r="F14" s="3" t="s">
        <v>97</v>
      </c>
      <c r="G14" s="3" t="s">
        <v>34</v>
      </c>
    </row>
    <row r="15" spans="1:7" x14ac:dyDescent="0.25">
      <c r="A15" s="3" t="s">
        <v>101</v>
      </c>
      <c r="B15" s="3" t="s">
        <v>85</v>
      </c>
      <c r="C15" s="3" t="s">
        <v>52</v>
      </c>
      <c r="D15" s="3" t="s">
        <v>33</v>
      </c>
      <c r="E15" s="3" t="s">
        <v>86</v>
      </c>
      <c r="F15" s="3" t="s">
        <v>97</v>
      </c>
      <c r="G15" s="3" t="s">
        <v>34</v>
      </c>
    </row>
    <row r="16" spans="1:7" x14ac:dyDescent="0.25">
      <c r="A16" s="3" t="s">
        <v>102</v>
      </c>
      <c r="B16" s="3" t="s">
        <v>85</v>
      </c>
      <c r="C16" s="3" t="s">
        <v>48</v>
      </c>
      <c r="D16" s="3" t="s">
        <v>33</v>
      </c>
      <c r="E16" s="3" t="s">
        <v>86</v>
      </c>
      <c r="F16" s="3" t="s">
        <v>97</v>
      </c>
      <c r="G16" s="3" t="s">
        <v>34</v>
      </c>
    </row>
    <row r="17" spans="1:7" x14ac:dyDescent="0.25">
      <c r="A17" s="3" t="s">
        <v>103</v>
      </c>
      <c r="B17" s="3" t="s">
        <v>85</v>
      </c>
      <c r="C17" s="3" t="s">
        <v>50</v>
      </c>
      <c r="D17" s="3" t="s">
        <v>33</v>
      </c>
      <c r="E17" s="3" t="s">
        <v>50</v>
      </c>
      <c r="F17" s="3" t="s">
        <v>97</v>
      </c>
      <c r="G17" s="3" t="s">
        <v>34</v>
      </c>
    </row>
    <row r="18" spans="1:7" x14ac:dyDescent="0.25">
      <c r="A18" s="3" t="s">
        <v>104</v>
      </c>
      <c r="B18" s="3" t="s">
        <v>85</v>
      </c>
      <c r="C18" s="3" t="s">
        <v>38</v>
      </c>
      <c r="D18" s="3" t="s">
        <v>33</v>
      </c>
      <c r="E18" s="3" t="s">
        <v>86</v>
      </c>
      <c r="F18" s="3" t="s">
        <v>97</v>
      </c>
      <c r="G18" s="3" t="s">
        <v>34</v>
      </c>
    </row>
    <row r="19" spans="1:7" x14ac:dyDescent="0.25">
      <c r="A19" s="3" t="s">
        <v>105</v>
      </c>
      <c r="B19" s="3" t="s">
        <v>85</v>
      </c>
      <c r="C19" s="3" t="s">
        <v>46</v>
      </c>
      <c r="D19" s="3" t="s">
        <v>33</v>
      </c>
      <c r="E19" s="3" t="s">
        <v>86</v>
      </c>
      <c r="F19" s="3" t="s">
        <v>97</v>
      </c>
      <c r="G19" s="3" t="s">
        <v>34</v>
      </c>
    </row>
    <row r="20" spans="1:7" x14ac:dyDescent="0.25">
      <c r="A20" s="3" t="s">
        <v>106</v>
      </c>
      <c r="B20" s="3" t="s">
        <v>85</v>
      </c>
      <c r="C20" s="3" t="s">
        <v>50</v>
      </c>
      <c r="D20" s="3" t="s">
        <v>33</v>
      </c>
      <c r="E20" s="3" t="s">
        <v>50</v>
      </c>
      <c r="F20" s="3" t="s">
        <v>107</v>
      </c>
      <c r="G20" s="3" t="s">
        <v>34</v>
      </c>
    </row>
    <row r="21" spans="1:7" x14ac:dyDescent="0.25">
      <c r="A21" s="3" t="s">
        <v>108</v>
      </c>
      <c r="B21" s="3" t="s">
        <v>85</v>
      </c>
      <c r="C21" s="3" t="s">
        <v>50</v>
      </c>
      <c r="D21" s="3" t="s">
        <v>33</v>
      </c>
      <c r="E21" s="3" t="s">
        <v>50</v>
      </c>
      <c r="F21" s="3" t="s">
        <v>109</v>
      </c>
      <c r="G21" s="3" t="s">
        <v>34</v>
      </c>
    </row>
    <row r="22" spans="1:7" x14ac:dyDescent="0.25">
      <c r="A22" s="3" t="s">
        <v>110</v>
      </c>
      <c r="B22" s="3" t="s">
        <v>85</v>
      </c>
      <c r="C22" s="3" t="s">
        <v>50</v>
      </c>
      <c r="D22" s="3" t="s">
        <v>33</v>
      </c>
      <c r="E22" s="3" t="s">
        <v>86</v>
      </c>
      <c r="F22" s="3" t="s">
        <v>111</v>
      </c>
      <c r="G22" s="3" t="s">
        <v>34</v>
      </c>
    </row>
    <row r="23" spans="1:7" x14ac:dyDescent="0.25">
      <c r="A23" s="3" t="s">
        <v>112</v>
      </c>
      <c r="B23" s="3" t="s">
        <v>85</v>
      </c>
      <c r="C23" s="3" t="s">
        <v>50</v>
      </c>
      <c r="D23" s="3" t="s">
        <v>33</v>
      </c>
      <c r="E23" s="3" t="s">
        <v>86</v>
      </c>
      <c r="F23" s="3" t="s">
        <v>111</v>
      </c>
      <c r="G23" s="3" t="s">
        <v>34</v>
      </c>
    </row>
    <row r="24" spans="1:7" x14ac:dyDescent="0.25">
      <c r="A24" s="3" t="s">
        <v>113</v>
      </c>
      <c r="B24" s="3" t="s">
        <v>85</v>
      </c>
      <c r="C24" s="3" t="s">
        <v>50</v>
      </c>
      <c r="D24" s="3" t="s">
        <v>33</v>
      </c>
      <c r="E24" s="3" t="s">
        <v>86</v>
      </c>
      <c r="F24" s="3" t="s">
        <v>87</v>
      </c>
      <c r="G24" s="3" t="s">
        <v>34</v>
      </c>
    </row>
    <row r="25" spans="1:7" x14ac:dyDescent="0.25">
      <c r="A25" s="3"/>
      <c r="B25" s="3"/>
      <c r="C25" s="3"/>
      <c r="D25" s="3"/>
      <c r="E25" s="3"/>
      <c r="F25" s="3"/>
      <c r="G25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EpmWorksheetKeyString_GUID" r:id="rId1"/>
  </customPropertie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8"/>
  <sheetViews>
    <sheetView topLeftCell="A62" workbookViewId="0">
      <selection activeCell="A80" sqref="A80:B80"/>
    </sheetView>
  </sheetViews>
  <sheetFormatPr defaultRowHeight="15" x14ac:dyDescent="0.25"/>
  <cols>
    <col min="1" max="1" width="9.28515625" bestFit="1" customWidth="1"/>
    <col min="2" max="2" width="63.570312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114</v>
      </c>
      <c r="B1" s="2" t="s">
        <v>6</v>
      </c>
      <c r="C1" s="2" t="s">
        <v>7</v>
      </c>
      <c r="D1" s="2" t="s">
        <v>32</v>
      </c>
    </row>
    <row r="2" spans="1:4" x14ac:dyDescent="0.25">
      <c r="A2">
        <v>615010</v>
      </c>
      <c r="B2" t="s">
        <v>115</v>
      </c>
      <c r="C2" t="s">
        <v>116</v>
      </c>
      <c r="D2" t="s">
        <v>34</v>
      </c>
    </row>
    <row r="3" spans="1:4" x14ac:dyDescent="0.25">
      <c r="A3">
        <v>615020</v>
      </c>
      <c r="B3" t="s">
        <v>117</v>
      </c>
      <c r="C3" t="s">
        <v>116</v>
      </c>
      <c r="D3" t="s">
        <v>34</v>
      </c>
    </row>
    <row r="4" spans="1:4" x14ac:dyDescent="0.25">
      <c r="A4">
        <v>615030</v>
      </c>
      <c r="B4" t="s">
        <v>118</v>
      </c>
      <c r="C4" t="s">
        <v>116</v>
      </c>
      <c r="D4" t="s">
        <v>34</v>
      </c>
    </row>
    <row r="5" spans="1:4" x14ac:dyDescent="0.25">
      <c r="A5">
        <v>615040</v>
      </c>
      <c r="B5" t="s">
        <v>119</v>
      </c>
      <c r="C5" t="s">
        <v>116</v>
      </c>
      <c r="D5" t="s">
        <v>34</v>
      </c>
    </row>
    <row r="6" spans="1:4" x14ac:dyDescent="0.25">
      <c r="A6">
        <v>619010</v>
      </c>
      <c r="B6" t="s">
        <v>120</v>
      </c>
      <c r="C6" t="s">
        <v>121</v>
      </c>
      <c r="D6" t="s">
        <v>34</v>
      </c>
    </row>
    <row r="7" spans="1:4" x14ac:dyDescent="0.25">
      <c r="A7">
        <v>619020</v>
      </c>
      <c r="B7" t="s">
        <v>122</v>
      </c>
      <c r="C7" t="s">
        <v>121</v>
      </c>
      <c r="D7" t="s">
        <v>34</v>
      </c>
    </row>
    <row r="8" spans="1:4" x14ac:dyDescent="0.25">
      <c r="A8">
        <v>619030</v>
      </c>
      <c r="B8" t="s">
        <v>123</v>
      </c>
      <c r="C8" t="s">
        <v>121</v>
      </c>
      <c r="D8" t="s">
        <v>34</v>
      </c>
    </row>
    <row r="9" spans="1:4" x14ac:dyDescent="0.25">
      <c r="A9">
        <v>619050</v>
      </c>
      <c r="B9" t="s">
        <v>124</v>
      </c>
      <c r="C9" t="s">
        <v>121</v>
      </c>
      <c r="D9" t="s">
        <v>34</v>
      </c>
    </row>
    <row r="10" spans="1:4" x14ac:dyDescent="0.25">
      <c r="A10">
        <v>619060</v>
      </c>
      <c r="B10" t="s">
        <v>125</v>
      </c>
      <c r="C10" t="s">
        <v>121</v>
      </c>
      <c r="D10" t="s">
        <v>34</v>
      </c>
    </row>
    <row r="11" spans="1:4" x14ac:dyDescent="0.25">
      <c r="A11">
        <v>619070</v>
      </c>
      <c r="B11" t="s">
        <v>126</v>
      </c>
      <c r="C11" t="s">
        <v>121</v>
      </c>
      <c r="D11" t="s">
        <v>34</v>
      </c>
    </row>
    <row r="12" spans="1:4" x14ac:dyDescent="0.25">
      <c r="A12">
        <v>619080</v>
      </c>
      <c r="B12" t="s">
        <v>127</v>
      </c>
      <c r="C12" t="s">
        <v>121</v>
      </c>
      <c r="D12" t="s">
        <v>34</v>
      </c>
    </row>
    <row r="13" spans="1:4" x14ac:dyDescent="0.25">
      <c r="A13">
        <v>619090</v>
      </c>
      <c r="B13" t="s">
        <v>128</v>
      </c>
      <c r="C13" t="s">
        <v>121</v>
      </c>
      <c r="D13" t="s">
        <v>34</v>
      </c>
    </row>
    <row r="14" spans="1:4" x14ac:dyDescent="0.25">
      <c r="A14">
        <v>640110</v>
      </c>
      <c r="B14" t="s">
        <v>129</v>
      </c>
      <c r="C14" t="s">
        <v>121</v>
      </c>
      <c r="D14" t="s">
        <v>34</v>
      </c>
    </row>
    <row r="15" spans="1:4" x14ac:dyDescent="0.25">
      <c r="A15">
        <v>641010</v>
      </c>
      <c r="B15" t="s">
        <v>130</v>
      </c>
      <c r="C15" t="s">
        <v>121</v>
      </c>
      <c r="D15" t="s">
        <v>34</v>
      </c>
    </row>
    <row r="16" spans="1:4" x14ac:dyDescent="0.25">
      <c r="A16">
        <v>622030</v>
      </c>
      <c r="B16" t="s">
        <v>131</v>
      </c>
      <c r="C16" t="s">
        <v>132</v>
      </c>
      <c r="D16" t="s">
        <v>34</v>
      </c>
    </row>
    <row r="17" spans="1:4" x14ac:dyDescent="0.25">
      <c r="A17">
        <v>622040</v>
      </c>
      <c r="B17" t="s">
        <v>133</v>
      </c>
      <c r="C17" t="s">
        <v>132</v>
      </c>
      <c r="D17" t="s">
        <v>34</v>
      </c>
    </row>
    <row r="18" spans="1:4" x14ac:dyDescent="0.25">
      <c r="A18">
        <v>621010</v>
      </c>
      <c r="B18" t="s">
        <v>134</v>
      </c>
      <c r="C18" t="s">
        <v>135</v>
      </c>
      <c r="D18" t="s">
        <v>34</v>
      </c>
    </row>
    <row r="19" spans="1:4" x14ac:dyDescent="0.25">
      <c r="A19">
        <v>621020</v>
      </c>
      <c r="B19" t="s">
        <v>136</v>
      </c>
      <c r="C19" t="s">
        <v>135</v>
      </c>
      <c r="D19" t="s">
        <v>34</v>
      </c>
    </row>
    <row r="20" spans="1:4" x14ac:dyDescent="0.25">
      <c r="A20">
        <v>621030</v>
      </c>
      <c r="B20" t="s">
        <v>137</v>
      </c>
      <c r="C20" t="s">
        <v>135</v>
      </c>
      <c r="D20" t="s">
        <v>34</v>
      </c>
    </row>
    <row r="21" spans="1:4" x14ac:dyDescent="0.25">
      <c r="A21">
        <v>621040</v>
      </c>
      <c r="B21" t="s">
        <v>138</v>
      </c>
      <c r="C21" t="s">
        <v>135</v>
      </c>
      <c r="D21" t="s">
        <v>34</v>
      </c>
    </row>
    <row r="22" spans="1:4" x14ac:dyDescent="0.25">
      <c r="A22">
        <v>621060</v>
      </c>
      <c r="B22" t="s">
        <v>139</v>
      </c>
      <c r="C22" t="s">
        <v>135</v>
      </c>
      <c r="D22" t="s">
        <v>34</v>
      </c>
    </row>
    <row r="23" spans="1:4" x14ac:dyDescent="0.25">
      <c r="A23">
        <v>640090</v>
      </c>
      <c r="B23" t="s">
        <v>140</v>
      </c>
      <c r="C23" t="s">
        <v>141</v>
      </c>
      <c r="D23" t="s">
        <v>34</v>
      </c>
    </row>
    <row r="24" spans="1:4" x14ac:dyDescent="0.25">
      <c r="A24">
        <v>640100</v>
      </c>
      <c r="B24" t="s">
        <v>142</v>
      </c>
      <c r="C24" t="s">
        <v>141</v>
      </c>
      <c r="D24" t="s">
        <v>34</v>
      </c>
    </row>
    <row r="25" spans="1:4" x14ac:dyDescent="0.25">
      <c r="A25">
        <v>640180</v>
      </c>
      <c r="B25" t="s">
        <v>141</v>
      </c>
      <c r="C25" t="s">
        <v>141</v>
      </c>
      <c r="D25" t="s">
        <v>34</v>
      </c>
    </row>
    <row r="26" spans="1:4" x14ac:dyDescent="0.25">
      <c r="A26">
        <v>640190</v>
      </c>
      <c r="B26" t="s">
        <v>143</v>
      </c>
      <c r="C26" t="s">
        <v>141</v>
      </c>
      <c r="D26" t="s">
        <v>34</v>
      </c>
    </row>
    <row r="27" spans="1:4" x14ac:dyDescent="0.25">
      <c r="A27">
        <v>600010</v>
      </c>
      <c r="B27" t="s">
        <v>144</v>
      </c>
      <c r="C27" t="s">
        <v>145</v>
      </c>
      <c r="D27" t="s">
        <v>34</v>
      </c>
    </row>
    <row r="28" spans="1:4" x14ac:dyDescent="0.25">
      <c r="A28">
        <v>600020</v>
      </c>
      <c r="B28" t="s">
        <v>146</v>
      </c>
      <c r="C28" t="s">
        <v>145</v>
      </c>
      <c r="D28" t="s">
        <v>34</v>
      </c>
    </row>
    <row r="29" spans="1:4" x14ac:dyDescent="0.25">
      <c r="A29">
        <v>600030</v>
      </c>
      <c r="B29" t="s">
        <v>147</v>
      </c>
      <c r="C29" t="s">
        <v>145</v>
      </c>
      <c r="D29" t="s">
        <v>34</v>
      </c>
    </row>
    <row r="30" spans="1:4" x14ac:dyDescent="0.25">
      <c r="A30">
        <v>600050</v>
      </c>
      <c r="B30" t="s">
        <v>148</v>
      </c>
      <c r="C30" t="s">
        <v>145</v>
      </c>
      <c r="D30" t="s">
        <v>34</v>
      </c>
    </row>
    <row r="31" spans="1:4" x14ac:dyDescent="0.25">
      <c r="A31">
        <v>600070</v>
      </c>
      <c r="B31" t="s">
        <v>149</v>
      </c>
      <c r="C31" t="s">
        <v>145</v>
      </c>
      <c r="D31" t="s">
        <v>34</v>
      </c>
    </row>
    <row r="32" spans="1:4" x14ac:dyDescent="0.25">
      <c r="A32">
        <v>600080</v>
      </c>
      <c r="B32" t="s">
        <v>150</v>
      </c>
      <c r="C32" t="s">
        <v>145</v>
      </c>
      <c r="D32" t="s">
        <v>34</v>
      </c>
    </row>
    <row r="33" spans="1:4" x14ac:dyDescent="0.25">
      <c r="A33">
        <v>600110</v>
      </c>
      <c r="B33" t="s">
        <v>151</v>
      </c>
      <c r="C33" t="s">
        <v>145</v>
      </c>
      <c r="D33" t="s">
        <v>34</v>
      </c>
    </row>
    <row r="34" spans="1:4" x14ac:dyDescent="0.25">
      <c r="A34">
        <v>600120</v>
      </c>
      <c r="B34" t="s">
        <v>152</v>
      </c>
      <c r="C34" t="s">
        <v>145</v>
      </c>
      <c r="D34" t="s">
        <v>34</v>
      </c>
    </row>
    <row r="35" spans="1:4" x14ac:dyDescent="0.25">
      <c r="A35">
        <v>611060</v>
      </c>
      <c r="B35" t="s">
        <v>153</v>
      </c>
      <c r="C35" t="s">
        <v>154</v>
      </c>
      <c r="D35" t="s">
        <v>34</v>
      </c>
    </row>
    <row r="36" spans="1:4" x14ac:dyDescent="0.25">
      <c r="A36">
        <v>613020</v>
      </c>
      <c r="B36" t="s">
        <v>155</v>
      </c>
      <c r="C36" t="s">
        <v>154</v>
      </c>
      <c r="D36" t="s">
        <v>34</v>
      </c>
    </row>
    <row r="37" spans="1:4" x14ac:dyDescent="0.25">
      <c r="A37">
        <v>613030</v>
      </c>
      <c r="B37" t="s">
        <v>156</v>
      </c>
      <c r="C37" t="s">
        <v>154</v>
      </c>
      <c r="D37" t="s">
        <v>34</v>
      </c>
    </row>
    <row r="38" spans="1:4" x14ac:dyDescent="0.25">
      <c r="A38">
        <v>613050</v>
      </c>
      <c r="B38" t="s">
        <v>157</v>
      </c>
      <c r="C38" t="s">
        <v>154</v>
      </c>
      <c r="D38" t="s">
        <v>34</v>
      </c>
    </row>
    <row r="39" spans="1:4" x14ac:dyDescent="0.25">
      <c r="A39">
        <v>614010</v>
      </c>
      <c r="B39" t="s">
        <v>158</v>
      </c>
      <c r="C39" t="s">
        <v>154</v>
      </c>
      <c r="D39" t="s">
        <v>34</v>
      </c>
    </row>
    <row r="40" spans="1:4" x14ac:dyDescent="0.25">
      <c r="A40">
        <v>614020</v>
      </c>
      <c r="B40" t="s">
        <v>159</v>
      </c>
      <c r="C40" t="s">
        <v>154</v>
      </c>
      <c r="D40" t="s">
        <v>34</v>
      </c>
    </row>
    <row r="41" spans="1:4" x14ac:dyDescent="0.25">
      <c r="A41">
        <v>614070</v>
      </c>
      <c r="B41" t="s">
        <v>160</v>
      </c>
      <c r="C41" t="s">
        <v>154</v>
      </c>
      <c r="D41" t="s">
        <v>34</v>
      </c>
    </row>
    <row r="42" spans="1:4" x14ac:dyDescent="0.25">
      <c r="A42">
        <v>617020</v>
      </c>
      <c r="B42" t="s">
        <v>161</v>
      </c>
      <c r="C42" t="s">
        <v>154</v>
      </c>
      <c r="D42" t="s">
        <v>34</v>
      </c>
    </row>
    <row r="43" spans="1:4" x14ac:dyDescent="0.25">
      <c r="A43">
        <v>617050</v>
      </c>
      <c r="B43" t="s">
        <v>162</v>
      </c>
      <c r="C43" t="s">
        <v>154</v>
      </c>
      <c r="D43" t="s">
        <v>34</v>
      </c>
    </row>
    <row r="44" spans="1:4" x14ac:dyDescent="0.25">
      <c r="A44">
        <v>618030</v>
      </c>
      <c r="B44" t="s">
        <v>163</v>
      </c>
      <c r="C44" t="s">
        <v>164</v>
      </c>
      <c r="D44" t="s">
        <v>34</v>
      </c>
    </row>
    <row r="45" spans="1:4" x14ac:dyDescent="0.25">
      <c r="A45">
        <v>618040</v>
      </c>
      <c r="B45" t="s">
        <v>165</v>
      </c>
      <c r="C45" t="s">
        <v>154</v>
      </c>
      <c r="D45" t="s">
        <v>34</v>
      </c>
    </row>
    <row r="46" spans="1:4" x14ac:dyDescent="0.25">
      <c r="A46">
        <v>618070</v>
      </c>
      <c r="B46" t="s">
        <v>166</v>
      </c>
      <c r="C46" t="s">
        <v>154</v>
      </c>
      <c r="D46" t="s">
        <v>34</v>
      </c>
    </row>
    <row r="47" spans="1:4" x14ac:dyDescent="0.25">
      <c r="A47">
        <v>618080</v>
      </c>
      <c r="B47" t="s">
        <v>167</v>
      </c>
      <c r="C47" t="s">
        <v>154</v>
      </c>
      <c r="D47" t="s">
        <v>34</v>
      </c>
    </row>
    <row r="48" spans="1:4" x14ac:dyDescent="0.25">
      <c r="A48">
        <v>618090</v>
      </c>
      <c r="B48" t="s">
        <v>168</v>
      </c>
      <c r="C48" t="s">
        <v>154</v>
      </c>
      <c r="D48" t="s">
        <v>34</v>
      </c>
    </row>
    <row r="49" spans="1:4" x14ac:dyDescent="0.25">
      <c r="A49">
        <v>618100</v>
      </c>
      <c r="B49" t="s">
        <v>169</v>
      </c>
      <c r="C49" t="s">
        <v>154</v>
      </c>
      <c r="D49" t="s">
        <v>34</v>
      </c>
    </row>
    <row r="50" spans="1:4" x14ac:dyDescent="0.25">
      <c r="A50">
        <v>618110</v>
      </c>
      <c r="B50" t="s">
        <v>170</v>
      </c>
      <c r="C50" t="s">
        <v>154</v>
      </c>
      <c r="D50" t="s">
        <v>34</v>
      </c>
    </row>
    <row r="51" spans="1:4" x14ac:dyDescent="0.25">
      <c r="A51">
        <v>618120</v>
      </c>
      <c r="B51" t="s">
        <v>171</v>
      </c>
      <c r="C51" t="s">
        <v>154</v>
      </c>
      <c r="D51" t="s">
        <v>34</v>
      </c>
    </row>
    <row r="52" spans="1:4" x14ac:dyDescent="0.25">
      <c r="A52">
        <v>640050</v>
      </c>
      <c r="B52" t="s">
        <v>172</v>
      </c>
      <c r="C52" t="s">
        <v>154</v>
      </c>
      <c r="D52" t="s">
        <v>34</v>
      </c>
    </row>
    <row r="53" spans="1:4" x14ac:dyDescent="0.25">
      <c r="A53">
        <v>640060</v>
      </c>
      <c r="B53" t="s">
        <v>173</v>
      </c>
      <c r="C53" t="s">
        <v>154</v>
      </c>
      <c r="D53" t="s">
        <v>34</v>
      </c>
    </row>
    <row r="54" spans="1:4" x14ac:dyDescent="0.25">
      <c r="A54">
        <v>640980</v>
      </c>
      <c r="B54" t="s">
        <v>174</v>
      </c>
      <c r="C54" t="s">
        <v>154</v>
      </c>
      <c r="D54" t="s">
        <v>34</v>
      </c>
    </row>
    <row r="55" spans="1:4" x14ac:dyDescent="0.25">
      <c r="A55">
        <v>640990</v>
      </c>
      <c r="B55" t="s">
        <v>175</v>
      </c>
      <c r="C55" t="s">
        <v>154</v>
      </c>
      <c r="D55" t="s">
        <v>34</v>
      </c>
    </row>
    <row r="56" spans="1:4" x14ac:dyDescent="0.25">
      <c r="A56">
        <v>640210</v>
      </c>
      <c r="B56" t="s">
        <v>176</v>
      </c>
      <c r="C56" t="s">
        <v>154</v>
      </c>
      <c r="D56" t="s">
        <v>34</v>
      </c>
    </row>
    <row r="57" spans="1:4" x14ac:dyDescent="0.25">
      <c r="A57">
        <v>640010</v>
      </c>
      <c r="B57" t="s">
        <v>177</v>
      </c>
      <c r="C57" t="s">
        <v>178</v>
      </c>
      <c r="D57" t="s">
        <v>34</v>
      </c>
    </row>
    <row r="58" spans="1:4" x14ac:dyDescent="0.25">
      <c r="A58">
        <v>640020</v>
      </c>
      <c r="B58" t="s">
        <v>179</v>
      </c>
      <c r="C58" t="s">
        <v>178</v>
      </c>
      <c r="D58" t="s">
        <v>34</v>
      </c>
    </row>
    <row r="59" spans="1:4" x14ac:dyDescent="0.25">
      <c r="A59">
        <v>615020</v>
      </c>
      <c r="B59" t="s">
        <v>117</v>
      </c>
      <c r="C59" t="s">
        <v>154</v>
      </c>
      <c r="D59" t="s">
        <v>34</v>
      </c>
    </row>
    <row r="60" spans="1:4" x14ac:dyDescent="0.25">
      <c r="A60">
        <v>640090</v>
      </c>
      <c r="B60" t="s">
        <v>140</v>
      </c>
      <c r="C60" t="s">
        <v>154</v>
      </c>
      <c r="D60" t="s">
        <v>34</v>
      </c>
    </row>
    <row r="61" spans="1:4" x14ac:dyDescent="0.25">
      <c r="A61">
        <v>616030</v>
      </c>
      <c r="B61" t="s">
        <v>180</v>
      </c>
      <c r="C61" t="s">
        <v>154</v>
      </c>
      <c r="D61" t="s">
        <v>34</v>
      </c>
    </row>
    <row r="62" spans="1:4" x14ac:dyDescent="0.25">
      <c r="A62">
        <v>600060</v>
      </c>
      <c r="B62" t="s">
        <v>181</v>
      </c>
      <c r="C62" t="s">
        <v>154</v>
      </c>
      <c r="D62" t="s">
        <v>34</v>
      </c>
    </row>
    <row r="63" spans="1:4" x14ac:dyDescent="0.25">
      <c r="A63">
        <v>612020</v>
      </c>
      <c r="B63" t="s">
        <v>182</v>
      </c>
      <c r="C63" t="s">
        <v>154</v>
      </c>
      <c r="D63" t="s">
        <v>34</v>
      </c>
    </row>
    <row r="64" spans="1:4" x14ac:dyDescent="0.25">
      <c r="A64">
        <v>613010</v>
      </c>
      <c r="B64" t="s">
        <v>183</v>
      </c>
      <c r="C64" t="s">
        <v>154</v>
      </c>
      <c r="D64" t="s">
        <v>34</v>
      </c>
    </row>
    <row r="65" spans="1:4" x14ac:dyDescent="0.25">
      <c r="A65">
        <v>618020</v>
      </c>
      <c r="B65" t="s">
        <v>184</v>
      </c>
      <c r="C65" t="s">
        <v>154</v>
      </c>
      <c r="D65" t="s">
        <v>34</v>
      </c>
    </row>
    <row r="66" spans="1:4" x14ac:dyDescent="0.25">
      <c r="A66">
        <v>623030</v>
      </c>
      <c r="B66" t="s">
        <v>185</v>
      </c>
      <c r="C66" t="s">
        <v>154</v>
      </c>
      <c r="D66" t="s">
        <v>34</v>
      </c>
    </row>
    <row r="67" spans="1:4" x14ac:dyDescent="0.25">
      <c r="A67">
        <v>623080</v>
      </c>
      <c r="B67" t="s">
        <v>186</v>
      </c>
      <c r="C67" t="s">
        <v>154</v>
      </c>
      <c r="D67" t="s">
        <v>34</v>
      </c>
    </row>
    <row r="68" spans="1:4" x14ac:dyDescent="0.25">
      <c r="A68">
        <v>640070</v>
      </c>
      <c r="B68" t="s">
        <v>187</v>
      </c>
      <c r="C68" t="s">
        <v>154</v>
      </c>
      <c r="D68" t="s">
        <v>34</v>
      </c>
    </row>
    <row r="69" spans="1:4" x14ac:dyDescent="0.25">
      <c r="A69">
        <v>640230</v>
      </c>
      <c r="B69" t="s">
        <v>188</v>
      </c>
      <c r="C69" t="s">
        <v>154</v>
      </c>
      <c r="D69" t="s">
        <v>34</v>
      </c>
    </row>
    <row r="70" spans="1:4" x14ac:dyDescent="0.25">
      <c r="A70">
        <v>640250</v>
      </c>
      <c r="B70" t="s">
        <v>189</v>
      </c>
      <c r="C70" t="s">
        <v>154</v>
      </c>
      <c r="D70" t="s">
        <v>34</v>
      </c>
    </row>
    <row r="71" spans="1:4" x14ac:dyDescent="0.25">
      <c r="A71">
        <v>640040</v>
      </c>
      <c r="B71" t="s">
        <v>190</v>
      </c>
      <c r="C71" t="s">
        <v>154</v>
      </c>
      <c r="D71" t="s">
        <v>34</v>
      </c>
    </row>
    <row r="72" spans="1:4" x14ac:dyDescent="0.25">
      <c r="A72">
        <v>619100</v>
      </c>
      <c r="B72" t="s">
        <v>191</v>
      </c>
      <c r="C72" t="s">
        <v>192</v>
      </c>
      <c r="D72" t="s">
        <v>34</v>
      </c>
    </row>
    <row r="73" spans="1:4" x14ac:dyDescent="0.25">
      <c r="A73">
        <v>640210</v>
      </c>
      <c r="B73" t="s">
        <v>176</v>
      </c>
      <c r="C73" t="s">
        <v>193</v>
      </c>
      <c r="D73" t="s">
        <v>34</v>
      </c>
    </row>
    <row r="74" spans="1:4" x14ac:dyDescent="0.25">
      <c r="A74">
        <v>641000</v>
      </c>
      <c r="B74" t="s">
        <v>194</v>
      </c>
      <c r="C74" t="s">
        <v>195</v>
      </c>
      <c r="D74" t="s">
        <v>34</v>
      </c>
    </row>
    <row r="75" spans="1:4" x14ac:dyDescent="0.25">
      <c r="A75">
        <v>615030</v>
      </c>
      <c r="B75" t="s">
        <v>196</v>
      </c>
      <c r="C75" t="s">
        <v>154</v>
      </c>
      <c r="D75" t="s">
        <v>34</v>
      </c>
    </row>
    <row r="76" spans="1:4" x14ac:dyDescent="0.25">
      <c r="A76">
        <v>630050</v>
      </c>
      <c r="B76" t="s">
        <v>197</v>
      </c>
      <c r="C76" t="s">
        <v>198</v>
      </c>
      <c r="D76" t="s">
        <v>34</v>
      </c>
    </row>
    <row r="77" spans="1:4" x14ac:dyDescent="0.25">
      <c r="A77">
        <v>630070</v>
      </c>
      <c r="B77" t="s">
        <v>199</v>
      </c>
      <c r="C77" t="s">
        <v>198</v>
      </c>
      <c r="D77" t="s">
        <v>34</v>
      </c>
    </row>
    <row r="78" spans="1:4" x14ac:dyDescent="0.25">
      <c r="A78">
        <v>630080</v>
      </c>
      <c r="B78" t="s">
        <v>200</v>
      </c>
      <c r="C78" t="s">
        <v>198</v>
      </c>
      <c r="D78" t="s">
        <v>34</v>
      </c>
    </row>
    <row r="79" spans="1:4" x14ac:dyDescent="0.25">
      <c r="A79">
        <v>630090</v>
      </c>
      <c r="B79" t="s">
        <v>201</v>
      </c>
      <c r="C79" t="s">
        <v>198</v>
      </c>
      <c r="D79" t="s">
        <v>34</v>
      </c>
    </row>
    <row r="80" spans="1:4" x14ac:dyDescent="0.25">
      <c r="A80">
        <v>630110</v>
      </c>
      <c r="B80" t="s">
        <v>202</v>
      </c>
      <c r="C80" t="s">
        <v>198</v>
      </c>
      <c r="D80" t="s">
        <v>34</v>
      </c>
    </row>
    <row r="81" spans="1:4" x14ac:dyDescent="0.25">
      <c r="A81">
        <v>630120</v>
      </c>
      <c r="B81" t="s">
        <v>203</v>
      </c>
      <c r="C81" t="s">
        <v>198</v>
      </c>
      <c r="D81" t="s">
        <v>34</v>
      </c>
    </row>
    <row r="82" spans="1:4" x14ac:dyDescent="0.25">
      <c r="A82">
        <v>630130</v>
      </c>
      <c r="B82" t="s">
        <v>204</v>
      </c>
      <c r="C82" t="s">
        <v>198</v>
      </c>
      <c r="D82" t="s">
        <v>34</v>
      </c>
    </row>
    <row r="83" spans="1:4" x14ac:dyDescent="0.25">
      <c r="A83">
        <v>610050</v>
      </c>
      <c r="B83" t="s">
        <v>205</v>
      </c>
      <c r="C83" t="s">
        <v>195</v>
      </c>
      <c r="D83" t="s">
        <v>34</v>
      </c>
    </row>
    <row r="84" spans="1:4" x14ac:dyDescent="0.25">
      <c r="A84">
        <v>630100</v>
      </c>
      <c r="B84" t="s">
        <v>206</v>
      </c>
      <c r="C84" t="s">
        <v>195</v>
      </c>
      <c r="D84" t="s">
        <v>34</v>
      </c>
    </row>
    <row r="85" spans="1:4" x14ac:dyDescent="0.25">
      <c r="A85">
        <v>630180</v>
      </c>
      <c r="B85" t="s">
        <v>207</v>
      </c>
      <c r="C85" t="s">
        <v>198</v>
      </c>
      <c r="D85" t="s">
        <v>34</v>
      </c>
    </row>
    <row r="86" spans="1:4" x14ac:dyDescent="0.25">
      <c r="A86">
        <v>630060</v>
      </c>
      <c r="B86" t="s">
        <v>208</v>
      </c>
      <c r="C86" t="s">
        <v>198</v>
      </c>
      <c r="D86" t="s">
        <v>34</v>
      </c>
    </row>
    <row r="87" spans="1:4" x14ac:dyDescent="0.25">
      <c r="A87">
        <v>600040</v>
      </c>
      <c r="B87" t="s">
        <v>209</v>
      </c>
      <c r="C87" t="s">
        <v>145</v>
      </c>
      <c r="D87" t="s">
        <v>34</v>
      </c>
    </row>
    <row r="88" spans="1:4" x14ac:dyDescent="0.25">
      <c r="A88">
        <v>600130</v>
      </c>
      <c r="B88" t="s">
        <v>210</v>
      </c>
      <c r="C88" t="s">
        <v>145</v>
      </c>
      <c r="D88" t="s">
        <v>34</v>
      </c>
    </row>
    <row r="89" spans="1:4" x14ac:dyDescent="0.25">
      <c r="A89">
        <v>600140</v>
      </c>
      <c r="B89" t="s">
        <v>211</v>
      </c>
      <c r="C89" t="s">
        <v>145</v>
      </c>
      <c r="D89" t="s">
        <v>34</v>
      </c>
    </row>
    <row r="90" spans="1:4" x14ac:dyDescent="0.25">
      <c r="A90">
        <v>600150</v>
      </c>
      <c r="B90" t="s">
        <v>212</v>
      </c>
      <c r="C90" t="s">
        <v>145</v>
      </c>
      <c r="D90" t="s">
        <v>34</v>
      </c>
    </row>
    <row r="91" spans="1:4" x14ac:dyDescent="0.25">
      <c r="A91">
        <v>618020</v>
      </c>
      <c r="B91" t="s">
        <v>184</v>
      </c>
      <c r="C91" t="s">
        <v>164</v>
      </c>
      <c r="D91" t="s">
        <v>34</v>
      </c>
    </row>
    <row r="92" spans="1:4" x14ac:dyDescent="0.25">
      <c r="A92">
        <v>618090</v>
      </c>
      <c r="B92" t="s">
        <v>213</v>
      </c>
      <c r="C92" t="s">
        <v>164</v>
      </c>
      <c r="D92" t="s">
        <v>34</v>
      </c>
    </row>
    <row r="93" spans="1:4" x14ac:dyDescent="0.25">
      <c r="A93">
        <v>618100</v>
      </c>
      <c r="B93" t="s">
        <v>169</v>
      </c>
      <c r="C93" t="s">
        <v>164</v>
      </c>
      <c r="D93" t="s">
        <v>34</v>
      </c>
    </row>
    <row r="94" spans="1:4" x14ac:dyDescent="0.25">
      <c r="A94">
        <v>618110</v>
      </c>
      <c r="B94" t="s">
        <v>170</v>
      </c>
      <c r="C94" t="s">
        <v>164</v>
      </c>
      <c r="D94" t="s">
        <v>34</v>
      </c>
    </row>
    <row r="95" spans="1:4" x14ac:dyDescent="0.25">
      <c r="A95">
        <v>618010</v>
      </c>
      <c r="B95" t="s">
        <v>214</v>
      </c>
      <c r="C95" t="s">
        <v>215</v>
      </c>
      <c r="D95" t="s">
        <v>34</v>
      </c>
    </row>
    <row r="96" spans="1:4" x14ac:dyDescent="0.25">
      <c r="A96">
        <v>618050</v>
      </c>
      <c r="B96" t="s">
        <v>216</v>
      </c>
      <c r="C96" t="s">
        <v>215</v>
      </c>
      <c r="D96" t="s">
        <v>34</v>
      </c>
    </row>
    <row r="97" spans="1:4" x14ac:dyDescent="0.25">
      <c r="A97">
        <v>618060</v>
      </c>
      <c r="B97" t="s">
        <v>217</v>
      </c>
      <c r="C97" t="s">
        <v>215</v>
      </c>
      <c r="D97" t="s">
        <v>34</v>
      </c>
    </row>
    <row r="98" spans="1:4" x14ac:dyDescent="0.25">
      <c r="A98">
        <v>618070</v>
      </c>
      <c r="B98" t="s">
        <v>166</v>
      </c>
      <c r="C98" t="s">
        <v>215</v>
      </c>
      <c r="D98" t="s">
        <v>34</v>
      </c>
    </row>
    <row r="99" spans="1:4" x14ac:dyDescent="0.25">
      <c r="A99">
        <v>618080</v>
      </c>
      <c r="B99" t="s">
        <v>167</v>
      </c>
      <c r="C99" t="s">
        <v>215</v>
      </c>
      <c r="D99" t="s">
        <v>34</v>
      </c>
    </row>
    <row r="100" spans="1:4" x14ac:dyDescent="0.25">
      <c r="A100">
        <v>618120</v>
      </c>
      <c r="B100" t="s">
        <v>171</v>
      </c>
      <c r="C100" t="s">
        <v>215</v>
      </c>
      <c r="D100" t="s">
        <v>34</v>
      </c>
    </row>
    <row r="101" spans="1:4" x14ac:dyDescent="0.25">
      <c r="A101">
        <v>626070</v>
      </c>
      <c r="B101" t="s">
        <v>218</v>
      </c>
      <c r="C101" t="s">
        <v>215</v>
      </c>
      <c r="D101" t="s">
        <v>34</v>
      </c>
    </row>
    <row r="102" spans="1:4" x14ac:dyDescent="0.25">
      <c r="A102">
        <v>630140</v>
      </c>
      <c r="B102" t="s">
        <v>219</v>
      </c>
      <c r="C102" t="s">
        <v>198</v>
      </c>
      <c r="D102" t="s">
        <v>34</v>
      </c>
    </row>
    <row r="103" spans="1:4" x14ac:dyDescent="0.25">
      <c r="A103">
        <v>630100</v>
      </c>
      <c r="B103" t="s">
        <v>220</v>
      </c>
      <c r="C103" t="s">
        <v>198</v>
      </c>
      <c r="D103" t="s">
        <v>34</v>
      </c>
    </row>
    <row r="104" spans="1:4" x14ac:dyDescent="0.25">
      <c r="A104">
        <v>630010</v>
      </c>
      <c r="B104" t="s">
        <v>221</v>
      </c>
      <c r="C104" t="s">
        <v>198</v>
      </c>
      <c r="D104" t="s">
        <v>34</v>
      </c>
    </row>
    <row r="105" spans="1:4" x14ac:dyDescent="0.25">
      <c r="A105">
        <v>630020</v>
      </c>
      <c r="B105" t="s">
        <v>222</v>
      </c>
      <c r="C105" t="s">
        <v>198</v>
      </c>
      <c r="D105" t="s">
        <v>34</v>
      </c>
    </row>
    <row r="106" spans="1:4" x14ac:dyDescent="0.25">
      <c r="A106">
        <v>630030</v>
      </c>
      <c r="B106" t="s">
        <v>223</v>
      </c>
      <c r="C106" t="s">
        <v>198</v>
      </c>
      <c r="D106" t="s">
        <v>34</v>
      </c>
    </row>
    <row r="107" spans="1:4" x14ac:dyDescent="0.25">
      <c r="A107">
        <v>630190</v>
      </c>
      <c r="B107" t="s">
        <v>224</v>
      </c>
      <c r="C107" t="s">
        <v>198</v>
      </c>
      <c r="D107" t="s">
        <v>34</v>
      </c>
    </row>
    <row r="108" spans="1:4" x14ac:dyDescent="0.25">
      <c r="A108">
        <v>620030</v>
      </c>
      <c r="B108" t="s">
        <v>225</v>
      </c>
      <c r="C108" t="s">
        <v>226</v>
      </c>
      <c r="D108" t="s">
        <v>34</v>
      </c>
    </row>
    <row r="109" spans="1:4" x14ac:dyDescent="0.25">
      <c r="A109">
        <v>620010</v>
      </c>
      <c r="B109" t="s">
        <v>227</v>
      </c>
      <c r="C109" t="s">
        <v>226</v>
      </c>
      <c r="D109" t="s">
        <v>34</v>
      </c>
    </row>
    <row r="110" spans="1:4" x14ac:dyDescent="0.25">
      <c r="A110">
        <v>620020</v>
      </c>
      <c r="B110" t="s">
        <v>228</v>
      </c>
      <c r="C110" t="s">
        <v>226</v>
      </c>
      <c r="D110" t="s">
        <v>34</v>
      </c>
    </row>
    <row r="111" spans="1:4" x14ac:dyDescent="0.25">
      <c r="A111">
        <v>617010</v>
      </c>
      <c r="B111" t="s">
        <v>229</v>
      </c>
      <c r="C111" t="s">
        <v>230</v>
      </c>
      <c r="D111" t="s">
        <v>34</v>
      </c>
    </row>
    <row r="112" spans="1:4" x14ac:dyDescent="0.25">
      <c r="A112">
        <v>617020</v>
      </c>
      <c r="B112" t="s">
        <v>161</v>
      </c>
      <c r="C112" t="s">
        <v>230</v>
      </c>
      <c r="D112" t="s">
        <v>34</v>
      </c>
    </row>
    <row r="113" spans="1:4" x14ac:dyDescent="0.25">
      <c r="A113">
        <v>617030</v>
      </c>
      <c r="B113" t="s">
        <v>231</v>
      </c>
      <c r="C113" t="s">
        <v>230</v>
      </c>
      <c r="D113" t="s">
        <v>34</v>
      </c>
    </row>
    <row r="114" spans="1:4" x14ac:dyDescent="0.25">
      <c r="A114">
        <v>617050</v>
      </c>
      <c r="B114" t="s">
        <v>162</v>
      </c>
      <c r="C114" t="s">
        <v>230</v>
      </c>
      <c r="D114" t="s">
        <v>34</v>
      </c>
    </row>
    <row r="115" spans="1:4" x14ac:dyDescent="0.25">
      <c r="A115">
        <v>617040</v>
      </c>
      <c r="B115" t="s">
        <v>232</v>
      </c>
      <c r="C115" t="s">
        <v>230</v>
      </c>
      <c r="D115" t="s">
        <v>34</v>
      </c>
    </row>
    <row r="116" spans="1:4" x14ac:dyDescent="0.25">
      <c r="A116">
        <v>613010</v>
      </c>
      <c r="B116" t="s">
        <v>183</v>
      </c>
      <c r="C116" t="s">
        <v>233</v>
      </c>
      <c r="D116" t="s">
        <v>34</v>
      </c>
    </row>
    <row r="117" spans="1:4" x14ac:dyDescent="0.25">
      <c r="A117">
        <v>613020</v>
      </c>
      <c r="B117" t="s">
        <v>155</v>
      </c>
      <c r="C117" t="s">
        <v>233</v>
      </c>
      <c r="D117" t="s">
        <v>34</v>
      </c>
    </row>
    <row r="118" spans="1:4" x14ac:dyDescent="0.25">
      <c r="A118">
        <v>613030</v>
      </c>
      <c r="B118" t="s">
        <v>156</v>
      </c>
      <c r="C118" t="s">
        <v>233</v>
      </c>
      <c r="D118" t="s">
        <v>34</v>
      </c>
    </row>
    <row r="119" spans="1:4" x14ac:dyDescent="0.25">
      <c r="A119">
        <v>613040</v>
      </c>
      <c r="B119" t="s">
        <v>234</v>
      </c>
      <c r="C119" t="s">
        <v>233</v>
      </c>
      <c r="D119" t="s">
        <v>34</v>
      </c>
    </row>
    <row r="120" spans="1:4" x14ac:dyDescent="0.25">
      <c r="A120">
        <v>618040</v>
      </c>
      <c r="B120" t="s">
        <v>165</v>
      </c>
      <c r="C120" t="s">
        <v>233</v>
      </c>
      <c r="D120" t="s">
        <v>34</v>
      </c>
    </row>
    <row r="121" spans="1:4" x14ac:dyDescent="0.25">
      <c r="A121">
        <v>625010</v>
      </c>
      <c r="B121" t="s">
        <v>235</v>
      </c>
      <c r="C121" t="s">
        <v>236</v>
      </c>
      <c r="D121" t="s">
        <v>34</v>
      </c>
    </row>
    <row r="122" spans="1:4" x14ac:dyDescent="0.25">
      <c r="A122">
        <v>625020</v>
      </c>
      <c r="B122" t="s">
        <v>237</v>
      </c>
      <c r="C122" t="s">
        <v>236</v>
      </c>
      <c r="D122" t="s">
        <v>34</v>
      </c>
    </row>
    <row r="123" spans="1:4" x14ac:dyDescent="0.25">
      <c r="A123">
        <v>625030</v>
      </c>
      <c r="B123" t="s">
        <v>238</v>
      </c>
      <c r="C123" t="s">
        <v>236</v>
      </c>
      <c r="D123" t="s">
        <v>34</v>
      </c>
    </row>
    <row r="124" spans="1:4" x14ac:dyDescent="0.25">
      <c r="A124">
        <v>625050</v>
      </c>
      <c r="B124" t="s">
        <v>239</v>
      </c>
      <c r="C124" t="s">
        <v>236</v>
      </c>
      <c r="D124" t="s">
        <v>34</v>
      </c>
    </row>
    <row r="125" spans="1:4" x14ac:dyDescent="0.25">
      <c r="A125">
        <v>625060</v>
      </c>
      <c r="B125" t="s">
        <v>240</v>
      </c>
      <c r="C125" t="s">
        <v>236</v>
      </c>
      <c r="D125" t="s">
        <v>34</v>
      </c>
    </row>
    <row r="126" spans="1:4" x14ac:dyDescent="0.25">
      <c r="A126">
        <v>625040</v>
      </c>
      <c r="B126" t="s">
        <v>241</v>
      </c>
      <c r="C126" t="s">
        <v>236</v>
      </c>
      <c r="D126" t="s">
        <v>34</v>
      </c>
    </row>
    <row r="127" spans="1:4" x14ac:dyDescent="0.25">
      <c r="A127">
        <v>619110</v>
      </c>
      <c r="B127" t="s">
        <v>242</v>
      </c>
      <c r="C127" t="s">
        <v>121</v>
      </c>
      <c r="D127" t="s">
        <v>34</v>
      </c>
    </row>
    <row r="128" spans="1:4" x14ac:dyDescent="0.25">
      <c r="A128">
        <v>612060</v>
      </c>
      <c r="B128" t="s">
        <v>243</v>
      </c>
      <c r="C128" t="s">
        <v>121</v>
      </c>
      <c r="D128" t="s">
        <v>34</v>
      </c>
    </row>
    <row r="129" spans="1:4" x14ac:dyDescent="0.25">
      <c r="A129">
        <v>618130</v>
      </c>
      <c r="B129" t="s">
        <v>244</v>
      </c>
      <c r="C129" t="s">
        <v>121</v>
      </c>
      <c r="D129" t="s">
        <v>34</v>
      </c>
    </row>
    <row r="130" spans="1:4" x14ac:dyDescent="0.25">
      <c r="A130">
        <v>619040</v>
      </c>
      <c r="B130" t="s">
        <v>245</v>
      </c>
      <c r="C130" t="s">
        <v>121</v>
      </c>
      <c r="D130" t="s">
        <v>34</v>
      </c>
    </row>
    <row r="131" spans="1:4" x14ac:dyDescent="0.25">
      <c r="A131">
        <v>619120</v>
      </c>
      <c r="B131" t="s">
        <v>246</v>
      </c>
      <c r="C131" t="s">
        <v>121</v>
      </c>
      <c r="D131" t="s">
        <v>34</v>
      </c>
    </row>
    <row r="132" spans="1:4" x14ac:dyDescent="0.25">
      <c r="A132">
        <v>619130</v>
      </c>
      <c r="B132" t="s">
        <v>247</v>
      </c>
      <c r="C132" t="s">
        <v>121</v>
      </c>
      <c r="D132" t="s">
        <v>34</v>
      </c>
    </row>
    <row r="133" spans="1:4" x14ac:dyDescent="0.25">
      <c r="A133">
        <v>619140</v>
      </c>
      <c r="B133" t="s">
        <v>248</v>
      </c>
      <c r="C133" t="s">
        <v>121</v>
      </c>
      <c r="D133" t="s">
        <v>34</v>
      </c>
    </row>
    <row r="134" spans="1:4" x14ac:dyDescent="0.25">
      <c r="A134">
        <v>619150</v>
      </c>
      <c r="B134" t="s">
        <v>249</v>
      </c>
      <c r="C134" t="s">
        <v>121</v>
      </c>
      <c r="D134" t="s">
        <v>34</v>
      </c>
    </row>
    <row r="135" spans="1:4" x14ac:dyDescent="0.25">
      <c r="A135">
        <v>619410</v>
      </c>
      <c r="B135" t="s">
        <v>250</v>
      </c>
      <c r="C135" t="s">
        <v>121</v>
      </c>
      <c r="D135" t="s">
        <v>34</v>
      </c>
    </row>
    <row r="136" spans="1:4" x14ac:dyDescent="0.25">
      <c r="A136">
        <v>640070</v>
      </c>
      <c r="B136" t="s">
        <v>187</v>
      </c>
      <c r="C136" t="s">
        <v>251</v>
      </c>
      <c r="D136" t="s">
        <v>34</v>
      </c>
    </row>
    <row r="137" spans="1:4" x14ac:dyDescent="0.25">
      <c r="A137">
        <v>640080</v>
      </c>
      <c r="B137" t="s">
        <v>252</v>
      </c>
      <c r="C137" t="s">
        <v>251</v>
      </c>
      <c r="D137" t="s">
        <v>34</v>
      </c>
    </row>
    <row r="138" spans="1:4" x14ac:dyDescent="0.25">
      <c r="A138">
        <v>640210</v>
      </c>
      <c r="B138" t="s">
        <v>176</v>
      </c>
      <c r="C138" t="s">
        <v>251</v>
      </c>
      <c r="D138" t="s">
        <v>34</v>
      </c>
    </row>
    <row r="139" spans="1:4" x14ac:dyDescent="0.25">
      <c r="A139">
        <v>640220</v>
      </c>
      <c r="B139" t="s">
        <v>253</v>
      </c>
      <c r="C139" t="s">
        <v>251</v>
      </c>
      <c r="D139" t="s">
        <v>34</v>
      </c>
    </row>
    <row r="140" spans="1:4" x14ac:dyDescent="0.25">
      <c r="A140">
        <v>640240</v>
      </c>
      <c r="B140" t="s">
        <v>254</v>
      </c>
      <c r="C140" t="s">
        <v>251</v>
      </c>
      <c r="D140" t="s">
        <v>34</v>
      </c>
    </row>
    <row r="141" spans="1:4" x14ac:dyDescent="0.25">
      <c r="A141">
        <v>640250</v>
      </c>
      <c r="B141" t="s">
        <v>189</v>
      </c>
      <c r="C141" t="s">
        <v>251</v>
      </c>
      <c r="D141" t="s">
        <v>34</v>
      </c>
    </row>
    <row r="142" spans="1:4" x14ac:dyDescent="0.25">
      <c r="A142">
        <v>640980</v>
      </c>
      <c r="B142" t="s">
        <v>174</v>
      </c>
      <c r="C142" t="s">
        <v>251</v>
      </c>
      <c r="D142" t="s">
        <v>34</v>
      </c>
    </row>
    <row r="143" spans="1:4" x14ac:dyDescent="0.25">
      <c r="A143">
        <v>640990</v>
      </c>
      <c r="B143" t="s">
        <v>175</v>
      </c>
      <c r="C143" t="s">
        <v>251</v>
      </c>
      <c r="D143" t="s">
        <v>34</v>
      </c>
    </row>
    <row r="144" spans="1:4" x14ac:dyDescent="0.25">
      <c r="A144">
        <v>641000</v>
      </c>
      <c r="B144" t="s">
        <v>194</v>
      </c>
      <c r="C144" t="s">
        <v>251</v>
      </c>
      <c r="D144" t="s">
        <v>34</v>
      </c>
    </row>
    <row r="145" spans="1:4" x14ac:dyDescent="0.25">
      <c r="A145">
        <v>641020</v>
      </c>
      <c r="B145" t="s">
        <v>255</v>
      </c>
      <c r="C145" t="s">
        <v>251</v>
      </c>
      <c r="D145" t="s">
        <v>34</v>
      </c>
    </row>
    <row r="146" spans="1:4" x14ac:dyDescent="0.25">
      <c r="A146">
        <v>641040</v>
      </c>
      <c r="B146" t="s">
        <v>256</v>
      </c>
      <c r="C146" t="s">
        <v>251</v>
      </c>
      <c r="D146" t="s">
        <v>34</v>
      </c>
    </row>
    <row r="147" spans="1:4" x14ac:dyDescent="0.25">
      <c r="A147">
        <v>626110</v>
      </c>
      <c r="B147" t="s">
        <v>257</v>
      </c>
      <c r="C147" t="s">
        <v>251</v>
      </c>
      <c r="D147" t="s">
        <v>34</v>
      </c>
    </row>
    <row r="148" spans="1:4" x14ac:dyDescent="0.25">
      <c r="A148">
        <v>618140</v>
      </c>
      <c r="B148" t="s">
        <v>258</v>
      </c>
      <c r="C148" t="s">
        <v>251</v>
      </c>
      <c r="D148" t="s">
        <v>34</v>
      </c>
    </row>
    <row r="149" spans="1:4" x14ac:dyDescent="0.25">
      <c r="A149">
        <v>618140</v>
      </c>
      <c r="B149" t="s">
        <v>258</v>
      </c>
      <c r="C149" t="s">
        <v>154</v>
      </c>
      <c r="D149" t="s">
        <v>34</v>
      </c>
    </row>
    <row r="150" spans="1:4" x14ac:dyDescent="0.25">
      <c r="A150">
        <v>621050</v>
      </c>
      <c r="B150" t="s">
        <v>259</v>
      </c>
      <c r="C150" t="s">
        <v>251</v>
      </c>
      <c r="D150" t="s">
        <v>34</v>
      </c>
    </row>
    <row r="151" spans="1:4" x14ac:dyDescent="0.25">
      <c r="A151">
        <v>640120</v>
      </c>
      <c r="B151" t="s">
        <v>260</v>
      </c>
      <c r="C151" t="s">
        <v>251</v>
      </c>
      <c r="D151" t="s">
        <v>34</v>
      </c>
    </row>
    <row r="152" spans="1:4" x14ac:dyDescent="0.25">
      <c r="A152">
        <v>640130</v>
      </c>
      <c r="B152" t="s">
        <v>261</v>
      </c>
      <c r="C152" t="s">
        <v>251</v>
      </c>
      <c r="D152" t="s">
        <v>34</v>
      </c>
    </row>
    <row r="153" spans="1:4" x14ac:dyDescent="0.25">
      <c r="A153">
        <v>640140</v>
      </c>
      <c r="B153" t="s">
        <v>262</v>
      </c>
      <c r="C153" t="s">
        <v>251</v>
      </c>
      <c r="D153" t="s">
        <v>34</v>
      </c>
    </row>
    <row r="154" spans="1:4" x14ac:dyDescent="0.25">
      <c r="A154">
        <v>640150</v>
      </c>
      <c r="B154" t="s">
        <v>263</v>
      </c>
      <c r="C154" t="s">
        <v>251</v>
      </c>
      <c r="D154" t="s">
        <v>34</v>
      </c>
    </row>
    <row r="155" spans="1:4" x14ac:dyDescent="0.25">
      <c r="A155">
        <v>640160</v>
      </c>
      <c r="B155" t="s">
        <v>264</v>
      </c>
      <c r="C155" t="s">
        <v>251</v>
      </c>
      <c r="D155" t="s">
        <v>34</v>
      </c>
    </row>
    <row r="156" spans="1:4" x14ac:dyDescent="0.25">
      <c r="A156">
        <v>640200</v>
      </c>
      <c r="B156" t="s">
        <v>265</v>
      </c>
      <c r="C156" t="s">
        <v>251</v>
      </c>
      <c r="D156" t="s">
        <v>34</v>
      </c>
    </row>
    <row r="157" spans="1:4" x14ac:dyDescent="0.25">
      <c r="A157">
        <v>641030</v>
      </c>
      <c r="B157" t="s">
        <v>266</v>
      </c>
      <c r="C157" t="s">
        <v>251</v>
      </c>
      <c r="D157" t="s">
        <v>34</v>
      </c>
    </row>
    <row r="158" spans="1:4" x14ac:dyDescent="0.25">
      <c r="A158">
        <v>641050</v>
      </c>
      <c r="B158" t="s">
        <v>267</v>
      </c>
      <c r="C158" t="s">
        <v>251</v>
      </c>
      <c r="D158" t="s">
        <v>34</v>
      </c>
    </row>
    <row r="159" spans="1:4" x14ac:dyDescent="0.25">
      <c r="A159">
        <v>641060</v>
      </c>
      <c r="B159" t="s">
        <v>268</v>
      </c>
      <c r="C159" t="s">
        <v>251</v>
      </c>
      <c r="D159" t="s">
        <v>34</v>
      </c>
    </row>
    <row r="160" spans="1:4" x14ac:dyDescent="0.25">
      <c r="A160">
        <v>641070</v>
      </c>
      <c r="B160" t="s">
        <v>269</v>
      </c>
      <c r="C160" t="s">
        <v>251</v>
      </c>
      <c r="D160" t="s">
        <v>34</v>
      </c>
    </row>
    <row r="161" spans="1:4" x14ac:dyDescent="0.25">
      <c r="A161">
        <v>626010</v>
      </c>
      <c r="B161" t="s">
        <v>270</v>
      </c>
      <c r="C161" t="s">
        <v>271</v>
      </c>
      <c r="D161" t="s">
        <v>34</v>
      </c>
    </row>
    <row r="162" spans="1:4" x14ac:dyDescent="0.25">
      <c r="A162">
        <v>626020</v>
      </c>
      <c r="B162" t="s">
        <v>272</v>
      </c>
      <c r="C162" t="s">
        <v>271</v>
      </c>
      <c r="D162" t="s">
        <v>34</v>
      </c>
    </row>
    <row r="163" spans="1:4" x14ac:dyDescent="0.25">
      <c r="A163">
        <v>626050</v>
      </c>
      <c r="B163" t="s">
        <v>273</v>
      </c>
      <c r="C163" t="s">
        <v>271</v>
      </c>
      <c r="D163" t="s">
        <v>34</v>
      </c>
    </row>
    <row r="164" spans="1:4" x14ac:dyDescent="0.25">
      <c r="A164">
        <v>626060</v>
      </c>
      <c r="B164" t="s">
        <v>274</v>
      </c>
      <c r="C164" t="s">
        <v>271</v>
      </c>
      <c r="D164" t="s">
        <v>34</v>
      </c>
    </row>
    <row r="165" spans="1:4" x14ac:dyDescent="0.25">
      <c r="A165">
        <v>626080</v>
      </c>
      <c r="B165" t="s">
        <v>275</v>
      </c>
      <c r="C165" t="s">
        <v>271</v>
      </c>
      <c r="D165" t="s">
        <v>34</v>
      </c>
    </row>
    <row r="166" spans="1:4" x14ac:dyDescent="0.25">
      <c r="A166">
        <v>626090</v>
      </c>
      <c r="B166" t="s">
        <v>276</v>
      </c>
      <c r="C166" t="s">
        <v>271</v>
      </c>
      <c r="D166" t="s">
        <v>34</v>
      </c>
    </row>
    <row r="167" spans="1:4" x14ac:dyDescent="0.25">
      <c r="A167">
        <v>626100</v>
      </c>
      <c r="B167" t="s">
        <v>277</v>
      </c>
      <c r="C167" t="s">
        <v>271</v>
      </c>
      <c r="D167" t="s">
        <v>34</v>
      </c>
    </row>
    <row r="168" spans="1:4" x14ac:dyDescent="0.25">
      <c r="A168">
        <v>623050</v>
      </c>
      <c r="B168" t="s">
        <v>278</v>
      </c>
      <c r="C168" t="s">
        <v>271</v>
      </c>
      <c r="D168" t="s">
        <v>34</v>
      </c>
    </row>
    <row r="169" spans="1:4" x14ac:dyDescent="0.25">
      <c r="A169">
        <v>623060</v>
      </c>
      <c r="B169" t="s">
        <v>279</v>
      </c>
      <c r="C169" t="s">
        <v>271</v>
      </c>
      <c r="D169" t="s">
        <v>34</v>
      </c>
    </row>
    <row r="170" spans="1:4" x14ac:dyDescent="0.25">
      <c r="A170">
        <v>623070</v>
      </c>
      <c r="B170" t="s">
        <v>280</v>
      </c>
      <c r="C170" t="s">
        <v>271</v>
      </c>
      <c r="D170" t="s">
        <v>34</v>
      </c>
    </row>
    <row r="171" spans="1:4" x14ac:dyDescent="0.25">
      <c r="A171">
        <v>626030</v>
      </c>
      <c r="B171" t="s">
        <v>281</v>
      </c>
      <c r="C171" t="s">
        <v>271</v>
      </c>
      <c r="D171" t="s">
        <v>34</v>
      </c>
    </row>
    <row r="172" spans="1:4" x14ac:dyDescent="0.25">
      <c r="A172">
        <v>626040</v>
      </c>
      <c r="B172" t="s">
        <v>282</v>
      </c>
      <c r="C172" t="s">
        <v>271</v>
      </c>
      <c r="D172" t="s">
        <v>34</v>
      </c>
    </row>
    <row r="173" spans="1:4" x14ac:dyDescent="0.25">
      <c r="A173">
        <v>616010</v>
      </c>
      <c r="B173" t="s">
        <v>283</v>
      </c>
      <c r="C173" t="s">
        <v>284</v>
      </c>
      <c r="D173" t="s">
        <v>34</v>
      </c>
    </row>
    <row r="174" spans="1:4" x14ac:dyDescent="0.25">
      <c r="A174">
        <v>616030</v>
      </c>
      <c r="B174" t="s">
        <v>180</v>
      </c>
      <c r="C174" t="s">
        <v>284</v>
      </c>
      <c r="D174" t="s">
        <v>34</v>
      </c>
    </row>
    <row r="175" spans="1:4" x14ac:dyDescent="0.25">
      <c r="A175">
        <v>624020</v>
      </c>
      <c r="B175" t="s">
        <v>285</v>
      </c>
      <c r="C175" t="s">
        <v>286</v>
      </c>
      <c r="D175" t="s">
        <v>34</v>
      </c>
    </row>
    <row r="176" spans="1:4" x14ac:dyDescent="0.25">
      <c r="A176">
        <v>624040</v>
      </c>
      <c r="B176" t="s">
        <v>287</v>
      </c>
      <c r="C176" t="s">
        <v>286</v>
      </c>
      <c r="D176" t="s">
        <v>34</v>
      </c>
    </row>
    <row r="177" spans="1:4" x14ac:dyDescent="0.25">
      <c r="A177">
        <v>624010</v>
      </c>
      <c r="B177" t="s">
        <v>288</v>
      </c>
      <c r="C177" t="s">
        <v>286</v>
      </c>
      <c r="D177" t="s">
        <v>34</v>
      </c>
    </row>
    <row r="178" spans="1:4" x14ac:dyDescent="0.25">
      <c r="A178">
        <v>624030</v>
      </c>
      <c r="B178" t="s">
        <v>289</v>
      </c>
      <c r="C178" t="s">
        <v>286</v>
      </c>
      <c r="D178" t="s">
        <v>34</v>
      </c>
    </row>
    <row r="179" spans="1:4" x14ac:dyDescent="0.25">
      <c r="A179">
        <v>611010</v>
      </c>
      <c r="B179" t="s">
        <v>290</v>
      </c>
      <c r="C179" t="s">
        <v>291</v>
      </c>
      <c r="D179" t="s">
        <v>34</v>
      </c>
    </row>
    <row r="180" spans="1:4" x14ac:dyDescent="0.25">
      <c r="A180">
        <v>611020</v>
      </c>
      <c r="B180" t="s">
        <v>292</v>
      </c>
      <c r="C180" t="s">
        <v>291</v>
      </c>
      <c r="D180" t="s">
        <v>34</v>
      </c>
    </row>
    <row r="181" spans="1:4" x14ac:dyDescent="0.25">
      <c r="A181">
        <v>611030</v>
      </c>
      <c r="B181" t="s">
        <v>293</v>
      </c>
      <c r="C181" t="s">
        <v>291</v>
      </c>
      <c r="D181" t="s">
        <v>34</v>
      </c>
    </row>
    <row r="182" spans="1:4" x14ac:dyDescent="0.25">
      <c r="A182">
        <v>611040</v>
      </c>
      <c r="B182" t="s">
        <v>294</v>
      </c>
      <c r="C182" t="s">
        <v>291</v>
      </c>
      <c r="D182" t="s">
        <v>34</v>
      </c>
    </row>
    <row r="183" spans="1:4" x14ac:dyDescent="0.25">
      <c r="A183">
        <v>611050</v>
      </c>
      <c r="B183" t="s">
        <v>295</v>
      </c>
      <c r="C183" t="s">
        <v>291</v>
      </c>
      <c r="D183" t="s">
        <v>34</v>
      </c>
    </row>
    <row r="184" spans="1:4" x14ac:dyDescent="0.25">
      <c r="A184">
        <v>611060</v>
      </c>
      <c r="B184" t="s">
        <v>153</v>
      </c>
      <c r="C184" t="s">
        <v>291</v>
      </c>
      <c r="D184" t="s">
        <v>34</v>
      </c>
    </row>
    <row r="185" spans="1:4" x14ac:dyDescent="0.25">
      <c r="A185">
        <v>611070</v>
      </c>
      <c r="B185" t="s">
        <v>296</v>
      </c>
      <c r="C185" t="s">
        <v>291</v>
      </c>
      <c r="D185" t="s">
        <v>34</v>
      </c>
    </row>
    <row r="186" spans="1:4" x14ac:dyDescent="0.25">
      <c r="A186">
        <v>611090</v>
      </c>
      <c r="B186" t="s">
        <v>297</v>
      </c>
      <c r="C186" t="s">
        <v>291</v>
      </c>
      <c r="D186" t="s">
        <v>34</v>
      </c>
    </row>
    <row r="187" spans="1:4" x14ac:dyDescent="0.25">
      <c r="A187">
        <v>612010</v>
      </c>
      <c r="B187" t="s">
        <v>298</v>
      </c>
      <c r="C187" t="s">
        <v>298</v>
      </c>
      <c r="D187" t="s">
        <v>34</v>
      </c>
    </row>
    <row r="188" spans="1:4" x14ac:dyDescent="0.25">
      <c r="A188">
        <v>612070</v>
      </c>
      <c r="B188" t="s">
        <v>299</v>
      </c>
      <c r="C188" t="s">
        <v>298</v>
      </c>
      <c r="D188" t="s">
        <v>34</v>
      </c>
    </row>
    <row r="189" spans="1:4" x14ac:dyDescent="0.25">
      <c r="A189">
        <v>600060</v>
      </c>
      <c r="B189" t="s">
        <v>181</v>
      </c>
      <c r="C189" t="s">
        <v>145</v>
      </c>
      <c r="D189" t="s">
        <v>34</v>
      </c>
    </row>
    <row r="190" spans="1:4" x14ac:dyDescent="0.25">
      <c r="A190">
        <v>611080</v>
      </c>
      <c r="B190" t="s">
        <v>300</v>
      </c>
      <c r="C190" t="s">
        <v>145</v>
      </c>
      <c r="D190" t="s">
        <v>34</v>
      </c>
    </row>
    <row r="191" spans="1:4" x14ac:dyDescent="0.25">
      <c r="A191">
        <v>614020</v>
      </c>
      <c r="B191" t="s">
        <v>159</v>
      </c>
      <c r="C191" t="s">
        <v>301</v>
      </c>
      <c r="D191" t="s">
        <v>34</v>
      </c>
    </row>
    <row r="192" spans="1:4" x14ac:dyDescent="0.25">
      <c r="A192">
        <v>614030</v>
      </c>
      <c r="B192" t="s">
        <v>302</v>
      </c>
      <c r="C192" t="s">
        <v>301</v>
      </c>
      <c r="D192" t="s">
        <v>34</v>
      </c>
    </row>
    <row r="193" spans="1:4" x14ac:dyDescent="0.25">
      <c r="A193">
        <v>614070</v>
      </c>
      <c r="B193" t="s">
        <v>160</v>
      </c>
      <c r="C193" t="s">
        <v>301</v>
      </c>
      <c r="D193" t="s">
        <v>34</v>
      </c>
    </row>
    <row r="194" spans="1:4" x14ac:dyDescent="0.25">
      <c r="A194">
        <v>614090</v>
      </c>
      <c r="B194" t="s">
        <v>303</v>
      </c>
      <c r="C194" t="s">
        <v>301</v>
      </c>
      <c r="D194" t="s">
        <v>34</v>
      </c>
    </row>
    <row r="195" spans="1:4" x14ac:dyDescent="0.25">
      <c r="A195">
        <v>613050</v>
      </c>
      <c r="B195" t="s">
        <v>157</v>
      </c>
      <c r="C195" t="s">
        <v>301</v>
      </c>
      <c r="D195" t="s">
        <v>34</v>
      </c>
    </row>
    <row r="196" spans="1:4" x14ac:dyDescent="0.25">
      <c r="A196">
        <v>640170</v>
      </c>
      <c r="B196" t="s">
        <v>304</v>
      </c>
      <c r="C196" t="s">
        <v>301</v>
      </c>
      <c r="D196" t="s">
        <v>34</v>
      </c>
    </row>
    <row r="197" spans="1:4" x14ac:dyDescent="0.25">
      <c r="A197">
        <v>614010</v>
      </c>
      <c r="B197" t="s">
        <v>158</v>
      </c>
      <c r="C197" t="s">
        <v>301</v>
      </c>
      <c r="D197" t="s">
        <v>34</v>
      </c>
    </row>
    <row r="198" spans="1:4" x14ac:dyDescent="0.25">
      <c r="A198">
        <v>614040</v>
      </c>
      <c r="B198" t="s">
        <v>305</v>
      </c>
      <c r="C198" t="s">
        <v>301</v>
      </c>
      <c r="D198" t="s">
        <v>34</v>
      </c>
    </row>
    <row r="199" spans="1:4" x14ac:dyDescent="0.25">
      <c r="A199">
        <v>614060</v>
      </c>
      <c r="B199" t="s">
        <v>306</v>
      </c>
      <c r="C199" t="s">
        <v>301</v>
      </c>
      <c r="D199" t="s">
        <v>34</v>
      </c>
    </row>
    <row r="200" spans="1:4" x14ac:dyDescent="0.25">
      <c r="A200">
        <v>614080</v>
      </c>
      <c r="B200" t="s">
        <v>307</v>
      </c>
      <c r="C200" t="s">
        <v>301</v>
      </c>
      <c r="D200" t="s">
        <v>34</v>
      </c>
    </row>
    <row r="201" spans="1:4" x14ac:dyDescent="0.25">
      <c r="A201">
        <v>623010</v>
      </c>
      <c r="B201" t="s">
        <v>308</v>
      </c>
      <c r="C201" t="s">
        <v>309</v>
      </c>
      <c r="D201" t="s">
        <v>34</v>
      </c>
    </row>
    <row r="202" spans="1:4" x14ac:dyDescent="0.25">
      <c r="A202">
        <v>623020</v>
      </c>
      <c r="B202" t="s">
        <v>310</v>
      </c>
      <c r="C202" t="s">
        <v>309</v>
      </c>
      <c r="D202" t="s">
        <v>34</v>
      </c>
    </row>
    <row r="203" spans="1:4" x14ac:dyDescent="0.25">
      <c r="A203">
        <v>623030</v>
      </c>
      <c r="B203" t="s">
        <v>185</v>
      </c>
      <c r="C203" t="s">
        <v>309</v>
      </c>
      <c r="D203" t="s">
        <v>34</v>
      </c>
    </row>
    <row r="204" spans="1:4" x14ac:dyDescent="0.25">
      <c r="A204">
        <v>623040</v>
      </c>
      <c r="B204" t="s">
        <v>311</v>
      </c>
      <c r="C204" t="s">
        <v>309</v>
      </c>
      <c r="D204" t="s">
        <v>34</v>
      </c>
    </row>
    <row r="205" spans="1:4" x14ac:dyDescent="0.25">
      <c r="A205">
        <v>623080</v>
      </c>
      <c r="B205" t="s">
        <v>186</v>
      </c>
      <c r="C205" t="s">
        <v>309</v>
      </c>
      <c r="D205" t="s">
        <v>34</v>
      </c>
    </row>
    <row r="206" spans="1:4" x14ac:dyDescent="0.25">
      <c r="A206">
        <v>623090</v>
      </c>
      <c r="B206" t="s">
        <v>312</v>
      </c>
      <c r="C206" t="s">
        <v>309</v>
      </c>
      <c r="D206" t="s">
        <v>34</v>
      </c>
    </row>
    <row r="207" spans="1:4" x14ac:dyDescent="0.25">
      <c r="A207">
        <v>640030</v>
      </c>
      <c r="B207" t="s">
        <v>313</v>
      </c>
      <c r="C207" t="s">
        <v>314</v>
      </c>
      <c r="D207" t="s">
        <v>34</v>
      </c>
    </row>
    <row r="208" spans="1:4" x14ac:dyDescent="0.25">
      <c r="A208">
        <v>640040</v>
      </c>
      <c r="B208" t="s">
        <v>190</v>
      </c>
      <c r="C208" t="s">
        <v>314</v>
      </c>
      <c r="D208" t="s">
        <v>34</v>
      </c>
    </row>
    <row r="209" spans="1:4" x14ac:dyDescent="0.25">
      <c r="A209">
        <v>612020</v>
      </c>
      <c r="B209" t="s">
        <v>182</v>
      </c>
      <c r="C209" t="s">
        <v>315</v>
      </c>
      <c r="D209" t="s">
        <v>34</v>
      </c>
    </row>
    <row r="210" spans="1:4" x14ac:dyDescent="0.25">
      <c r="A210">
        <v>612030</v>
      </c>
      <c r="B210" t="s">
        <v>316</v>
      </c>
      <c r="C210" t="s">
        <v>315</v>
      </c>
      <c r="D210" t="s">
        <v>34</v>
      </c>
    </row>
    <row r="211" spans="1:4" x14ac:dyDescent="0.25">
      <c r="A211">
        <v>612040</v>
      </c>
      <c r="B211" t="s">
        <v>317</v>
      </c>
      <c r="C211" t="s">
        <v>315</v>
      </c>
      <c r="D211" t="s">
        <v>34</v>
      </c>
    </row>
    <row r="212" spans="1:4" x14ac:dyDescent="0.25">
      <c r="A212">
        <v>612050</v>
      </c>
      <c r="B212" t="s">
        <v>318</v>
      </c>
      <c r="C212" t="s">
        <v>315</v>
      </c>
      <c r="D212" t="s">
        <v>34</v>
      </c>
    </row>
    <row r="213" spans="1:4" x14ac:dyDescent="0.25">
      <c r="A213">
        <v>640050</v>
      </c>
      <c r="B213" t="s">
        <v>172</v>
      </c>
      <c r="C213" t="s">
        <v>319</v>
      </c>
      <c r="D213" t="s">
        <v>34</v>
      </c>
    </row>
    <row r="214" spans="1:4" x14ac:dyDescent="0.25">
      <c r="A214">
        <v>640060</v>
      </c>
      <c r="B214" t="s">
        <v>173</v>
      </c>
      <c r="C214" t="s">
        <v>319</v>
      </c>
      <c r="D214" t="s">
        <v>34</v>
      </c>
    </row>
    <row r="215" spans="1:4" x14ac:dyDescent="0.25">
      <c r="A215">
        <v>640230</v>
      </c>
      <c r="B215" t="s">
        <v>188</v>
      </c>
      <c r="C215" t="s">
        <v>319</v>
      </c>
      <c r="D215" t="s">
        <v>34</v>
      </c>
    </row>
    <row r="216" spans="1:4" x14ac:dyDescent="0.25">
      <c r="A216">
        <v>611100</v>
      </c>
      <c r="B216" t="s">
        <v>320</v>
      </c>
      <c r="C216" t="s">
        <v>291</v>
      </c>
      <c r="D216" t="s">
        <v>34</v>
      </c>
    </row>
    <row r="217" spans="1:4" x14ac:dyDescent="0.25">
      <c r="A217">
        <v>613060</v>
      </c>
      <c r="B217" t="s">
        <v>321</v>
      </c>
      <c r="C217" t="s">
        <v>233</v>
      </c>
      <c r="D217" t="s">
        <v>34</v>
      </c>
    </row>
    <row r="218" spans="1:4" x14ac:dyDescent="0.25">
      <c r="A218">
        <v>613070</v>
      </c>
      <c r="B218" t="s">
        <v>322</v>
      </c>
      <c r="C218" t="s">
        <v>233</v>
      </c>
      <c r="D218" t="s">
        <v>34</v>
      </c>
    </row>
    <row r="219" spans="1:4" x14ac:dyDescent="0.25">
      <c r="A219">
        <v>621080</v>
      </c>
      <c r="B219" t="s">
        <v>138</v>
      </c>
      <c r="C219" t="s">
        <v>135</v>
      </c>
      <c r="D219" t="s">
        <v>34</v>
      </c>
    </row>
    <row r="220" spans="1:4" x14ac:dyDescent="0.25">
      <c r="A220">
        <v>621090</v>
      </c>
      <c r="B220" t="s">
        <v>138</v>
      </c>
      <c r="C220" t="s">
        <v>135</v>
      </c>
      <c r="D220" t="s">
        <v>34</v>
      </c>
    </row>
    <row r="221" spans="1:4" x14ac:dyDescent="0.25">
      <c r="A221">
        <v>622010</v>
      </c>
      <c r="B221" t="s">
        <v>323</v>
      </c>
      <c r="C221" t="s">
        <v>132</v>
      </c>
      <c r="D221" t="s">
        <v>34</v>
      </c>
    </row>
    <row r="222" spans="1:4" x14ac:dyDescent="0.25">
      <c r="A222">
        <v>622020</v>
      </c>
      <c r="B222" t="s">
        <v>324</v>
      </c>
      <c r="C222" t="s">
        <v>132</v>
      </c>
      <c r="D222" t="s">
        <v>34</v>
      </c>
    </row>
    <row r="223" spans="1:4" x14ac:dyDescent="0.25">
      <c r="A223">
        <v>622020</v>
      </c>
      <c r="B223" t="s">
        <v>324</v>
      </c>
      <c r="C223" t="s">
        <v>132</v>
      </c>
      <c r="D223" t="s">
        <v>34</v>
      </c>
    </row>
    <row r="224" spans="1:4" x14ac:dyDescent="0.25">
      <c r="A224">
        <v>630200</v>
      </c>
      <c r="B224" t="s">
        <v>325</v>
      </c>
      <c r="C224" t="s">
        <v>198</v>
      </c>
      <c r="D224" t="s">
        <v>34</v>
      </c>
    </row>
    <row r="225" spans="1:4" x14ac:dyDescent="0.25">
      <c r="A225">
        <v>641080</v>
      </c>
      <c r="B225" t="s">
        <v>326</v>
      </c>
      <c r="C225" t="s">
        <v>251</v>
      </c>
      <c r="D225" t="s">
        <v>34</v>
      </c>
    </row>
    <row r="226" spans="1:4" x14ac:dyDescent="0.25">
      <c r="A226">
        <v>614050</v>
      </c>
      <c r="B226" t="s">
        <v>327</v>
      </c>
      <c r="C226" t="s">
        <v>251</v>
      </c>
      <c r="D226" t="s">
        <v>34</v>
      </c>
    </row>
    <row r="227" spans="1:4" x14ac:dyDescent="0.25">
      <c r="A227">
        <v>600120</v>
      </c>
      <c r="B227" t="s">
        <v>152</v>
      </c>
      <c r="C227" t="s">
        <v>154</v>
      </c>
      <c r="D227" t="s">
        <v>34</v>
      </c>
    </row>
    <row r="228" spans="1:4" x14ac:dyDescent="0.25">
      <c r="A228">
        <v>612010</v>
      </c>
      <c r="B228" t="s">
        <v>298</v>
      </c>
      <c r="C228" t="s">
        <v>154</v>
      </c>
      <c r="D228" t="s">
        <v>34</v>
      </c>
    </row>
    <row r="229" spans="1:4" x14ac:dyDescent="0.25">
      <c r="A229">
        <v>614090</v>
      </c>
      <c r="B229" t="s">
        <v>303</v>
      </c>
      <c r="C229" t="s">
        <v>154</v>
      </c>
      <c r="D229" t="s">
        <v>34</v>
      </c>
    </row>
    <row r="230" spans="1:4" x14ac:dyDescent="0.25">
      <c r="A230">
        <v>615040</v>
      </c>
      <c r="B230" t="s">
        <v>119</v>
      </c>
      <c r="C230" t="s">
        <v>154</v>
      </c>
      <c r="D230" t="s">
        <v>34</v>
      </c>
    </row>
    <row r="231" spans="1:4" x14ac:dyDescent="0.25">
      <c r="A231">
        <v>616010</v>
      </c>
      <c r="B231" t="s">
        <v>283</v>
      </c>
      <c r="C231" t="s">
        <v>154</v>
      </c>
      <c r="D231" t="s">
        <v>34</v>
      </c>
    </row>
    <row r="232" spans="1:4" x14ac:dyDescent="0.25">
      <c r="A232">
        <v>618060</v>
      </c>
      <c r="B232" t="s">
        <v>217</v>
      </c>
      <c r="C232" t="s">
        <v>154</v>
      </c>
      <c r="D232" t="s">
        <v>34</v>
      </c>
    </row>
    <row r="233" spans="1:4" x14ac:dyDescent="0.25">
      <c r="A233">
        <v>619020</v>
      </c>
      <c r="B233" t="s">
        <v>122</v>
      </c>
      <c r="C233" t="s">
        <v>154</v>
      </c>
      <c r="D233" t="s">
        <v>34</v>
      </c>
    </row>
    <row r="234" spans="1:4" x14ac:dyDescent="0.25">
      <c r="A234">
        <v>619070</v>
      </c>
      <c r="B234" t="s">
        <v>126</v>
      </c>
      <c r="C234" t="s">
        <v>154</v>
      </c>
      <c r="D234" t="s">
        <v>34</v>
      </c>
    </row>
    <row r="235" spans="1:4" x14ac:dyDescent="0.25">
      <c r="A235">
        <v>621040</v>
      </c>
      <c r="B235" t="s">
        <v>138</v>
      </c>
      <c r="C235" t="s">
        <v>154</v>
      </c>
      <c r="D235" t="s">
        <v>34</v>
      </c>
    </row>
    <row r="236" spans="1:4" x14ac:dyDescent="0.25">
      <c r="A236">
        <v>626050</v>
      </c>
      <c r="B236" t="s">
        <v>273</v>
      </c>
      <c r="C236" t="s">
        <v>154</v>
      </c>
      <c r="D236" t="s">
        <v>34</v>
      </c>
    </row>
    <row r="237" spans="1:4" x14ac:dyDescent="0.25">
      <c r="A237">
        <v>626090</v>
      </c>
      <c r="B237" t="s">
        <v>276</v>
      </c>
      <c r="C237" t="s">
        <v>154</v>
      </c>
      <c r="D237" t="s">
        <v>34</v>
      </c>
    </row>
    <row r="238" spans="1:4" x14ac:dyDescent="0.25">
      <c r="A238">
        <v>640010</v>
      </c>
      <c r="B238" t="s">
        <v>177</v>
      </c>
      <c r="C238" t="s">
        <v>154</v>
      </c>
      <c r="D238" t="s">
        <v>34</v>
      </c>
    </row>
    <row r="239" spans="1:4" x14ac:dyDescent="0.25">
      <c r="A239">
        <v>640100</v>
      </c>
      <c r="B239" t="s">
        <v>142</v>
      </c>
      <c r="C239" t="s">
        <v>154</v>
      </c>
      <c r="D239" t="s">
        <v>34</v>
      </c>
    </row>
    <row r="240" spans="1:4" x14ac:dyDescent="0.25">
      <c r="A240">
        <v>640170</v>
      </c>
      <c r="B240" t="s">
        <v>304</v>
      </c>
      <c r="C240" t="s">
        <v>154</v>
      </c>
      <c r="D240" t="s">
        <v>34</v>
      </c>
    </row>
    <row r="241" spans="1:4" x14ac:dyDescent="0.25">
      <c r="A241">
        <v>640180</v>
      </c>
      <c r="B241" t="s">
        <v>141</v>
      </c>
      <c r="C241" t="s">
        <v>154</v>
      </c>
      <c r="D241" t="s">
        <v>34</v>
      </c>
    </row>
    <row r="242" spans="1:4" x14ac:dyDescent="0.25">
      <c r="A242">
        <v>630130</v>
      </c>
      <c r="B242" t="s">
        <v>204</v>
      </c>
      <c r="C242" t="s">
        <v>154</v>
      </c>
      <c r="D242" t="s">
        <v>34</v>
      </c>
    </row>
    <row r="243" spans="1:4" x14ac:dyDescent="0.25">
      <c r="A243">
        <v>619020</v>
      </c>
      <c r="B243" t="s">
        <v>122</v>
      </c>
      <c r="C243" t="s">
        <v>251</v>
      </c>
      <c r="D243" t="s">
        <v>34</v>
      </c>
    </row>
    <row r="244" spans="1:4" x14ac:dyDescent="0.25">
      <c r="A244">
        <v>619150</v>
      </c>
      <c r="B244" t="s">
        <v>249</v>
      </c>
      <c r="C244" t="s">
        <v>328</v>
      </c>
      <c r="D244" t="s">
        <v>34</v>
      </c>
    </row>
    <row r="245" spans="1:4" x14ac:dyDescent="0.25">
      <c r="A245">
        <v>614070</v>
      </c>
      <c r="B245" t="s">
        <v>160</v>
      </c>
      <c r="C245" t="s">
        <v>251</v>
      </c>
      <c r="D245" t="s">
        <v>34</v>
      </c>
    </row>
    <row r="246" spans="1:4" x14ac:dyDescent="0.25">
      <c r="A246" t="s">
        <v>329</v>
      </c>
      <c r="B246" t="s">
        <v>142</v>
      </c>
      <c r="C246" t="s">
        <v>251</v>
      </c>
      <c r="D246" t="s">
        <v>34</v>
      </c>
    </row>
    <row r="247" spans="1:4" x14ac:dyDescent="0.25">
      <c r="A247">
        <v>619100</v>
      </c>
      <c r="B247" t="s">
        <v>330</v>
      </c>
      <c r="C247" t="s">
        <v>121</v>
      </c>
      <c r="D247" t="s">
        <v>34</v>
      </c>
    </row>
    <row r="248" spans="1:4" x14ac:dyDescent="0.25">
      <c r="A248">
        <v>611110</v>
      </c>
      <c r="B248" t="s">
        <v>331</v>
      </c>
      <c r="C248" t="s">
        <v>291</v>
      </c>
      <c r="D248" t="s">
        <v>34</v>
      </c>
    </row>
    <row r="249" spans="1:4" x14ac:dyDescent="0.25">
      <c r="A249">
        <v>611120</v>
      </c>
      <c r="B249" t="s">
        <v>332</v>
      </c>
      <c r="C249" t="s">
        <v>291</v>
      </c>
      <c r="D249" t="s">
        <v>34</v>
      </c>
    </row>
    <row r="250" spans="1:4" x14ac:dyDescent="0.25">
      <c r="A250">
        <v>626120</v>
      </c>
      <c r="B250" t="s">
        <v>333</v>
      </c>
      <c r="C250" t="s">
        <v>215</v>
      </c>
      <c r="D250" t="s">
        <v>34</v>
      </c>
    </row>
    <row r="251" spans="1:4" x14ac:dyDescent="0.25">
      <c r="A251">
        <v>626130</v>
      </c>
      <c r="B251" t="s">
        <v>334</v>
      </c>
      <c r="C251" t="s">
        <v>215</v>
      </c>
      <c r="D251" t="s">
        <v>34</v>
      </c>
    </row>
    <row r="252" spans="1:4" x14ac:dyDescent="0.25">
      <c r="A252">
        <v>630051</v>
      </c>
      <c r="B252" t="s">
        <v>335</v>
      </c>
      <c r="C252" t="s">
        <v>198</v>
      </c>
      <c r="D252" t="s">
        <v>34</v>
      </c>
    </row>
    <row r="253" spans="1:4" x14ac:dyDescent="0.25">
      <c r="A253">
        <v>620040</v>
      </c>
      <c r="B253" t="s">
        <v>336</v>
      </c>
      <c r="C253" t="s">
        <v>226</v>
      </c>
      <c r="D253" t="s">
        <v>34</v>
      </c>
    </row>
    <row r="254" spans="1:4" x14ac:dyDescent="0.25">
      <c r="A254">
        <v>621070</v>
      </c>
      <c r="B254" t="s">
        <v>337</v>
      </c>
      <c r="C254" t="s">
        <v>135</v>
      </c>
      <c r="D254" t="s">
        <v>34</v>
      </c>
    </row>
    <row r="255" spans="1:4" x14ac:dyDescent="0.25">
      <c r="A255">
        <v>612080</v>
      </c>
      <c r="B255" t="s">
        <v>338</v>
      </c>
      <c r="C255" t="s">
        <v>251</v>
      </c>
      <c r="D255" t="s">
        <v>34</v>
      </c>
    </row>
    <row r="256" spans="1:4" x14ac:dyDescent="0.25">
      <c r="A256">
        <v>621100</v>
      </c>
      <c r="B256" t="s">
        <v>339</v>
      </c>
      <c r="C256" t="s">
        <v>135</v>
      </c>
      <c r="D256" t="s">
        <v>34</v>
      </c>
    </row>
    <row r="257" spans="1:4" x14ac:dyDescent="0.25">
      <c r="A257">
        <v>621110</v>
      </c>
      <c r="B257" t="s">
        <v>340</v>
      </c>
      <c r="C257" t="s">
        <v>135</v>
      </c>
      <c r="D257" t="s">
        <v>34</v>
      </c>
    </row>
    <row r="258" spans="1:4" x14ac:dyDescent="0.25">
      <c r="A258">
        <v>600160</v>
      </c>
      <c r="B258" t="s">
        <v>341</v>
      </c>
      <c r="C258" t="s">
        <v>145</v>
      </c>
      <c r="D258" t="s">
        <v>34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customProperties>
    <customPr name="EpmWorksheetKeyString_GUID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Depreciation BC</vt:lpstr>
      <vt:lpstr>BC</vt:lpstr>
      <vt:lpstr>Company Unit</vt:lpstr>
      <vt:lpstr>Cost Center</vt:lpstr>
      <vt:lpstr>GL</vt:lpstr>
    </vt:vector>
  </TitlesOfParts>
  <Manager/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Depreciatin BC Temp</dc:subject>
  <dc:creator>BAVI</dc:creator>
  <cp:keywords/>
  <dc:description>Depreciatin BC Temp</dc:description>
  <cp:lastModifiedBy>ISSC</cp:lastModifiedBy>
  <dcterms:created xsi:type="dcterms:W3CDTF">2022-10-24T05:50:18Z</dcterms:created>
  <dcterms:modified xsi:type="dcterms:W3CDTF">2022-10-24T12:57:20Z</dcterms:modified>
  <cp:category/>
</cp:coreProperties>
</file>