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Belle\Desktop\BUDGET\BUDGET 2023\ISSC FINAL BUDGET 2023 - from GCQ 10.10.22\"/>
    </mc:Choice>
  </mc:AlternateContent>
  <xr:revisionPtr revIDLastSave="0" documentId="13_ncr:1_{4D91B50F-2D1A-4E13-9D05-DA78B7AD36F7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Depreciation Unit" sheetId="1" r:id="rId1"/>
    <sheet name="Company Unit" sheetId="2" r:id="rId2"/>
    <sheet name="Cost Center" sheetId="3" r:id="rId3"/>
    <sheet name="G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31" i="1" l="1"/>
  <c r="N231" i="1" s="1"/>
  <c r="M232" i="1"/>
  <c r="N232" i="1" s="1"/>
  <c r="M233" i="1"/>
  <c r="N233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/>
  <c r="M227" i="1"/>
  <c r="N227" i="1" s="1"/>
  <c r="M228" i="1"/>
  <c r="N228" i="1" s="1"/>
  <c r="M229" i="1"/>
  <c r="N229" i="1" s="1"/>
  <c r="M230" i="1"/>
  <c r="N230" i="1" s="1"/>
  <c r="M220" i="1"/>
  <c r="N220" i="1" s="1"/>
  <c r="M211" i="1"/>
  <c r="N211" i="1" s="1"/>
  <c r="M212" i="1"/>
  <c r="N212" i="1" s="1"/>
  <c r="M213" i="1"/>
  <c r="N213" i="1" s="1"/>
  <c r="M214" i="1"/>
  <c r="N214" i="1" s="1"/>
  <c r="M215" i="1"/>
  <c r="N215" i="1"/>
  <c r="M216" i="1"/>
  <c r="N216" i="1"/>
  <c r="M217" i="1"/>
  <c r="N217" i="1" s="1"/>
  <c r="M218" i="1"/>
  <c r="N218" i="1" s="1"/>
  <c r="M219" i="1"/>
  <c r="N219" i="1" s="1"/>
  <c r="N210" i="1"/>
  <c r="M210" i="1"/>
  <c r="AA209" i="1" l="1"/>
  <c r="AB209" i="1" s="1"/>
  <c r="AC209" i="1" s="1"/>
  <c r="AA208" i="1"/>
  <c r="AB208" i="1" s="1"/>
  <c r="AC208" i="1" s="1"/>
  <c r="AA207" i="1"/>
  <c r="AB207" i="1" s="1"/>
  <c r="AC207" i="1" s="1"/>
  <c r="AA206" i="1"/>
  <c r="AB206" i="1" s="1"/>
  <c r="AC206" i="1" s="1"/>
  <c r="AA205" i="1"/>
  <c r="AB205" i="1" s="1"/>
  <c r="AC205" i="1" s="1"/>
  <c r="AA204" i="1"/>
  <c r="AB204" i="1" s="1"/>
  <c r="AC204" i="1" s="1"/>
  <c r="AA203" i="1"/>
  <c r="AB203" i="1" s="1"/>
  <c r="AC203" i="1" s="1"/>
  <c r="AA202" i="1"/>
  <c r="AB202" i="1" s="1"/>
  <c r="AC202" i="1" s="1"/>
  <c r="AA201" i="1"/>
  <c r="AB201" i="1" s="1"/>
  <c r="AC201" i="1" s="1"/>
  <c r="AA200" i="1"/>
  <c r="AB200" i="1" s="1"/>
  <c r="AC200" i="1" s="1"/>
  <c r="AA199" i="1"/>
  <c r="AB199" i="1" s="1"/>
  <c r="AC199" i="1" s="1"/>
  <c r="AA198" i="1"/>
  <c r="AB198" i="1" s="1"/>
  <c r="AC198" i="1" s="1"/>
  <c r="AA197" i="1"/>
  <c r="AB197" i="1" s="1"/>
  <c r="AC197" i="1" s="1"/>
  <c r="AA196" i="1"/>
  <c r="AB196" i="1" s="1"/>
  <c r="AC196" i="1" s="1"/>
  <c r="AA195" i="1"/>
  <c r="AB195" i="1" s="1"/>
  <c r="AC195" i="1" s="1"/>
  <c r="AA194" i="1"/>
  <c r="AB194" i="1" s="1"/>
  <c r="AC194" i="1" s="1"/>
  <c r="AA193" i="1"/>
  <c r="AB193" i="1" s="1"/>
  <c r="AC193" i="1" s="1"/>
  <c r="AA192" i="1"/>
  <c r="AB192" i="1" s="1"/>
  <c r="AC192" i="1" s="1"/>
  <c r="AA191" i="1"/>
  <c r="AB191" i="1" s="1"/>
  <c r="AC191" i="1" s="1"/>
  <c r="AA190" i="1"/>
  <c r="AB190" i="1" s="1"/>
  <c r="AC190" i="1" s="1"/>
  <c r="AA189" i="1"/>
  <c r="AB189" i="1" s="1"/>
  <c r="AC189" i="1" s="1"/>
  <c r="AA188" i="1"/>
  <c r="AB188" i="1" s="1"/>
  <c r="AC188" i="1" s="1"/>
  <c r="AA187" i="1"/>
  <c r="AB187" i="1" s="1"/>
  <c r="AC187" i="1" s="1"/>
  <c r="AA186" i="1"/>
  <c r="AB186" i="1" s="1"/>
  <c r="AC186" i="1" s="1"/>
  <c r="AA185" i="1"/>
  <c r="AB185" i="1" s="1"/>
  <c r="AC185" i="1" s="1"/>
  <c r="AA184" i="1"/>
  <c r="AB184" i="1" s="1"/>
  <c r="AC184" i="1" s="1"/>
  <c r="AA183" i="1"/>
  <c r="AB183" i="1" s="1"/>
  <c r="AC183" i="1" s="1"/>
  <c r="AA182" i="1"/>
  <c r="AB182" i="1" s="1"/>
  <c r="AC182" i="1" s="1"/>
  <c r="AA181" i="1"/>
  <c r="AB181" i="1" s="1"/>
  <c r="AC181" i="1" s="1"/>
  <c r="AA180" i="1"/>
  <c r="AB180" i="1" s="1"/>
  <c r="AC180" i="1" s="1"/>
  <c r="AA179" i="1"/>
  <c r="AB179" i="1" s="1"/>
  <c r="AC179" i="1" s="1"/>
  <c r="AA178" i="1"/>
  <c r="AB178" i="1" s="1"/>
  <c r="AC178" i="1" s="1"/>
  <c r="AA177" i="1"/>
  <c r="AB177" i="1" s="1"/>
  <c r="AC177" i="1" s="1"/>
  <c r="AA176" i="1"/>
  <c r="AB176" i="1" s="1"/>
  <c r="AC176" i="1" s="1"/>
  <c r="AA175" i="1"/>
  <c r="AB175" i="1" s="1"/>
  <c r="AC175" i="1" s="1"/>
  <c r="AA174" i="1"/>
  <c r="AB174" i="1" s="1"/>
  <c r="AC174" i="1" s="1"/>
  <c r="AA173" i="1"/>
  <c r="AB173" i="1" s="1"/>
  <c r="AC173" i="1" s="1"/>
  <c r="AA172" i="1"/>
  <c r="AB172" i="1" s="1"/>
  <c r="AC172" i="1" s="1"/>
  <c r="AA171" i="1"/>
  <c r="AB171" i="1" s="1"/>
  <c r="AC171" i="1" s="1"/>
  <c r="AA170" i="1"/>
  <c r="AB170" i="1" s="1"/>
  <c r="AC170" i="1" s="1"/>
  <c r="AA169" i="1"/>
  <c r="AB169" i="1" s="1"/>
  <c r="AC169" i="1" s="1"/>
  <c r="AA168" i="1"/>
  <c r="AB168" i="1" s="1"/>
  <c r="AC168" i="1" s="1"/>
  <c r="AA167" i="1"/>
  <c r="AB167" i="1" s="1"/>
  <c r="AC167" i="1" s="1"/>
  <c r="AA166" i="1"/>
  <c r="AB166" i="1" s="1"/>
  <c r="AC166" i="1" s="1"/>
  <c r="AA165" i="1"/>
  <c r="AB165" i="1" s="1"/>
  <c r="AC165" i="1" s="1"/>
  <c r="AA164" i="1"/>
  <c r="AB164" i="1" s="1"/>
  <c r="AC164" i="1" s="1"/>
  <c r="AA163" i="1"/>
  <c r="AB163" i="1" s="1"/>
  <c r="AC163" i="1" s="1"/>
  <c r="AA162" i="1"/>
  <c r="AB162" i="1" s="1"/>
  <c r="AC162" i="1" s="1"/>
  <c r="AA161" i="1"/>
  <c r="AB161" i="1" s="1"/>
  <c r="AC161" i="1" s="1"/>
  <c r="AA160" i="1"/>
  <c r="AB160" i="1" s="1"/>
  <c r="AC160" i="1" s="1"/>
  <c r="AA159" i="1"/>
  <c r="AB159" i="1" s="1"/>
  <c r="AC159" i="1" s="1"/>
  <c r="AA158" i="1"/>
  <c r="AB158" i="1" s="1"/>
  <c r="AC158" i="1" s="1"/>
  <c r="AA157" i="1"/>
  <c r="AB157" i="1" s="1"/>
  <c r="AC157" i="1" s="1"/>
  <c r="AA156" i="1"/>
  <c r="AB156" i="1" s="1"/>
  <c r="AC156" i="1" s="1"/>
  <c r="AA155" i="1"/>
  <c r="AB155" i="1" s="1"/>
  <c r="AC155" i="1" s="1"/>
  <c r="AA154" i="1"/>
  <c r="AB154" i="1" s="1"/>
  <c r="AC154" i="1" s="1"/>
  <c r="AA153" i="1"/>
  <c r="AB153" i="1" s="1"/>
  <c r="AC153" i="1" s="1"/>
  <c r="AA152" i="1"/>
  <c r="AB152" i="1" s="1"/>
  <c r="AC152" i="1" s="1"/>
  <c r="AA151" i="1"/>
  <c r="AB151" i="1" s="1"/>
  <c r="AC151" i="1" s="1"/>
  <c r="AA150" i="1"/>
  <c r="AB150" i="1" s="1"/>
  <c r="AC150" i="1" s="1"/>
  <c r="AA149" i="1"/>
  <c r="AB149" i="1" s="1"/>
  <c r="AC149" i="1" s="1"/>
  <c r="AA148" i="1"/>
  <c r="AB148" i="1" s="1"/>
  <c r="AC148" i="1" s="1"/>
  <c r="AA147" i="1"/>
  <c r="AB147" i="1" s="1"/>
  <c r="AC147" i="1" s="1"/>
  <c r="AA146" i="1"/>
  <c r="AB146" i="1" s="1"/>
  <c r="AC146" i="1" s="1"/>
  <c r="AA145" i="1"/>
  <c r="AB145" i="1" s="1"/>
  <c r="AC145" i="1" s="1"/>
  <c r="AA144" i="1"/>
  <c r="AB144" i="1" s="1"/>
  <c r="AC144" i="1" s="1"/>
  <c r="AA143" i="1"/>
  <c r="AB143" i="1" s="1"/>
  <c r="AC143" i="1" s="1"/>
  <c r="AA142" i="1"/>
  <c r="AB142" i="1" s="1"/>
  <c r="AC142" i="1" s="1"/>
  <c r="AA141" i="1"/>
  <c r="AB141" i="1" s="1"/>
  <c r="AC141" i="1" s="1"/>
  <c r="AA140" i="1"/>
  <c r="AB140" i="1" s="1"/>
  <c r="AC140" i="1" s="1"/>
  <c r="AA139" i="1"/>
  <c r="AB139" i="1" s="1"/>
  <c r="AC139" i="1" s="1"/>
  <c r="AA138" i="1"/>
  <c r="AB138" i="1" s="1"/>
  <c r="AC138" i="1" s="1"/>
  <c r="AA137" i="1"/>
  <c r="AB137" i="1" s="1"/>
  <c r="AC137" i="1" s="1"/>
  <c r="AA136" i="1"/>
  <c r="AB136" i="1" s="1"/>
  <c r="AC136" i="1" s="1"/>
  <c r="AA135" i="1"/>
  <c r="AB135" i="1" s="1"/>
  <c r="AC135" i="1" s="1"/>
  <c r="AA134" i="1"/>
  <c r="AB134" i="1" s="1"/>
  <c r="AC134" i="1" s="1"/>
  <c r="AA133" i="1"/>
  <c r="AB133" i="1" s="1"/>
  <c r="AC133" i="1" s="1"/>
  <c r="AA132" i="1"/>
  <c r="AB132" i="1" s="1"/>
  <c r="AC132" i="1" s="1"/>
  <c r="AA131" i="1"/>
  <c r="AB131" i="1" s="1"/>
  <c r="AC131" i="1" s="1"/>
  <c r="AA130" i="1"/>
  <c r="AB130" i="1" s="1"/>
  <c r="AC130" i="1" s="1"/>
  <c r="AA129" i="1"/>
  <c r="AB129" i="1" s="1"/>
  <c r="AC129" i="1" s="1"/>
  <c r="AA128" i="1"/>
  <c r="AB128" i="1" s="1"/>
  <c r="AC128" i="1" s="1"/>
  <c r="AA127" i="1"/>
  <c r="AB127" i="1" s="1"/>
  <c r="AC127" i="1" s="1"/>
  <c r="AA126" i="1"/>
  <c r="AB126" i="1" s="1"/>
  <c r="AC126" i="1" s="1"/>
  <c r="AA125" i="1"/>
  <c r="AB125" i="1" s="1"/>
  <c r="AC125" i="1" s="1"/>
  <c r="AA124" i="1"/>
  <c r="AB124" i="1" s="1"/>
  <c r="AC124" i="1" s="1"/>
  <c r="AA123" i="1"/>
  <c r="AB123" i="1" s="1"/>
  <c r="AC123" i="1" s="1"/>
  <c r="AA122" i="1"/>
  <c r="AB122" i="1" s="1"/>
  <c r="AC122" i="1" s="1"/>
  <c r="AA121" i="1"/>
  <c r="AB121" i="1" s="1"/>
  <c r="AC121" i="1" s="1"/>
  <c r="AA120" i="1"/>
  <c r="AB120" i="1" s="1"/>
  <c r="AC120" i="1" s="1"/>
  <c r="AA119" i="1"/>
  <c r="AB119" i="1" s="1"/>
  <c r="AC119" i="1" s="1"/>
  <c r="AA118" i="1"/>
  <c r="AB118" i="1" s="1"/>
  <c r="AC118" i="1" s="1"/>
  <c r="AA117" i="1"/>
  <c r="AB117" i="1" s="1"/>
  <c r="AC117" i="1" s="1"/>
  <c r="AA116" i="1"/>
  <c r="AB116" i="1" s="1"/>
  <c r="AC116" i="1" s="1"/>
  <c r="AA115" i="1"/>
  <c r="AB115" i="1" s="1"/>
  <c r="AC115" i="1" s="1"/>
  <c r="AA114" i="1"/>
  <c r="AB114" i="1" s="1"/>
  <c r="AC114" i="1" s="1"/>
  <c r="AA113" i="1"/>
  <c r="AB113" i="1" s="1"/>
  <c r="AC113" i="1" s="1"/>
  <c r="AA112" i="1"/>
  <c r="AB112" i="1" s="1"/>
  <c r="AC112" i="1" s="1"/>
  <c r="AA111" i="1"/>
  <c r="AB111" i="1" s="1"/>
  <c r="AC111" i="1" s="1"/>
  <c r="AA110" i="1"/>
  <c r="AB110" i="1" s="1"/>
  <c r="AC110" i="1" s="1"/>
  <c r="AA109" i="1"/>
  <c r="AB109" i="1" s="1"/>
  <c r="AC109" i="1" s="1"/>
  <c r="AA108" i="1"/>
  <c r="AB108" i="1" s="1"/>
  <c r="AC108" i="1" s="1"/>
  <c r="AA107" i="1"/>
  <c r="AB107" i="1" s="1"/>
  <c r="AC107" i="1" s="1"/>
  <c r="AA106" i="1"/>
  <c r="AB106" i="1" s="1"/>
  <c r="AC106" i="1" s="1"/>
  <c r="AA105" i="1"/>
  <c r="AB105" i="1" s="1"/>
  <c r="AC105" i="1" s="1"/>
  <c r="AA104" i="1"/>
  <c r="AB104" i="1" s="1"/>
  <c r="AC104" i="1" s="1"/>
  <c r="AA103" i="1"/>
  <c r="AB103" i="1" s="1"/>
  <c r="AC103" i="1" s="1"/>
  <c r="AA102" i="1"/>
  <c r="AB102" i="1" s="1"/>
  <c r="AC102" i="1" s="1"/>
  <c r="AA101" i="1"/>
  <c r="AB101" i="1" s="1"/>
  <c r="AC101" i="1" s="1"/>
  <c r="AA100" i="1"/>
  <c r="AB100" i="1" s="1"/>
  <c r="AC100" i="1" s="1"/>
  <c r="AA99" i="1"/>
  <c r="AB99" i="1" s="1"/>
  <c r="AC99" i="1" s="1"/>
  <c r="AA98" i="1"/>
  <c r="AB98" i="1" s="1"/>
  <c r="AC98" i="1" s="1"/>
  <c r="AA97" i="1"/>
  <c r="AB97" i="1" s="1"/>
  <c r="AC97" i="1" s="1"/>
  <c r="AA96" i="1"/>
  <c r="AB96" i="1" s="1"/>
  <c r="AC96" i="1" s="1"/>
  <c r="AA95" i="1"/>
  <c r="AB95" i="1" s="1"/>
  <c r="AC95" i="1" s="1"/>
  <c r="AA94" i="1"/>
  <c r="AB94" i="1" s="1"/>
  <c r="AC94" i="1" s="1"/>
  <c r="AA93" i="1"/>
  <c r="AB93" i="1" s="1"/>
  <c r="AC93" i="1" s="1"/>
  <c r="AA92" i="1"/>
  <c r="AB92" i="1" s="1"/>
  <c r="AC92" i="1" s="1"/>
  <c r="AA91" i="1"/>
  <c r="AB91" i="1" s="1"/>
  <c r="AC91" i="1" s="1"/>
  <c r="AA90" i="1"/>
  <c r="AB90" i="1" s="1"/>
  <c r="AC90" i="1" s="1"/>
  <c r="AA89" i="1"/>
  <c r="AB89" i="1" s="1"/>
  <c r="AC89" i="1" s="1"/>
  <c r="AA88" i="1"/>
  <c r="AB88" i="1" s="1"/>
  <c r="AC88" i="1" s="1"/>
  <c r="AA87" i="1"/>
  <c r="AB87" i="1" s="1"/>
  <c r="AC87" i="1" s="1"/>
  <c r="AA86" i="1"/>
  <c r="AB86" i="1" s="1"/>
  <c r="AC86" i="1" s="1"/>
  <c r="AA85" i="1"/>
  <c r="AB85" i="1" s="1"/>
  <c r="AC85" i="1" s="1"/>
  <c r="AA84" i="1"/>
  <c r="AB84" i="1" s="1"/>
  <c r="AC84" i="1" s="1"/>
  <c r="AA83" i="1"/>
  <c r="AB83" i="1" s="1"/>
  <c r="AC83" i="1" s="1"/>
  <c r="AA82" i="1"/>
  <c r="AB82" i="1" s="1"/>
  <c r="AC82" i="1" s="1"/>
  <c r="AA81" i="1"/>
  <c r="AB81" i="1" s="1"/>
  <c r="AC81" i="1" s="1"/>
  <c r="AA80" i="1"/>
  <c r="AB80" i="1" s="1"/>
  <c r="AC80" i="1" s="1"/>
  <c r="AA79" i="1"/>
  <c r="AB79" i="1" s="1"/>
  <c r="AC79" i="1" s="1"/>
  <c r="AA78" i="1"/>
  <c r="AB78" i="1" s="1"/>
  <c r="AC78" i="1" s="1"/>
  <c r="AA77" i="1"/>
  <c r="AB77" i="1" s="1"/>
  <c r="AC77" i="1" s="1"/>
  <c r="AA76" i="1"/>
  <c r="AB76" i="1" s="1"/>
  <c r="AC76" i="1" s="1"/>
  <c r="AA75" i="1"/>
  <c r="AB75" i="1" s="1"/>
  <c r="AC75" i="1" s="1"/>
  <c r="AA74" i="1"/>
  <c r="AB74" i="1" s="1"/>
  <c r="AC74" i="1" s="1"/>
  <c r="AA73" i="1"/>
  <c r="AB73" i="1" s="1"/>
  <c r="AC73" i="1" s="1"/>
  <c r="AA72" i="1"/>
  <c r="AB72" i="1" s="1"/>
  <c r="AC72" i="1" s="1"/>
  <c r="AA71" i="1"/>
  <c r="AB71" i="1" s="1"/>
  <c r="AC71" i="1" s="1"/>
  <c r="AA70" i="1"/>
  <c r="AB70" i="1" s="1"/>
  <c r="AC70" i="1" s="1"/>
  <c r="AA69" i="1"/>
  <c r="AB69" i="1" s="1"/>
  <c r="AC69" i="1" s="1"/>
  <c r="AA68" i="1"/>
  <c r="AB68" i="1" s="1"/>
  <c r="AC68" i="1" s="1"/>
  <c r="AA67" i="1"/>
  <c r="AB67" i="1" s="1"/>
  <c r="AC67" i="1" s="1"/>
  <c r="AA66" i="1"/>
  <c r="AB66" i="1" s="1"/>
  <c r="AC66" i="1" s="1"/>
  <c r="AA65" i="1"/>
  <c r="AB65" i="1" s="1"/>
  <c r="AC65" i="1" s="1"/>
  <c r="AA64" i="1"/>
  <c r="AB64" i="1" s="1"/>
  <c r="AC64" i="1" s="1"/>
  <c r="AA63" i="1"/>
  <c r="AB63" i="1" s="1"/>
  <c r="AC63" i="1" s="1"/>
  <c r="AA62" i="1"/>
  <c r="AB62" i="1" s="1"/>
  <c r="AC62" i="1" s="1"/>
  <c r="AA61" i="1"/>
  <c r="AB61" i="1" s="1"/>
  <c r="AC61" i="1" s="1"/>
  <c r="AA60" i="1"/>
  <c r="AB60" i="1" s="1"/>
  <c r="AC60" i="1" s="1"/>
  <c r="AA59" i="1"/>
  <c r="AB59" i="1" s="1"/>
  <c r="AC59" i="1" s="1"/>
  <c r="AA58" i="1"/>
  <c r="AB58" i="1" s="1"/>
  <c r="AC58" i="1" s="1"/>
  <c r="AA57" i="1"/>
  <c r="AB57" i="1" s="1"/>
  <c r="AC57" i="1" s="1"/>
  <c r="AA56" i="1"/>
  <c r="AB56" i="1" s="1"/>
  <c r="AC56" i="1" s="1"/>
  <c r="AA55" i="1"/>
  <c r="AB55" i="1" s="1"/>
  <c r="AC55" i="1" s="1"/>
  <c r="AA54" i="1"/>
  <c r="AB54" i="1" s="1"/>
  <c r="AC54" i="1" s="1"/>
  <c r="AA53" i="1"/>
  <c r="AB53" i="1" s="1"/>
  <c r="AC53" i="1" s="1"/>
  <c r="AA52" i="1"/>
  <c r="AB52" i="1" s="1"/>
  <c r="AC52" i="1" s="1"/>
  <c r="AA51" i="1"/>
  <c r="AB51" i="1" s="1"/>
  <c r="AC51" i="1" s="1"/>
  <c r="AA50" i="1"/>
  <c r="AB50" i="1" s="1"/>
  <c r="AC50" i="1" s="1"/>
  <c r="AA49" i="1"/>
  <c r="AB49" i="1" s="1"/>
  <c r="AC49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4" i="1"/>
  <c r="AB44" i="1" s="1"/>
  <c r="AC44" i="1" s="1"/>
  <c r="AA43" i="1"/>
  <c r="AB43" i="1" s="1"/>
  <c r="AC43" i="1" s="1"/>
  <c r="AA42" i="1"/>
  <c r="AB42" i="1" s="1"/>
  <c r="AC42" i="1" s="1"/>
  <c r="AA41" i="1"/>
  <c r="AB41" i="1" s="1"/>
  <c r="AC41" i="1" s="1"/>
  <c r="AA40" i="1"/>
  <c r="AB40" i="1" s="1"/>
  <c r="AC40" i="1" s="1"/>
  <c r="AA39" i="1"/>
  <c r="AB39" i="1" s="1"/>
  <c r="AC39" i="1" s="1"/>
  <c r="AA38" i="1"/>
  <c r="AB38" i="1" s="1"/>
  <c r="AC38" i="1" s="1"/>
  <c r="AA37" i="1"/>
  <c r="AB37" i="1" s="1"/>
  <c r="AC37" i="1" s="1"/>
  <c r="AA36" i="1"/>
  <c r="AB36" i="1" s="1"/>
  <c r="AC36" i="1" s="1"/>
  <c r="AA35" i="1"/>
  <c r="AB35" i="1" s="1"/>
  <c r="AC35" i="1" s="1"/>
  <c r="AA34" i="1"/>
  <c r="AB34" i="1" s="1"/>
  <c r="AC34" i="1" s="1"/>
  <c r="AA33" i="1"/>
  <c r="AB33" i="1" s="1"/>
  <c r="AC33" i="1" s="1"/>
  <c r="AA32" i="1"/>
  <c r="AB32" i="1" s="1"/>
  <c r="AC32" i="1" s="1"/>
  <c r="AA31" i="1"/>
  <c r="AB31" i="1" s="1"/>
  <c r="AC31" i="1" s="1"/>
  <c r="AA30" i="1"/>
  <c r="AB30" i="1" s="1"/>
  <c r="AC30" i="1" s="1"/>
  <c r="AA29" i="1"/>
  <c r="AB29" i="1" s="1"/>
  <c r="AC29" i="1" s="1"/>
  <c r="AA28" i="1"/>
  <c r="AB28" i="1" s="1"/>
  <c r="AC28" i="1" s="1"/>
  <c r="AA27" i="1"/>
  <c r="AB27" i="1" s="1"/>
  <c r="AC27" i="1" s="1"/>
  <c r="AA26" i="1"/>
  <c r="AB26" i="1" s="1"/>
  <c r="AC26" i="1" s="1"/>
  <c r="AA25" i="1"/>
  <c r="AB25" i="1" s="1"/>
  <c r="AC25" i="1" s="1"/>
  <c r="AA24" i="1"/>
  <c r="AB24" i="1" s="1"/>
  <c r="AC24" i="1" s="1"/>
  <c r="AA23" i="1"/>
  <c r="AB23" i="1" s="1"/>
  <c r="AC23" i="1" s="1"/>
  <c r="AA22" i="1"/>
  <c r="AB22" i="1" s="1"/>
  <c r="AC22" i="1" s="1"/>
  <c r="AA21" i="1"/>
  <c r="AB21" i="1" s="1"/>
  <c r="AC21" i="1" s="1"/>
  <c r="AA20" i="1"/>
  <c r="AB20" i="1" s="1"/>
  <c r="AC20" i="1" s="1"/>
  <c r="AA19" i="1"/>
  <c r="AB19" i="1" s="1"/>
  <c r="AC19" i="1" s="1"/>
  <c r="AA18" i="1"/>
  <c r="AB18" i="1" s="1"/>
  <c r="AC18" i="1" s="1"/>
  <c r="AA17" i="1"/>
  <c r="AB17" i="1" s="1"/>
  <c r="AC17" i="1" s="1"/>
  <c r="AA16" i="1"/>
  <c r="AB16" i="1" s="1"/>
  <c r="AC16" i="1" s="1"/>
  <c r="AA15" i="1"/>
  <c r="AB15" i="1" s="1"/>
  <c r="AC15" i="1" s="1"/>
  <c r="AA14" i="1"/>
  <c r="AB14" i="1" s="1"/>
  <c r="AC14" i="1" s="1"/>
  <c r="AA13" i="1"/>
  <c r="AB13" i="1" s="1"/>
  <c r="AC13" i="1" s="1"/>
  <c r="AA12" i="1"/>
  <c r="AB12" i="1" s="1"/>
  <c r="AC12" i="1" s="1"/>
  <c r="AA11" i="1"/>
  <c r="AB11" i="1" s="1"/>
  <c r="AC11" i="1" s="1"/>
  <c r="AA10" i="1"/>
  <c r="AB10" i="1" s="1"/>
  <c r="AC10" i="1" s="1"/>
  <c r="AA9" i="1"/>
  <c r="AB9" i="1" s="1"/>
  <c r="AC9" i="1" s="1"/>
  <c r="AA8" i="1"/>
  <c r="AB8" i="1" s="1"/>
  <c r="AC8" i="1" s="1"/>
  <c r="AA7" i="1"/>
  <c r="AB7" i="1" s="1"/>
  <c r="AC7" i="1" s="1"/>
  <c r="AA6" i="1"/>
  <c r="AB6" i="1" s="1"/>
  <c r="AC6" i="1" s="1"/>
  <c r="AA5" i="1"/>
  <c r="AB5" i="1" s="1"/>
  <c r="AC5" i="1" s="1"/>
  <c r="AA4" i="1"/>
  <c r="AB4" i="1" s="1"/>
  <c r="AC4" i="1" s="1"/>
  <c r="AA3" i="1"/>
  <c r="AB3" i="1" s="1"/>
  <c r="AC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<sst xmlns="http://schemas.openxmlformats.org/spreadsheetml/2006/main" count="2542" uniqueCount="431">
  <si>
    <t>Depreciation Unit Template
Run Date : 2022-10-10 19:13:12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</si>
  <si>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</si>
  <si>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</si>
  <si>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</si>
  <si>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</si>
  <si>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</si>
  <si>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</si>
  <si>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</si>
  <si>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</si>
  <si>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</si>
  <si>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</si>
  <si>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</si>
  <si>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</si>
  <si>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</si>
  <si>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</si>
  <si>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</si>
  <si>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</si>
  <si>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</si>
  <si>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</si>
  <si>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</si>
  <si>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</si>
  <si>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</si>
  <si>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</si>
  <si>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</si>
  <si>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</si>
  <si>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</si>
  <si>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</si>
  <si>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</si>
  <si>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</si>
  <si>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</si>
  <si>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</si>
  <si>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</si>
  <si>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INFORMATION SYSTEM</t>
  </si>
  <si>
    <t>ISD001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</si>
  <si>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</si>
  <si>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</si>
  <si>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</si>
  <si>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</si>
  <si>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</si>
  <si>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</si>
  <si>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</si>
  <si>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</si>
  <si>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</si>
  <si>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</si>
  <si>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</si>
  <si>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</si>
  <si>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</si>
  <si>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</si>
  <si>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</si>
  <si>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</si>
  <si>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</si>
  <si>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</si>
  <si>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</si>
  <si>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</si>
  <si>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</si>
  <si>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</si>
  <si>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</si>
  <si>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</si>
  <si>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</si>
  <si>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</si>
  <si>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</si>
  <si>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</si>
  <si>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</si>
  <si>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</si>
  <si>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</si>
  <si>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</si>
  <si>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</si>
  <si>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</si>
  <si>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</si>
  <si>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</si>
  <si>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</si>
  <si>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</si>
  <si>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</si>
  <si>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</si>
  <si>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</si>
  <si>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</si>
  <si>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</si>
  <si>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</si>
  <si>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</si>
  <si>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</si>
  <si>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</si>
  <si>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</si>
  <si>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</si>
  <si>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</si>
  <si>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</si>
  <si>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</si>
  <si>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</si>
  <si>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</si>
  <si>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</si>
  <si>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</si>
  <si>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</si>
  <si>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</si>
  <si>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</si>
  <si>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</si>
  <si>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</si>
  <si>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</si>
  <si>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</si>
  <si>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</si>
  <si>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</si>
  <si>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</si>
  <si>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</si>
  <si>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</si>
  <si>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</si>
  <si>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</si>
  <si>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</si>
  <si>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</si>
  <si>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</si>
  <si>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</si>
  <si>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</si>
  <si>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</si>
  <si>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</si>
  <si>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</si>
  <si>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</si>
  <si>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</si>
  <si>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</si>
  <si>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</si>
  <si>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</si>
  <si>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</si>
  <si>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</si>
  <si>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</si>
  <si>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</si>
  <si>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</si>
  <si>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</si>
  <si>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</si>
  <si>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</si>
  <si>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</si>
  <si>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</si>
  <si>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</si>
  <si>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</si>
  <si>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</si>
  <si>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</si>
  <si>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</si>
  <si>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</si>
  <si>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</si>
  <si>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</si>
  <si>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</si>
  <si>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</si>
  <si>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</si>
  <si>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</si>
  <si>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</si>
  <si>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</si>
  <si>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</si>
  <si>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</si>
  <si>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</si>
  <si>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</si>
  <si>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</si>
  <si>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</si>
  <si>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</si>
  <si>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</si>
  <si>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</si>
  <si>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</si>
  <si>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</si>
  <si>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</si>
  <si>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</si>
  <si>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</si>
  <si>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</si>
  <si>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</si>
  <si>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</si>
  <si>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</si>
  <si>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</si>
  <si>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</si>
  <si>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</si>
  <si>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</si>
  <si>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</si>
  <si>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</si>
  <si>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</si>
  <si>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</si>
  <si>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</si>
  <si>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</si>
  <si>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</si>
  <si>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</si>
  <si>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</si>
  <si>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</si>
  <si>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</si>
  <si>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</si>
  <si>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</si>
  <si>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</si>
  <si>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</si>
  <si>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</si>
  <si>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</si>
  <si>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</si>
  <si>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</si>
  <si>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</si>
  <si>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</si>
  <si>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</si>
  <si>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</si>
  <si>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</si>
  <si>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</si>
  <si>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</si>
  <si>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</si>
  <si>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</si>
  <si>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</si>
  <si>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</si>
  <si>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</si>
  <si>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</si>
  <si>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</si>
  <si>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</si>
  <si>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</si>
  <si>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</si>
  <si>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</si>
  <si>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</si>
  <si>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</si>
  <si>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</si>
  <si>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</si>
  <si>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</si>
  <si>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</si>
  <si>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</si>
  <si>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</si>
  <si>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</si>
  <si>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</si>
  <si>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</si>
  <si>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</si>
  <si>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</si>
  <si>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</si>
  <si>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</si>
  <si>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</si>
  <si>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</si>
  <si>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</si>
  <si>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</si>
  <si>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</si>
  <si>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</si>
  <si>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</si>
  <si>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</si>
  <si>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</si>
  <si>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</si>
  <si>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</si>
  <si>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</si>
  <si>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</si>
  <si>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</si>
  <si>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</si>
  <si>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</si>
  <si>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</si>
  <si>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</si>
  <si>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</si>
  <si>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</si>
  <si>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</si>
  <si>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</si>
  <si>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</si>
  <si>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</si>
  <si>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</si>
  <si>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</si>
  <si>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</si>
  <si>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</si>
  <si>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</si>
  <si>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</si>
  <si>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</si>
  <si>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</si>
  <si>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</si>
  <si>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</si>
  <si>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</si>
  <si>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</si>
  <si>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</si>
  <si>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</si>
  <si>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</si>
  <si>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</si>
  <si>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</si>
  <si>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</si>
  <si>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</si>
  <si>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</si>
  <si>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</si>
  <si>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</si>
  <si>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</si>
  <si>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</si>
  <si>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</si>
  <si>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</si>
  <si>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COMPLETION OF POS SYSTEM PAYMENT(SI#2465)</t>
  </si>
  <si>
    <t>05/24/2017</t>
  </si>
  <si>
    <t>PHP</t>
  </si>
  <si>
    <t>Teamviewer (Upgrade &amp; Additional)</t>
  </si>
  <si>
    <t>12/31/2017</t>
  </si>
  <si>
    <t>FortiGate-140D UTM Bundle Renewal</t>
  </si>
  <si>
    <t>11/13/2018</t>
  </si>
  <si>
    <t>SAP Business Warehouse Systems Implementation</t>
  </si>
  <si>
    <t>Web-based Supplier Portal and Mobile App</t>
  </si>
  <si>
    <t>VMware</t>
  </si>
  <si>
    <t>Human Resource Information System</t>
  </si>
  <si>
    <t>02/20/2019</t>
  </si>
  <si>
    <t>Windows Server Standard 2016 64 Bit Eng 1pk DSP OE</t>
  </si>
  <si>
    <t>04/23/2019</t>
  </si>
  <si>
    <t>SQL Server Standard 2017 SNGL OLP 16ic NL CoreLic</t>
  </si>
  <si>
    <t>ACTIVE DIRECTORY</t>
  </si>
  <si>
    <t>11/18/2019</t>
  </si>
  <si>
    <t>SERVER ANTI- VIRUS SOPHOS</t>
  </si>
  <si>
    <t>12/26/2019</t>
  </si>
  <si>
    <t>EMAIL ENCRYPTION-SOPHOS</t>
  </si>
  <si>
    <t>SOFTWARE LICENSE - DESKTOP OPERATING SYSTEM</t>
  </si>
  <si>
    <t>03/31/2020</t>
  </si>
  <si>
    <t>SAP BUSINESS WAREHOUSE (CUSTOM BI/BW REPORTS)</t>
  </si>
  <si>
    <t>04/13/2020</t>
  </si>
  <si>
    <t>END-POINT ANTIVIRUS (PROTECTION &lt;CIXJ3CSCU&gt;</t>
  </si>
  <si>
    <t>06/30/2020</t>
  </si>
  <si>
    <t>SERVER ANTI- VIRUS WITH EDR &lt;CSIE3CSAA&gt;</t>
  </si>
  <si>
    <t>SOFTWARE LICENSE - DESKTOP OS( WINDOWS 10 PRO 64 B</t>
  </si>
  <si>
    <t>07/20/2020</t>
  </si>
  <si>
    <t>BUSINESS OBJECTS (BOBJ) LICENSE</t>
  </si>
  <si>
    <t>07/27/2020</t>
  </si>
  <si>
    <t>FRESH SERVICE - IT SERVICE MANAGEMENT SYSTEM(ITSM)</t>
  </si>
  <si>
    <t>EMAIL ENCRYPTION (CAMJ3CSAA)</t>
  </si>
  <si>
    <t>CHATBOT PLATFORM DEVELOPMENT</t>
  </si>
  <si>
    <t>11/24/2020</t>
  </si>
  <si>
    <t>PHISH THREAT - SOPHOS</t>
  </si>
  <si>
    <t>SOFTWARE LICENSE - OPERATING SYSTEM</t>
  </si>
  <si>
    <t>02/15/2021</t>
  </si>
  <si>
    <t>DATRIUM DVX NODE HARDWARE WARRANTY AND SOFTWARE SU</t>
  </si>
  <si>
    <t>12/29/2020</t>
  </si>
  <si>
    <t>VMWARE - VSPHERE STANDARD LICENSE</t>
  </si>
  <si>
    <t>10/14/2021</t>
  </si>
  <si>
    <t>DATRIUM STORAGE - DVX HOST LICENSE</t>
  </si>
  <si>
    <t>CTG POS ENHANCEMENT</t>
  </si>
  <si>
    <t>FORTI ANALYZER</t>
  </si>
  <si>
    <t>11/19/2021</t>
  </si>
  <si>
    <t>VMWARE - LICENSE SUBSCRIPTION RENEWAL</t>
  </si>
  <si>
    <t>CHOOKS LOYALTY PROGRAM</t>
  </si>
  <si>
    <t>07/21/2022</t>
  </si>
  <si>
    <t>10GB NETWORK SWITCH</t>
  </si>
  <si>
    <t>10/26/2019</t>
  </si>
  <si>
    <t>ACER TMP259-G2-MG-78RS LAPTOP</t>
  </si>
  <si>
    <t>ACER TMP259-MG-71KB LAPTOP</t>
  </si>
  <si>
    <t>CISCO SWITCH</t>
  </si>
  <si>
    <t>CLONE CPU</t>
  </si>
  <si>
    <t>CLONE PC WITHOUT AEROCOOL IMPERATOR</t>
  </si>
  <si>
    <t>DATRIUM STORAGE</t>
  </si>
  <si>
    <t>DLINK KVM-440 8-PORT PC (PS2 AND USB SIGNAL COMBI</t>
  </si>
  <si>
    <t>FORTIGATE 200E FIREWALL</t>
  </si>
  <si>
    <t>HP SERVER</t>
  </si>
  <si>
    <t>INTEX 3KVA ON-LINE UPS</t>
  </si>
  <si>
    <t>LENOVO 19.5" LED MONITOR</t>
  </si>
  <si>
    <t>PORTABLE 4TB HARD DISK DRIVE</t>
  </si>
  <si>
    <t>CISCO MANAGED NETWORK SWITCH CATALYST MULTI-LAYER</t>
  </si>
  <si>
    <t>SERVER MEMORY 64GB</t>
  </si>
  <si>
    <t>10/16/2019</t>
  </si>
  <si>
    <t>HP DL380 ENTERPRISE SERVER</t>
  </si>
  <si>
    <t>ALCATEL MANAGED NETWORK SWITCH - 20 PORTS</t>
  </si>
  <si>
    <t>MID RANGE LAPTOP</t>
  </si>
  <si>
    <t>MANAGED SWITCH</t>
  </si>
  <si>
    <t>11/21/2019</t>
  </si>
  <si>
    <t>12/31/2019</t>
  </si>
  <si>
    <t>CISCO ROUTER ENTERPRISE</t>
  </si>
  <si>
    <t>CONFERENCE CAMERA</t>
  </si>
  <si>
    <t>01/16/2020</t>
  </si>
  <si>
    <t>12/19/2019</t>
  </si>
  <si>
    <t>DESKTOP PC ( MINI)</t>
  </si>
  <si>
    <t>LED TV MONITOR 50 INCH</t>
  </si>
  <si>
    <t>POWER SUPPLY</t>
  </si>
  <si>
    <t>01/21/2020</t>
  </si>
  <si>
    <t>TRIPLE MONITOR DESKTOP MOUNT</t>
  </si>
  <si>
    <t>02/13/2020</t>
  </si>
  <si>
    <t>OVERHEAD PROJECTOR</t>
  </si>
  <si>
    <t>01/23/2020</t>
  </si>
  <si>
    <t>CISCO MANAGED NETWORK SWITCH CATALYST -48 PORTS</t>
  </si>
  <si>
    <t>05/27/2020</t>
  </si>
  <si>
    <t>06/22/2020</t>
  </si>
  <si>
    <t>SEMI-ENTERPRISE LAPTOP (HP 14-DH0034TX)</t>
  </si>
  <si>
    <t>03/18/2020</t>
  </si>
  <si>
    <t>INTERNAL SOLID STATE DRIVE 1TB (SAMSUNG MZ-V7SITOB</t>
  </si>
  <si>
    <t>MID RANGE LAPTOP(ACER A315-42-R0LQ)</t>
  </si>
  <si>
    <t>SERVER SSD 1TB (1TB SATA 6G MIXED USE SFF (2.5IN)S</t>
  </si>
  <si>
    <t>MID RANGE LAPTOP(ACER TMP214-52G-R6R2)</t>
  </si>
  <si>
    <t>FIREWALL ENTERPRISE - FG100F (FORTINET)</t>
  </si>
  <si>
    <t>11/27/2020</t>
  </si>
  <si>
    <t>FORTI-AUTHENTICATOR 300F (FAC-300F)</t>
  </si>
  <si>
    <t>NETWORK ATTACHED STORAGE SYNOLOGY</t>
  </si>
  <si>
    <t>07/15/2021</t>
  </si>
  <si>
    <t>MID RANGE LAPTOP (ACER A514-54G-51A8)</t>
  </si>
  <si>
    <t>05/20/2021</t>
  </si>
  <si>
    <t>HPE DL380 ENTERPRISE SERVER</t>
  </si>
  <si>
    <t>ALCATEL MANAGED NETWORK SWITCH 10G</t>
  </si>
  <si>
    <t>09/16/2021</t>
  </si>
  <si>
    <t>DESKTOP ENTERPRISE(CLONE PC)</t>
  </si>
  <si>
    <t>08/16/2021</t>
  </si>
  <si>
    <t>MID RANGE LAPTOP (ACER TMP214-53-53F7)</t>
  </si>
  <si>
    <t>11/25/2021</t>
  </si>
  <si>
    <t>APPLICATION FIREWALL(SOPHOS XGS 2300)</t>
  </si>
  <si>
    <t>01/28/2022</t>
  </si>
  <si>
    <t>BARCODE PRINTER (HONEYWELL PC42T PLUS)</t>
  </si>
  <si>
    <t>FIREWALL ENTERPRISE - FG200E (FORTINET)</t>
  </si>
  <si>
    <t>ENTRY LEVEL LAPTOP (ACER TMP214-53-35TB)</t>
  </si>
  <si>
    <t>02/22/2022</t>
  </si>
  <si>
    <t>SEMI-ENTERPRISE LAPTOP (ASUS B1500CEAE-BQ1943R)</t>
  </si>
  <si>
    <t>03/21/2022</t>
  </si>
  <si>
    <t>DATRIUM DATA NODE</t>
  </si>
  <si>
    <t>06/20/2022</t>
  </si>
  <si>
    <t>NAS HARD DISK DRIVE</t>
  </si>
  <si>
    <t>AIR CONDITION UNIT</t>
  </si>
  <si>
    <t>03/13/2019</t>
  </si>
  <si>
    <t>MANAGER'S CHAIR</t>
  </si>
  <si>
    <t>LATERAL CABINET</t>
  </si>
  <si>
    <t>Installation of Temporary Cladding for Safety purp</t>
  </si>
  <si>
    <t>07/20/2018</t>
  </si>
  <si>
    <t>Office Rehabilitaion- Supply and Installation of G</t>
  </si>
  <si>
    <t>Office Rehabilitation- Frosting of glass window/ F</t>
  </si>
  <si>
    <t>Office Rehabilitation- Repainting of wall ceiling</t>
  </si>
  <si>
    <t>Office Rehabilitation- Replacement of Broken Glass</t>
  </si>
  <si>
    <t>Office Rehabilitation- Supply of carpet tiles</t>
  </si>
  <si>
    <t>Installation and additional Fire Alarm Detection S</t>
  </si>
  <si>
    <t>07/17/2018</t>
  </si>
  <si>
    <t>Minor Rehab (ISSC Share)</t>
  </si>
  <si>
    <t>10/29/2018</t>
  </si>
  <si>
    <t>Taipan 1203 Shield Installation</t>
  </si>
  <si>
    <t>10/13/2020</t>
  </si>
  <si>
    <t>UPS INTEX 3KVA</t>
  </si>
  <si>
    <t>09/26/2019</t>
  </si>
  <si>
    <t>UPS INTEX 6KVA</t>
  </si>
  <si>
    <t>AIR PURIFIER</t>
  </si>
  <si>
    <t>Toyota Fortuner</t>
  </si>
  <si>
    <t>11/29/2018</t>
  </si>
  <si>
    <t>INFORMATION SYSTEMS SUPPORT CENTER</t>
  </si>
  <si>
    <t>Datrium DVX Data Node (50%) payment</t>
  </si>
  <si>
    <t>Server SSD - replacement of defective hard disk (DR server Jan 2019)</t>
  </si>
  <si>
    <t>Fortinet Fortigate 200E (Perimeter Firewall Ortigas Firewall) April 2015</t>
  </si>
  <si>
    <t>Laptop - Rodel Quillopas ( Jan 2017 )</t>
  </si>
  <si>
    <t>Desktop PC ( Ncomputing host ) - Lea Colleen Badajos August 2014</t>
  </si>
  <si>
    <t>Ncomputing (Rhea and Cath) - Sept 2015</t>
  </si>
  <si>
    <t>Dot Matrix printer replacement - Lea Colleen Badajos May 2016</t>
  </si>
  <si>
    <t>Fortinet Fortigate 200E (replacement of secondary data center 2015) for RFA validation</t>
  </si>
  <si>
    <t>Fortinet 40 - Forti Authenticator ( Redundancy )( forti single sign on )</t>
  </si>
  <si>
    <t>Fortinet FortiNAC (Network Access Control)</t>
  </si>
  <si>
    <t>CISCO ISE router ( AAA )</t>
  </si>
  <si>
    <t>Alcatel Switch Renewal ( Primary and Secondary Core Switch ) - with PO waiting for invoice</t>
  </si>
  <si>
    <t>Server Windows OS - waiting for PO</t>
  </si>
  <si>
    <t>Fortinet forticlient ( VPN EMS )</t>
  </si>
  <si>
    <t>Server Antivirus - 5 waiting for proposal</t>
  </si>
  <si>
    <t>Supermarket System</t>
  </si>
  <si>
    <t>Active Directory ( DR Data Center ) waiting for proposal</t>
  </si>
  <si>
    <t>Windows Server OS - 4 (2 EBT - Prod/QA&amp;DEV, 1 AD, 1 Inhouse systems ) for RFA</t>
  </si>
  <si>
    <t>Fortinet FortiManager</t>
  </si>
  <si>
    <t>Active Directory ( DR Data Center )</t>
  </si>
  <si>
    <t>LMS - Training Team</t>
  </si>
  <si>
    <t>Repairs and maintenance Rodel</t>
  </si>
  <si>
    <t>Toyota Altis 1.6  - Belinda De Leon</t>
  </si>
  <si>
    <t>Vios 1.5G Manual (Replacement Acquisition Date - March 2007- Many Clamor - Manager Systems Application Specialist -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</si>
</sst>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;@"/>
    <numFmt numFmtId="165" formatCode="m/d/yyyy;@"/>
    <numFmt numFmtId="166" formatCode="_(* #,##0.00_);_(* \(#,##0.00\);_(* &quot;-&quot;??_);_(@_)"/>
    <numFmt numFmtId="167" formatCode="mm/dd/yy;@"/>
  </numFmts>
  <fonts count="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applyFill="1"/>
    <xf numFmtId="14" fontId="0" fillId="0" borderId="0" xfId="0" applyNumberFormat="1"/>
    <xf numFmtId="14" fontId="0" fillId="3" borderId="0" xfId="0" applyNumberFormat="1" applyFill="1"/>
    <xf numFmtId="14" fontId="1" fillId="0" borderId="0" xfId="1" applyNumberFormat="1" applyBorder="1" applyAlignment="1">
      <alignment horizontal="center"/>
    </xf>
    <xf numFmtId="164" fontId="1" fillId="0" borderId="0" xfId="1" applyNumberFormat="1" applyBorder="1" applyAlignment="1">
      <alignment horizontal="center"/>
    </xf>
    <xf numFmtId="165" fontId="1" fillId="0" borderId="0" xfId="1" applyNumberFormat="1" applyBorder="1" applyAlignment="1">
      <alignment horizontal="center"/>
    </xf>
    <xf numFmtId="167" fontId="3" fillId="0" borderId="0" xfId="3" applyNumberFormat="1" applyFont="1" applyBorder="1" applyAlignment="1">
      <alignment horizontal="center"/>
    </xf>
    <xf numFmtId="0" fontId="0" fillId="0" borderId="0" xfId="0" applyNumberFormat="1"/>
    <xf numFmtId="0" fontId="0" fillId="3" borderId="0" xfId="0" applyNumberFormat="1" applyFill="1"/>
  </cellXfs>
  <cellStyles count="4">
    <cellStyle name="Comma 9" xfId="2" xr:uid="{82D84971-3A39-41C2-A678-6354A910A1FC}"/>
    <cellStyle name="Normal" xfId="0" builtinId="0"/>
    <cellStyle name="Normal 2 8" xfId="3" xr:uid="{C84F4B67-BB8D-41EC-BFD6-63B4C41DEE56}"/>
    <cellStyle name="Normal 9" xfId="1" xr:uid="{215E1F13-0B1A-461D-92B6-1A361F9EEFD8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3"/>
  <sheetViews>
    <sheetView tabSelected="1" topLeftCell="F1" workbookViewId="0">
      <selection activeCell="K3" sqref="K3:K5"/>
    </sheetView>
  </sheetViews>
  <sheetFormatPr defaultRowHeight="14.4" x14ac:dyDescent="0.3"/>
  <cols>
    <col min="1" max="1" width="36.44140625" bestFit="1" customWidth="1"/>
    <col min="2" max="2" width="14" bestFit="1" customWidth="1"/>
    <col min="3" max="3" width="20" bestFit="1" customWidth="1"/>
    <col min="4" max="4" width="9.33203125" bestFit="1" customWidth="1"/>
    <col min="5" max="5" width="36" bestFit="1" customWidth="1"/>
    <col min="6" max="6" width="13.44140625" bestFit="1" customWidth="1"/>
    <col min="7" max="8" width="12.88671875" bestFit="1" customWidth="1"/>
    <col min="9" max="9" width="10.5546875" bestFit="1" customWidth="1"/>
    <col min="10" max="10" width="14" bestFit="1" customWidth="1"/>
    <col min="11" max="12" width="11.6640625" bestFit="1" customWidth="1"/>
    <col min="13" max="13" width="15.33203125" bestFit="1" customWidth="1"/>
    <col min="14" max="14" width="17.5546875" bestFit="1" customWidth="1"/>
    <col min="15" max="15" width="10.5546875" bestFit="1" customWidth="1"/>
    <col min="16" max="16" width="16.44140625" bestFit="1" customWidth="1"/>
    <col min="18" max="29" width="10" bestFit="1" customWidth="1"/>
  </cols>
  <sheetData>
    <row r="1" spans="1:29" ht="28.8" x14ac:dyDescent="0.3">
      <c r="A1" s="1" t="s">
        <v>0</v>
      </c>
    </row>
    <row r="2" spans="1:2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</row>
    <row r="3" spans="1:29" x14ac:dyDescent="0.3">
      <c r="A3" t="s">
        <v>32</v>
      </c>
      <c r="B3" t="s">
        <v>33</v>
      </c>
      <c r="C3" t="s">
        <v>406</v>
      </c>
      <c r="D3">
        <v>630070</v>
      </c>
      <c r="E3" t="s">
        <v>126</v>
      </c>
      <c r="F3" t="s">
        <v>125</v>
      </c>
      <c r="G3">
        <v>400000184</v>
      </c>
      <c r="H3" t="s">
        <v>265</v>
      </c>
      <c r="I3">
        <v>0</v>
      </c>
      <c r="J3">
        <v>5</v>
      </c>
      <c r="K3" t="s">
        <v>266</v>
      </c>
      <c r="L3" s="11">
        <v>1400000</v>
      </c>
      <c r="M3" s="11">
        <v>1400000.01</v>
      </c>
      <c r="N3" s="11">
        <v>-9.9999999983992893E-3</v>
      </c>
      <c r="O3" s="11" t="s">
        <v>267</v>
      </c>
      <c r="P3" s="11">
        <v>23333.33</v>
      </c>
      <c r="Q3" s="11">
        <v>0</v>
      </c>
      <c r="R3" s="11">
        <v>7777.78</v>
      </c>
      <c r="S3" s="11">
        <v>7777.78</v>
      </c>
      <c r="T3" s="11">
        <v>7777.77</v>
      </c>
      <c r="U3" s="11">
        <v>7777.78</v>
      </c>
      <c r="V3" s="11">
        <v>7777.78</v>
      </c>
      <c r="W3" s="11">
        <v>7777.78</v>
      </c>
      <c r="X3" s="11">
        <v>7777.77</v>
      </c>
      <c r="Y3" s="11">
        <v>7777.78</v>
      </c>
      <c r="Z3" s="11">
        <v>7777.78</v>
      </c>
      <c r="AA3" s="11">
        <f>Z3</f>
        <v>7777.78</v>
      </c>
      <c r="AB3" s="11">
        <f t="shared" ref="AB3:AC3" si="0">AA3</f>
        <v>7777.78</v>
      </c>
      <c r="AC3" s="11">
        <f t="shared" si="0"/>
        <v>7777.78</v>
      </c>
    </row>
    <row r="4" spans="1:29" x14ac:dyDescent="0.3">
      <c r="A4" t="s">
        <v>32</v>
      </c>
      <c r="B4" t="s">
        <v>33</v>
      </c>
      <c r="C4" t="s">
        <v>406</v>
      </c>
      <c r="D4">
        <v>630070</v>
      </c>
      <c r="E4" t="s">
        <v>126</v>
      </c>
      <c r="F4" t="s">
        <v>125</v>
      </c>
      <c r="G4">
        <v>400000203</v>
      </c>
      <c r="H4" t="s">
        <v>268</v>
      </c>
      <c r="I4">
        <v>1</v>
      </c>
      <c r="J4">
        <v>5</v>
      </c>
      <c r="K4" t="s">
        <v>269</v>
      </c>
      <c r="L4" s="11">
        <v>149600</v>
      </c>
      <c r="M4" s="11">
        <v>149599.97999999998</v>
      </c>
      <c r="N4" s="11">
        <v>1.9999999999527063E-2</v>
      </c>
      <c r="O4" s="11" t="s">
        <v>267</v>
      </c>
      <c r="P4" s="11">
        <v>2493.33</v>
      </c>
      <c r="Q4" s="11">
        <v>0</v>
      </c>
      <c r="R4" s="11">
        <v>2285.56</v>
      </c>
      <c r="S4" s="11">
        <v>2285.5500000000002</v>
      </c>
      <c r="T4" s="11">
        <v>2285.56</v>
      </c>
      <c r="U4" s="11">
        <v>2285.5500000000002</v>
      </c>
      <c r="V4" s="11">
        <v>2285.56</v>
      </c>
      <c r="W4" s="11">
        <v>2285.56</v>
      </c>
      <c r="X4" s="11">
        <v>2285.5500000000002</v>
      </c>
      <c r="Y4" s="11">
        <v>2285.56</v>
      </c>
      <c r="Z4" s="11">
        <v>2285.5500000000002</v>
      </c>
      <c r="AA4" s="11">
        <f t="shared" ref="AA4:AC19" si="1">Z4</f>
        <v>2285.5500000000002</v>
      </c>
      <c r="AB4" s="11">
        <f t="shared" si="1"/>
        <v>2285.5500000000002</v>
      </c>
      <c r="AC4" s="11">
        <f t="shared" si="1"/>
        <v>2285.5500000000002</v>
      </c>
    </row>
    <row r="5" spans="1:29" x14ac:dyDescent="0.3">
      <c r="A5" t="s">
        <v>32</v>
      </c>
      <c r="B5" t="s">
        <v>33</v>
      </c>
      <c r="C5" t="s">
        <v>406</v>
      </c>
      <c r="D5">
        <v>630070</v>
      </c>
      <c r="E5" t="s">
        <v>126</v>
      </c>
      <c r="F5" t="s">
        <v>125</v>
      </c>
      <c r="G5">
        <v>400000209</v>
      </c>
      <c r="H5" t="s">
        <v>270</v>
      </c>
      <c r="I5">
        <v>2</v>
      </c>
      <c r="J5">
        <v>5</v>
      </c>
      <c r="K5" t="s">
        <v>271</v>
      </c>
      <c r="L5" s="11">
        <v>345000</v>
      </c>
      <c r="M5" s="11">
        <v>287500</v>
      </c>
      <c r="N5" s="11">
        <v>57500</v>
      </c>
      <c r="O5" s="11" t="s">
        <v>267</v>
      </c>
      <c r="P5" s="11">
        <v>5750</v>
      </c>
      <c r="Q5" s="11">
        <v>0</v>
      </c>
      <c r="R5" s="11">
        <v>5750</v>
      </c>
      <c r="S5" s="11">
        <v>5750</v>
      </c>
      <c r="T5" s="11">
        <v>5750</v>
      </c>
      <c r="U5" s="11">
        <v>5750</v>
      </c>
      <c r="V5" s="11">
        <v>5750</v>
      </c>
      <c r="W5" s="11">
        <v>5750</v>
      </c>
      <c r="X5" s="11">
        <v>5750</v>
      </c>
      <c r="Y5" s="11">
        <v>5750</v>
      </c>
      <c r="Z5" s="11">
        <v>5750</v>
      </c>
      <c r="AA5" s="11">
        <f t="shared" si="1"/>
        <v>5750</v>
      </c>
      <c r="AB5" s="11">
        <f t="shared" si="1"/>
        <v>5750</v>
      </c>
      <c r="AC5" s="11">
        <f t="shared" si="1"/>
        <v>5750</v>
      </c>
    </row>
    <row r="6" spans="1:29" x14ac:dyDescent="0.3">
      <c r="A6" t="s">
        <v>32</v>
      </c>
      <c r="B6" t="s">
        <v>33</v>
      </c>
      <c r="C6" t="s">
        <v>406</v>
      </c>
      <c r="D6">
        <v>630070</v>
      </c>
      <c r="E6" t="s">
        <v>126</v>
      </c>
      <c r="F6" t="s">
        <v>125</v>
      </c>
      <c r="G6" s="4">
        <v>400000212</v>
      </c>
      <c r="H6" t="s">
        <v>272</v>
      </c>
      <c r="I6">
        <v>17</v>
      </c>
      <c r="J6">
        <v>5</v>
      </c>
      <c r="K6" s="5">
        <v>43445</v>
      </c>
      <c r="L6" s="11">
        <v>7363821.6900000004</v>
      </c>
      <c r="M6" s="11">
        <v>5875872.46</v>
      </c>
      <c r="N6" s="11">
        <v>1487949.23</v>
      </c>
      <c r="O6" s="11" t="s">
        <v>267</v>
      </c>
      <c r="P6" s="11">
        <v>122730.36</v>
      </c>
      <c r="Q6" s="11">
        <v>0</v>
      </c>
      <c r="R6" s="11">
        <v>136749.16</v>
      </c>
      <c r="S6" s="11">
        <v>136749.16</v>
      </c>
      <c r="T6" s="11">
        <v>136749.16</v>
      </c>
      <c r="U6" s="11">
        <v>136749.16</v>
      </c>
      <c r="V6" s="11">
        <v>136749.16</v>
      </c>
      <c r="W6" s="11">
        <v>209023.76</v>
      </c>
      <c r="X6" s="11">
        <v>148794.92000000001</v>
      </c>
      <c r="Y6" s="11">
        <v>148794.92000000001</v>
      </c>
      <c r="Z6" s="11">
        <v>148794.93</v>
      </c>
      <c r="AA6" s="11">
        <f t="shared" si="1"/>
        <v>148794.93</v>
      </c>
      <c r="AB6" s="11">
        <f t="shared" si="1"/>
        <v>148794.93</v>
      </c>
      <c r="AC6" s="11">
        <f t="shared" si="1"/>
        <v>148794.93</v>
      </c>
    </row>
    <row r="7" spans="1:29" x14ac:dyDescent="0.3">
      <c r="A7" t="s">
        <v>32</v>
      </c>
      <c r="B7" t="s">
        <v>33</v>
      </c>
      <c r="C7" t="s">
        <v>406</v>
      </c>
      <c r="D7">
        <v>630070</v>
      </c>
      <c r="E7" t="s">
        <v>126</v>
      </c>
      <c r="F7" t="s">
        <v>125</v>
      </c>
      <c r="G7" s="4">
        <v>400000214</v>
      </c>
      <c r="H7" s="4" t="s">
        <v>273</v>
      </c>
      <c r="I7" s="4">
        <v>4</v>
      </c>
      <c r="J7" s="4">
        <v>5</v>
      </c>
      <c r="K7" s="6">
        <v>43263</v>
      </c>
      <c r="L7" s="12">
        <v>2365120</v>
      </c>
      <c r="M7" s="12">
        <v>1839273.9300000002</v>
      </c>
      <c r="N7" s="12">
        <v>525846.07000000007</v>
      </c>
      <c r="O7" s="12" t="s">
        <v>267</v>
      </c>
      <c r="P7" s="12">
        <v>39418.67</v>
      </c>
      <c r="Q7" s="12">
        <v>0</v>
      </c>
      <c r="R7" s="12">
        <v>39866.800000000003</v>
      </c>
      <c r="S7" s="12">
        <v>39866.800000000003</v>
      </c>
      <c r="T7" s="12">
        <v>39866.800000000003</v>
      </c>
      <c r="U7" s="12">
        <v>39866.800000000003</v>
      </c>
      <c r="V7" s="12">
        <v>39866.800000000003</v>
      </c>
      <c r="W7" s="12">
        <v>39866.800000000003</v>
      </c>
      <c r="X7" s="12">
        <v>39866.79</v>
      </c>
      <c r="Y7" s="12">
        <v>103365.93</v>
      </c>
      <c r="Z7" s="12">
        <v>47804.2</v>
      </c>
      <c r="AA7" s="12">
        <f t="shared" si="1"/>
        <v>47804.2</v>
      </c>
      <c r="AB7" s="12">
        <f t="shared" si="1"/>
        <v>47804.2</v>
      </c>
      <c r="AC7" s="12">
        <f t="shared" si="1"/>
        <v>47804.2</v>
      </c>
    </row>
    <row r="8" spans="1:29" x14ac:dyDescent="0.3">
      <c r="A8" t="s">
        <v>32</v>
      </c>
      <c r="B8" t="s">
        <v>33</v>
      </c>
      <c r="C8" t="s">
        <v>406</v>
      </c>
      <c r="D8">
        <v>630070</v>
      </c>
      <c r="E8" t="s">
        <v>126</v>
      </c>
      <c r="F8" t="s">
        <v>125</v>
      </c>
      <c r="G8">
        <v>400000215</v>
      </c>
      <c r="H8" t="s">
        <v>274</v>
      </c>
      <c r="I8">
        <v>2</v>
      </c>
      <c r="J8">
        <v>5</v>
      </c>
      <c r="K8" s="5">
        <v>43525</v>
      </c>
      <c r="L8" s="11">
        <v>1170000</v>
      </c>
      <c r="M8" s="11">
        <v>936000</v>
      </c>
      <c r="N8" s="11">
        <v>234000</v>
      </c>
      <c r="O8" s="11" t="s">
        <v>267</v>
      </c>
      <c r="P8" s="11">
        <v>19500</v>
      </c>
      <c r="Q8" s="11">
        <v>0</v>
      </c>
      <c r="R8" s="11">
        <v>19500</v>
      </c>
      <c r="S8" s="11">
        <v>19500</v>
      </c>
      <c r="T8" s="11">
        <v>19500</v>
      </c>
      <c r="U8" s="11">
        <v>19500</v>
      </c>
      <c r="V8" s="11">
        <v>19500</v>
      </c>
      <c r="W8" s="11">
        <v>19500</v>
      </c>
      <c r="X8" s="11">
        <v>19500</v>
      </c>
      <c r="Y8" s="11">
        <v>19500</v>
      </c>
      <c r="Z8" s="11">
        <v>19500</v>
      </c>
      <c r="AA8" s="11">
        <f t="shared" si="1"/>
        <v>19500</v>
      </c>
      <c r="AB8" s="11">
        <f t="shared" si="1"/>
        <v>19500</v>
      </c>
      <c r="AC8" s="11">
        <f t="shared" si="1"/>
        <v>19500</v>
      </c>
    </row>
    <row r="9" spans="1:29" x14ac:dyDescent="0.3">
      <c r="A9" t="s">
        <v>32</v>
      </c>
      <c r="B9" t="s">
        <v>33</v>
      </c>
      <c r="C9" t="s">
        <v>406</v>
      </c>
      <c r="D9">
        <v>630070</v>
      </c>
      <c r="E9" t="s">
        <v>126</v>
      </c>
      <c r="F9" t="s">
        <v>125</v>
      </c>
      <c r="G9">
        <v>400000217</v>
      </c>
      <c r="H9" t="s">
        <v>275</v>
      </c>
      <c r="I9">
        <v>5</v>
      </c>
      <c r="J9">
        <v>5</v>
      </c>
      <c r="K9" t="s">
        <v>276</v>
      </c>
      <c r="L9" s="11">
        <v>918120</v>
      </c>
      <c r="M9" s="11">
        <v>715721.13</v>
      </c>
      <c r="N9" s="11">
        <v>202398.87</v>
      </c>
      <c r="O9" s="11" t="s">
        <v>267</v>
      </c>
      <c r="P9" s="11">
        <v>15302</v>
      </c>
      <c r="Q9" s="11">
        <v>0</v>
      </c>
      <c r="R9" s="11">
        <v>15569.14</v>
      </c>
      <c r="S9" s="11">
        <v>15569.15</v>
      </c>
      <c r="T9" s="11">
        <v>15569.14</v>
      </c>
      <c r="U9" s="11">
        <v>15569.14</v>
      </c>
      <c r="V9" s="11">
        <v>15569.14</v>
      </c>
      <c r="W9" s="11">
        <v>15569.15</v>
      </c>
      <c r="X9" s="11">
        <v>15569.14</v>
      </c>
      <c r="Y9" s="11">
        <v>15569.14</v>
      </c>
      <c r="Z9" s="11">
        <v>15569.14</v>
      </c>
      <c r="AA9" s="11">
        <f t="shared" si="1"/>
        <v>15569.14</v>
      </c>
      <c r="AB9" s="11">
        <f t="shared" si="1"/>
        <v>15569.14</v>
      </c>
      <c r="AC9" s="11">
        <f t="shared" si="1"/>
        <v>15569.14</v>
      </c>
    </row>
    <row r="10" spans="1:29" x14ac:dyDescent="0.3">
      <c r="A10" t="s">
        <v>32</v>
      </c>
      <c r="B10" t="s">
        <v>33</v>
      </c>
      <c r="C10" t="s">
        <v>406</v>
      </c>
      <c r="D10">
        <v>630070</v>
      </c>
      <c r="E10" t="s">
        <v>126</v>
      </c>
      <c r="F10" t="s">
        <v>125</v>
      </c>
      <c r="G10">
        <v>400000225</v>
      </c>
      <c r="H10" t="s">
        <v>277</v>
      </c>
      <c r="I10">
        <v>2</v>
      </c>
      <c r="J10">
        <v>3</v>
      </c>
      <c r="K10" t="s">
        <v>278</v>
      </c>
      <c r="L10" s="11">
        <v>41750</v>
      </c>
      <c r="M10" s="11">
        <v>41750</v>
      </c>
      <c r="N10" s="11">
        <v>0</v>
      </c>
      <c r="O10" s="11" t="s">
        <v>267</v>
      </c>
      <c r="P10" s="11">
        <v>1159.72</v>
      </c>
      <c r="Q10" s="11">
        <v>0</v>
      </c>
      <c r="R10" s="11">
        <v>289.93</v>
      </c>
      <c r="S10" s="11">
        <v>289.93</v>
      </c>
      <c r="T10" s="11">
        <v>289.93</v>
      </c>
      <c r="U10" s="11">
        <v>289.93</v>
      </c>
      <c r="V10" s="11">
        <v>289.93</v>
      </c>
      <c r="W10" s="11">
        <v>289.94</v>
      </c>
      <c r="X10" s="11">
        <v>289.93</v>
      </c>
      <c r="Y10" s="11">
        <v>289.93</v>
      </c>
      <c r="Z10" s="11">
        <v>289.93</v>
      </c>
      <c r="AA10" s="11">
        <f t="shared" si="1"/>
        <v>289.93</v>
      </c>
      <c r="AB10" s="11">
        <f t="shared" si="1"/>
        <v>289.93</v>
      </c>
      <c r="AC10" s="11">
        <f t="shared" si="1"/>
        <v>289.93</v>
      </c>
    </row>
    <row r="11" spans="1:29" x14ac:dyDescent="0.3">
      <c r="A11" t="s">
        <v>32</v>
      </c>
      <c r="B11" t="s">
        <v>33</v>
      </c>
      <c r="C11" t="s">
        <v>406</v>
      </c>
      <c r="D11">
        <v>630070</v>
      </c>
      <c r="E11" t="s">
        <v>126</v>
      </c>
      <c r="F11" t="s">
        <v>125</v>
      </c>
      <c r="G11">
        <v>400000226</v>
      </c>
      <c r="H11" t="s">
        <v>279</v>
      </c>
      <c r="I11">
        <v>2</v>
      </c>
      <c r="J11">
        <v>3</v>
      </c>
      <c r="K11" t="s">
        <v>278</v>
      </c>
      <c r="L11" s="11">
        <v>50500</v>
      </c>
      <c r="M11" s="11">
        <v>50500.02</v>
      </c>
      <c r="N11" s="11">
        <v>-1.999999999998181E-2</v>
      </c>
      <c r="O11" s="11" t="s">
        <v>267</v>
      </c>
      <c r="P11" s="11">
        <v>1402.78</v>
      </c>
      <c r="Q11" s="11">
        <v>0</v>
      </c>
      <c r="R11" s="11">
        <v>350.69</v>
      </c>
      <c r="S11" s="11">
        <v>350.7</v>
      </c>
      <c r="T11" s="11">
        <v>350.69</v>
      </c>
      <c r="U11" s="11">
        <v>350.7</v>
      </c>
      <c r="V11" s="11">
        <v>350.69</v>
      </c>
      <c r="W11" s="11">
        <v>350.7</v>
      </c>
      <c r="X11" s="11">
        <v>350.69</v>
      </c>
      <c r="Y11" s="11">
        <v>350.69</v>
      </c>
      <c r="Z11" s="11">
        <v>350.7</v>
      </c>
      <c r="AA11" s="11">
        <f t="shared" si="1"/>
        <v>350.7</v>
      </c>
      <c r="AB11" s="11">
        <f t="shared" si="1"/>
        <v>350.7</v>
      </c>
      <c r="AC11" s="11">
        <f t="shared" si="1"/>
        <v>350.7</v>
      </c>
    </row>
    <row r="12" spans="1:29" x14ac:dyDescent="0.3">
      <c r="A12" t="s">
        <v>32</v>
      </c>
      <c r="B12" t="s">
        <v>33</v>
      </c>
      <c r="C12" t="s">
        <v>406</v>
      </c>
      <c r="D12">
        <v>630070</v>
      </c>
      <c r="E12" t="s">
        <v>126</v>
      </c>
      <c r="F12" t="s">
        <v>125</v>
      </c>
      <c r="G12">
        <v>400000274</v>
      </c>
      <c r="H12" t="s">
        <v>280</v>
      </c>
      <c r="I12">
        <v>2</v>
      </c>
      <c r="J12">
        <v>5</v>
      </c>
      <c r="K12" t="s">
        <v>281</v>
      </c>
      <c r="L12" s="11">
        <v>1682155</v>
      </c>
      <c r="M12" s="11">
        <v>1065364.8399999999</v>
      </c>
      <c r="N12" s="11">
        <v>616790.16</v>
      </c>
      <c r="O12" s="11" t="s">
        <v>267</v>
      </c>
      <c r="P12" s="11">
        <v>28035.919999999998</v>
      </c>
      <c r="Q12" s="11">
        <v>0</v>
      </c>
      <c r="R12" s="11">
        <v>28035.919999999998</v>
      </c>
      <c r="S12" s="11">
        <v>28035.91</v>
      </c>
      <c r="T12" s="11">
        <v>28035.919999999998</v>
      </c>
      <c r="U12" s="11">
        <v>28035.919999999998</v>
      </c>
      <c r="V12" s="11">
        <v>28035.91</v>
      </c>
      <c r="W12" s="11">
        <v>28035.919999999998</v>
      </c>
      <c r="X12" s="11">
        <v>28035.919999999998</v>
      </c>
      <c r="Y12" s="11">
        <v>28035.91</v>
      </c>
      <c r="Z12" s="11">
        <v>28035.919999999998</v>
      </c>
      <c r="AA12" s="11">
        <f t="shared" si="1"/>
        <v>28035.919999999998</v>
      </c>
      <c r="AB12" s="11">
        <f t="shared" si="1"/>
        <v>28035.919999999998</v>
      </c>
      <c r="AC12" s="11">
        <f t="shared" si="1"/>
        <v>28035.919999999998</v>
      </c>
    </row>
    <row r="13" spans="1:29" x14ac:dyDescent="0.3">
      <c r="A13" t="s">
        <v>32</v>
      </c>
      <c r="B13" t="s">
        <v>33</v>
      </c>
      <c r="C13" t="s">
        <v>406</v>
      </c>
      <c r="D13">
        <v>630070</v>
      </c>
      <c r="E13" t="s">
        <v>126</v>
      </c>
      <c r="F13" t="s">
        <v>125</v>
      </c>
      <c r="G13">
        <v>400000289</v>
      </c>
      <c r="H13" t="s">
        <v>282</v>
      </c>
      <c r="I13">
        <v>2</v>
      </c>
      <c r="J13">
        <v>3</v>
      </c>
      <c r="K13" t="s">
        <v>283</v>
      </c>
      <c r="L13" s="11">
        <v>7167.47</v>
      </c>
      <c r="M13" s="11">
        <v>7167.49</v>
      </c>
      <c r="N13" s="11">
        <v>-1.999999999998181E-2</v>
      </c>
      <c r="O13" s="11" t="s">
        <v>267</v>
      </c>
      <c r="P13" s="11">
        <v>199.1</v>
      </c>
      <c r="Q13" s="11">
        <v>0</v>
      </c>
      <c r="R13" s="11">
        <v>182.51</v>
      </c>
      <c r="S13" s="11">
        <v>182.5</v>
      </c>
      <c r="T13" s="11">
        <v>182.51</v>
      </c>
      <c r="U13" s="11">
        <v>182.5</v>
      </c>
      <c r="V13" s="11">
        <v>182.51</v>
      </c>
      <c r="W13" s="11">
        <v>182.5</v>
      </c>
      <c r="X13" s="11">
        <v>182.51</v>
      </c>
      <c r="Y13" s="11">
        <v>182.5</v>
      </c>
      <c r="Z13" s="11">
        <v>182.51</v>
      </c>
      <c r="AA13" s="11">
        <f t="shared" si="1"/>
        <v>182.51</v>
      </c>
      <c r="AB13" s="11">
        <f t="shared" si="1"/>
        <v>182.51</v>
      </c>
      <c r="AC13" s="11">
        <f t="shared" si="1"/>
        <v>182.51</v>
      </c>
    </row>
    <row r="14" spans="1:29" x14ac:dyDescent="0.3">
      <c r="A14" t="s">
        <v>32</v>
      </c>
      <c r="B14" t="s">
        <v>33</v>
      </c>
      <c r="C14" t="s">
        <v>406</v>
      </c>
      <c r="D14">
        <v>630070</v>
      </c>
      <c r="E14" t="s">
        <v>126</v>
      </c>
      <c r="F14" t="s">
        <v>125</v>
      </c>
      <c r="G14">
        <v>400000290</v>
      </c>
      <c r="H14" t="s">
        <v>282</v>
      </c>
      <c r="I14">
        <v>2</v>
      </c>
      <c r="J14">
        <v>3</v>
      </c>
      <c r="K14" t="s">
        <v>283</v>
      </c>
      <c r="L14" s="11">
        <v>7167.47</v>
      </c>
      <c r="M14" s="11">
        <v>7167.49</v>
      </c>
      <c r="N14" s="11">
        <v>-1.999999999998181E-2</v>
      </c>
      <c r="O14" s="11" t="s">
        <v>267</v>
      </c>
      <c r="P14" s="11">
        <v>199.1</v>
      </c>
      <c r="Q14" s="11">
        <v>0</v>
      </c>
      <c r="R14" s="11">
        <v>182.51</v>
      </c>
      <c r="S14" s="11">
        <v>182.5</v>
      </c>
      <c r="T14" s="11">
        <v>182.51</v>
      </c>
      <c r="U14" s="11">
        <v>182.5</v>
      </c>
      <c r="V14" s="11">
        <v>182.51</v>
      </c>
      <c r="W14" s="11">
        <v>182.5</v>
      </c>
      <c r="X14" s="11">
        <v>182.51</v>
      </c>
      <c r="Y14" s="11">
        <v>182.5</v>
      </c>
      <c r="Z14" s="11">
        <v>182.51</v>
      </c>
      <c r="AA14" s="11">
        <f t="shared" si="1"/>
        <v>182.51</v>
      </c>
      <c r="AB14" s="11">
        <f t="shared" si="1"/>
        <v>182.51</v>
      </c>
      <c r="AC14" s="11">
        <f t="shared" si="1"/>
        <v>182.51</v>
      </c>
    </row>
    <row r="15" spans="1:29" x14ac:dyDescent="0.3">
      <c r="A15" t="s">
        <v>32</v>
      </c>
      <c r="B15" t="s">
        <v>33</v>
      </c>
      <c r="C15" t="s">
        <v>406</v>
      </c>
      <c r="D15">
        <v>630070</v>
      </c>
      <c r="E15" t="s">
        <v>126</v>
      </c>
      <c r="F15" t="s">
        <v>125</v>
      </c>
      <c r="G15">
        <v>400000291</v>
      </c>
      <c r="H15" t="s">
        <v>282</v>
      </c>
      <c r="I15">
        <v>2</v>
      </c>
      <c r="J15">
        <v>3</v>
      </c>
      <c r="K15" t="s">
        <v>283</v>
      </c>
      <c r="L15" s="11">
        <v>7167.47</v>
      </c>
      <c r="M15" s="11">
        <v>7167.49</v>
      </c>
      <c r="N15" s="11">
        <v>-1.999999999998181E-2</v>
      </c>
      <c r="O15" s="11" t="s">
        <v>267</v>
      </c>
      <c r="P15" s="11">
        <v>199.1</v>
      </c>
      <c r="Q15" s="11">
        <v>0</v>
      </c>
      <c r="R15" s="11">
        <v>182.51</v>
      </c>
      <c r="S15" s="11">
        <v>182.5</v>
      </c>
      <c r="T15" s="11">
        <v>182.51</v>
      </c>
      <c r="U15" s="11">
        <v>182.5</v>
      </c>
      <c r="V15" s="11">
        <v>182.51</v>
      </c>
      <c r="W15" s="11">
        <v>182.5</v>
      </c>
      <c r="X15" s="11">
        <v>182.51</v>
      </c>
      <c r="Y15" s="11">
        <v>182.5</v>
      </c>
      <c r="Z15" s="11">
        <v>182.51</v>
      </c>
      <c r="AA15" s="11">
        <f t="shared" si="1"/>
        <v>182.51</v>
      </c>
      <c r="AB15" s="11">
        <f t="shared" si="1"/>
        <v>182.51</v>
      </c>
      <c r="AC15" s="11">
        <f t="shared" si="1"/>
        <v>182.51</v>
      </c>
    </row>
    <row r="16" spans="1:29" x14ac:dyDescent="0.3">
      <c r="A16" t="s">
        <v>32</v>
      </c>
      <c r="B16" t="s">
        <v>33</v>
      </c>
      <c r="C16" t="s">
        <v>406</v>
      </c>
      <c r="D16">
        <v>630070</v>
      </c>
      <c r="E16" t="s">
        <v>126</v>
      </c>
      <c r="F16" t="s">
        <v>125</v>
      </c>
      <c r="G16">
        <v>400000292</v>
      </c>
      <c r="H16" t="s">
        <v>282</v>
      </c>
      <c r="I16">
        <v>2</v>
      </c>
      <c r="J16">
        <v>3</v>
      </c>
      <c r="K16" t="s">
        <v>283</v>
      </c>
      <c r="L16" s="11">
        <v>7167.47</v>
      </c>
      <c r="M16" s="11">
        <v>7167.49</v>
      </c>
      <c r="N16" s="11">
        <v>-1.999999999998181E-2</v>
      </c>
      <c r="O16" s="11" t="s">
        <v>267</v>
      </c>
      <c r="P16" s="11">
        <v>199.1</v>
      </c>
      <c r="Q16" s="11">
        <v>0</v>
      </c>
      <c r="R16" s="11">
        <v>182.51</v>
      </c>
      <c r="S16" s="11">
        <v>182.5</v>
      </c>
      <c r="T16" s="11">
        <v>182.51</v>
      </c>
      <c r="U16" s="11">
        <v>182.5</v>
      </c>
      <c r="V16" s="11">
        <v>182.51</v>
      </c>
      <c r="W16" s="11">
        <v>182.5</v>
      </c>
      <c r="X16" s="11">
        <v>182.51</v>
      </c>
      <c r="Y16" s="11">
        <v>182.5</v>
      </c>
      <c r="Z16" s="11">
        <v>182.51</v>
      </c>
      <c r="AA16" s="11">
        <f t="shared" si="1"/>
        <v>182.51</v>
      </c>
      <c r="AB16" s="11">
        <f t="shared" si="1"/>
        <v>182.51</v>
      </c>
      <c r="AC16" s="11">
        <f t="shared" si="1"/>
        <v>182.51</v>
      </c>
    </row>
    <row r="17" spans="1:29" x14ac:dyDescent="0.3">
      <c r="A17" t="s">
        <v>32</v>
      </c>
      <c r="B17" t="s">
        <v>33</v>
      </c>
      <c r="C17" t="s">
        <v>406</v>
      </c>
      <c r="D17">
        <v>630070</v>
      </c>
      <c r="E17" t="s">
        <v>126</v>
      </c>
      <c r="F17" t="s">
        <v>125</v>
      </c>
      <c r="G17">
        <v>400000293</v>
      </c>
      <c r="H17" t="s">
        <v>282</v>
      </c>
      <c r="I17">
        <v>2</v>
      </c>
      <c r="J17">
        <v>3</v>
      </c>
      <c r="K17" t="s">
        <v>283</v>
      </c>
      <c r="L17" s="11">
        <v>7167.47</v>
      </c>
      <c r="M17" s="11">
        <v>7167.49</v>
      </c>
      <c r="N17" s="11">
        <v>-1.999999999998181E-2</v>
      </c>
      <c r="O17" s="11" t="s">
        <v>267</v>
      </c>
      <c r="P17" s="11">
        <v>199.1</v>
      </c>
      <c r="Q17" s="11">
        <v>0</v>
      </c>
      <c r="R17" s="11">
        <v>182.51</v>
      </c>
      <c r="S17" s="11">
        <v>182.5</v>
      </c>
      <c r="T17" s="11">
        <v>182.51</v>
      </c>
      <c r="U17" s="11">
        <v>182.5</v>
      </c>
      <c r="V17" s="11">
        <v>182.51</v>
      </c>
      <c r="W17" s="11">
        <v>182.5</v>
      </c>
      <c r="X17" s="11">
        <v>182.51</v>
      </c>
      <c r="Y17" s="11">
        <v>182.5</v>
      </c>
      <c r="Z17" s="11">
        <v>182.51</v>
      </c>
      <c r="AA17" s="11">
        <f t="shared" si="1"/>
        <v>182.51</v>
      </c>
      <c r="AB17" s="11">
        <f t="shared" si="1"/>
        <v>182.51</v>
      </c>
      <c r="AC17" s="11">
        <f t="shared" si="1"/>
        <v>182.51</v>
      </c>
    </row>
    <row r="18" spans="1:29" x14ac:dyDescent="0.3">
      <c r="A18" t="s">
        <v>32</v>
      </c>
      <c r="B18" t="s">
        <v>33</v>
      </c>
      <c r="C18" t="s">
        <v>406</v>
      </c>
      <c r="D18">
        <v>630070</v>
      </c>
      <c r="E18" t="s">
        <v>126</v>
      </c>
      <c r="F18" t="s">
        <v>125</v>
      </c>
      <c r="G18">
        <v>400000294</v>
      </c>
      <c r="H18" t="s">
        <v>282</v>
      </c>
      <c r="I18">
        <v>2</v>
      </c>
      <c r="J18">
        <v>3</v>
      </c>
      <c r="K18" t="s">
        <v>283</v>
      </c>
      <c r="L18" s="11">
        <v>7167.47</v>
      </c>
      <c r="M18" s="11">
        <v>7167.49</v>
      </c>
      <c r="N18" s="11">
        <v>-1.999999999998181E-2</v>
      </c>
      <c r="O18" s="11" t="s">
        <v>267</v>
      </c>
      <c r="P18" s="11">
        <v>199.1</v>
      </c>
      <c r="Q18" s="11">
        <v>0</v>
      </c>
      <c r="R18" s="11">
        <v>182.51</v>
      </c>
      <c r="S18" s="11">
        <v>182.5</v>
      </c>
      <c r="T18" s="11">
        <v>182.51</v>
      </c>
      <c r="U18" s="11">
        <v>182.5</v>
      </c>
      <c r="V18" s="11">
        <v>182.51</v>
      </c>
      <c r="W18" s="11">
        <v>182.5</v>
      </c>
      <c r="X18" s="11">
        <v>182.51</v>
      </c>
      <c r="Y18" s="11">
        <v>182.5</v>
      </c>
      <c r="Z18" s="11">
        <v>182.51</v>
      </c>
      <c r="AA18" s="11">
        <f t="shared" si="1"/>
        <v>182.51</v>
      </c>
      <c r="AB18" s="11">
        <f t="shared" si="1"/>
        <v>182.51</v>
      </c>
      <c r="AC18" s="11">
        <f t="shared" si="1"/>
        <v>182.51</v>
      </c>
    </row>
    <row r="19" spans="1:29" x14ac:dyDescent="0.3">
      <c r="A19" t="s">
        <v>32</v>
      </c>
      <c r="B19" t="s">
        <v>33</v>
      </c>
      <c r="C19" t="s">
        <v>406</v>
      </c>
      <c r="D19">
        <v>630070</v>
      </c>
      <c r="E19" t="s">
        <v>126</v>
      </c>
      <c r="F19" t="s">
        <v>125</v>
      </c>
      <c r="G19">
        <v>400000295</v>
      </c>
      <c r="H19" t="s">
        <v>282</v>
      </c>
      <c r="I19">
        <v>2</v>
      </c>
      <c r="J19">
        <v>3</v>
      </c>
      <c r="K19" t="s">
        <v>283</v>
      </c>
      <c r="L19" s="11">
        <v>7167.47</v>
      </c>
      <c r="M19" s="11">
        <v>7167.49</v>
      </c>
      <c r="N19" s="11">
        <v>-1.999999999998181E-2</v>
      </c>
      <c r="O19" s="11" t="s">
        <v>267</v>
      </c>
      <c r="P19" s="11">
        <v>199.1</v>
      </c>
      <c r="Q19" s="11">
        <v>0</v>
      </c>
      <c r="R19" s="11">
        <v>182.51</v>
      </c>
      <c r="S19" s="11">
        <v>182.5</v>
      </c>
      <c r="T19" s="11">
        <v>182.51</v>
      </c>
      <c r="U19" s="11">
        <v>182.5</v>
      </c>
      <c r="V19" s="11">
        <v>182.51</v>
      </c>
      <c r="W19" s="11">
        <v>182.5</v>
      </c>
      <c r="X19" s="11">
        <v>182.51</v>
      </c>
      <c r="Y19" s="11">
        <v>182.5</v>
      </c>
      <c r="Z19" s="11">
        <v>182.51</v>
      </c>
      <c r="AA19" s="11">
        <f t="shared" si="1"/>
        <v>182.51</v>
      </c>
      <c r="AB19" s="11">
        <f t="shared" si="1"/>
        <v>182.51</v>
      </c>
      <c r="AC19" s="11">
        <f t="shared" si="1"/>
        <v>182.51</v>
      </c>
    </row>
    <row r="20" spans="1:29" x14ac:dyDescent="0.3">
      <c r="A20" t="s">
        <v>32</v>
      </c>
      <c r="B20" t="s">
        <v>33</v>
      </c>
      <c r="C20" t="s">
        <v>406</v>
      </c>
      <c r="D20">
        <v>630070</v>
      </c>
      <c r="E20" t="s">
        <v>126</v>
      </c>
      <c r="F20" t="s">
        <v>125</v>
      </c>
      <c r="G20">
        <v>400000296</v>
      </c>
      <c r="H20" t="s">
        <v>282</v>
      </c>
      <c r="I20">
        <v>2</v>
      </c>
      <c r="J20">
        <v>3</v>
      </c>
      <c r="K20" t="s">
        <v>283</v>
      </c>
      <c r="L20" s="11">
        <v>7167.47</v>
      </c>
      <c r="M20" s="11">
        <v>7167.49</v>
      </c>
      <c r="N20" s="11">
        <v>-1.999999999998181E-2</v>
      </c>
      <c r="O20" s="11" t="s">
        <v>267</v>
      </c>
      <c r="P20" s="11">
        <v>199.1</v>
      </c>
      <c r="Q20" s="11">
        <v>0</v>
      </c>
      <c r="R20" s="11">
        <v>182.51</v>
      </c>
      <c r="S20" s="11">
        <v>182.5</v>
      </c>
      <c r="T20" s="11">
        <v>182.51</v>
      </c>
      <c r="U20" s="11">
        <v>182.5</v>
      </c>
      <c r="V20" s="11">
        <v>182.51</v>
      </c>
      <c r="W20" s="11">
        <v>182.5</v>
      </c>
      <c r="X20" s="11">
        <v>182.51</v>
      </c>
      <c r="Y20" s="11">
        <v>182.5</v>
      </c>
      <c r="Z20" s="11">
        <v>182.51</v>
      </c>
      <c r="AA20" s="11">
        <f t="shared" ref="AA20:AC35" si="2">Z20</f>
        <v>182.51</v>
      </c>
      <c r="AB20" s="11">
        <f t="shared" si="2"/>
        <v>182.51</v>
      </c>
      <c r="AC20" s="11">
        <f t="shared" si="2"/>
        <v>182.51</v>
      </c>
    </row>
    <row r="21" spans="1:29" x14ac:dyDescent="0.3">
      <c r="A21" t="s">
        <v>32</v>
      </c>
      <c r="B21" t="s">
        <v>33</v>
      </c>
      <c r="C21" t="s">
        <v>406</v>
      </c>
      <c r="D21">
        <v>630070</v>
      </c>
      <c r="E21" t="s">
        <v>126</v>
      </c>
      <c r="F21" t="s">
        <v>125</v>
      </c>
      <c r="G21">
        <v>400000297</v>
      </c>
      <c r="H21" t="s">
        <v>282</v>
      </c>
      <c r="I21">
        <v>2</v>
      </c>
      <c r="J21">
        <v>3</v>
      </c>
      <c r="K21" t="s">
        <v>283</v>
      </c>
      <c r="L21" s="11">
        <v>7167.47</v>
      </c>
      <c r="M21" s="11">
        <v>7167.49</v>
      </c>
      <c r="N21" s="11">
        <v>-1.999999999998181E-2</v>
      </c>
      <c r="O21" s="11" t="s">
        <v>267</v>
      </c>
      <c r="P21" s="11">
        <v>199.1</v>
      </c>
      <c r="Q21" s="11">
        <v>0</v>
      </c>
      <c r="R21" s="11">
        <v>182.51</v>
      </c>
      <c r="S21" s="11">
        <v>182.5</v>
      </c>
      <c r="T21" s="11">
        <v>182.51</v>
      </c>
      <c r="U21" s="11">
        <v>182.5</v>
      </c>
      <c r="V21" s="11">
        <v>182.51</v>
      </c>
      <c r="W21" s="11">
        <v>182.5</v>
      </c>
      <c r="X21" s="11">
        <v>182.51</v>
      </c>
      <c r="Y21" s="11">
        <v>182.5</v>
      </c>
      <c r="Z21" s="11">
        <v>182.51</v>
      </c>
      <c r="AA21" s="11">
        <f t="shared" si="2"/>
        <v>182.51</v>
      </c>
      <c r="AB21" s="11">
        <f t="shared" si="2"/>
        <v>182.51</v>
      </c>
      <c r="AC21" s="11">
        <f t="shared" si="2"/>
        <v>182.51</v>
      </c>
    </row>
    <row r="22" spans="1:29" x14ac:dyDescent="0.3">
      <c r="A22" t="s">
        <v>32</v>
      </c>
      <c r="B22" t="s">
        <v>33</v>
      </c>
      <c r="C22" t="s">
        <v>406</v>
      </c>
      <c r="D22">
        <v>630070</v>
      </c>
      <c r="E22" t="s">
        <v>126</v>
      </c>
      <c r="F22" t="s">
        <v>125</v>
      </c>
      <c r="G22">
        <v>400000298</v>
      </c>
      <c r="H22" t="s">
        <v>282</v>
      </c>
      <c r="I22">
        <v>2</v>
      </c>
      <c r="J22">
        <v>3</v>
      </c>
      <c r="K22" t="s">
        <v>283</v>
      </c>
      <c r="L22" s="11">
        <v>7167.47</v>
      </c>
      <c r="M22" s="11">
        <v>7167.49</v>
      </c>
      <c r="N22" s="11">
        <v>-1.999999999998181E-2</v>
      </c>
      <c r="O22" s="11" t="s">
        <v>267</v>
      </c>
      <c r="P22" s="11">
        <v>199.1</v>
      </c>
      <c r="Q22" s="11">
        <v>0</v>
      </c>
      <c r="R22" s="11">
        <v>182.51</v>
      </c>
      <c r="S22" s="11">
        <v>182.5</v>
      </c>
      <c r="T22" s="11">
        <v>182.51</v>
      </c>
      <c r="U22" s="11">
        <v>182.5</v>
      </c>
      <c r="V22" s="11">
        <v>182.51</v>
      </c>
      <c r="W22" s="11">
        <v>182.5</v>
      </c>
      <c r="X22" s="11">
        <v>182.51</v>
      </c>
      <c r="Y22" s="11">
        <v>182.5</v>
      </c>
      <c r="Z22" s="11">
        <v>182.51</v>
      </c>
      <c r="AA22" s="11">
        <f t="shared" si="2"/>
        <v>182.51</v>
      </c>
      <c r="AB22" s="11">
        <f t="shared" si="2"/>
        <v>182.51</v>
      </c>
      <c r="AC22" s="11">
        <f t="shared" si="2"/>
        <v>182.51</v>
      </c>
    </row>
    <row r="23" spans="1:29" x14ac:dyDescent="0.3">
      <c r="A23" t="s">
        <v>32</v>
      </c>
      <c r="B23" t="s">
        <v>33</v>
      </c>
      <c r="C23" t="s">
        <v>406</v>
      </c>
      <c r="D23">
        <v>630070</v>
      </c>
      <c r="E23" t="s">
        <v>126</v>
      </c>
      <c r="F23" t="s">
        <v>125</v>
      </c>
      <c r="G23">
        <v>400000301</v>
      </c>
      <c r="H23" t="s">
        <v>284</v>
      </c>
      <c r="I23">
        <v>2</v>
      </c>
      <c r="J23">
        <v>3</v>
      </c>
      <c r="K23" t="s">
        <v>283</v>
      </c>
      <c r="L23" s="11">
        <v>186278.5</v>
      </c>
      <c r="M23" s="11">
        <v>186278.49000000002</v>
      </c>
      <c r="N23" s="11">
        <v>1.0000000002037268E-2</v>
      </c>
      <c r="O23" s="11" t="s">
        <v>267</v>
      </c>
      <c r="P23" s="11">
        <v>5174.3999999999996</v>
      </c>
      <c r="Q23" s="11">
        <v>0</v>
      </c>
      <c r="R23" s="11">
        <v>4743.2</v>
      </c>
      <c r="S23" s="11">
        <v>4743.21</v>
      </c>
      <c r="T23" s="11">
        <v>4743.2</v>
      </c>
      <c r="U23" s="11">
        <v>4743.2</v>
      </c>
      <c r="V23" s="11">
        <v>4743.2</v>
      </c>
      <c r="W23" s="11">
        <v>4743.21</v>
      </c>
      <c r="X23" s="11">
        <v>4743.2</v>
      </c>
      <c r="Y23" s="11">
        <v>4743.2</v>
      </c>
      <c r="Z23" s="11">
        <v>4743.2</v>
      </c>
      <c r="AA23" s="11">
        <f t="shared" si="2"/>
        <v>4743.2</v>
      </c>
      <c r="AB23" s="11">
        <f t="shared" si="2"/>
        <v>4743.2</v>
      </c>
      <c r="AC23" s="11">
        <f t="shared" si="2"/>
        <v>4743.2</v>
      </c>
    </row>
    <row r="24" spans="1:29" x14ac:dyDescent="0.3">
      <c r="A24" t="s">
        <v>32</v>
      </c>
      <c r="B24" t="s">
        <v>33</v>
      </c>
      <c r="C24" t="s">
        <v>406</v>
      </c>
      <c r="D24">
        <v>630070</v>
      </c>
      <c r="E24" t="s">
        <v>126</v>
      </c>
      <c r="F24" t="s">
        <v>125</v>
      </c>
      <c r="G24">
        <v>400000310</v>
      </c>
      <c r="H24" t="s">
        <v>285</v>
      </c>
      <c r="I24">
        <v>2</v>
      </c>
      <c r="J24">
        <v>4</v>
      </c>
      <c r="K24" t="s">
        <v>286</v>
      </c>
      <c r="L24" s="11">
        <v>8500</v>
      </c>
      <c r="M24" s="11">
        <v>6020.82</v>
      </c>
      <c r="N24" s="11">
        <v>2479.1800000000003</v>
      </c>
      <c r="O24" s="11" t="s">
        <v>267</v>
      </c>
      <c r="P24" s="11">
        <v>177.08</v>
      </c>
      <c r="Q24" s="11">
        <v>0</v>
      </c>
      <c r="R24" s="11">
        <v>177.08</v>
      </c>
      <c r="S24" s="11">
        <v>177.09</v>
      </c>
      <c r="T24" s="11">
        <v>177.08</v>
      </c>
      <c r="U24" s="11">
        <v>177.08</v>
      </c>
      <c r="V24" s="11">
        <v>177.09</v>
      </c>
      <c r="W24" s="11">
        <v>177.08</v>
      </c>
      <c r="X24" s="11">
        <v>177.08</v>
      </c>
      <c r="Y24" s="11">
        <v>177.09</v>
      </c>
      <c r="Z24" s="11">
        <v>177.08</v>
      </c>
      <c r="AA24" s="11">
        <f t="shared" si="2"/>
        <v>177.08</v>
      </c>
      <c r="AB24" s="11">
        <f t="shared" si="2"/>
        <v>177.08</v>
      </c>
      <c r="AC24" s="11">
        <f t="shared" si="2"/>
        <v>177.08</v>
      </c>
    </row>
    <row r="25" spans="1:29" x14ac:dyDescent="0.3">
      <c r="A25" t="s">
        <v>32</v>
      </c>
      <c r="B25" t="s">
        <v>33</v>
      </c>
      <c r="C25" t="s">
        <v>406</v>
      </c>
      <c r="D25">
        <v>630070</v>
      </c>
      <c r="E25" t="s">
        <v>126</v>
      </c>
      <c r="F25" t="s">
        <v>125</v>
      </c>
      <c r="G25">
        <v>400000311</v>
      </c>
      <c r="H25" t="s">
        <v>287</v>
      </c>
      <c r="I25">
        <v>2</v>
      </c>
      <c r="J25">
        <v>5</v>
      </c>
      <c r="K25" t="s">
        <v>288</v>
      </c>
      <c r="L25" s="11">
        <v>405000</v>
      </c>
      <c r="M25" s="11">
        <v>222750</v>
      </c>
      <c r="N25" s="11">
        <v>182250</v>
      </c>
      <c r="O25" s="11" t="s">
        <v>267</v>
      </c>
      <c r="P25" s="11">
        <v>6750</v>
      </c>
      <c r="Q25" s="11">
        <v>0</v>
      </c>
      <c r="R25" s="11">
        <v>6750</v>
      </c>
      <c r="S25" s="11">
        <v>6750</v>
      </c>
      <c r="T25" s="11">
        <v>6750</v>
      </c>
      <c r="U25" s="11">
        <v>6750</v>
      </c>
      <c r="V25" s="11">
        <v>6750</v>
      </c>
      <c r="W25" s="11">
        <v>6750</v>
      </c>
      <c r="X25" s="11">
        <v>6750</v>
      </c>
      <c r="Y25" s="11">
        <v>6750</v>
      </c>
      <c r="Z25" s="11">
        <v>6750</v>
      </c>
      <c r="AA25" s="11">
        <f t="shared" si="2"/>
        <v>6750</v>
      </c>
      <c r="AB25" s="11">
        <f t="shared" si="2"/>
        <v>6750</v>
      </c>
      <c r="AC25" s="11">
        <f t="shared" si="2"/>
        <v>6750</v>
      </c>
    </row>
    <row r="26" spans="1:29" x14ac:dyDescent="0.3">
      <c r="A26" t="s">
        <v>32</v>
      </c>
      <c r="B26" t="s">
        <v>33</v>
      </c>
      <c r="C26" t="s">
        <v>406</v>
      </c>
      <c r="D26">
        <v>630070</v>
      </c>
      <c r="E26" t="s">
        <v>126</v>
      </c>
      <c r="F26" t="s">
        <v>125</v>
      </c>
      <c r="G26">
        <v>400000341</v>
      </c>
      <c r="H26" t="s">
        <v>289</v>
      </c>
      <c r="I26">
        <v>2</v>
      </c>
      <c r="J26">
        <v>3</v>
      </c>
      <c r="K26" t="s">
        <v>290</v>
      </c>
      <c r="L26" s="11">
        <v>624226.4</v>
      </c>
      <c r="M26" s="11">
        <v>537528.28</v>
      </c>
      <c r="N26" s="11">
        <v>86698.12000000001</v>
      </c>
      <c r="O26" s="11" t="s">
        <v>267</v>
      </c>
      <c r="P26" s="11">
        <v>17339.62</v>
      </c>
      <c r="Q26" s="11">
        <v>0</v>
      </c>
      <c r="R26" s="11">
        <v>17339.62</v>
      </c>
      <c r="S26" s="11">
        <v>17339.63</v>
      </c>
      <c r="T26" s="11">
        <v>17339.62</v>
      </c>
      <c r="U26" s="11">
        <v>17339.62</v>
      </c>
      <c r="V26" s="11">
        <v>17339.62</v>
      </c>
      <c r="W26" s="11">
        <v>17339.63</v>
      </c>
      <c r="X26" s="11">
        <v>17339.62</v>
      </c>
      <c r="Y26" s="11">
        <v>17339.62</v>
      </c>
      <c r="Z26" s="11">
        <v>17339.62</v>
      </c>
      <c r="AA26" s="11">
        <f t="shared" si="2"/>
        <v>17339.62</v>
      </c>
      <c r="AB26" s="11">
        <f t="shared" si="2"/>
        <v>17339.62</v>
      </c>
      <c r="AC26" s="11">
        <f t="shared" si="2"/>
        <v>17339.62</v>
      </c>
    </row>
    <row r="27" spans="1:29" x14ac:dyDescent="0.3">
      <c r="A27" t="s">
        <v>32</v>
      </c>
      <c r="B27" t="s">
        <v>33</v>
      </c>
      <c r="C27" t="s">
        <v>406</v>
      </c>
      <c r="D27">
        <v>630070</v>
      </c>
      <c r="E27" t="s">
        <v>126</v>
      </c>
      <c r="F27" t="s">
        <v>125</v>
      </c>
      <c r="G27">
        <v>400000342</v>
      </c>
      <c r="H27" t="s">
        <v>291</v>
      </c>
      <c r="I27">
        <v>2</v>
      </c>
      <c r="J27">
        <v>3</v>
      </c>
      <c r="K27" t="s">
        <v>290</v>
      </c>
      <c r="L27" s="11">
        <v>107511.15</v>
      </c>
      <c r="M27" s="11">
        <v>92579.049999999988</v>
      </c>
      <c r="N27" s="11">
        <v>14932.1</v>
      </c>
      <c r="O27" s="11" t="s">
        <v>267</v>
      </c>
      <c r="P27" s="11">
        <v>2986.42</v>
      </c>
      <c r="Q27" s="11">
        <v>0</v>
      </c>
      <c r="R27" s="11">
        <v>2986.42</v>
      </c>
      <c r="S27" s="11">
        <v>2986.42</v>
      </c>
      <c r="T27" s="11">
        <v>2986.42</v>
      </c>
      <c r="U27" s="11">
        <v>2986.42</v>
      </c>
      <c r="V27" s="11">
        <v>2986.42</v>
      </c>
      <c r="W27" s="11">
        <v>2986.43</v>
      </c>
      <c r="X27" s="11">
        <v>2986.42</v>
      </c>
      <c r="Y27" s="11">
        <v>2986.42</v>
      </c>
      <c r="Z27" s="11">
        <v>2986.42</v>
      </c>
      <c r="AA27" s="11">
        <f t="shared" si="2"/>
        <v>2986.42</v>
      </c>
      <c r="AB27" s="11">
        <f t="shared" si="2"/>
        <v>2986.42</v>
      </c>
      <c r="AC27" s="11">
        <f t="shared" si="2"/>
        <v>2986.42</v>
      </c>
    </row>
    <row r="28" spans="1:29" x14ac:dyDescent="0.3">
      <c r="A28" t="s">
        <v>32</v>
      </c>
      <c r="B28" t="s">
        <v>33</v>
      </c>
      <c r="C28" t="s">
        <v>406</v>
      </c>
      <c r="D28">
        <v>630070</v>
      </c>
      <c r="E28" t="s">
        <v>126</v>
      </c>
      <c r="F28" t="s">
        <v>125</v>
      </c>
      <c r="G28">
        <v>400000348</v>
      </c>
      <c r="H28" t="s">
        <v>292</v>
      </c>
      <c r="I28">
        <v>1</v>
      </c>
      <c r="J28">
        <v>4</v>
      </c>
      <c r="K28" t="s">
        <v>293</v>
      </c>
      <c r="L28" s="11">
        <v>6500</v>
      </c>
      <c r="M28" s="11">
        <v>4062.51</v>
      </c>
      <c r="N28" s="11">
        <v>2437.4899999999998</v>
      </c>
      <c r="O28" s="11" t="s">
        <v>267</v>
      </c>
      <c r="P28" s="11">
        <v>135.41999999999999</v>
      </c>
      <c r="Q28" s="11">
        <v>0</v>
      </c>
      <c r="R28" s="11">
        <v>135.41999999999999</v>
      </c>
      <c r="S28" s="11">
        <v>135.41</v>
      </c>
      <c r="T28" s="11">
        <v>135.41999999999999</v>
      </c>
      <c r="U28" s="11">
        <v>135.41999999999999</v>
      </c>
      <c r="V28" s="11">
        <v>135.41</v>
      </c>
      <c r="W28" s="11">
        <v>135.41999999999999</v>
      </c>
      <c r="X28" s="11">
        <v>135.41999999999999</v>
      </c>
      <c r="Y28" s="11">
        <v>135.41</v>
      </c>
      <c r="Z28" s="11">
        <v>135.41999999999999</v>
      </c>
      <c r="AA28" s="11">
        <f t="shared" si="2"/>
        <v>135.41999999999999</v>
      </c>
      <c r="AB28" s="11">
        <f t="shared" si="2"/>
        <v>135.41999999999999</v>
      </c>
      <c r="AC28" s="11">
        <f t="shared" si="2"/>
        <v>135.41999999999999</v>
      </c>
    </row>
    <row r="29" spans="1:29" x14ac:dyDescent="0.3">
      <c r="A29" t="s">
        <v>32</v>
      </c>
      <c r="B29" t="s">
        <v>33</v>
      </c>
      <c r="C29" t="s">
        <v>406</v>
      </c>
      <c r="D29">
        <v>630070</v>
      </c>
      <c r="E29" t="s">
        <v>126</v>
      </c>
      <c r="F29" t="s">
        <v>125</v>
      </c>
      <c r="G29">
        <v>400000352</v>
      </c>
      <c r="H29" t="s">
        <v>292</v>
      </c>
      <c r="I29">
        <v>2</v>
      </c>
      <c r="J29">
        <v>4</v>
      </c>
      <c r="K29" t="s">
        <v>293</v>
      </c>
      <c r="L29" s="11">
        <v>6500</v>
      </c>
      <c r="M29" s="11">
        <v>4062.51</v>
      </c>
      <c r="N29" s="11">
        <v>2437.4899999999998</v>
      </c>
      <c r="O29" s="11" t="s">
        <v>267</v>
      </c>
      <c r="P29" s="11">
        <v>135.41999999999999</v>
      </c>
      <c r="Q29" s="11">
        <v>0</v>
      </c>
      <c r="R29" s="11">
        <v>135.41999999999999</v>
      </c>
      <c r="S29" s="11">
        <v>135.41</v>
      </c>
      <c r="T29" s="11">
        <v>135.41999999999999</v>
      </c>
      <c r="U29" s="11">
        <v>135.41999999999999</v>
      </c>
      <c r="V29" s="11">
        <v>135.41</v>
      </c>
      <c r="W29" s="11">
        <v>135.41999999999999</v>
      </c>
      <c r="X29" s="11">
        <v>135.41999999999999</v>
      </c>
      <c r="Y29" s="11">
        <v>135.41</v>
      </c>
      <c r="Z29" s="11">
        <v>135.41999999999999</v>
      </c>
      <c r="AA29" s="11">
        <f t="shared" si="2"/>
        <v>135.41999999999999</v>
      </c>
      <c r="AB29" s="11">
        <f t="shared" si="2"/>
        <v>135.41999999999999</v>
      </c>
      <c r="AC29" s="11">
        <f t="shared" si="2"/>
        <v>135.41999999999999</v>
      </c>
    </row>
    <row r="30" spans="1:29" x14ac:dyDescent="0.3">
      <c r="A30" t="s">
        <v>32</v>
      </c>
      <c r="B30" t="s">
        <v>33</v>
      </c>
      <c r="C30" t="s">
        <v>406</v>
      </c>
      <c r="D30">
        <v>630070</v>
      </c>
      <c r="E30" t="s">
        <v>126</v>
      </c>
      <c r="F30" t="s">
        <v>125</v>
      </c>
      <c r="G30">
        <v>400000361</v>
      </c>
      <c r="H30" t="s">
        <v>294</v>
      </c>
      <c r="I30">
        <v>2</v>
      </c>
      <c r="J30">
        <v>5</v>
      </c>
      <c r="K30" t="s">
        <v>295</v>
      </c>
      <c r="L30" s="11">
        <v>997920</v>
      </c>
      <c r="M30" s="11">
        <v>498960</v>
      </c>
      <c r="N30" s="11">
        <v>498960</v>
      </c>
      <c r="O30" s="11" t="s">
        <v>267</v>
      </c>
      <c r="P30" s="11">
        <v>16632</v>
      </c>
      <c r="Q30" s="11">
        <v>0</v>
      </c>
      <c r="R30" s="11">
        <v>16632</v>
      </c>
      <c r="S30" s="11">
        <v>16632</v>
      </c>
      <c r="T30" s="11">
        <v>16632</v>
      </c>
      <c r="U30" s="11">
        <v>16632</v>
      </c>
      <c r="V30" s="11">
        <v>16632</v>
      </c>
      <c r="W30" s="11">
        <v>16632</v>
      </c>
      <c r="X30" s="11">
        <v>16632</v>
      </c>
      <c r="Y30" s="11">
        <v>16632</v>
      </c>
      <c r="Z30" s="11">
        <v>16632</v>
      </c>
      <c r="AA30" s="11">
        <f t="shared" si="2"/>
        <v>16632</v>
      </c>
      <c r="AB30" s="11">
        <f t="shared" si="2"/>
        <v>16632</v>
      </c>
      <c r="AC30" s="11">
        <f t="shared" si="2"/>
        <v>16632</v>
      </c>
    </row>
    <row r="31" spans="1:29" x14ac:dyDescent="0.3">
      <c r="A31" t="s">
        <v>32</v>
      </c>
      <c r="B31" t="s">
        <v>33</v>
      </c>
      <c r="C31" t="s">
        <v>406</v>
      </c>
      <c r="D31">
        <v>630070</v>
      </c>
      <c r="E31" t="s">
        <v>126</v>
      </c>
      <c r="F31" t="s">
        <v>125</v>
      </c>
      <c r="G31">
        <v>400000370</v>
      </c>
      <c r="H31" t="s">
        <v>296</v>
      </c>
      <c r="I31">
        <v>2</v>
      </c>
      <c r="J31">
        <v>2</v>
      </c>
      <c r="K31" s="5">
        <v>44116</v>
      </c>
      <c r="L31" s="11">
        <v>794600</v>
      </c>
      <c r="M31" s="11">
        <v>794599.98</v>
      </c>
      <c r="N31" s="11">
        <v>2.0000000004074536E-2</v>
      </c>
      <c r="O31" s="11" t="s">
        <v>267</v>
      </c>
      <c r="P31" s="11">
        <v>33108.33</v>
      </c>
      <c r="Q31" s="11">
        <v>0</v>
      </c>
      <c r="R31" s="11">
        <v>30349.31</v>
      </c>
      <c r="S31" s="11">
        <v>30349.3</v>
      </c>
      <c r="T31" s="11">
        <v>30349.31</v>
      </c>
      <c r="U31" s="11">
        <v>30349.3</v>
      </c>
      <c r="V31" s="11">
        <v>30349.31</v>
      </c>
      <c r="W31" s="11">
        <v>30349.31</v>
      </c>
      <c r="X31" s="11">
        <v>30349.3</v>
      </c>
      <c r="Y31" s="11">
        <v>30349.31</v>
      </c>
      <c r="Z31" s="11">
        <v>30349.3</v>
      </c>
      <c r="AA31" s="11">
        <f t="shared" si="2"/>
        <v>30349.3</v>
      </c>
      <c r="AB31" s="11">
        <f t="shared" si="2"/>
        <v>30349.3</v>
      </c>
      <c r="AC31" s="11">
        <f t="shared" si="2"/>
        <v>30349.3</v>
      </c>
    </row>
    <row r="32" spans="1:29" x14ac:dyDescent="0.3">
      <c r="A32" t="s">
        <v>32</v>
      </c>
      <c r="B32" t="s">
        <v>33</v>
      </c>
      <c r="C32" t="s">
        <v>406</v>
      </c>
      <c r="D32">
        <v>630070</v>
      </c>
      <c r="E32" t="s">
        <v>126</v>
      </c>
      <c r="F32" t="s">
        <v>125</v>
      </c>
      <c r="G32">
        <v>400000371</v>
      </c>
      <c r="H32" t="s">
        <v>297</v>
      </c>
      <c r="I32">
        <v>2</v>
      </c>
      <c r="J32">
        <v>3</v>
      </c>
      <c r="K32" s="5">
        <v>44116</v>
      </c>
      <c r="L32" s="11">
        <v>1676505.6</v>
      </c>
      <c r="M32" s="11">
        <v>1164240</v>
      </c>
      <c r="N32" s="11">
        <v>512265.60000000003</v>
      </c>
      <c r="O32" s="11" t="s">
        <v>267</v>
      </c>
      <c r="P32" s="11">
        <v>46569.599999999999</v>
      </c>
      <c r="Q32" s="11">
        <v>0</v>
      </c>
      <c r="R32" s="11">
        <v>46569.599999999999</v>
      </c>
      <c r="S32" s="11">
        <v>46569.599999999999</v>
      </c>
      <c r="T32" s="11">
        <v>46569.599999999999</v>
      </c>
      <c r="U32" s="11">
        <v>46569.599999999999</v>
      </c>
      <c r="V32" s="11">
        <v>46569.599999999999</v>
      </c>
      <c r="W32" s="11">
        <v>46569.599999999999</v>
      </c>
      <c r="X32" s="11">
        <v>46569.599999999999</v>
      </c>
      <c r="Y32" s="11">
        <v>46569.599999999999</v>
      </c>
      <c r="Z32" s="11">
        <v>46569.599999999999</v>
      </c>
      <c r="AA32" s="11">
        <f t="shared" si="2"/>
        <v>46569.599999999999</v>
      </c>
      <c r="AB32" s="11">
        <f t="shared" si="2"/>
        <v>46569.599999999999</v>
      </c>
      <c r="AC32" s="11">
        <f t="shared" si="2"/>
        <v>46569.599999999999</v>
      </c>
    </row>
    <row r="33" spans="1:29" x14ac:dyDescent="0.3">
      <c r="A33" t="s">
        <v>32</v>
      </c>
      <c r="B33" t="s">
        <v>33</v>
      </c>
      <c r="C33" t="s">
        <v>406</v>
      </c>
      <c r="D33">
        <v>630070</v>
      </c>
      <c r="E33" t="s">
        <v>126</v>
      </c>
      <c r="F33" t="s">
        <v>125</v>
      </c>
      <c r="G33">
        <v>400000372</v>
      </c>
      <c r="H33" t="s">
        <v>298</v>
      </c>
      <c r="I33">
        <v>3</v>
      </c>
      <c r="J33">
        <v>5</v>
      </c>
      <c r="K33" t="s">
        <v>299</v>
      </c>
      <c r="L33" s="11">
        <v>554367.52</v>
      </c>
      <c r="M33" s="11">
        <v>240225.93</v>
      </c>
      <c r="N33" s="11">
        <v>314141.58999999997</v>
      </c>
      <c r="O33" s="11" t="s">
        <v>267</v>
      </c>
      <c r="P33" s="11">
        <v>9239.4599999999991</v>
      </c>
      <c r="Q33" s="11">
        <v>0</v>
      </c>
      <c r="R33" s="11">
        <v>9239.4599999999991</v>
      </c>
      <c r="S33" s="11">
        <v>9239.4599999999991</v>
      </c>
      <c r="T33" s="11">
        <v>9239.4599999999991</v>
      </c>
      <c r="U33" s="11">
        <v>9239.4500000000007</v>
      </c>
      <c r="V33" s="11">
        <v>9239.4599999999991</v>
      </c>
      <c r="W33" s="11">
        <v>9239.4599999999991</v>
      </c>
      <c r="X33" s="11">
        <v>9239.4599999999991</v>
      </c>
      <c r="Y33" s="11">
        <v>9239.4599999999991</v>
      </c>
      <c r="Z33" s="11">
        <v>9239.4599999999991</v>
      </c>
      <c r="AA33" s="11">
        <f t="shared" si="2"/>
        <v>9239.4599999999991</v>
      </c>
      <c r="AB33" s="11">
        <f t="shared" si="2"/>
        <v>9239.4599999999991</v>
      </c>
      <c r="AC33" s="11">
        <f t="shared" si="2"/>
        <v>9239.4599999999991</v>
      </c>
    </row>
    <row r="34" spans="1:29" x14ac:dyDescent="0.3">
      <c r="A34" t="s">
        <v>32</v>
      </c>
      <c r="B34" t="s">
        <v>33</v>
      </c>
      <c r="C34" t="s">
        <v>406</v>
      </c>
      <c r="D34">
        <v>630070</v>
      </c>
      <c r="E34" t="s">
        <v>126</v>
      </c>
      <c r="F34" t="s">
        <v>125</v>
      </c>
      <c r="G34">
        <v>400000384</v>
      </c>
      <c r="H34" t="s">
        <v>300</v>
      </c>
      <c r="I34">
        <v>2</v>
      </c>
      <c r="J34">
        <v>2</v>
      </c>
      <c r="K34" s="5">
        <v>44116</v>
      </c>
      <c r="L34" s="11">
        <v>584908.80000000005</v>
      </c>
      <c r="M34" s="11">
        <v>584908.81000000006</v>
      </c>
      <c r="N34" s="11">
        <v>-9.9999999947613105E-3</v>
      </c>
      <c r="O34" s="11" t="s">
        <v>267</v>
      </c>
      <c r="P34" s="11">
        <v>24371.200000000001</v>
      </c>
      <c r="Q34" s="11">
        <v>0</v>
      </c>
      <c r="R34" s="11">
        <v>22340.27</v>
      </c>
      <c r="S34" s="11">
        <v>22340.26</v>
      </c>
      <c r="T34" s="11">
        <v>22340.27</v>
      </c>
      <c r="U34" s="11">
        <v>22340.27</v>
      </c>
      <c r="V34" s="11">
        <v>22340.26</v>
      </c>
      <c r="W34" s="11">
        <v>22340.27</v>
      </c>
      <c r="X34" s="11">
        <v>22340.27</v>
      </c>
      <c r="Y34" s="11">
        <v>22340.26</v>
      </c>
      <c r="Z34" s="11">
        <v>22340.27</v>
      </c>
      <c r="AA34" s="11">
        <f t="shared" si="2"/>
        <v>22340.27</v>
      </c>
      <c r="AB34" s="11">
        <f t="shared" si="2"/>
        <v>22340.27</v>
      </c>
      <c r="AC34" s="11">
        <f t="shared" si="2"/>
        <v>22340.27</v>
      </c>
    </row>
    <row r="35" spans="1:29" x14ac:dyDescent="0.3">
      <c r="A35" t="s">
        <v>32</v>
      </c>
      <c r="B35" t="s">
        <v>33</v>
      </c>
      <c r="C35" t="s">
        <v>406</v>
      </c>
      <c r="D35">
        <v>630070</v>
      </c>
      <c r="E35" t="s">
        <v>126</v>
      </c>
      <c r="F35" t="s">
        <v>125</v>
      </c>
      <c r="G35">
        <v>400000389</v>
      </c>
      <c r="H35" t="s">
        <v>301</v>
      </c>
      <c r="I35">
        <v>2</v>
      </c>
      <c r="J35">
        <v>4</v>
      </c>
      <c r="K35" t="s">
        <v>302</v>
      </c>
      <c r="L35" s="11">
        <v>6000</v>
      </c>
      <c r="M35" s="11">
        <v>2875</v>
      </c>
      <c r="N35" s="11">
        <v>3125</v>
      </c>
      <c r="O35" s="11" t="s">
        <v>267</v>
      </c>
      <c r="P35" s="11">
        <v>125</v>
      </c>
      <c r="Q35" s="11">
        <v>0</v>
      </c>
      <c r="R35" s="11">
        <v>125</v>
      </c>
      <c r="S35" s="11">
        <v>125</v>
      </c>
      <c r="T35" s="11">
        <v>125</v>
      </c>
      <c r="U35" s="11">
        <v>125</v>
      </c>
      <c r="V35" s="11">
        <v>125</v>
      </c>
      <c r="W35" s="11">
        <v>125</v>
      </c>
      <c r="X35" s="11">
        <v>125</v>
      </c>
      <c r="Y35" s="11">
        <v>125</v>
      </c>
      <c r="Z35" s="11">
        <v>125</v>
      </c>
      <c r="AA35" s="11">
        <f t="shared" si="2"/>
        <v>125</v>
      </c>
      <c r="AB35" s="11">
        <f t="shared" si="2"/>
        <v>125</v>
      </c>
      <c r="AC35" s="11">
        <f t="shared" si="2"/>
        <v>125</v>
      </c>
    </row>
    <row r="36" spans="1:29" x14ac:dyDescent="0.3">
      <c r="A36" t="s">
        <v>32</v>
      </c>
      <c r="B36" t="s">
        <v>33</v>
      </c>
      <c r="C36" t="s">
        <v>406</v>
      </c>
      <c r="D36">
        <v>630070</v>
      </c>
      <c r="E36" t="s">
        <v>126</v>
      </c>
      <c r="F36" t="s">
        <v>125</v>
      </c>
      <c r="G36">
        <v>400000390</v>
      </c>
      <c r="H36" t="s">
        <v>301</v>
      </c>
      <c r="I36">
        <v>2</v>
      </c>
      <c r="J36">
        <v>4</v>
      </c>
      <c r="K36" t="s">
        <v>302</v>
      </c>
      <c r="L36" s="11">
        <v>6000</v>
      </c>
      <c r="M36" s="11">
        <v>2875</v>
      </c>
      <c r="N36" s="11">
        <v>3125</v>
      </c>
      <c r="O36" s="11" t="s">
        <v>267</v>
      </c>
      <c r="P36" s="11">
        <v>125</v>
      </c>
      <c r="Q36" s="11">
        <v>0</v>
      </c>
      <c r="R36" s="11">
        <v>125</v>
      </c>
      <c r="S36" s="11">
        <v>125</v>
      </c>
      <c r="T36" s="11">
        <v>125</v>
      </c>
      <c r="U36" s="11">
        <v>125</v>
      </c>
      <c r="V36" s="11">
        <v>125</v>
      </c>
      <c r="W36" s="11">
        <v>125</v>
      </c>
      <c r="X36" s="11">
        <v>125</v>
      </c>
      <c r="Y36" s="11">
        <v>125</v>
      </c>
      <c r="Z36" s="11">
        <v>125</v>
      </c>
      <c r="AA36" s="11">
        <f t="shared" ref="AA36:AC51" si="3">Z36</f>
        <v>125</v>
      </c>
      <c r="AB36" s="11">
        <f t="shared" si="3"/>
        <v>125</v>
      </c>
      <c r="AC36" s="11">
        <f t="shared" si="3"/>
        <v>125</v>
      </c>
    </row>
    <row r="37" spans="1:29" x14ac:dyDescent="0.3">
      <c r="A37" t="s">
        <v>32</v>
      </c>
      <c r="B37" t="s">
        <v>33</v>
      </c>
      <c r="C37" t="s">
        <v>406</v>
      </c>
      <c r="D37">
        <v>630070</v>
      </c>
      <c r="E37" t="s">
        <v>126</v>
      </c>
      <c r="F37" t="s">
        <v>125</v>
      </c>
      <c r="G37">
        <v>400000392</v>
      </c>
      <c r="H37" t="s">
        <v>303</v>
      </c>
      <c r="I37">
        <v>2</v>
      </c>
      <c r="J37">
        <v>2</v>
      </c>
      <c r="K37" t="s">
        <v>304</v>
      </c>
      <c r="L37" s="11">
        <v>1765120</v>
      </c>
      <c r="M37" s="11">
        <v>1765120.01</v>
      </c>
      <c r="N37" s="11">
        <v>-1.0000000009313226E-2</v>
      </c>
      <c r="O37" s="11" t="s">
        <v>267</v>
      </c>
      <c r="P37" s="11">
        <v>73546.67</v>
      </c>
      <c r="Q37" s="11">
        <v>0</v>
      </c>
      <c r="R37" s="11">
        <v>67417.78</v>
      </c>
      <c r="S37" s="11">
        <v>67417.78</v>
      </c>
      <c r="T37" s="11">
        <v>67417.77</v>
      </c>
      <c r="U37" s="11">
        <v>67417.78</v>
      </c>
      <c r="V37" s="11">
        <v>67417.78</v>
      </c>
      <c r="W37" s="11">
        <v>67417.78</v>
      </c>
      <c r="X37" s="11">
        <v>67417.77</v>
      </c>
      <c r="Y37" s="11">
        <v>67417.78</v>
      </c>
      <c r="Z37" s="11">
        <v>67417.78</v>
      </c>
      <c r="AA37" s="11">
        <f t="shared" si="3"/>
        <v>67417.78</v>
      </c>
      <c r="AB37" s="11">
        <f t="shared" si="3"/>
        <v>67417.78</v>
      </c>
      <c r="AC37" s="11">
        <f t="shared" si="3"/>
        <v>67417.78</v>
      </c>
    </row>
    <row r="38" spans="1:29" x14ac:dyDescent="0.3">
      <c r="A38" t="s">
        <v>32</v>
      </c>
      <c r="B38" t="s">
        <v>33</v>
      </c>
      <c r="C38" t="s">
        <v>406</v>
      </c>
      <c r="D38">
        <v>630070</v>
      </c>
      <c r="E38" t="s">
        <v>126</v>
      </c>
      <c r="F38" t="s">
        <v>125</v>
      </c>
      <c r="G38">
        <v>400000443</v>
      </c>
      <c r="H38" t="s">
        <v>305</v>
      </c>
      <c r="I38">
        <v>2</v>
      </c>
      <c r="J38">
        <v>2</v>
      </c>
      <c r="K38" t="s">
        <v>306</v>
      </c>
      <c r="L38" s="11">
        <v>140000</v>
      </c>
      <c r="M38" s="11">
        <v>87499.989999999991</v>
      </c>
      <c r="N38" s="11">
        <v>35000.020000000004</v>
      </c>
      <c r="O38" s="11" t="s">
        <v>267</v>
      </c>
      <c r="P38" s="11">
        <v>5833.33</v>
      </c>
      <c r="Q38" s="11">
        <v>0</v>
      </c>
      <c r="R38" s="11">
        <v>5833.33</v>
      </c>
      <c r="S38" s="11">
        <v>5833.34</v>
      </c>
      <c r="T38" s="11">
        <v>5833.33</v>
      </c>
      <c r="U38" s="11">
        <v>5833.33</v>
      </c>
      <c r="V38" s="11">
        <v>5833.34</v>
      </c>
      <c r="W38" s="11">
        <v>5833.33</v>
      </c>
      <c r="X38" s="11">
        <v>5833.33</v>
      </c>
      <c r="Y38" s="11">
        <v>5833.34</v>
      </c>
      <c r="Z38" s="11">
        <v>5833.33</v>
      </c>
      <c r="AA38" s="11">
        <f t="shared" si="3"/>
        <v>5833.33</v>
      </c>
      <c r="AB38" s="11">
        <f t="shared" si="3"/>
        <v>5833.33</v>
      </c>
      <c r="AC38" s="11">
        <f t="shared" si="3"/>
        <v>5833.33</v>
      </c>
    </row>
    <row r="39" spans="1:29" x14ac:dyDescent="0.3">
      <c r="A39" t="s">
        <v>32</v>
      </c>
      <c r="B39" t="s">
        <v>33</v>
      </c>
      <c r="C39" t="s">
        <v>406</v>
      </c>
      <c r="D39">
        <v>630070</v>
      </c>
      <c r="E39" t="s">
        <v>126</v>
      </c>
      <c r="F39" t="s">
        <v>125</v>
      </c>
      <c r="G39">
        <v>400000444</v>
      </c>
      <c r="H39" t="s">
        <v>305</v>
      </c>
      <c r="I39">
        <v>2</v>
      </c>
      <c r="J39">
        <v>2</v>
      </c>
      <c r="K39" t="s">
        <v>306</v>
      </c>
      <c r="L39" s="11">
        <v>140000</v>
      </c>
      <c r="M39" s="11">
        <v>87499.989999999991</v>
      </c>
      <c r="N39" s="11">
        <v>52500.01</v>
      </c>
      <c r="O39" s="11" t="s">
        <v>267</v>
      </c>
      <c r="P39" s="11">
        <v>5833.33</v>
      </c>
      <c r="Q39" s="11">
        <v>0</v>
      </c>
      <c r="R39" s="11">
        <v>5833.33</v>
      </c>
      <c r="S39" s="11">
        <v>5833.34</v>
      </c>
      <c r="T39" s="11">
        <v>5833.33</v>
      </c>
      <c r="U39" s="11">
        <v>5833.33</v>
      </c>
      <c r="V39" s="11">
        <v>5833.34</v>
      </c>
      <c r="W39" s="11">
        <v>5833.33</v>
      </c>
      <c r="X39" s="11">
        <v>5833.33</v>
      </c>
      <c r="Y39" s="11">
        <v>5833.34</v>
      </c>
      <c r="Z39" s="11">
        <v>5833.33</v>
      </c>
      <c r="AA39" s="11">
        <f t="shared" si="3"/>
        <v>5833.33</v>
      </c>
      <c r="AB39" s="11">
        <f t="shared" si="3"/>
        <v>5833.33</v>
      </c>
      <c r="AC39" s="11">
        <f t="shared" si="3"/>
        <v>5833.33</v>
      </c>
    </row>
    <row r="40" spans="1:29" x14ac:dyDescent="0.3">
      <c r="A40" t="s">
        <v>32</v>
      </c>
      <c r="B40" t="s">
        <v>33</v>
      </c>
      <c r="C40" t="s">
        <v>406</v>
      </c>
      <c r="D40">
        <v>630070</v>
      </c>
      <c r="E40" t="s">
        <v>126</v>
      </c>
      <c r="F40" t="s">
        <v>125</v>
      </c>
      <c r="G40">
        <v>400000445</v>
      </c>
      <c r="H40" t="s">
        <v>305</v>
      </c>
      <c r="I40">
        <v>2</v>
      </c>
      <c r="J40">
        <v>2</v>
      </c>
      <c r="K40" t="s">
        <v>306</v>
      </c>
      <c r="L40" s="11">
        <v>140000</v>
      </c>
      <c r="M40" s="11">
        <v>87499.989999999991</v>
      </c>
      <c r="N40" s="11">
        <v>52500.01</v>
      </c>
      <c r="O40" s="11" t="s">
        <v>267</v>
      </c>
      <c r="P40" s="11">
        <v>5833.33</v>
      </c>
      <c r="Q40" s="11">
        <v>0</v>
      </c>
      <c r="R40" s="11">
        <v>5833.33</v>
      </c>
      <c r="S40" s="11">
        <v>5833.34</v>
      </c>
      <c r="T40" s="11">
        <v>5833.33</v>
      </c>
      <c r="U40" s="11">
        <v>5833.33</v>
      </c>
      <c r="V40" s="11">
        <v>5833.34</v>
      </c>
      <c r="W40" s="11">
        <v>5833.33</v>
      </c>
      <c r="X40" s="11">
        <v>5833.33</v>
      </c>
      <c r="Y40" s="11">
        <v>5833.34</v>
      </c>
      <c r="Z40" s="11">
        <v>5833.33</v>
      </c>
      <c r="AA40" s="11">
        <f t="shared" si="3"/>
        <v>5833.33</v>
      </c>
      <c r="AB40" s="11">
        <f t="shared" si="3"/>
        <v>5833.33</v>
      </c>
      <c r="AC40" s="11">
        <f t="shared" si="3"/>
        <v>5833.33</v>
      </c>
    </row>
    <row r="41" spans="1:29" x14ac:dyDescent="0.3">
      <c r="A41" t="s">
        <v>32</v>
      </c>
      <c r="B41" t="s">
        <v>33</v>
      </c>
      <c r="C41" t="s">
        <v>406</v>
      </c>
      <c r="D41">
        <v>630070</v>
      </c>
      <c r="E41" t="s">
        <v>126</v>
      </c>
      <c r="F41" t="s">
        <v>125</v>
      </c>
      <c r="G41">
        <v>400000446</v>
      </c>
      <c r="H41" t="s">
        <v>305</v>
      </c>
      <c r="I41">
        <v>2</v>
      </c>
      <c r="J41">
        <v>2</v>
      </c>
      <c r="K41" t="s">
        <v>306</v>
      </c>
      <c r="L41" s="11">
        <v>140000</v>
      </c>
      <c r="M41" s="11">
        <v>87499.989999999991</v>
      </c>
      <c r="N41" s="11">
        <v>52500.01</v>
      </c>
      <c r="O41" s="11" t="s">
        <v>267</v>
      </c>
      <c r="P41" s="11">
        <v>5833.33</v>
      </c>
      <c r="Q41" s="11">
        <v>0</v>
      </c>
      <c r="R41" s="11">
        <v>5833.33</v>
      </c>
      <c r="S41" s="11">
        <v>5833.34</v>
      </c>
      <c r="T41" s="11">
        <v>5833.33</v>
      </c>
      <c r="U41" s="11">
        <v>5833.33</v>
      </c>
      <c r="V41" s="11">
        <v>5833.34</v>
      </c>
      <c r="W41" s="11">
        <v>5833.33</v>
      </c>
      <c r="X41" s="11">
        <v>5833.33</v>
      </c>
      <c r="Y41" s="11">
        <v>5833.34</v>
      </c>
      <c r="Z41" s="11">
        <v>5833.33</v>
      </c>
      <c r="AA41" s="11">
        <f t="shared" si="3"/>
        <v>5833.33</v>
      </c>
      <c r="AB41" s="11">
        <f t="shared" si="3"/>
        <v>5833.33</v>
      </c>
      <c r="AC41" s="11">
        <f t="shared" si="3"/>
        <v>5833.33</v>
      </c>
    </row>
    <row r="42" spans="1:29" x14ac:dyDescent="0.3">
      <c r="A42" t="s">
        <v>32</v>
      </c>
      <c r="B42" t="s">
        <v>33</v>
      </c>
      <c r="C42" t="s">
        <v>406</v>
      </c>
      <c r="D42">
        <v>630070</v>
      </c>
      <c r="E42" t="s">
        <v>126</v>
      </c>
      <c r="F42" t="s">
        <v>125</v>
      </c>
      <c r="G42">
        <v>400000447</v>
      </c>
      <c r="H42" t="s">
        <v>305</v>
      </c>
      <c r="I42">
        <v>2</v>
      </c>
      <c r="J42">
        <v>2</v>
      </c>
      <c r="K42" t="s">
        <v>306</v>
      </c>
      <c r="L42" s="11">
        <v>140000</v>
      </c>
      <c r="M42" s="11">
        <v>87499.989999999991</v>
      </c>
      <c r="N42" s="11">
        <v>52500.01</v>
      </c>
      <c r="O42" s="11" t="s">
        <v>267</v>
      </c>
      <c r="P42" s="11">
        <v>5833.33</v>
      </c>
      <c r="Q42" s="11">
        <v>0</v>
      </c>
      <c r="R42" s="11">
        <v>5833.33</v>
      </c>
      <c r="S42" s="11">
        <v>5833.34</v>
      </c>
      <c r="T42" s="11">
        <v>5833.33</v>
      </c>
      <c r="U42" s="11">
        <v>5833.33</v>
      </c>
      <c r="V42" s="11">
        <v>5833.34</v>
      </c>
      <c r="W42" s="11">
        <v>5833.33</v>
      </c>
      <c r="X42" s="11">
        <v>5833.33</v>
      </c>
      <c r="Y42" s="11">
        <v>5833.34</v>
      </c>
      <c r="Z42" s="11">
        <v>5833.33</v>
      </c>
      <c r="AA42" s="11">
        <f t="shared" si="3"/>
        <v>5833.33</v>
      </c>
      <c r="AB42" s="11">
        <f t="shared" si="3"/>
        <v>5833.33</v>
      </c>
      <c r="AC42" s="11">
        <f t="shared" si="3"/>
        <v>5833.33</v>
      </c>
    </row>
    <row r="43" spans="1:29" x14ac:dyDescent="0.3">
      <c r="A43" t="s">
        <v>32</v>
      </c>
      <c r="B43" t="s">
        <v>33</v>
      </c>
      <c r="C43" t="s">
        <v>406</v>
      </c>
      <c r="D43">
        <v>630070</v>
      </c>
      <c r="E43" t="s">
        <v>126</v>
      </c>
      <c r="F43" t="s">
        <v>125</v>
      </c>
      <c r="G43">
        <v>400000448</v>
      </c>
      <c r="H43" t="s">
        <v>305</v>
      </c>
      <c r="I43">
        <v>2</v>
      </c>
      <c r="J43">
        <v>2</v>
      </c>
      <c r="K43" t="s">
        <v>306</v>
      </c>
      <c r="L43" s="11">
        <v>140000</v>
      </c>
      <c r="M43" s="11">
        <v>87499.989999999991</v>
      </c>
      <c r="N43" s="11">
        <v>52500.01</v>
      </c>
      <c r="O43" s="11" t="s">
        <v>267</v>
      </c>
      <c r="P43" s="11">
        <v>5833.33</v>
      </c>
      <c r="Q43" s="11">
        <v>0</v>
      </c>
      <c r="R43" s="11">
        <v>5833.33</v>
      </c>
      <c r="S43" s="11">
        <v>5833.34</v>
      </c>
      <c r="T43" s="11">
        <v>5833.33</v>
      </c>
      <c r="U43" s="11">
        <v>5833.33</v>
      </c>
      <c r="V43" s="11">
        <v>5833.34</v>
      </c>
      <c r="W43" s="11">
        <v>5833.33</v>
      </c>
      <c r="X43" s="11">
        <v>5833.33</v>
      </c>
      <c r="Y43" s="11">
        <v>5833.34</v>
      </c>
      <c r="Z43" s="11">
        <v>5833.33</v>
      </c>
      <c r="AA43" s="11">
        <f t="shared" si="3"/>
        <v>5833.33</v>
      </c>
      <c r="AB43" s="11">
        <f t="shared" si="3"/>
        <v>5833.33</v>
      </c>
      <c r="AC43" s="11">
        <f t="shared" si="3"/>
        <v>5833.33</v>
      </c>
    </row>
    <row r="44" spans="1:29" x14ac:dyDescent="0.3">
      <c r="A44" t="s">
        <v>32</v>
      </c>
      <c r="B44" t="s">
        <v>33</v>
      </c>
      <c r="C44" t="s">
        <v>406</v>
      </c>
      <c r="D44">
        <v>630070</v>
      </c>
      <c r="E44" t="s">
        <v>126</v>
      </c>
      <c r="F44" t="s">
        <v>125</v>
      </c>
      <c r="G44">
        <v>400000449</v>
      </c>
      <c r="H44" t="s">
        <v>305</v>
      </c>
      <c r="I44">
        <v>2</v>
      </c>
      <c r="J44">
        <v>2</v>
      </c>
      <c r="K44" t="s">
        <v>306</v>
      </c>
      <c r="L44" s="11">
        <v>140000</v>
      </c>
      <c r="M44" s="11">
        <v>87499.989999999991</v>
      </c>
      <c r="N44" s="11">
        <v>52500.01</v>
      </c>
      <c r="O44" s="11" t="s">
        <v>267</v>
      </c>
      <c r="P44" s="11">
        <v>5833.33</v>
      </c>
      <c r="Q44" s="11">
        <v>0</v>
      </c>
      <c r="R44" s="11">
        <v>5833.33</v>
      </c>
      <c r="S44" s="11">
        <v>5833.34</v>
      </c>
      <c r="T44" s="11">
        <v>5833.33</v>
      </c>
      <c r="U44" s="11">
        <v>5833.33</v>
      </c>
      <c r="V44" s="11">
        <v>5833.34</v>
      </c>
      <c r="W44" s="11">
        <v>5833.33</v>
      </c>
      <c r="X44" s="11">
        <v>5833.33</v>
      </c>
      <c r="Y44" s="11">
        <v>5833.34</v>
      </c>
      <c r="Z44" s="11">
        <v>5833.33</v>
      </c>
      <c r="AA44" s="11">
        <f t="shared" si="3"/>
        <v>5833.33</v>
      </c>
      <c r="AB44" s="11">
        <f t="shared" si="3"/>
        <v>5833.33</v>
      </c>
      <c r="AC44" s="11">
        <f t="shared" si="3"/>
        <v>5833.33</v>
      </c>
    </row>
    <row r="45" spans="1:29" x14ac:dyDescent="0.3">
      <c r="A45" t="s">
        <v>32</v>
      </c>
      <c r="B45" t="s">
        <v>33</v>
      </c>
      <c r="C45" t="s">
        <v>406</v>
      </c>
      <c r="D45">
        <v>630070</v>
      </c>
      <c r="E45" t="s">
        <v>126</v>
      </c>
      <c r="F45" t="s">
        <v>125</v>
      </c>
      <c r="G45">
        <v>400000450</v>
      </c>
      <c r="H45" t="s">
        <v>305</v>
      </c>
      <c r="I45">
        <v>2</v>
      </c>
      <c r="J45">
        <v>2</v>
      </c>
      <c r="K45" t="s">
        <v>306</v>
      </c>
      <c r="L45" s="11">
        <v>140000</v>
      </c>
      <c r="M45" s="11">
        <v>87499.989999999991</v>
      </c>
      <c r="N45" s="11">
        <v>52500.01</v>
      </c>
      <c r="O45" s="11" t="s">
        <v>267</v>
      </c>
      <c r="P45" s="11">
        <v>5833.33</v>
      </c>
      <c r="Q45" s="11">
        <v>0</v>
      </c>
      <c r="R45" s="11">
        <v>5833.33</v>
      </c>
      <c r="S45" s="11">
        <v>5833.34</v>
      </c>
      <c r="T45" s="11">
        <v>5833.33</v>
      </c>
      <c r="U45" s="11">
        <v>5833.33</v>
      </c>
      <c r="V45" s="11">
        <v>5833.34</v>
      </c>
      <c r="W45" s="11">
        <v>5833.33</v>
      </c>
      <c r="X45" s="11">
        <v>5833.33</v>
      </c>
      <c r="Y45" s="11">
        <v>5833.34</v>
      </c>
      <c r="Z45" s="11">
        <v>5833.33</v>
      </c>
      <c r="AA45" s="11">
        <f t="shared" si="3"/>
        <v>5833.33</v>
      </c>
      <c r="AB45" s="11">
        <f t="shared" si="3"/>
        <v>5833.33</v>
      </c>
      <c r="AC45" s="11">
        <f t="shared" si="3"/>
        <v>5833.33</v>
      </c>
    </row>
    <row r="46" spans="1:29" x14ac:dyDescent="0.3">
      <c r="A46" t="s">
        <v>32</v>
      </c>
      <c r="B46" t="s">
        <v>33</v>
      </c>
      <c r="C46" t="s">
        <v>406</v>
      </c>
      <c r="D46">
        <v>630070</v>
      </c>
      <c r="E46" t="s">
        <v>126</v>
      </c>
      <c r="F46" t="s">
        <v>125</v>
      </c>
      <c r="G46">
        <v>400000451</v>
      </c>
      <c r="H46" t="s">
        <v>305</v>
      </c>
      <c r="I46">
        <v>2</v>
      </c>
      <c r="J46">
        <v>2</v>
      </c>
      <c r="K46" t="s">
        <v>306</v>
      </c>
      <c r="L46" s="11">
        <v>140000</v>
      </c>
      <c r="M46" s="11">
        <v>87499.989999999991</v>
      </c>
      <c r="N46" s="11">
        <v>52500.01</v>
      </c>
      <c r="O46" s="11" t="s">
        <v>267</v>
      </c>
      <c r="P46" s="11">
        <v>5833.33</v>
      </c>
      <c r="Q46" s="11">
        <v>0</v>
      </c>
      <c r="R46" s="11">
        <v>5833.33</v>
      </c>
      <c r="S46" s="11">
        <v>5833.34</v>
      </c>
      <c r="T46" s="11">
        <v>5833.33</v>
      </c>
      <c r="U46" s="11">
        <v>5833.33</v>
      </c>
      <c r="V46" s="11">
        <v>5833.34</v>
      </c>
      <c r="W46" s="11">
        <v>5833.33</v>
      </c>
      <c r="X46" s="11">
        <v>5833.33</v>
      </c>
      <c r="Y46" s="11">
        <v>5833.34</v>
      </c>
      <c r="Z46" s="11">
        <v>5833.33</v>
      </c>
      <c r="AA46" s="11">
        <f t="shared" si="3"/>
        <v>5833.33</v>
      </c>
      <c r="AB46" s="11">
        <f t="shared" si="3"/>
        <v>5833.33</v>
      </c>
      <c r="AC46" s="11">
        <f t="shared" si="3"/>
        <v>5833.33</v>
      </c>
    </row>
    <row r="47" spans="1:29" x14ac:dyDescent="0.3">
      <c r="A47" t="s">
        <v>32</v>
      </c>
      <c r="B47" t="s">
        <v>33</v>
      </c>
      <c r="C47" t="s">
        <v>406</v>
      </c>
      <c r="D47">
        <v>630070</v>
      </c>
      <c r="E47" t="s">
        <v>126</v>
      </c>
      <c r="F47" t="s">
        <v>125</v>
      </c>
      <c r="G47">
        <v>400000452</v>
      </c>
      <c r="H47" t="s">
        <v>307</v>
      </c>
      <c r="I47">
        <v>2</v>
      </c>
      <c r="J47">
        <v>2</v>
      </c>
      <c r="K47" t="s">
        <v>306</v>
      </c>
      <c r="L47" s="11">
        <v>448000</v>
      </c>
      <c r="M47" s="11">
        <v>280000.01</v>
      </c>
      <c r="N47" s="11">
        <v>167999.99</v>
      </c>
      <c r="O47" s="11" t="s">
        <v>267</v>
      </c>
      <c r="P47" s="11">
        <v>18666.669999999998</v>
      </c>
      <c r="Q47" s="11">
        <v>0</v>
      </c>
      <c r="R47" s="11">
        <v>18666.669999999998</v>
      </c>
      <c r="S47" s="11">
        <v>18666.66</v>
      </c>
      <c r="T47" s="11">
        <v>18666.669999999998</v>
      </c>
      <c r="U47" s="11">
        <v>18666.669999999998</v>
      </c>
      <c r="V47" s="11">
        <v>18666.66</v>
      </c>
      <c r="W47" s="11">
        <v>18666.669999999998</v>
      </c>
      <c r="X47" s="11">
        <v>18666.669999999998</v>
      </c>
      <c r="Y47" s="11">
        <v>18666.66</v>
      </c>
      <c r="Z47" s="11">
        <v>18666.669999999998</v>
      </c>
      <c r="AA47" s="11">
        <f t="shared" si="3"/>
        <v>18666.669999999998</v>
      </c>
      <c r="AB47" s="11">
        <f t="shared" si="3"/>
        <v>18666.669999999998</v>
      </c>
      <c r="AC47" s="11">
        <f t="shared" si="3"/>
        <v>18666.669999999998</v>
      </c>
    </row>
    <row r="48" spans="1:29" x14ac:dyDescent="0.3">
      <c r="A48" t="s">
        <v>32</v>
      </c>
      <c r="B48" t="s">
        <v>33</v>
      </c>
      <c r="C48" t="s">
        <v>406</v>
      </c>
      <c r="D48">
        <v>630070</v>
      </c>
      <c r="E48" t="s">
        <v>126</v>
      </c>
      <c r="F48" t="s">
        <v>125</v>
      </c>
      <c r="G48">
        <v>400000453</v>
      </c>
      <c r="H48" t="s">
        <v>307</v>
      </c>
      <c r="I48">
        <v>2</v>
      </c>
      <c r="J48">
        <v>2</v>
      </c>
      <c r="K48" t="s">
        <v>306</v>
      </c>
      <c r="L48" s="11">
        <v>448000</v>
      </c>
      <c r="M48" s="11">
        <v>280000.01</v>
      </c>
      <c r="N48" s="11">
        <v>167999.99</v>
      </c>
      <c r="O48" s="11" t="s">
        <v>267</v>
      </c>
      <c r="P48" s="11">
        <v>18666.669999999998</v>
      </c>
      <c r="Q48" s="11">
        <v>0</v>
      </c>
      <c r="R48" s="11">
        <v>18666.669999999998</v>
      </c>
      <c r="S48" s="11">
        <v>18666.66</v>
      </c>
      <c r="T48" s="11">
        <v>18666.669999999998</v>
      </c>
      <c r="U48" s="11">
        <v>18666.669999999998</v>
      </c>
      <c r="V48" s="11">
        <v>18666.66</v>
      </c>
      <c r="W48" s="11">
        <v>18666.669999999998</v>
      </c>
      <c r="X48" s="11">
        <v>18666.669999999998</v>
      </c>
      <c r="Y48" s="11">
        <v>18666.66</v>
      </c>
      <c r="Z48" s="11">
        <v>18666.669999999998</v>
      </c>
      <c r="AA48" s="11">
        <f t="shared" si="3"/>
        <v>18666.669999999998</v>
      </c>
      <c r="AB48" s="11">
        <f t="shared" si="3"/>
        <v>18666.669999999998</v>
      </c>
      <c r="AC48" s="11">
        <f t="shared" si="3"/>
        <v>18666.669999999998</v>
      </c>
    </row>
    <row r="49" spans="1:29" x14ac:dyDescent="0.3">
      <c r="A49" t="s">
        <v>32</v>
      </c>
      <c r="B49" t="s">
        <v>33</v>
      </c>
      <c r="C49" t="s">
        <v>406</v>
      </c>
      <c r="D49">
        <v>630070</v>
      </c>
      <c r="E49" t="s">
        <v>126</v>
      </c>
      <c r="F49" t="s">
        <v>125</v>
      </c>
      <c r="G49">
        <v>400000454</v>
      </c>
      <c r="H49" t="s">
        <v>307</v>
      </c>
      <c r="I49">
        <v>2</v>
      </c>
      <c r="J49">
        <v>2</v>
      </c>
      <c r="K49" t="s">
        <v>306</v>
      </c>
      <c r="L49" s="11">
        <v>448000</v>
      </c>
      <c r="M49" s="11">
        <v>280000.01</v>
      </c>
      <c r="N49" s="11">
        <v>167999.99</v>
      </c>
      <c r="O49" s="11" t="s">
        <v>267</v>
      </c>
      <c r="P49" s="11">
        <v>18666.669999999998</v>
      </c>
      <c r="Q49" s="11">
        <v>0</v>
      </c>
      <c r="R49" s="11">
        <v>18666.669999999998</v>
      </c>
      <c r="S49" s="11">
        <v>18666.66</v>
      </c>
      <c r="T49" s="11">
        <v>18666.669999999998</v>
      </c>
      <c r="U49" s="11">
        <v>18666.669999999998</v>
      </c>
      <c r="V49" s="11">
        <v>18666.66</v>
      </c>
      <c r="W49" s="11">
        <v>18666.669999999998</v>
      </c>
      <c r="X49" s="11">
        <v>18666.669999999998</v>
      </c>
      <c r="Y49" s="11">
        <v>18666.66</v>
      </c>
      <c r="Z49" s="11">
        <v>18666.669999999998</v>
      </c>
      <c r="AA49" s="11">
        <f t="shared" si="3"/>
        <v>18666.669999999998</v>
      </c>
      <c r="AB49" s="11">
        <f t="shared" si="3"/>
        <v>18666.669999999998</v>
      </c>
      <c r="AC49" s="11">
        <f t="shared" si="3"/>
        <v>18666.669999999998</v>
      </c>
    </row>
    <row r="50" spans="1:29" x14ac:dyDescent="0.3">
      <c r="A50" t="s">
        <v>32</v>
      </c>
      <c r="B50" t="s">
        <v>33</v>
      </c>
      <c r="C50" t="s">
        <v>406</v>
      </c>
      <c r="D50">
        <v>630070</v>
      </c>
      <c r="E50" t="s">
        <v>126</v>
      </c>
      <c r="F50" t="s">
        <v>125</v>
      </c>
      <c r="G50">
        <v>400000455</v>
      </c>
      <c r="H50" t="s">
        <v>308</v>
      </c>
      <c r="I50">
        <v>4</v>
      </c>
      <c r="J50">
        <v>5</v>
      </c>
      <c r="K50" s="5">
        <v>44357</v>
      </c>
      <c r="L50" s="11">
        <v>540960</v>
      </c>
      <c r="M50" s="11">
        <v>125491.59</v>
      </c>
      <c r="N50" s="11">
        <v>415468.41</v>
      </c>
      <c r="O50" s="11" t="s">
        <v>267</v>
      </c>
      <c r="P50" s="11">
        <v>9016</v>
      </c>
      <c r="Q50" s="11">
        <v>0</v>
      </c>
      <c r="R50" s="11">
        <v>6344.21</v>
      </c>
      <c r="S50" s="11">
        <v>6344.21</v>
      </c>
      <c r="T50" s="11">
        <v>6344.21</v>
      </c>
      <c r="U50" s="11">
        <v>6344.21</v>
      </c>
      <c r="V50" s="11">
        <v>20786.310000000001</v>
      </c>
      <c r="W50" s="11">
        <v>9232.66</v>
      </c>
      <c r="X50" s="11">
        <v>9232.6299999999992</v>
      </c>
      <c r="Y50" s="11">
        <v>9232.6299999999992</v>
      </c>
      <c r="Z50" s="11">
        <v>9232.6299999999992</v>
      </c>
      <c r="AA50" s="11">
        <f t="shared" si="3"/>
        <v>9232.6299999999992</v>
      </c>
      <c r="AB50" s="11">
        <f t="shared" si="3"/>
        <v>9232.6299999999992</v>
      </c>
      <c r="AC50" s="11">
        <f t="shared" si="3"/>
        <v>9232.6299999999992</v>
      </c>
    </row>
    <row r="51" spans="1:29" x14ac:dyDescent="0.3">
      <c r="A51" t="s">
        <v>32</v>
      </c>
      <c r="B51" t="s">
        <v>33</v>
      </c>
      <c r="C51" t="s">
        <v>406</v>
      </c>
      <c r="D51">
        <v>630070</v>
      </c>
      <c r="E51" t="s">
        <v>126</v>
      </c>
      <c r="F51" t="s">
        <v>125</v>
      </c>
      <c r="G51">
        <v>400000480</v>
      </c>
      <c r="H51" t="s">
        <v>309</v>
      </c>
      <c r="I51">
        <v>2</v>
      </c>
      <c r="J51">
        <v>3</v>
      </c>
      <c r="K51" t="s">
        <v>310</v>
      </c>
      <c r="L51" s="11">
        <v>319667</v>
      </c>
      <c r="M51" s="11">
        <v>124314.95</v>
      </c>
      <c r="N51" s="11">
        <v>195352.05</v>
      </c>
      <c r="O51" s="11" t="s">
        <v>267</v>
      </c>
      <c r="P51" s="11">
        <v>8879.64</v>
      </c>
      <c r="Q51" s="11">
        <v>0</v>
      </c>
      <c r="R51" s="11">
        <v>8879.64</v>
      </c>
      <c r="S51" s="11">
        <v>8879.64</v>
      </c>
      <c r="T51" s="11">
        <v>8879.64</v>
      </c>
      <c r="U51" s="11">
        <v>8879.64</v>
      </c>
      <c r="V51" s="11">
        <v>8879.64</v>
      </c>
      <c r="W51" s="11">
        <v>8879.64</v>
      </c>
      <c r="X51" s="11">
        <v>8879.6299999999992</v>
      </c>
      <c r="Y51" s="11">
        <v>8879.64</v>
      </c>
      <c r="Z51" s="11">
        <v>8879.64</v>
      </c>
      <c r="AA51" s="11">
        <f t="shared" si="3"/>
        <v>8879.64</v>
      </c>
      <c r="AB51" s="11">
        <f t="shared" si="3"/>
        <v>8879.64</v>
      </c>
      <c r="AC51" s="11">
        <f t="shared" si="3"/>
        <v>8879.64</v>
      </c>
    </row>
    <row r="52" spans="1:29" x14ac:dyDescent="0.3">
      <c r="A52" t="s">
        <v>32</v>
      </c>
      <c r="B52" t="s">
        <v>33</v>
      </c>
      <c r="C52" t="s">
        <v>406</v>
      </c>
      <c r="D52">
        <v>630070</v>
      </c>
      <c r="E52" t="s">
        <v>126</v>
      </c>
      <c r="F52" t="s">
        <v>125</v>
      </c>
      <c r="G52">
        <v>400000492</v>
      </c>
      <c r="H52" t="s">
        <v>311</v>
      </c>
      <c r="I52">
        <v>2</v>
      </c>
      <c r="J52">
        <v>3</v>
      </c>
      <c r="K52" s="5">
        <v>44685</v>
      </c>
      <c r="L52" s="11">
        <v>45000</v>
      </c>
      <c r="M52" s="11">
        <v>11250</v>
      </c>
      <c r="N52" s="11">
        <v>33750</v>
      </c>
      <c r="O52" s="11" t="s">
        <v>267</v>
      </c>
      <c r="P52" s="11">
        <v>1250</v>
      </c>
      <c r="Q52" s="11">
        <v>0</v>
      </c>
      <c r="R52" s="11">
        <v>0</v>
      </c>
      <c r="S52" s="11">
        <v>0</v>
      </c>
      <c r="T52" s="11">
        <v>0</v>
      </c>
      <c r="U52" s="11">
        <v>1250</v>
      </c>
      <c r="V52" s="11">
        <v>1250</v>
      </c>
      <c r="W52" s="11">
        <v>1250</v>
      </c>
      <c r="X52" s="11">
        <v>1250</v>
      </c>
      <c r="Y52" s="11">
        <v>1250</v>
      </c>
      <c r="Z52" s="11">
        <v>1250</v>
      </c>
      <c r="AA52" s="11">
        <f t="shared" ref="AA52:AC67" si="4">Z52</f>
        <v>1250</v>
      </c>
      <c r="AB52" s="11">
        <f t="shared" si="4"/>
        <v>1250</v>
      </c>
      <c r="AC52" s="11">
        <f t="shared" si="4"/>
        <v>1250</v>
      </c>
    </row>
    <row r="53" spans="1:29" x14ac:dyDescent="0.3">
      <c r="A53" t="s">
        <v>32</v>
      </c>
      <c r="B53" t="s">
        <v>33</v>
      </c>
      <c r="C53" t="s">
        <v>406</v>
      </c>
      <c r="D53">
        <v>630070</v>
      </c>
      <c r="E53" t="s">
        <v>126</v>
      </c>
      <c r="F53" t="s">
        <v>125</v>
      </c>
      <c r="G53">
        <v>400000493</v>
      </c>
      <c r="H53" t="s">
        <v>311</v>
      </c>
      <c r="I53">
        <v>2</v>
      </c>
      <c r="J53">
        <v>3</v>
      </c>
      <c r="K53" s="5">
        <v>44685</v>
      </c>
      <c r="L53" s="11">
        <v>45000</v>
      </c>
      <c r="M53" s="11">
        <v>11250</v>
      </c>
      <c r="N53" s="11">
        <v>33750</v>
      </c>
      <c r="O53" s="11" t="s">
        <v>267</v>
      </c>
      <c r="P53" s="11">
        <v>1250</v>
      </c>
      <c r="Q53" s="11">
        <v>0</v>
      </c>
      <c r="R53" s="11">
        <v>0</v>
      </c>
      <c r="S53" s="11">
        <v>0</v>
      </c>
      <c r="T53" s="11">
        <v>0</v>
      </c>
      <c r="U53" s="11">
        <v>1250</v>
      </c>
      <c r="V53" s="11">
        <v>1250</v>
      </c>
      <c r="W53" s="11">
        <v>1250</v>
      </c>
      <c r="X53" s="11">
        <v>1250</v>
      </c>
      <c r="Y53" s="11">
        <v>1250</v>
      </c>
      <c r="Z53" s="11">
        <v>1250</v>
      </c>
      <c r="AA53" s="11">
        <f t="shared" si="4"/>
        <v>1250</v>
      </c>
      <c r="AB53" s="11">
        <f t="shared" si="4"/>
        <v>1250</v>
      </c>
      <c r="AC53" s="11">
        <f t="shared" si="4"/>
        <v>1250</v>
      </c>
    </row>
    <row r="54" spans="1:29" x14ac:dyDescent="0.3">
      <c r="A54" t="s">
        <v>32</v>
      </c>
      <c r="B54" t="s">
        <v>33</v>
      </c>
      <c r="C54" t="s">
        <v>406</v>
      </c>
      <c r="D54">
        <v>630070</v>
      </c>
      <c r="E54" t="s">
        <v>126</v>
      </c>
      <c r="F54" t="s">
        <v>125</v>
      </c>
      <c r="G54">
        <v>400000494</v>
      </c>
      <c r="H54" t="s">
        <v>311</v>
      </c>
      <c r="I54">
        <v>2</v>
      </c>
      <c r="J54">
        <v>3</v>
      </c>
      <c r="K54" s="5">
        <v>44685</v>
      </c>
      <c r="L54" s="11">
        <v>45000</v>
      </c>
      <c r="M54" s="11">
        <v>11250</v>
      </c>
      <c r="N54" s="11">
        <v>33750</v>
      </c>
      <c r="O54" s="11" t="s">
        <v>267</v>
      </c>
      <c r="P54" s="11">
        <v>1250</v>
      </c>
      <c r="Q54" s="11">
        <v>0</v>
      </c>
      <c r="R54" s="11">
        <v>0</v>
      </c>
      <c r="S54" s="11">
        <v>0</v>
      </c>
      <c r="T54" s="11">
        <v>0</v>
      </c>
      <c r="U54" s="11">
        <v>1250</v>
      </c>
      <c r="V54" s="11">
        <v>1250</v>
      </c>
      <c r="W54" s="11">
        <v>1250</v>
      </c>
      <c r="X54" s="11">
        <v>1250</v>
      </c>
      <c r="Y54" s="11">
        <v>1250</v>
      </c>
      <c r="Z54" s="11">
        <v>1250</v>
      </c>
      <c r="AA54" s="11">
        <f t="shared" si="4"/>
        <v>1250</v>
      </c>
      <c r="AB54" s="11">
        <f t="shared" si="4"/>
        <v>1250</v>
      </c>
      <c r="AC54" s="11">
        <f t="shared" si="4"/>
        <v>1250</v>
      </c>
    </row>
    <row r="55" spans="1:29" x14ac:dyDescent="0.3">
      <c r="A55" t="s">
        <v>32</v>
      </c>
      <c r="B55" t="s">
        <v>33</v>
      </c>
      <c r="C55" t="s">
        <v>406</v>
      </c>
      <c r="D55">
        <v>630070</v>
      </c>
      <c r="E55" t="s">
        <v>126</v>
      </c>
      <c r="F55" t="s">
        <v>125</v>
      </c>
      <c r="G55">
        <v>400000495</v>
      </c>
      <c r="H55" t="s">
        <v>311</v>
      </c>
      <c r="I55">
        <v>2</v>
      </c>
      <c r="J55">
        <v>3</v>
      </c>
      <c r="K55" s="5">
        <v>44685</v>
      </c>
      <c r="L55" s="11">
        <v>45000</v>
      </c>
      <c r="M55" s="11">
        <v>11250</v>
      </c>
      <c r="N55" s="11">
        <v>33750</v>
      </c>
      <c r="O55" s="11" t="s">
        <v>267</v>
      </c>
      <c r="P55" s="11">
        <v>1250</v>
      </c>
      <c r="Q55" s="11">
        <v>0</v>
      </c>
      <c r="R55" s="11">
        <v>0</v>
      </c>
      <c r="S55" s="11">
        <v>0</v>
      </c>
      <c r="T55" s="11">
        <v>0</v>
      </c>
      <c r="U55" s="11">
        <v>1250</v>
      </c>
      <c r="V55" s="11">
        <v>1250</v>
      </c>
      <c r="W55" s="11">
        <v>1250</v>
      </c>
      <c r="X55" s="11">
        <v>1250</v>
      </c>
      <c r="Y55" s="11">
        <v>1250</v>
      </c>
      <c r="Z55" s="11">
        <v>1250</v>
      </c>
      <c r="AA55" s="11">
        <f t="shared" si="4"/>
        <v>1250</v>
      </c>
      <c r="AB55" s="11">
        <f t="shared" si="4"/>
        <v>1250</v>
      </c>
      <c r="AC55" s="11">
        <f t="shared" si="4"/>
        <v>1250</v>
      </c>
    </row>
    <row r="56" spans="1:29" x14ac:dyDescent="0.3">
      <c r="A56" t="s">
        <v>32</v>
      </c>
      <c r="B56" t="s">
        <v>33</v>
      </c>
      <c r="C56" t="s">
        <v>406</v>
      </c>
      <c r="D56">
        <v>630070</v>
      </c>
      <c r="E56" t="s">
        <v>126</v>
      </c>
      <c r="F56" t="s">
        <v>125</v>
      </c>
      <c r="G56">
        <v>400000496</v>
      </c>
      <c r="H56" t="s">
        <v>311</v>
      </c>
      <c r="I56">
        <v>2</v>
      </c>
      <c r="J56">
        <v>3</v>
      </c>
      <c r="K56" s="5">
        <v>44685</v>
      </c>
      <c r="L56" s="11">
        <v>45000</v>
      </c>
      <c r="M56" s="11">
        <v>11250</v>
      </c>
      <c r="N56" s="11">
        <v>33750</v>
      </c>
      <c r="O56" s="11" t="s">
        <v>267</v>
      </c>
      <c r="P56" s="11">
        <v>1250</v>
      </c>
      <c r="Q56" s="11">
        <v>0</v>
      </c>
      <c r="R56" s="11">
        <v>0</v>
      </c>
      <c r="S56" s="11">
        <v>0</v>
      </c>
      <c r="T56" s="11">
        <v>0</v>
      </c>
      <c r="U56" s="11">
        <v>1250</v>
      </c>
      <c r="V56" s="11">
        <v>1250</v>
      </c>
      <c r="W56" s="11">
        <v>1250</v>
      </c>
      <c r="X56" s="11">
        <v>1250</v>
      </c>
      <c r="Y56" s="11">
        <v>1250</v>
      </c>
      <c r="Z56" s="11">
        <v>1250</v>
      </c>
      <c r="AA56" s="11">
        <f t="shared" si="4"/>
        <v>1250</v>
      </c>
      <c r="AB56" s="11">
        <f t="shared" si="4"/>
        <v>1250</v>
      </c>
      <c r="AC56" s="11">
        <f t="shared" si="4"/>
        <v>1250</v>
      </c>
    </row>
    <row r="57" spans="1:29" x14ac:dyDescent="0.3">
      <c r="A57" t="s">
        <v>32</v>
      </c>
      <c r="B57" t="s">
        <v>33</v>
      </c>
      <c r="C57" t="s">
        <v>406</v>
      </c>
      <c r="D57">
        <v>630070</v>
      </c>
      <c r="E57" t="s">
        <v>126</v>
      </c>
      <c r="F57" t="s">
        <v>125</v>
      </c>
      <c r="G57">
        <v>400000497</v>
      </c>
      <c r="H57" t="s">
        <v>311</v>
      </c>
      <c r="I57">
        <v>3</v>
      </c>
      <c r="J57">
        <v>3</v>
      </c>
      <c r="K57" s="5">
        <v>44685</v>
      </c>
      <c r="L57" s="11">
        <v>245000</v>
      </c>
      <c r="M57" s="11">
        <v>61250.02</v>
      </c>
      <c r="N57" s="11">
        <v>183749.98</v>
      </c>
      <c r="O57" s="11" t="s">
        <v>267</v>
      </c>
      <c r="P57" s="11">
        <v>6805.56</v>
      </c>
      <c r="Q57" s="11">
        <v>0</v>
      </c>
      <c r="R57" s="11">
        <v>0</v>
      </c>
      <c r="S57" s="11">
        <v>0</v>
      </c>
      <c r="T57" s="11">
        <v>0</v>
      </c>
      <c r="U57" s="11">
        <v>6805.56</v>
      </c>
      <c r="V57" s="11">
        <v>6805.55</v>
      </c>
      <c r="W57" s="11">
        <v>6805.56</v>
      </c>
      <c r="X57" s="11">
        <v>6805.55</v>
      </c>
      <c r="Y57" s="11">
        <v>6805.56</v>
      </c>
      <c r="Z57" s="11">
        <v>6805.56</v>
      </c>
      <c r="AA57" s="11">
        <f t="shared" si="4"/>
        <v>6805.56</v>
      </c>
      <c r="AB57" s="11">
        <f t="shared" si="4"/>
        <v>6805.56</v>
      </c>
      <c r="AC57" s="11">
        <f t="shared" si="4"/>
        <v>6805.56</v>
      </c>
    </row>
    <row r="58" spans="1:29" x14ac:dyDescent="0.3">
      <c r="A58" t="s">
        <v>32</v>
      </c>
      <c r="B58" t="s">
        <v>33</v>
      </c>
      <c r="C58" t="s">
        <v>406</v>
      </c>
      <c r="D58">
        <v>630070</v>
      </c>
      <c r="E58" t="s">
        <v>126</v>
      </c>
      <c r="F58" t="s">
        <v>125</v>
      </c>
      <c r="G58">
        <v>400000500</v>
      </c>
      <c r="H58" t="s">
        <v>312</v>
      </c>
      <c r="I58">
        <v>2</v>
      </c>
      <c r="J58">
        <v>5</v>
      </c>
      <c r="K58" t="s">
        <v>313</v>
      </c>
      <c r="L58" s="11">
        <v>117600</v>
      </c>
      <c r="M58" s="11">
        <v>11760</v>
      </c>
      <c r="N58" s="11">
        <v>105840</v>
      </c>
      <c r="O58" s="11" t="s">
        <v>267</v>
      </c>
      <c r="P58" s="11">
        <v>1960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1960</v>
      </c>
      <c r="Y58" s="11">
        <v>1960</v>
      </c>
      <c r="Z58" s="11">
        <v>1960</v>
      </c>
      <c r="AA58" s="11">
        <f t="shared" si="4"/>
        <v>1960</v>
      </c>
      <c r="AB58" s="11">
        <f t="shared" si="4"/>
        <v>1960</v>
      </c>
      <c r="AC58" s="11">
        <f t="shared" si="4"/>
        <v>1960</v>
      </c>
    </row>
    <row r="59" spans="1:29" x14ac:dyDescent="0.3">
      <c r="A59" t="s">
        <v>32</v>
      </c>
      <c r="B59" t="s">
        <v>33</v>
      </c>
      <c r="C59" t="s">
        <v>406</v>
      </c>
      <c r="D59">
        <v>630180</v>
      </c>
      <c r="E59" t="s">
        <v>134</v>
      </c>
      <c r="F59" t="s">
        <v>125</v>
      </c>
      <c r="G59">
        <v>410000018</v>
      </c>
      <c r="H59" t="s">
        <v>314</v>
      </c>
      <c r="I59">
        <v>1</v>
      </c>
      <c r="J59">
        <v>5</v>
      </c>
      <c r="K59" t="s">
        <v>315</v>
      </c>
      <c r="L59" s="11">
        <v>545001</v>
      </c>
      <c r="M59" s="11">
        <v>372730.59</v>
      </c>
      <c r="N59" s="11">
        <v>172270.41</v>
      </c>
      <c r="O59" s="11" t="s">
        <v>267</v>
      </c>
      <c r="P59" s="11">
        <v>9083.35</v>
      </c>
      <c r="Q59" s="11">
        <v>0</v>
      </c>
      <c r="R59" s="11">
        <v>7830.47</v>
      </c>
      <c r="S59" s="11">
        <v>7830.48</v>
      </c>
      <c r="T59" s="11">
        <v>7830.47</v>
      </c>
      <c r="U59" s="11">
        <v>7830.48</v>
      </c>
      <c r="V59" s="11">
        <v>7830.47</v>
      </c>
      <c r="W59" s="11">
        <v>7830.48</v>
      </c>
      <c r="X59" s="11">
        <v>7830.47</v>
      </c>
      <c r="Y59" s="11">
        <v>7830.47</v>
      </c>
      <c r="Z59" s="11">
        <v>7830.48</v>
      </c>
      <c r="AA59" s="11">
        <f t="shared" si="4"/>
        <v>7830.48</v>
      </c>
      <c r="AB59" s="11">
        <f t="shared" si="4"/>
        <v>7830.48</v>
      </c>
      <c r="AC59" s="11">
        <f t="shared" si="4"/>
        <v>7830.48</v>
      </c>
    </row>
    <row r="60" spans="1:29" x14ac:dyDescent="0.3">
      <c r="A60" t="s">
        <v>32</v>
      </c>
      <c r="B60" t="s">
        <v>33</v>
      </c>
      <c r="C60" t="s">
        <v>406</v>
      </c>
      <c r="D60">
        <v>630180</v>
      </c>
      <c r="E60" t="s">
        <v>134</v>
      </c>
      <c r="F60" t="s">
        <v>125</v>
      </c>
      <c r="G60">
        <v>410000029</v>
      </c>
      <c r="H60" t="s">
        <v>316</v>
      </c>
      <c r="I60">
        <v>1</v>
      </c>
      <c r="J60">
        <v>3</v>
      </c>
      <c r="K60" t="s">
        <v>315</v>
      </c>
      <c r="L60" s="11">
        <v>45500</v>
      </c>
      <c r="M60" s="11">
        <v>45500.009999999995</v>
      </c>
      <c r="N60" s="11">
        <v>-1.0000000000218279E-2</v>
      </c>
      <c r="O60" s="11" t="s">
        <v>267</v>
      </c>
      <c r="P60" s="11">
        <v>1263.8900000000001</v>
      </c>
      <c r="Q60" s="11">
        <v>0</v>
      </c>
      <c r="R60" s="11">
        <v>714.21</v>
      </c>
      <c r="S60" s="11">
        <v>714.21</v>
      </c>
      <c r="T60" s="11">
        <v>714.2</v>
      </c>
      <c r="U60" s="11">
        <v>714.21</v>
      </c>
      <c r="V60" s="11">
        <v>714.21</v>
      </c>
      <c r="W60" s="11">
        <v>714.21</v>
      </c>
      <c r="X60" s="11">
        <v>714.2</v>
      </c>
      <c r="Y60" s="11">
        <v>714.21</v>
      </c>
      <c r="Z60" s="11">
        <v>714.21</v>
      </c>
      <c r="AA60" s="11">
        <f t="shared" si="4"/>
        <v>714.21</v>
      </c>
      <c r="AB60" s="11">
        <f t="shared" si="4"/>
        <v>714.21</v>
      </c>
      <c r="AC60" s="11">
        <f t="shared" si="4"/>
        <v>714.21</v>
      </c>
    </row>
    <row r="61" spans="1:29" x14ac:dyDescent="0.3">
      <c r="A61" t="s">
        <v>32</v>
      </c>
      <c r="B61" t="s">
        <v>33</v>
      </c>
      <c r="C61" t="s">
        <v>406</v>
      </c>
      <c r="D61">
        <v>630180</v>
      </c>
      <c r="E61" t="s">
        <v>134</v>
      </c>
      <c r="F61" t="s">
        <v>125</v>
      </c>
      <c r="G61">
        <v>410000031</v>
      </c>
      <c r="H61" t="s">
        <v>317</v>
      </c>
      <c r="I61">
        <v>1</v>
      </c>
      <c r="J61">
        <v>3</v>
      </c>
      <c r="K61" t="s">
        <v>315</v>
      </c>
      <c r="L61" s="11">
        <v>35700</v>
      </c>
      <c r="M61" s="11">
        <v>35700.020000000004</v>
      </c>
      <c r="N61" s="11">
        <v>-1.999999999998181E-2</v>
      </c>
      <c r="O61" s="11" t="s">
        <v>267</v>
      </c>
      <c r="P61" s="11">
        <v>991.67</v>
      </c>
      <c r="Q61" s="11">
        <v>0</v>
      </c>
      <c r="R61" s="11">
        <v>284.92</v>
      </c>
      <c r="S61" s="11">
        <v>284.91000000000003</v>
      </c>
      <c r="T61" s="11">
        <v>284.92</v>
      </c>
      <c r="U61" s="11">
        <v>284.91000000000003</v>
      </c>
      <c r="V61" s="11">
        <v>284.92</v>
      </c>
      <c r="W61" s="11">
        <v>284.91000000000003</v>
      </c>
      <c r="X61" s="11">
        <v>284.92</v>
      </c>
      <c r="Y61" s="11">
        <v>284.91000000000003</v>
      </c>
      <c r="Z61" s="11">
        <v>284.92</v>
      </c>
      <c r="AA61" s="11">
        <f t="shared" si="4"/>
        <v>284.92</v>
      </c>
      <c r="AB61" s="11">
        <f t="shared" si="4"/>
        <v>284.92</v>
      </c>
      <c r="AC61" s="11">
        <f t="shared" si="4"/>
        <v>284.92</v>
      </c>
    </row>
    <row r="62" spans="1:29" x14ac:dyDescent="0.3">
      <c r="A62" t="s">
        <v>32</v>
      </c>
      <c r="B62" t="s">
        <v>33</v>
      </c>
      <c r="C62" t="s">
        <v>406</v>
      </c>
      <c r="D62">
        <v>630180</v>
      </c>
      <c r="E62" t="s">
        <v>134</v>
      </c>
      <c r="F62" t="s">
        <v>125</v>
      </c>
      <c r="G62">
        <v>410000085</v>
      </c>
      <c r="H62" t="s">
        <v>318</v>
      </c>
      <c r="I62">
        <v>1</v>
      </c>
      <c r="J62">
        <v>5</v>
      </c>
      <c r="K62" t="s">
        <v>315</v>
      </c>
      <c r="L62" s="11">
        <v>57120</v>
      </c>
      <c r="M62" s="11">
        <v>40485.17</v>
      </c>
      <c r="N62" s="11">
        <v>16634.830000000002</v>
      </c>
      <c r="O62" s="11" t="s">
        <v>267</v>
      </c>
      <c r="P62" s="11">
        <v>952</v>
      </c>
      <c r="Q62" s="11">
        <v>0</v>
      </c>
      <c r="R62" s="11">
        <v>756.13</v>
      </c>
      <c r="S62" s="11">
        <v>756.13</v>
      </c>
      <c r="T62" s="11">
        <v>756.13</v>
      </c>
      <c r="U62" s="11">
        <v>756.13</v>
      </c>
      <c r="V62" s="11">
        <v>756.13</v>
      </c>
      <c r="W62" s="11">
        <v>756.13</v>
      </c>
      <c r="X62" s="11">
        <v>756.12</v>
      </c>
      <c r="Y62" s="11">
        <v>756.13</v>
      </c>
      <c r="Z62" s="11">
        <v>756.13</v>
      </c>
      <c r="AA62" s="11">
        <f t="shared" si="4"/>
        <v>756.13</v>
      </c>
      <c r="AB62" s="11">
        <f t="shared" si="4"/>
        <v>756.13</v>
      </c>
      <c r="AC62" s="11">
        <f t="shared" si="4"/>
        <v>756.13</v>
      </c>
    </row>
    <row r="63" spans="1:29" x14ac:dyDescent="0.3">
      <c r="A63" t="s">
        <v>32</v>
      </c>
      <c r="B63" t="s">
        <v>33</v>
      </c>
      <c r="C63" t="s">
        <v>406</v>
      </c>
      <c r="D63">
        <v>630180</v>
      </c>
      <c r="E63" t="s">
        <v>134</v>
      </c>
      <c r="F63" t="s">
        <v>125</v>
      </c>
      <c r="G63">
        <v>410000086</v>
      </c>
      <c r="H63" t="s">
        <v>318</v>
      </c>
      <c r="I63">
        <v>1</v>
      </c>
      <c r="J63">
        <v>5</v>
      </c>
      <c r="K63" t="s">
        <v>315</v>
      </c>
      <c r="L63" s="11">
        <v>105000</v>
      </c>
      <c r="M63" s="11">
        <v>74421.25</v>
      </c>
      <c r="N63" s="11">
        <v>30578.75</v>
      </c>
      <c r="O63" s="11" t="s">
        <v>267</v>
      </c>
      <c r="P63" s="11">
        <v>1750</v>
      </c>
      <c r="Q63" s="11">
        <v>0</v>
      </c>
      <c r="R63" s="11">
        <v>1389.94</v>
      </c>
      <c r="S63" s="11">
        <v>1389.95</v>
      </c>
      <c r="T63" s="11">
        <v>1389.94</v>
      </c>
      <c r="U63" s="11">
        <v>1389.94</v>
      </c>
      <c r="V63" s="11">
        <v>1389.94</v>
      </c>
      <c r="W63" s="11">
        <v>1389.95</v>
      </c>
      <c r="X63" s="11">
        <v>1389.94</v>
      </c>
      <c r="Y63" s="11">
        <v>1389.94</v>
      </c>
      <c r="Z63" s="11">
        <v>1389.94</v>
      </c>
      <c r="AA63" s="11">
        <f t="shared" si="4"/>
        <v>1389.94</v>
      </c>
      <c r="AB63" s="11">
        <f t="shared" si="4"/>
        <v>1389.94</v>
      </c>
      <c r="AC63" s="11">
        <f t="shared" si="4"/>
        <v>1389.94</v>
      </c>
    </row>
    <row r="64" spans="1:29" x14ac:dyDescent="0.3">
      <c r="A64" t="s">
        <v>32</v>
      </c>
      <c r="B64" t="s">
        <v>33</v>
      </c>
      <c r="C64" t="s">
        <v>406</v>
      </c>
      <c r="D64">
        <v>630180</v>
      </c>
      <c r="E64" t="s">
        <v>134</v>
      </c>
      <c r="F64" t="s">
        <v>125</v>
      </c>
      <c r="G64">
        <v>410000096</v>
      </c>
      <c r="H64" t="s">
        <v>319</v>
      </c>
      <c r="I64">
        <v>1</v>
      </c>
      <c r="J64">
        <v>3</v>
      </c>
      <c r="K64" t="s">
        <v>315</v>
      </c>
      <c r="L64" s="11">
        <v>21400</v>
      </c>
      <c r="M64" s="11">
        <v>21399.98</v>
      </c>
      <c r="N64" s="11">
        <v>1.999999999998181E-2</v>
      </c>
      <c r="O64" s="11" t="s">
        <v>267</v>
      </c>
      <c r="P64" s="11">
        <v>594.44000000000005</v>
      </c>
      <c r="Q64" s="11">
        <v>0</v>
      </c>
      <c r="R64" s="11">
        <v>334.5</v>
      </c>
      <c r="S64" s="11">
        <v>334.49</v>
      </c>
      <c r="T64" s="11">
        <v>334.5</v>
      </c>
      <c r="U64" s="11">
        <v>334.49</v>
      </c>
      <c r="V64" s="11">
        <v>334.5</v>
      </c>
      <c r="W64" s="11">
        <v>334.5</v>
      </c>
      <c r="X64" s="11">
        <v>334.49</v>
      </c>
      <c r="Y64" s="11">
        <v>334.5</v>
      </c>
      <c r="Z64" s="11">
        <v>334.49</v>
      </c>
      <c r="AA64" s="11">
        <f t="shared" si="4"/>
        <v>334.49</v>
      </c>
      <c r="AB64" s="11">
        <f t="shared" si="4"/>
        <v>334.49</v>
      </c>
      <c r="AC64" s="11">
        <f t="shared" si="4"/>
        <v>334.49</v>
      </c>
    </row>
    <row r="65" spans="1:29" x14ac:dyDescent="0.3">
      <c r="A65" t="s">
        <v>32</v>
      </c>
      <c r="B65" t="s">
        <v>33</v>
      </c>
      <c r="C65" t="s">
        <v>406</v>
      </c>
      <c r="D65">
        <v>630180</v>
      </c>
      <c r="E65" t="s">
        <v>134</v>
      </c>
      <c r="F65" t="s">
        <v>125</v>
      </c>
      <c r="G65">
        <v>410000147</v>
      </c>
      <c r="H65" t="s">
        <v>320</v>
      </c>
      <c r="I65">
        <v>1</v>
      </c>
      <c r="J65">
        <v>3</v>
      </c>
      <c r="K65" t="s">
        <v>315</v>
      </c>
      <c r="L65" s="11">
        <v>28300</v>
      </c>
      <c r="M65" s="11">
        <v>28299.99</v>
      </c>
      <c r="N65" s="11">
        <v>9.9999999999909051E-3</v>
      </c>
      <c r="O65" s="11" t="s">
        <v>267</v>
      </c>
      <c r="P65" s="11">
        <v>786.11</v>
      </c>
      <c r="Q65" s="11">
        <v>0</v>
      </c>
      <c r="R65" s="11">
        <v>346.81</v>
      </c>
      <c r="S65" s="11">
        <v>346.82</v>
      </c>
      <c r="T65" s="11">
        <v>346.81</v>
      </c>
      <c r="U65" s="11">
        <v>346.81</v>
      </c>
      <c r="V65" s="11">
        <v>346.82</v>
      </c>
      <c r="W65" s="11">
        <v>346.81</v>
      </c>
      <c r="X65" s="11">
        <v>346.81</v>
      </c>
      <c r="Y65" s="11">
        <v>346.82</v>
      </c>
      <c r="Z65" s="11">
        <v>346.81</v>
      </c>
      <c r="AA65" s="11">
        <f t="shared" si="4"/>
        <v>346.81</v>
      </c>
      <c r="AB65" s="11">
        <f t="shared" si="4"/>
        <v>346.81</v>
      </c>
      <c r="AC65" s="11">
        <f t="shared" si="4"/>
        <v>346.81</v>
      </c>
    </row>
    <row r="66" spans="1:29" x14ac:dyDescent="0.3">
      <c r="A66" t="s">
        <v>32</v>
      </c>
      <c r="B66" t="s">
        <v>33</v>
      </c>
      <c r="C66" t="s">
        <v>406</v>
      </c>
      <c r="D66">
        <v>630180</v>
      </c>
      <c r="E66" t="s">
        <v>134</v>
      </c>
      <c r="F66" t="s">
        <v>125</v>
      </c>
      <c r="G66">
        <v>410000151</v>
      </c>
      <c r="H66" t="s">
        <v>321</v>
      </c>
      <c r="I66">
        <v>1</v>
      </c>
      <c r="J66">
        <v>5</v>
      </c>
      <c r="K66" t="s">
        <v>315</v>
      </c>
      <c r="L66" s="11">
        <v>5500000</v>
      </c>
      <c r="M66" s="11">
        <v>3761494.25</v>
      </c>
      <c r="N66" s="11">
        <v>1738505.75</v>
      </c>
      <c r="O66" s="11" t="s">
        <v>267</v>
      </c>
      <c r="P66" s="11">
        <v>91666.67</v>
      </c>
      <c r="Q66" s="11">
        <v>0</v>
      </c>
      <c r="R66" s="11">
        <v>79022.990000000005</v>
      </c>
      <c r="S66" s="11">
        <v>79022.990000000005</v>
      </c>
      <c r="T66" s="11">
        <v>79022.990000000005</v>
      </c>
      <c r="U66" s="11">
        <v>79022.990000000005</v>
      </c>
      <c r="V66" s="11">
        <v>79022.990000000005</v>
      </c>
      <c r="W66" s="11">
        <v>79022.990000000005</v>
      </c>
      <c r="X66" s="11">
        <v>79022.98</v>
      </c>
      <c r="Y66" s="11">
        <v>79022.990000000005</v>
      </c>
      <c r="Z66" s="11">
        <v>79022.990000000005</v>
      </c>
      <c r="AA66" s="11">
        <f t="shared" si="4"/>
        <v>79022.990000000005</v>
      </c>
      <c r="AB66" s="11">
        <f t="shared" si="4"/>
        <v>79022.990000000005</v>
      </c>
      <c r="AC66" s="11">
        <f t="shared" si="4"/>
        <v>79022.990000000005</v>
      </c>
    </row>
    <row r="67" spans="1:29" x14ac:dyDescent="0.3">
      <c r="A67" t="s">
        <v>32</v>
      </c>
      <c r="B67" t="s">
        <v>33</v>
      </c>
      <c r="C67" t="s">
        <v>406</v>
      </c>
      <c r="D67">
        <v>630180</v>
      </c>
      <c r="E67" t="s">
        <v>134</v>
      </c>
      <c r="F67" t="s">
        <v>125</v>
      </c>
      <c r="G67">
        <v>410000156</v>
      </c>
      <c r="H67" t="s">
        <v>322</v>
      </c>
      <c r="I67">
        <v>1</v>
      </c>
      <c r="J67">
        <v>5</v>
      </c>
      <c r="K67" t="s">
        <v>315</v>
      </c>
      <c r="L67" s="11">
        <v>11960</v>
      </c>
      <c r="M67" s="11">
        <v>8103.9100000000008</v>
      </c>
      <c r="N67" s="11">
        <v>3856.0899999999997</v>
      </c>
      <c r="O67" s="11" t="s">
        <v>267</v>
      </c>
      <c r="P67" s="11">
        <v>199.33</v>
      </c>
      <c r="Q67" s="11">
        <v>0</v>
      </c>
      <c r="R67" s="11">
        <v>175.28</v>
      </c>
      <c r="S67" s="11">
        <v>175.27</v>
      </c>
      <c r="T67" s="11">
        <v>175.28</v>
      </c>
      <c r="U67" s="11">
        <v>175.27</v>
      </c>
      <c r="V67" s="11">
        <v>175.28</v>
      </c>
      <c r="W67" s="11">
        <v>175.28</v>
      </c>
      <c r="X67" s="11">
        <v>175.27</v>
      </c>
      <c r="Y67" s="11">
        <v>175.28</v>
      </c>
      <c r="Z67" s="11">
        <v>175.27</v>
      </c>
      <c r="AA67" s="11">
        <f t="shared" si="4"/>
        <v>175.27</v>
      </c>
      <c r="AB67" s="11">
        <f t="shared" si="4"/>
        <v>175.27</v>
      </c>
      <c r="AC67" s="11">
        <f t="shared" si="4"/>
        <v>175.27</v>
      </c>
    </row>
    <row r="68" spans="1:29" x14ac:dyDescent="0.3">
      <c r="A68" t="s">
        <v>32</v>
      </c>
      <c r="B68" t="s">
        <v>33</v>
      </c>
      <c r="C68" t="s">
        <v>406</v>
      </c>
      <c r="D68">
        <v>630180</v>
      </c>
      <c r="E68" t="s">
        <v>134</v>
      </c>
      <c r="F68" t="s">
        <v>125</v>
      </c>
      <c r="G68">
        <v>410000251</v>
      </c>
      <c r="H68" t="s">
        <v>323</v>
      </c>
      <c r="I68">
        <v>1</v>
      </c>
      <c r="J68">
        <v>4</v>
      </c>
      <c r="K68" s="5">
        <v>43476</v>
      </c>
      <c r="L68" s="11">
        <v>660000</v>
      </c>
      <c r="M68" s="11">
        <v>550996.37</v>
      </c>
      <c r="N68" s="11">
        <v>109003.62999999999</v>
      </c>
      <c r="O68" s="11" t="s">
        <v>267</v>
      </c>
      <c r="P68" s="11">
        <v>13750</v>
      </c>
      <c r="Q68" s="11">
        <v>0</v>
      </c>
      <c r="R68" s="11">
        <v>10900.36</v>
      </c>
      <c r="S68" s="11">
        <v>10900.37</v>
      </c>
      <c r="T68" s="11">
        <v>10900.36</v>
      </c>
      <c r="U68" s="11">
        <v>10900.36</v>
      </c>
      <c r="V68" s="11">
        <v>10900.36</v>
      </c>
      <c r="W68" s="11">
        <v>10900.37</v>
      </c>
      <c r="X68" s="11">
        <v>10900.36</v>
      </c>
      <c r="Y68" s="11">
        <v>10900.36</v>
      </c>
      <c r="Z68" s="11">
        <v>10900.36</v>
      </c>
      <c r="AA68" s="11">
        <f t="shared" ref="AA68:AC83" si="5">Z68</f>
        <v>10900.36</v>
      </c>
      <c r="AB68" s="11">
        <f t="shared" si="5"/>
        <v>10900.36</v>
      </c>
      <c r="AC68" s="11">
        <f t="shared" si="5"/>
        <v>10900.36</v>
      </c>
    </row>
    <row r="69" spans="1:29" x14ac:dyDescent="0.3">
      <c r="A69" t="s">
        <v>32</v>
      </c>
      <c r="B69" t="s">
        <v>33</v>
      </c>
      <c r="C69" t="s">
        <v>406</v>
      </c>
      <c r="D69">
        <v>630180</v>
      </c>
      <c r="E69" t="s">
        <v>134</v>
      </c>
      <c r="F69" t="s">
        <v>125</v>
      </c>
      <c r="G69">
        <v>410000389</v>
      </c>
      <c r="H69" t="s">
        <v>324</v>
      </c>
      <c r="I69">
        <v>1</v>
      </c>
      <c r="J69">
        <v>5</v>
      </c>
      <c r="K69" s="5">
        <v>43476</v>
      </c>
      <c r="L69" s="11">
        <v>1232000</v>
      </c>
      <c r="M69" s="11">
        <v>842574.71</v>
      </c>
      <c r="N69" s="11">
        <v>389425.29</v>
      </c>
      <c r="O69" s="11" t="s">
        <v>267</v>
      </c>
      <c r="P69" s="11">
        <v>20533.330000000002</v>
      </c>
      <c r="Q69" s="11">
        <v>0</v>
      </c>
      <c r="R69" s="11">
        <v>17701.150000000001</v>
      </c>
      <c r="S69" s="11">
        <v>17701.150000000001</v>
      </c>
      <c r="T69" s="11">
        <v>17701.150000000001</v>
      </c>
      <c r="U69" s="11">
        <v>17701.150000000001</v>
      </c>
      <c r="V69" s="11">
        <v>17701.150000000001</v>
      </c>
      <c r="W69" s="11">
        <v>17701.150000000001</v>
      </c>
      <c r="X69" s="11">
        <v>17701.14</v>
      </c>
      <c r="Y69" s="11">
        <v>17701.150000000001</v>
      </c>
      <c r="Z69" s="11">
        <v>17701.150000000001</v>
      </c>
      <c r="AA69" s="11">
        <f t="shared" si="5"/>
        <v>17701.150000000001</v>
      </c>
      <c r="AB69" s="11">
        <f t="shared" si="5"/>
        <v>17701.150000000001</v>
      </c>
      <c r="AC69" s="11">
        <f t="shared" si="5"/>
        <v>17701.150000000001</v>
      </c>
    </row>
    <row r="70" spans="1:29" x14ac:dyDescent="0.3">
      <c r="A70" t="s">
        <v>32</v>
      </c>
      <c r="B70" t="s">
        <v>33</v>
      </c>
      <c r="C70" t="s">
        <v>406</v>
      </c>
      <c r="D70">
        <v>630180</v>
      </c>
      <c r="E70" t="s">
        <v>134</v>
      </c>
      <c r="F70" t="s">
        <v>125</v>
      </c>
      <c r="G70">
        <v>410000390</v>
      </c>
      <c r="H70" t="s">
        <v>324</v>
      </c>
      <c r="I70">
        <v>1</v>
      </c>
      <c r="J70">
        <v>5</v>
      </c>
      <c r="K70" s="5">
        <v>43476</v>
      </c>
      <c r="L70" s="11">
        <v>1232000</v>
      </c>
      <c r="M70" s="11">
        <v>842574.71</v>
      </c>
      <c r="N70" s="11">
        <v>389425.29</v>
      </c>
      <c r="O70" s="11" t="s">
        <v>267</v>
      </c>
      <c r="P70" s="11">
        <v>20533.330000000002</v>
      </c>
      <c r="Q70" s="11">
        <v>0</v>
      </c>
      <c r="R70" s="11">
        <v>17701.150000000001</v>
      </c>
      <c r="S70" s="11">
        <v>17701.150000000001</v>
      </c>
      <c r="T70" s="11">
        <v>17701.150000000001</v>
      </c>
      <c r="U70" s="11">
        <v>17701.150000000001</v>
      </c>
      <c r="V70" s="11">
        <v>17701.150000000001</v>
      </c>
      <c r="W70" s="11">
        <v>17701.150000000001</v>
      </c>
      <c r="X70" s="11">
        <v>17701.14</v>
      </c>
      <c r="Y70" s="11">
        <v>17701.150000000001</v>
      </c>
      <c r="Z70" s="11">
        <v>17701.150000000001</v>
      </c>
      <c r="AA70" s="11">
        <f t="shared" si="5"/>
        <v>17701.150000000001</v>
      </c>
      <c r="AB70" s="11">
        <f t="shared" si="5"/>
        <v>17701.150000000001</v>
      </c>
      <c r="AC70" s="11">
        <f t="shared" si="5"/>
        <v>17701.150000000001</v>
      </c>
    </row>
    <row r="71" spans="1:29" x14ac:dyDescent="0.3">
      <c r="A71" t="s">
        <v>32</v>
      </c>
      <c r="B71" t="s">
        <v>33</v>
      </c>
      <c r="C71" t="s">
        <v>406</v>
      </c>
      <c r="D71">
        <v>630180</v>
      </c>
      <c r="E71" t="s">
        <v>134</v>
      </c>
      <c r="F71" t="s">
        <v>125</v>
      </c>
      <c r="G71">
        <v>410000391</v>
      </c>
      <c r="H71" t="s">
        <v>324</v>
      </c>
      <c r="I71">
        <v>1</v>
      </c>
      <c r="J71">
        <v>5</v>
      </c>
      <c r="K71" s="5">
        <v>43476</v>
      </c>
      <c r="L71" s="11">
        <v>1232000</v>
      </c>
      <c r="M71" s="11">
        <v>842574.71</v>
      </c>
      <c r="N71" s="11">
        <v>389425.29</v>
      </c>
      <c r="O71" s="11" t="s">
        <v>267</v>
      </c>
      <c r="P71" s="11">
        <v>20533.330000000002</v>
      </c>
      <c r="Q71" s="11">
        <v>0</v>
      </c>
      <c r="R71" s="11">
        <v>17701.150000000001</v>
      </c>
      <c r="S71" s="11">
        <v>17701.150000000001</v>
      </c>
      <c r="T71" s="11">
        <v>17701.150000000001</v>
      </c>
      <c r="U71" s="11">
        <v>17701.150000000001</v>
      </c>
      <c r="V71" s="11">
        <v>17701.150000000001</v>
      </c>
      <c r="W71" s="11">
        <v>17701.150000000001</v>
      </c>
      <c r="X71" s="11">
        <v>17701.14</v>
      </c>
      <c r="Y71" s="11">
        <v>17701.150000000001</v>
      </c>
      <c r="Z71" s="11">
        <v>17701.150000000001</v>
      </c>
      <c r="AA71" s="11">
        <f t="shared" si="5"/>
        <v>17701.150000000001</v>
      </c>
      <c r="AB71" s="11">
        <f t="shared" si="5"/>
        <v>17701.150000000001</v>
      </c>
      <c r="AC71" s="11">
        <f t="shared" si="5"/>
        <v>17701.150000000001</v>
      </c>
    </row>
    <row r="72" spans="1:29" x14ac:dyDescent="0.3">
      <c r="A72" t="s">
        <v>32</v>
      </c>
      <c r="B72" t="s">
        <v>33</v>
      </c>
      <c r="C72" t="s">
        <v>406</v>
      </c>
      <c r="D72">
        <v>630180</v>
      </c>
      <c r="E72" t="s">
        <v>134</v>
      </c>
      <c r="F72" t="s">
        <v>125</v>
      </c>
      <c r="G72">
        <v>410000392</v>
      </c>
      <c r="H72" t="s">
        <v>325</v>
      </c>
      <c r="I72">
        <v>1</v>
      </c>
      <c r="J72">
        <v>3</v>
      </c>
      <c r="K72" s="5">
        <v>43476</v>
      </c>
      <c r="L72" s="11">
        <v>25800</v>
      </c>
      <c r="M72" s="11">
        <v>25799.98</v>
      </c>
      <c r="N72" s="11">
        <v>1.999999999998181E-2</v>
      </c>
      <c r="O72" s="11" t="s">
        <v>267</v>
      </c>
      <c r="P72" s="11">
        <v>716.67</v>
      </c>
      <c r="Q72" s="11">
        <v>0</v>
      </c>
      <c r="R72" s="11">
        <v>189.32</v>
      </c>
      <c r="S72" s="11">
        <v>189.31</v>
      </c>
      <c r="T72" s="11">
        <v>189.32</v>
      </c>
      <c r="U72" s="11">
        <v>189.31</v>
      </c>
      <c r="V72" s="11">
        <v>189.32</v>
      </c>
      <c r="W72" s="11">
        <v>189.32</v>
      </c>
      <c r="X72" s="11">
        <v>189.31</v>
      </c>
      <c r="Y72" s="11">
        <v>189.32</v>
      </c>
      <c r="Z72" s="11">
        <v>189.31</v>
      </c>
      <c r="AA72" s="11">
        <f t="shared" si="5"/>
        <v>189.31</v>
      </c>
      <c r="AB72" s="11">
        <f t="shared" si="5"/>
        <v>189.31</v>
      </c>
      <c r="AC72" s="11">
        <f t="shared" si="5"/>
        <v>189.31</v>
      </c>
    </row>
    <row r="73" spans="1:29" x14ac:dyDescent="0.3">
      <c r="A73" t="s">
        <v>32</v>
      </c>
      <c r="B73" t="s">
        <v>33</v>
      </c>
      <c r="C73" t="s">
        <v>406</v>
      </c>
      <c r="D73">
        <v>630180</v>
      </c>
      <c r="E73" t="s">
        <v>134</v>
      </c>
      <c r="F73" t="s">
        <v>125</v>
      </c>
      <c r="G73">
        <v>410000443</v>
      </c>
      <c r="H73" t="s">
        <v>326</v>
      </c>
      <c r="I73">
        <v>1</v>
      </c>
      <c r="J73">
        <v>3</v>
      </c>
      <c r="K73" s="5">
        <v>43476</v>
      </c>
      <c r="L73" s="11">
        <v>5300</v>
      </c>
      <c r="M73" s="11">
        <v>5299.9800000000005</v>
      </c>
      <c r="N73" s="11">
        <v>1.999999999998181E-2</v>
      </c>
      <c r="O73" s="11" t="s">
        <v>267</v>
      </c>
      <c r="P73" s="11">
        <v>147.22</v>
      </c>
      <c r="Q73" s="11">
        <v>0</v>
      </c>
      <c r="R73" s="11">
        <v>45.71</v>
      </c>
      <c r="S73" s="11">
        <v>45.7</v>
      </c>
      <c r="T73" s="11">
        <v>45.71</v>
      </c>
      <c r="U73" s="11">
        <v>45.7</v>
      </c>
      <c r="V73" s="11">
        <v>45.71</v>
      </c>
      <c r="W73" s="11">
        <v>45.71</v>
      </c>
      <c r="X73" s="11">
        <v>45.7</v>
      </c>
      <c r="Y73" s="11">
        <v>45.71</v>
      </c>
      <c r="Z73" s="11">
        <v>45.7</v>
      </c>
      <c r="AA73" s="11">
        <f t="shared" si="5"/>
        <v>45.7</v>
      </c>
      <c r="AB73" s="11">
        <f t="shared" si="5"/>
        <v>45.7</v>
      </c>
      <c r="AC73" s="11">
        <f t="shared" si="5"/>
        <v>45.7</v>
      </c>
    </row>
    <row r="74" spans="1:29" x14ac:dyDescent="0.3">
      <c r="A74" t="s">
        <v>32</v>
      </c>
      <c r="B74" t="s">
        <v>33</v>
      </c>
      <c r="C74" t="s">
        <v>406</v>
      </c>
      <c r="D74">
        <v>630180</v>
      </c>
      <c r="E74" t="s">
        <v>134</v>
      </c>
      <c r="F74" t="s">
        <v>125</v>
      </c>
      <c r="G74">
        <v>410000545</v>
      </c>
      <c r="H74" t="s">
        <v>327</v>
      </c>
      <c r="I74">
        <v>1</v>
      </c>
      <c r="J74">
        <v>4</v>
      </c>
      <c r="K74" s="5">
        <v>43476</v>
      </c>
      <c r="L74" s="11">
        <v>8420</v>
      </c>
      <c r="M74" s="11">
        <v>6467.43</v>
      </c>
      <c r="N74" s="11">
        <v>1952.5700000000002</v>
      </c>
      <c r="O74" s="11" t="s">
        <v>267</v>
      </c>
      <c r="P74" s="11">
        <v>175.42</v>
      </c>
      <c r="Q74" s="11">
        <v>0</v>
      </c>
      <c r="R74" s="11">
        <v>139.47</v>
      </c>
      <c r="S74" s="11">
        <v>139.47</v>
      </c>
      <c r="T74" s="11">
        <v>139.47</v>
      </c>
      <c r="U74" s="11">
        <v>139.47</v>
      </c>
      <c r="V74" s="11">
        <v>139.47</v>
      </c>
      <c r="W74" s="11">
        <v>139.47</v>
      </c>
      <c r="X74" s="11">
        <v>139.47</v>
      </c>
      <c r="Y74" s="11">
        <v>139.47</v>
      </c>
      <c r="Z74" s="11">
        <v>139.47</v>
      </c>
      <c r="AA74" s="11">
        <f t="shared" si="5"/>
        <v>139.47</v>
      </c>
      <c r="AB74" s="11">
        <f t="shared" si="5"/>
        <v>139.47</v>
      </c>
      <c r="AC74" s="11">
        <f t="shared" si="5"/>
        <v>139.47</v>
      </c>
    </row>
    <row r="75" spans="1:29" x14ac:dyDescent="0.3">
      <c r="A75" t="s">
        <v>32</v>
      </c>
      <c r="B75" t="s">
        <v>33</v>
      </c>
      <c r="C75" t="s">
        <v>406</v>
      </c>
      <c r="D75">
        <v>630180</v>
      </c>
      <c r="E75" t="s">
        <v>134</v>
      </c>
      <c r="F75" t="s">
        <v>125</v>
      </c>
      <c r="G75">
        <v>410000564</v>
      </c>
      <c r="H75" t="s">
        <v>328</v>
      </c>
      <c r="I75">
        <v>1</v>
      </c>
      <c r="J75">
        <v>5</v>
      </c>
      <c r="K75" s="5">
        <v>43508</v>
      </c>
      <c r="L75" s="11">
        <v>137835.5</v>
      </c>
      <c r="M75" s="11">
        <v>84998.569999999992</v>
      </c>
      <c r="N75" s="11">
        <v>52836.93</v>
      </c>
      <c r="O75" s="11" t="s">
        <v>267</v>
      </c>
      <c r="P75" s="11">
        <v>2297.2600000000002</v>
      </c>
      <c r="Q75" s="11">
        <v>0</v>
      </c>
      <c r="R75" s="11">
        <v>2297.2600000000002</v>
      </c>
      <c r="S75" s="11">
        <v>2297.2600000000002</v>
      </c>
      <c r="T75" s="11">
        <v>2297.2600000000002</v>
      </c>
      <c r="U75" s="11">
        <v>2297.25</v>
      </c>
      <c r="V75" s="11">
        <v>2297.2600000000002</v>
      </c>
      <c r="W75" s="11">
        <v>2297.2600000000002</v>
      </c>
      <c r="X75" s="11">
        <v>2297.2600000000002</v>
      </c>
      <c r="Y75" s="11">
        <v>2297.2600000000002</v>
      </c>
      <c r="Z75" s="11">
        <v>2297.2600000000002</v>
      </c>
      <c r="AA75" s="11">
        <f t="shared" si="5"/>
        <v>2297.2600000000002</v>
      </c>
      <c r="AB75" s="11">
        <f t="shared" si="5"/>
        <v>2297.2600000000002</v>
      </c>
      <c r="AC75" s="11">
        <f t="shared" si="5"/>
        <v>2297.2600000000002</v>
      </c>
    </row>
    <row r="76" spans="1:29" x14ac:dyDescent="0.3">
      <c r="A76" t="s">
        <v>32</v>
      </c>
      <c r="B76" t="s">
        <v>33</v>
      </c>
      <c r="C76" t="s">
        <v>406</v>
      </c>
      <c r="D76">
        <v>630180</v>
      </c>
      <c r="E76" t="s">
        <v>134</v>
      </c>
      <c r="F76" t="s">
        <v>125</v>
      </c>
      <c r="G76">
        <v>410000565</v>
      </c>
      <c r="H76" t="s">
        <v>328</v>
      </c>
      <c r="I76">
        <v>1</v>
      </c>
      <c r="J76">
        <v>5</v>
      </c>
      <c r="K76" s="5">
        <v>43508</v>
      </c>
      <c r="L76" s="11">
        <v>137835.5</v>
      </c>
      <c r="M76" s="11">
        <v>84998.569999999992</v>
      </c>
      <c r="N76" s="11">
        <v>52836.93</v>
      </c>
      <c r="O76" s="11" t="s">
        <v>267</v>
      </c>
      <c r="P76" s="11">
        <v>2297.2600000000002</v>
      </c>
      <c r="Q76" s="11">
        <v>0</v>
      </c>
      <c r="R76" s="11">
        <v>2297.2600000000002</v>
      </c>
      <c r="S76" s="11">
        <v>2297.2600000000002</v>
      </c>
      <c r="T76" s="11">
        <v>2297.2600000000002</v>
      </c>
      <c r="U76" s="11">
        <v>2297.25</v>
      </c>
      <c r="V76" s="11">
        <v>2297.2600000000002</v>
      </c>
      <c r="W76" s="11">
        <v>2297.2600000000002</v>
      </c>
      <c r="X76" s="11">
        <v>2297.2600000000002</v>
      </c>
      <c r="Y76" s="11">
        <v>2297.2600000000002</v>
      </c>
      <c r="Z76" s="11">
        <v>2297.2600000000002</v>
      </c>
      <c r="AA76" s="11">
        <f t="shared" si="5"/>
        <v>2297.2600000000002</v>
      </c>
      <c r="AB76" s="11">
        <f t="shared" si="5"/>
        <v>2297.2600000000002</v>
      </c>
      <c r="AC76" s="11">
        <f t="shared" si="5"/>
        <v>2297.2600000000002</v>
      </c>
    </row>
    <row r="77" spans="1:29" x14ac:dyDescent="0.3">
      <c r="A77" t="s">
        <v>32</v>
      </c>
      <c r="B77" t="s">
        <v>33</v>
      </c>
      <c r="C77" t="s">
        <v>406</v>
      </c>
      <c r="D77">
        <v>630180</v>
      </c>
      <c r="E77" t="s">
        <v>134</v>
      </c>
      <c r="F77" t="s">
        <v>125</v>
      </c>
      <c r="G77">
        <v>410000573</v>
      </c>
      <c r="H77" t="s">
        <v>329</v>
      </c>
      <c r="I77">
        <v>1</v>
      </c>
      <c r="J77">
        <v>5</v>
      </c>
      <c r="K77" s="5">
        <v>43810</v>
      </c>
      <c r="L77" s="11">
        <v>61500</v>
      </c>
      <c r="M77" s="11">
        <v>38950</v>
      </c>
      <c r="N77" s="11">
        <v>22550</v>
      </c>
      <c r="O77" s="11" t="s">
        <v>267</v>
      </c>
      <c r="P77" s="11">
        <v>1025</v>
      </c>
      <c r="Q77" s="11">
        <v>0</v>
      </c>
      <c r="R77" s="11">
        <v>1025</v>
      </c>
      <c r="S77" s="11">
        <v>1025</v>
      </c>
      <c r="T77" s="11">
        <v>1025</v>
      </c>
      <c r="U77" s="11">
        <v>1025</v>
      </c>
      <c r="V77" s="11">
        <v>1025</v>
      </c>
      <c r="W77" s="11">
        <v>1025</v>
      </c>
      <c r="X77" s="11">
        <v>1025</v>
      </c>
      <c r="Y77" s="11">
        <v>1025</v>
      </c>
      <c r="Z77" s="11">
        <v>1025</v>
      </c>
      <c r="AA77" s="11">
        <f t="shared" si="5"/>
        <v>1025</v>
      </c>
      <c r="AB77" s="11">
        <f t="shared" si="5"/>
        <v>1025</v>
      </c>
      <c r="AC77" s="11">
        <f t="shared" si="5"/>
        <v>1025</v>
      </c>
    </row>
    <row r="78" spans="1:29" x14ac:dyDescent="0.3">
      <c r="A78" t="s">
        <v>32</v>
      </c>
      <c r="B78" t="s">
        <v>33</v>
      </c>
      <c r="C78" t="s">
        <v>406</v>
      </c>
      <c r="D78">
        <v>630180</v>
      </c>
      <c r="E78" t="s">
        <v>134</v>
      </c>
      <c r="F78" t="s">
        <v>125</v>
      </c>
      <c r="G78">
        <v>410000574</v>
      </c>
      <c r="H78" t="s">
        <v>329</v>
      </c>
      <c r="I78">
        <v>1</v>
      </c>
      <c r="J78">
        <v>5</v>
      </c>
      <c r="K78" s="5">
        <v>43810</v>
      </c>
      <c r="L78" s="11">
        <v>61500</v>
      </c>
      <c r="M78" s="11">
        <v>38950</v>
      </c>
      <c r="N78" s="11">
        <v>22550</v>
      </c>
      <c r="O78" s="11" t="s">
        <v>267</v>
      </c>
      <c r="P78" s="11">
        <v>1025</v>
      </c>
      <c r="Q78" s="11">
        <v>0</v>
      </c>
      <c r="R78" s="11">
        <v>1025</v>
      </c>
      <c r="S78" s="11">
        <v>1025</v>
      </c>
      <c r="T78" s="11">
        <v>1025</v>
      </c>
      <c r="U78" s="11">
        <v>1025</v>
      </c>
      <c r="V78" s="11">
        <v>1025</v>
      </c>
      <c r="W78" s="11">
        <v>1025</v>
      </c>
      <c r="X78" s="11">
        <v>1025</v>
      </c>
      <c r="Y78" s="11">
        <v>1025</v>
      </c>
      <c r="Z78" s="11">
        <v>1025</v>
      </c>
      <c r="AA78" s="11">
        <f t="shared" si="5"/>
        <v>1025</v>
      </c>
      <c r="AB78" s="11">
        <f t="shared" si="5"/>
        <v>1025</v>
      </c>
      <c r="AC78" s="11">
        <f t="shared" si="5"/>
        <v>1025</v>
      </c>
    </row>
    <row r="79" spans="1:29" x14ac:dyDescent="0.3">
      <c r="A79" t="s">
        <v>32</v>
      </c>
      <c r="B79" t="s">
        <v>33</v>
      </c>
      <c r="C79" t="s">
        <v>406</v>
      </c>
      <c r="D79">
        <v>630180</v>
      </c>
      <c r="E79" t="s">
        <v>134</v>
      </c>
      <c r="F79" t="s">
        <v>125</v>
      </c>
      <c r="G79">
        <v>410000575</v>
      </c>
      <c r="H79" t="s">
        <v>329</v>
      </c>
      <c r="I79">
        <v>1</v>
      </c>
      <c r="J79">
        <v>5</v>
      </c>
      <c r="K79" s="5">
        <v>43810</v>
      </c>
      <c r="L79" s="11">
        <v>61500</v>
      </c>
      <c r="M79" s="11">
        <v>38950</v>
      </c>
      <c r="N79" s="11">
        <v>22550</v>
      </c>
      <c r="O79" s="11" t="s">
        <v>267</v>
      </c>
      <c r="P79" s="11">
        <v>1025</v>
      </c>
      <c r="Q79" s="11">
        <v>0</v>
      </c>
      <c r="R79" s="11">
        <v>1025</v>
      </c>
      <c r="S79" s="11">
        <v>1025</v>
      </c>
      <c r="T79" s="11">
        <v>1025</v>
      </c>
      <c r="U79" s="11">
        <v>1025</v>
      </c>
      <c r="V79" s="11">
        <v>1025</v>
      </c>
      <c r="W79" s="11">
        <v>1025</v>
      </c>
      <c r="X79" s="11">
        <v>1025</v>
      </c>
      <c r="Y79" s="11">
        <v>1025</v>
      </c>
      <c r="Z79" s="11">
        <v>1025</v>
      </c>
      <c r="AA79" s="11">
        <f t="shared" si="5"/>
        <v>1025</v>
      </c>
      <c r="AB79" s="11">
        <f t="shared" si="5"/>
        <v>1025</v>
      </c>
      <c r="AC79" s="11">
        <f t="shared" si="5"/>
        <v>1025</v>
      </c>
    </row>
    <row r="80" spans="1:29" x14ac:dyDescent="0.3">
      <c r="A80" t="s">
        <v>32</v>
      </c>
      <c r="B80" t="s">
        <v>33</v>
      </c>
      <c r="C80" t="s">
        <v>406</v>
      </c>
      <c r="D80">
        <v>630180</v>
      </c>
      <c r="E80" t="s">
        <v>134</v>
      </c>
      <c r="F80" t="s">
        <v>125</v>
      </c>
      <c r="G80">
        <v>410000576</v>
      </c>
      <c r="H80" t="s">
        <v>329</v>
      </c>
      <c r="I80">
        <v>1</v>
      </c>
      <c r="J80">
        <v>5</v>
      </c>
      <c r="K80" s="5">
        <v>43810</v>
      </c>
      <c r="L80" s="11">
        <v>61500</v>
      </c>
      <c r="M80" s="11">
        <v>38950</v>
      </c>
      <c r="N80" s="11">
        <v>22550</v>
      </c>
      <c r="O80" s="11" t="s">
        <v>267</v>
      </c>
      <c r="P80" s="11">
        <v>1025</v>
      </c>
      <c r="Q80" s="11">
        <v>0</v>
      </c>
      <c r="R80" s="11">
        <v>1025</v>
      </c>
      <c r="S80" s="11">
        <v>1025</v>
      </c>
      <c r="T80" s="11">
        <v>1025</v>
      </c>
      <c r="U80" s="11">
        <v>1025</v>
      </c>
      <c r="V80" s="11">
        <v>1025</v>
      </c>
      <c r="W80" s="11">
        <v>1025</v>
      </c>
      <c r="X80" s="11">
        <v>1025</v>
      </c>
      <c r="Y80" s="11">
        <v>1025</v>
      </c>
      <c r="Z80" s="11">
        <v>1025</v>
      </c>
      <c r="AA80" s="11">
        <f t="shared" si="5"/>
        <v>1025</v>
      </c>
      <c r="AB80" s="11">
        <f t="shared" si="5"/>
        <v>1025</v>
      </c>
      <c r="AC80" s="11">
        <f t="shared" si="5"/>
        <v>1025</v>
      </c>
    </row>
    <row r="81" spans="1:29" x14ac:dyDescent="0.3">
      <c r="A81" t="s">
        <v>32</v>
      </c>
      <c r="B81" t="s">
        <v>33</v>
      </c>
      <c r="C81" t="s">
        <v>406</v>
      </c>
      <c r="D81">
        <v>630180</v>
      </c>
      <c r="E81" t="s">
        <v>134</v>
      </c>
      <c r="F81" t="s">
        <v>125</v>
      </c>
      <c r="G81">
        <v>410000577</v>
      </c>
      <c r="H81" t="s">
        <v>329</v>
      </c>
      <c r="I81">
        <v>1</v>
      </c>
      <c r="J81">
        <v>5</v>
      </c>
      <c r="K81" s="5">
        <v>43810</v>
      </c>
      <c r="L81" s="11">
        <v>61500</v>
      </c>
      <c r="M81" s="11">
        <v>38950</v>
      </c>
      <c r="N81" s="11">
        <v>22550</v>
      </c>
      <c r="O81" s="11" t="s">
        <v>267</v>
      </c>
      <c r="P81" s="11">
        <v>1025</v>
      </c>
      <c r="Q81" s="11">
        <v>0</v>
      </c>
      <c r="R81" s="11">
        <v>1025</v>
      </c>
      <c r="S81" s="11">
        <v>1025</v>
      </c>
      <c r="T81" s="11">
        <v>1025</v>
      </c>
      <c r="U81" s="11">
        <v>1025</v>
      </c>
      <c r="V81" s="11">
        <v>1025</v>
      </c>
      <c r="W81" s="11">
        <v>1025</v>
      </c>
      <c r="X81" s="11">
        <v>1025</v>
      </c>
      <c r="Y81" s="11">
        <v>1025</v>
      </c>
      <c r="Z81" s="11">
        <v>1025</v>
      </c>
      <c r="AA81" s="11">
        <f t="shared" si="5"/>
        <v>1025</v>
      </c>
      <c r="AB81" s="11">
        <f t="shared" si="5"/>
        <v>1025</v>
      </c>
      <c r="AC81" s="11">
        <f t="shared" si="5"/>
        <v>1025</v>
      </c>
    </row>
    <row r="82" spans="1:29" x14ac:dyDescent="0.3">
      <c r="A82" t="s">
        <v>32</v>
      </c>
      <c r="B82" t="s">
        <v>33</v>
      </c>
      <c r="C82" t="s">
        <v>406</v>
      </c>
      <c r="D82">
        <v>630180</v>
      </c>
      <c r="E82" t="s">
        <v>134</v>
      </c>
      <c r="F82" t="s">
        <v>125</v>
      </c>
      <c r="G82">
        <v>410000578</v>
      </c>
      <c r="H82" t="s">
        <v>329</v>
      </c>
      <c r="I82">
        <v>1</v>
      </c>
      <c r="J82">
        <v>5</v>
      </c>
      <c r="K82" s="5">
        <v>43810</v>
      </c>
      <c r="L82" s="11">
        <v>61500</v>
      </c>
      <c r="M82" s="11">
        <v>38950</v>
      </c>
      <c r="N82" s="11">
        <v>22550</v>
      </c>
      <c r="O82" s="11" t="s">
        <v>267</v>
      </c>
      <c r="P82" s="11">
        <v>1025</v>
      </c>
      <c r="Q82" s="11">
        <v>0</v>
      </c>
      <c r="R82" s="11">
        <v>1025</v>
      </c>
      <c r="S82" s="11">
        <v>1025</v>
      </c>
      <c r="T82" s="11">
        <v>1025</v>
      </c>
      <c r="U82" s="11">
        <v>1025</v>
      </c>
      <c r="V82" s="11">
        <v>1025</v>
      </c>
      <c r="W82" s="11">
        <v>1025</v>
      </c>
      <c r="X82" s="11">
        <v>1025</v>
      </c>
      <c r="Y82" s="11">
        <v>1025</v>
      </c>
      <c r="Z82" s="11">
        <v>1025</v>
      </c>
      <c r="AA82" s="11">
        <f t="shared" si="5"/>
        <v>1025</v>
      </c>
      <c r="AB82" s="11">
        <f t="shared" si="5"/>
        <v>1025</v>
      </c>
      <c r="AC82" s="11">
        <f t="shared" si="5"/>
        <v>1025</v>
      </c>
    </row>
    <row r="83" spans="1:29" x14ac:dyDescent="0.3">
      <c r="A83" t="s">
        <v>32</v>
      </c>
      <c r="B83" t="s">
        <v>33</v>
      </c>
      <c r="C83" t="s">
        <v>406</v>
      </c>
      <c r="D83">
        <v>630180</v>
      </c>
      <c r="E83" t="s">
        <v>134</v>
      </c>
      <c r="F83" t="s">
        <v>125</v>
      </c>
      <c r="G83">
        <v>410000579</v>
      </c>
      <c r="H83" t="s">
        <v>329</v>
      </c>
      <c r="I83">
        <v>1</v>
      </c>
      <c r="J83">
        <v>5</v>
      </c>
      <c r="K83" s="5">
        <v>43810</v>
      </c>
      <c r="L83" s="11">
        <v>61500</v>
      </c>
      <c r="M83" s="11">
        <v>38950</v>
      </c>
      <c r="N83" s="11">
        <v>22550</v>
      </c>
      <c r="O83" s="11" t="s">
        <v>267</v>
      </c>
      <c r="P83" s="11">
        <v>1025</v>
      </c>
      <c r="Q83" s="11">
        <v>0</v>
      </c>
      <c r="R83" s="11">
        <v>1025</v>
      </c>
      <c r="S83" s="11">
        <v>1025</v>
      </c>
      <c r="T83" s="11">
        <v>1025</v>
      </c>
      <c r="U83" s="11">
        <v>1025</v>
      </c>
      <c r="V83" s="11">
        <v>1025</v>
      </c>
      <c r="W83" s="11">
        <v>1025</v>
      </c>
      <c r="X83" s="11">
        <v>1025</v>
      </c>
      <c r="Y83" s="11">
        <v>1025</v>
      </c>
      <c r="Z83" s="11">
        <v>1025</v>
      </c>
      <c r="AA83" s="11">
        <f t="shared" si="5"/>
        <v>1025</v>
      </c>
      <c r="AB83" s="11">
        <f t="shared" si="5"/>
        <v>1025</v>
      </c>
      <c r="AC83" s="11">
        <f t="shared" si="5"/>
        <v>1025</v>
      </c>
    </row>
    <row r="84" spans="1:29" x14ac:dyDescent="0.3">
      <c r="A84" t="s">
        <v>32</v>
      </c>
      <c r="B84" t="s">
        <v>33</v>
      </c>
      <c r="C84" t="s">
        <v>406</v>
      </c>
      <c r="D84">
        <v>630180</v>
      </c>
      <c r="E84" t="s">
        <v>134</v>
      </c>
      <c r="F84" t="s">
        <v>125</v>
      </c>
      <c r="G84">
        <v>410000580</v>
      </c>
      <c r="H84" t="s">
        <v>329</v>
      </c>
      <c r="I84">
        <v>1</v>
      </c>
      <c r="J84">
        <v>5</v>
      </c>
      <c r="K84" s="5">
        <v>43810</v>
      </c>
      <c r="L84" s="11">
        <v>61500</v>
      </c>
      <c r="M84" s="11">
        <v>38950</v>
      </c>
      <c r="N84" s="11">
        <v>22550</v>
      </c>
      <c r="O84" s="11" t="s">
        <v>267</v>
      </c>
      <c r="P84" s="11">
        <v>1025</v>
      </c>
      <c r="Q84" s="11">
        <v>0</v>
      </c>
      <c r="R84" s="11">
        <v>1025</v>
      </c>
      <c r="S84" s="11">
        <v>1025</v>
      </c>
      <c r="T84" s="11">
        <v>1025</v>
      </c>
      <c r="U84" s="11">
        <v>1025</v>
      </c>
      <c r="V84" s="11">
        <v>1025</v>
      </c>
      <c r="W84" s="11">
        <v>1025</v>
      </c>
      <c r="X84" s="11">
        <v>1025</v>
      </c>
      <c r="Y84" s="11">
        <v>1025</v>
      </c>
      <c r="Z84" s="11">
        <v>1025</v>
      </c>
      <c r="AA84" s="11">
        <f t="shared" ref="AA84:AC99" si="6">Z84</f>
        <v>1025</v>
      </c>
      <c r="AB84" s="11">
        <f t="shared" si="6"/>
        <v>1025</v>
      </c>
      <c r="AC84" s="11">
        <f t="shared" si="6"/>
        <v>1025</v>
      </c>
    </row>
    <row r="85" spans="1:29" x14ac:dyDescent="0.3">
      <c r="A85" t="s">
        <v>32</v>
      </c>
      <c r="B85" t="s">
        <v>33</v>
      </c>
      <c r="C85" t="s">
        <v>406</v>
      </c>
      <c r="D85">
        <v>630180</v>
      </c>
      <c r="E85" t="s">
        <v>134</v>
      </c>
      <c r="F85" t="s">
        <v>125</v>
      </c>
      <c r="G85">
        <v>410000581</v>
      </c>
      <c r="H85" t="s">
        <v>329</v>
      </c>
      <c r="I85">
        <v>1</v>
      </c>
      <c r="J85">
        <v>5</v>
      </c>
      <c r="K85" s="5">
        <v>43810</v>
      </c>
      <c r="L85" s="11">
        <v>61500</v>
      </c>
      <c r="M85" s="11">
        <v>38950</v>
      </c>
      <c r="N85" s="11">
        <v>22550</v>
      </c>
      <c r="O85" s="11" t="s">
        <v>267</v>
      </c>
      <c r="P85" s="11">
        <v>1025</v>
      </c>
      <c r="Q85" s="11">
        <v>0</v>
      </c>
      <c r="R85" s="11">
        <v>1025</v>
      </c>
      <c r="S85" s="11">
        <v>1025</v>
      </c>
      <c r="T85" s="11">
        <v>1025</v>
      </c>
      <c r="U85" s="11">
        <v>1025</v>
      </c>
      <c r="V85" s="11">
        <v>1025</v>
      </c>
      <c r="W85" s="11">
        <v>1025</v>
      </c>
      <c r="X85" s="11">
        <v>1025</v>
      </c>
      <c r="Y85" s="11">
        <v>1025</v>
      </c>
      <c r="Z85" s="11">
        <v>1025</v>
      </c>
      <c r="AA85" s="11">
        <f t="shared" si="6"/>
        <v>1025</v>
      </c>
      <c r="AB85" s="11">
        <f t="shared" si="6"/>
        <v>1025</v>
      </c>
      <c r="AC85" s="11">
        <f t="shared" si="6"/>
        <v>1025</v>
      </c>
    </row>
    <row r="86" spans="1:29" x14ac:dyDescent="0.3">
      <c r="A86" t="s">
        <v>32</v>
      </c>
      <c r="B86" t="s">
        <v>33</v>
      </c>
      <c r="C86" t="s">
        <v>406</v>
      </c>
      <c r="D86">
        <v>630180</v>
      </c>
      <c r="E86" t="s">
        <v>134</v>
      </c>
      <c r="F86" t="s">
        <v>125</v>
      </c>
      <c r="G86">
        <v>410000582</v>
      </c>
      <c r="H86" t="s">
        <v>329</v>
      </c>
      <c r="I86">
        <v>1</v>
      </c>
      <c r="J86">
        <v>5</v>
      </c>
      <c r="K86" s="5">
        <v>43810</v>
      </c>
      <c r="L86" s="11">
        <v>61500</v>
      </c>
      <c r="M86" s="11">
        <v>38950</v>
      </c>
      <c r="N86" s="11">
        <v>22550</v>
      </c>
      <c r="O86" s="11" t="s">
        <v>267</v>
      </c>
      <c r="P86" s="11">
        <v>1025</v>
      </c>
      <c r="Q86" s="11">
        <v>0</v>
      </c>
      <c r="R86" s="11">
        <v>1025</v>
      </c>
      <c r="S86" s="11">
        <v>1025</v>
      </c>
      <c r="T86" s="11">
        <v>1025</v>
      </c>
      <c r="U86" s="11">
        <v>1025</v>
      </c>
      <c r="V86" s="11">
        <v>1025</v>
      </c>
      <c r="W86" s="11">
        <v>1025</v>
      </c>
      <c r="X86" s="11">
        <v>1025</v>
      </c>
      <c r="Y86" s="11">
        <v>1025</v>
      </c>
      <c r="Z86" s="11">
        <v>1025</v>
      </c>
      <c r="AA86" s="11">
        <f t="shared" si="6"/>
        <v>1025</v>
      </c>
      <c r="AB86" s="11">
        <f t="shared" si="6"/>
        <v>1025</v>
      </c>
      <c r="AC86" s="11">
        <f t="shared" si="6"/>
        <v>1025</v>
      </c>
    </row>
    <row r="87" spans="1:29" x14ac:dyDescent="0.3">
      <c r="A87" t="s">
        <v>32</v>
      </c>
      <c r="B87" t="s">
        <v>33</v>
      </c>
      <c r="C87" t="s">
        <v>406</v>
      </c>
      <c r="D87">
        <v>630180</v>
      </c>
      <c r="E87" t="s">
        <v>134</v>
      </c>
      <c r="F87" t="s">
        <v>125</v>
      </c>
      <c r="G87">
        <v>410000583</v>
      </c>
      <c r="H87" t="s">
        <v>329</v>
      </c>
      <c r="I87">
        <v>1</v>
      </c>
      <c r="J87">
        <v>5</v>
      </c>
      <c r="K87" s="5">
        <v>43810</v>
      </c>
      <c r="L87" s="11">
        <v>61500</v>
      </c>
      <c r="M87" s="11">
        <v>38950</v>
      </c>
      <c r="N87" s="11">
        <v>22550</v>
      </c>
      <c r="O87" s="11" t="s">
        <v>267</v>
      </c>
      <c r="P87" s="11">
        <v>1025</v>
      </c>
      <c r="Q87" s="11">
        <v>0</v>
      </c>
      <c r="R87" s="11">
        <v>1025</v>
      </c>
      <c r="S87" s="11">
        <v>1025</v>
      </c>
      <c r="T87" s="11">
        <v>1025</v>
      </c>
      <c r="U87" s="11">
        <v>1025</v>
      </c>
      <c r="V87" s="11">
        <v>1025</v>
      </c>
      <c r="W87" s="11">
        <v>1025</v>
      </c>
      <c r="X87" s="11">
        <v>1025</v>
      </c>
      <c r="Y87" s="11">
        <v>1025</v>
      </c>
      <c r="Z87" s="11">
        <v>1025</v>
      </c>
      <c r="AA87" s="11">
        <f t="shared" si="6"/>
        <v>1025</v>
      </c>
      <c r="AB87" s="11">
        <f t="shared" si="6"/>
        <v>1025</v>
      </c>
      <c r="AC87" s="11">
        <f t="shared" si="6"/>
        <v>1025</v>
      </c>
    </row>
    <row r="88" spans="1:29" x14ac:dyDescent="0.3">
      <c r="A88" t="s">
        <v>32</v>
      </c>
      <c r="B88" t="s">
        <v>33</v>
      </c>
      <c r="C88" t="s">
        <v>406</v>
      </c>
      <c r="D88">
        <v>630180</v>
      </c>
      <c r="E88" t="s">
        <v>134</v>
      </c>
      <c r="F88" t="s">
        <v>125</v>
      </c>
      <c r="G88">
        <v>410000584</v>
      </c>
      <c r="H88" t="s">
        <v>329</v>
      </c>
      <c r="I88">
        <v>1</v>
      </c>
      <c r="J88">
        <v>5</v>
      </c>
      <c r="K88" s="5">
        <v>43810</v>
      </c>
      <c r="L88" s="11">
        <v>61500</v>
      </c>
      <c r="M88" s="11">
        <v>38950</v>
      </c>
      <c r="N88" s="11">
        <v>22550</v>
      </c>
      <c r="O88" s="11" t="s">
        <v>267</v>
      </c>
      <c r="P88" s="11">
        <v>1025</v>
      </c>
      <c r="Q88" s="11">
        <v>0</v>
      </c>
      <c r="R88" s="11">
        <v>1025</v>
      </c>
      <c r="S88" s="11">
        <v>1025</v>
      </c>
      <c r="T88" s="11">
        <v>1025</v>
      </c>
      <c r="U88" s="11">
        <v>1025</v>
      </c>
      <c r="V88" s="11">
        <v>1025</v>
      </c>
      <c r="W88" s="11">
        <v>1025</v>
      </c>
      <c r="X88" s="11">
        <v>1025</v>
      </c>
      <c r="Y88" s="11">
        <v>1025</v>
      </c>
      <c r="Z88" s="11">
        <v>1025</v>
      </c>
      <c r="AA88" s="11">
        <f t="shared" si="6"/>
        <v>1025</v>
      </c>
      <c r="AB88" s="11">
        <f t="shared" si="6"/>
        <v>1025</v>
      </c>
      <c r="AC88" s="11">
        <f t="shared" si="6"/>
        <v>1025</v>
      </c>
    </row>
    <row r="89" spans="1:29" x14ac:dyDescent="0.3">
      <c r="A89" t="s">
        <v>32</v>
      </c>
      <c r="B89" t="s">
        <v>33</v>
      </c>
      <c r="C89" t="s">
        <v>406</v>
      </c>
      <c r="D89">
        <v>630180</v>
      </c>
      <c r="E89" t="s">
        <v>134</v>
      </c>
      <c r="F89" t="s">
        <v>125</v>
      </c>
      <c r="G89">
        <v>410000585</v>
      </c>
      <c r="H89" t="s">
        <v>329</v>
      </c>
      <c r="I89">
        <v>1</v>
      </c>
      <c r="J89">
        <v>5</v>
      </c>
      <c r="K89" s="5">
        <v>43810</v>
      </c>
      <c r="L89" s="11">
        <v>61500</v>
      </c>
      <c r="M89" s="11">
        <v>38950</v>
      </c>
      <c r="N89" s="11">
        <v>22550</v>
      </c>
      <c r="O89" s="11" t="s">
        <v>267</v>
      </c>
      <c r="P89" s="11">
        <v>1025</v>
      </c>
      <c r="Q89" s="11">
        <v>0</v>
      </c>
      <c r="R89" s="11">
        <v>1025</v>
      </c>
      <c r="S89" s="11">
        <v>1025</v>
      </c>
      <c r="T89" s="11">
        <v>1025</v>
      </c>
      <c r="U89" s="11">
        <v>1025</v>
      </c>
      <c r="V89" s="11">
        <v>1025</v>
      </c>
      <c r="W89" s="11">
        <v>1025</v>
      </c>
      <c r="X89" s="11">
        <v>1025</v>
      </c>
      <c r="Y89" s="11">
        <v>1025</v>
      </c>
      <c r="Z89" s="11">
        <v>1025</v>
      </c>
      <c r="AA89" s="11">
        <f t="shared" si="6"/>
        <v>1025</v>
      </c>
      <c r="AB89" s="11">
        <f t="shared" si="6"/>
        <v>1025</v>
      </c>
      <c r="AC89" s="11">
        <f t="shared" si="6"/>
        <v>1025</v>
      </c>
    </row>
    <row r="90" spans="1:29" x14ac:dyDescent="0.3">
      <c r="A90" t="s">
        <v>32</v>
      </c>
      <c r="B90" t="s">
        <v>33</v>
      </c>
      <c r="C90" t="s">
        <v>406</v>
      </c>
      <c r="D90">
        <v>630180</v>
      </c>
      <c r="E90" t="s">
        <v>134</v>
      </c>
      <c r="F90" t="s">
        <v>125</v>
      </c>
      <c r="G90">
        <v>410000586</v>
      </c>
      <c r="H90" t="s">
        <v>329</v>
      </c>
      <c r="I90">
        <v>1</v>
      </c>
      <c r="J90">
        <v>5</v>
      </c>
      <c r="K90" s="5">
        <v>43810</v>
      </c>
      <c r="L90" s="11">
        <v>61500</v>
      </c>
      <c r="M90" s="11">
        <v>38950</v>
      </c>
      <c r="N90" s="11">
        <v>22550</v>
      </c>
      <c r="O90" s="11" t="s">
        <v>267</v>
      </c>
      <c r="P90" s="11">
        <v>1025</v>
      </c>
      <c r="Q90" s="11">
        <v>0</v>
      </c>
      <c r="R90" s="11">
        <v>1025</v>
      </c>
      <c r="S90" s="11">
        <v>1025</v>
      </c>
      <c r="T90" s="11">
        <v>1025</v>
      </c>
      <c r="U90" s="11">
        <v>1025</v>
      </c>
      <c r="V90" s="11">
        <v>1025</v>
      </c>
      <c r="W90" s="11">
        <v>1025</v>
      </c>
      <c r="X90" s="11">
        <v>1025</v>
      </c>
      <c r="Y90" s="11">
        <v>1025</v>
      </c>
      <c r="Z90" s="11">
        <v>1025</v>
      </c>
      <c r="AA90" s="11">
        <f t="shared" si="6"/>
        <v>1025</v>
      </c>
      <c r="AB90" s="11">
        <f t="shared" si="6"/>
        <v>1025</v>
      </c>
      <c r="AC90" s="11">
        <f t="shared" si="6"/>
        <v>1025</v>
      </c>
    </row>
    <row r="91" spans="1:29" x14ac:dyDescent="0.3">
      <c r="A91" t="s">
        <v>32</v>
      </c>
      <c r="B91" t="s">
        <v>33</v>
      </c>
      <c r="C91" t="s">
        <v>406</v>
      </c>
      <c r="D91">
        <v>630180</v>
      </c>
      <c r="E91" t="s">
        <v>134</v>
      </c>
      <c r="F91" t="s">
        <v>125</v>
      </c>
      <c r="G91">
        <v>410000587</v>
      </c>
      <c r="H91" t="s">
        <v>329</v>
      </c>
      <c r="I91">
        <v>1</v>
      </c>
      <c r="J91">
        <v>5</v>
      </c>
      <c r="K91" s="5">
        <v>43810</v>
      </c>
      <c r="L91" s="11">
        <v>61500</v>
      </c>
      <c r="M91" s="11">
        <v>38950</v>
      </c>
      <c r="N91" s="11">
        <v>22550</v>
      </c>
      <c r="O91" s="11" t="s">
        <v>267</v>
      </c>
      <c r="P91" s="11">
        <v>1025</v>
      </c>
      <c r="Q91" s="11">
        <v>0</v>
      </c>
      <c r="R91" s="11">
        <v>1025</v>
      </c>
      <c r="S91" s="11">
        <v>1025</v>
      </c>
      <c r="T91" s="11">
        <v>1025</v>
      </c>
      <c r="U91" s="11">
        <v>1025</v>
      </c>
      <c r="V91" s="11">
        <v>1025</v>
      </c>
      <c r="W91" s="11">
        <v>1025</v>
      </c>
      <c r="X91" s="11">
        <v>1025</v>
      </c>
      <c r="Y91" s="11">
        <v>1025</v>
      </c>
      <c r="Z91" s="11">
        <v>1025</v>
      </c>
      <c r="AA91" s="11">
        <f t="shared" si="6"/>
        <v>1025</v>
      </c>
      <c r="AB91" s="11">
        <f t="shared" si="6"/>
        <v>1025</v>
      </c>
      <c r="AC91" s="11">
        <f t="shared" si="6"/>
        <v>1025</v>
      </c>
    </row>
    <row r="92" spans="1:29" x14ac:dyDescent="0.3">
      <c r="A92" t="s">
        <v>32</v>
      </c>
      <c r="B92" t="s">
        <v>33</v>
      </c>
      <c r="C92" t="s">
        <v>406</v>
      </c>
      <c r="D92">
        <v>630180</v>
      </c>
      <c r="E92" t="s">
        <v>134</v>
      </c>
      <c r="F92" t="s">
        <v>125</v>
      </c>
      <c r="G92">
        <v>410000588</v>
      </c>
      <c r="H92" t="s">
        <v>329</v>
      </c>
      <c r="I92">
        <v>1</v>
      </c>
      <c r="J92">
        <v>5</v>
      </c>
      <c r="K92" s="5">
        <v>43810</v>
      </c>
      <c r="L92" s="11">
        <v>61500</v>
      </c>
      <c r="M92" s="11">
        <v>38950</v>
      </c>
      <c r="N92" s="11">
        <v>22550</v>
      </c>
      <c r="O92" s="11" t="s">
        <v>267</v>
      </c>
      <c r="P92" s="11">
        <v>1025</v>
      </c>
      <c r="Q92" s="11">
        <v>0</v>
      </c>
      <c r="R92" s="11">
        <v>1025</v>
      </c>
      <c r="S92" s="11">
        <v>1025</v>
      </c>
      <c r="T92" s="11">
        <v>1025</v>
      </c>
      <c r="U92" s="11">
        <v>1025</v>
      </c>
      <c r="V92" s="11">
        <v>1025</v>
      </c>
      <c r="W92" s="11">
        <v>1025</v>
      </c>
      <c r="X92" s="11">
        <v>1025</v>
      </c>
      <c r="Y92" s="11">
        <v>1025</v>
      </c>
      <c r="Z92" s="11">
        <v>1025</v>
      </c>
      <c r="AA92" s="11">
        <f t="shared" si="6"/>
        <v>1025</v>
      </c>
      <c r="AB92" s="11">
        <f t="shared" si="6"/>
        <v>1025</v>
      </c>
      <c r="AC92" s="11">
        <f t="shared" si="6"/>
        <v>1025</v>
      </c>
    </row>
    <row r="93" spans="1:29" x14ac:dyDescent="0.3">
      <c r="A93" t="s">
        <v>32</v>
      </c>
      <c r="B93" t="s">
        <v>33</v>
      </c>
      <c r="C93" t="s">
        <v>406</v>
      </c>
      <c r="D93">
        <v>630180</v>
      </c>
      <c r="E93" t="s">
        <v>134</v>
      </c>
      <c r="F93" t="s">
        <v>125</v>
      </c>
      <c r="G93">
        <v>410000589</v>
      </c>
      <c r="H93" t="s">
        <v>329</v>
      </c>
      <c r="I93">
        <v>1</v>
      </c>
      <c r="J93">
        <v>5</v>
      </c>
      <c r="K93" s="5">
        <v>43810</v>
      </c>
      <c r="L93" s="11">
        <v>61500</v>
      </c>
      <c r="M93" s="11">
        <v>38950</v>
      </c>
      <c r="N93" s="11">
        <v>22550</v>
      </c>
      <c r="O93" s="11" t="s">
        <v>267</v>
      </c>
      <c r="P93" s="11">
        <v>1025</v>
      </c>
      <c r="Q93" s="11">
        <v>0</v>
      </c>
      <c r="R93" s="11">
        <v>1025</v>
      </c>
      <c r="S93" s="11">
        <v>1025</v>
      </c>
      <c r="T93" s="11">
        <v>1025</v>
      </c>
      <c r="U93" s="11">
        <v>1025</v>
      </c>
      <c r="V93" s="11">
        <v>1025</v>
      </c>
      <c r="W93" s="11">
        <v>1025</v>
      </c>
      <c r="X93" s="11">
        <v>1025</v>
      </c>
      <c r="Y93" s="11">
        <v>1025</v>
      </c>
      <c r="Z93" s="11">
        <v>1025</v>
      </c>
      <c r="AA93" s="11">
        <f t="shared" si="6"/>
        <v>1025</v>
      </c>
      <c r="AB93" s="11">
        <f t="shared" si="6"/>
        <v>1025</v>
      </c>
      <c r="AC93" s="11">
        <f t="shared" si="6"/>
        <v>1025</v>
      </c>
    </row>
    <row r="94" spans="1:29" x14ac:dyDescent="0.3">
      <c r="A94" t="s">
        <v>32</v>
      </c>
      <c r="B94" t="s">
        <v>33</v>
      </c>
      <c r="C94" t="s">
        <v>406</v>
      </c>
      <c r="D94">
        <v>630180</v>
      </c>
      <c r="E94" t="s">
        <v>134</v>
      </c>
      <c r="F94" t="s">
        <v>125</v>
      </c>
      <c r="G94">
        <v>410000590</v>
      </c>
      <c r="H94" t="s">
        <v>329</v>
      </c>
      <c r="I94">
        <v>1</v>
      </c>
      <c r="J94">
        <v>5</v>
      </c>
      <c r="K94" s="5">
        <v>43810</v>
      </c>
      <c r="L94" s="11">
        <v>61500</v>
      </c>
      <c r="M94" s="11">
        <v>38950</v>
      </c>
      <c r="N94" s="11">
        <v>22550</v>
      </c>
      <c r="O94" s="11" t="s">
        <v>267</v>
      </c>
      <c r="P94" s="11">
        <v>1025</v>
      </c>
      <c r="Q94" s="11">
        <v>0</v>
      </c>
      <c r="R94" s="11">
        <v>1025</v>
      </c>
      <c r="S94" s="11">
        <v>1025</v>
      </c>
      <c r="T94" s="11">
        <v>1025</v>
      </c>
      <c r="U94" s="11">
        <v>1025</v>
      </c>
      <c r="V94" s="11">
        <v>1025</v>
      </c>
      <c r="W94" s="11">
        <v>1025</v>
      </c>
      <c r="X94" s="11">
        <v>1025</v>
      </c>
      <c r="Y94" s="11">
        <v>1025</v>
      </c>
      <c r="Z94" s="11">
        <v>1025</v>
      </c>
      <c r="AA94" s="11">
        <f t="shared" si="6"/>
        <v>1025</v>
      </c>
      <c r="AB94" s="11">
        <f t="shared" si="6"/>
        <v>1025</v>
      </c>
      <c r="AC94" s="11">
        <f t="shared" si="6"/>
        <v>1025</v>
      </c>
    </row>
    <row r="95" spans="1:29" x14ac:dyDescent="0.3">
      <c r="A95" t="s">
        <v>32</v>
      </c>
      <c r="B95" t="s">
        <v>33</v>
      </c>
      <c r="C95" t="s">
        <v>406</v>
      </c>
      <c r="D95">
        <v>630180</v>
      </c>
      <c r="E95" t="s">
        <v>134</v>
      </c>
      <c r="F95" t="s">
        <v>125</v>
      </c>
      <c r="G95">
        <v>410000591</v>
      </c>
      <c r="H95" t="s">
        <v>329</v>
      </c>
      <c r="I95">
        <v>1</v>
      </c>
      <c r="J95">
        <v>5</v>
      </c>
      <c r="K95" s="5">
        <v>43810</v>
      </c>
      <c r="L95" s="11">
        <v>61500</v>
      </c>
      <c r="M95" s="11">
        <v>38950</v>
      </c>
      <c r="N95" s="11">
        <v>22550</v>
      </c>
      <c r="O95" s="11" t="s">
        <v>267</v>
      </c>
      <c r="P95" s="11">
        <v>1025</v>
      </c>
      <c r="Q95" s="11">
        <v>0</v>
      </c>
      <c r="R95" s="11">
        <v>1025</v>
      </c>
      <c r="S95" s="11">
        <v>1025</v>
      </c>
      <c r="T95" s="11">
        <v>1025</v>
      </c>
      <c r="U95" s="11">
        <v>1025</v>
      </c>
      <c r="V95" s="11">
        <v>1025</v>
      </c>
      <c r="W95" s="11">
        <v>1025</v>
      </c>
      <c r="X95" s="11">
        <v>1025</v>
      </c>
      <c r="Y95" s="11">
        <v>1025</v>
      </c>
      <c r="Z95" s="11">
        <v>1025</v>
      </c>
      <c r="AA95" s="11">
        <f t="shared" si="6"/>
        <v>1025</v>
      </c>
      <c r="AB95" s="11">
        <f t="shared" si="6"/>
        <v>1025</v>
      </c>
      <c r="AC95" s="11">
        <f t="shared" si="6"/>
        <v>1025</v>
      </c>
    </row>
    <row r="96" spans="1:29" x14ac:dyDescent="0.3">
      <c r="A96" t="s">
        <v>32</v>
      </c>
      <c r="B96" t="s">
        <v>33</v>
      </c>
      <c r="C96" t="s">
        <v>406</v>
      </c>
      <c r="D96">
        <v>630180</v>
      </c>
      <c r="E96" t="s">
        <v>134</v>
      </c>
      <c r="F96" t="s">
        <v>125</v>
      </c>
      <c r="G96">
        <v>410000592</v>
      </c>
      <c r="H96" t="s">
        <v>329</v>
      </c>
      <c r="I96">
        <v>1</v>
      </c>
      <c r="J96">
        <v>5</v>
      </c>
      <c r="K96" s="5">
        <v>43810</v>
      </c>
      <c r="L96" s="11">
        <v>61500</v>
      </c>
      <c r="M96" s="11">
        <v>38950</v>
      </c>
      <c r="N96" s="11">
        <v>22550</v>
      </c>
      <c r="O96" s="11" t="s">
        <v>267</v>
      </c>
      <c r="P96" s="11">
        <v>1025</v>
      </c>
      <c r="Q96" s="11">
        <v>0</v>
      </c>
      <c r="R96" s="11">
        <v>1025</v>
      </c>
      <c r="S96" s="11">
        <v>1025</v>
      </c>
      <c r="T96" s="11">
        <v>1025</v>
      </c>
      <c r="U96" s="11">
        <v>1025</v>
      </c>
      <c r="V96" s="11">
        <v>1025</v>
      </c>
      <c r="W96" s="11">
        <v>1025</v>
      </c>
      <c r="X96" s="11">
        <v>1025</v>
      </c>
      <c r="Y96" s="11">
        <v>1025</v>
      </c>
      <c r="Z96" s="11">
        <v>1025</v>
      </c>
      <c r="AA96" s="11">
        <f t="shared" si="6"/>
        <v>1025</v>
      </c>
      <c r="AB96" s="11">
        <f t="shared" si="6"/>
        <v>1025</v>
      </c>
      <c r="AC96" s="11">
        <f t="shared" si="6"/>
        <v>1025</v>
      </c>
    </row>
    <row r="97" spans="1:29" x14ac:dyDescent="0.3">
      <c r="A97" t="s">
        <v>32</v>
      </c>
      <c r="B97" t="s">
        <v>33</v>
      </c>
      <c r="C97" t="s">
        <v>406</v>
      </c>
      <c r="D97">
        <v>630180</v>
      </c>
      <c r="E97" t="s">
        <v>134</v>
      </c>
      <c r="F97" t="s">
        <v>125</v>
      </c>
      <c r="G97">
        <v>410000593</v>
      </c>
      <c r="H97" t="s">
        <v>329</v>
      </c>
      <c r="I97">
        <v>1</v>
      </c>
      <c r="J97">
        <v>5</v>
      </c>
      <c r="K97" s="5">
        <v>43810</v>
      </c>
      <c r="L97" s="11">
        <v>61500</v>
      </c>
      <c r="M97" s="11">
        <v>38950</v>
      </c>
      <c r="N97" s="11">
        <v>22550</v>
      </c>
      <c r="O97" s="11" t="s">
        <v>267</v>
      </c>
      <c r="P97" s="11">
        <v>1025</v>
      </c>
      <c r="Q97" s="11">
        <v>0</v>
      </c>
      <c r="R97" s="11">
        <v>1025</v>
      </c>
      <c r="S97" s="11">
        <v>1025</v>
      </c>
      <c r="T97" s="11">
        <v>1025</v>
      </c>
      <c r="U97" s="11">
        <v>1025</v>
      </c>
      <c r="V97" s="11">
        <v>1025</v>
      </c>
      <c r="W97" s="11">
        <v>1025</v>
      </c>
      <c r="X97" s="11">
        <v>1025</v>
      </c>
      <c r="Y97" s="11">
        <v>1025</v>
      </c>
      <c r="Z97" s="11">
        <v>1025</v>
      </c>
      <c r="AA97" s="11">
        <f t="shared" si="6"/>
        <v>1025</v>
      </c>
      <c r="AB97" s="11">
        <f t="shared" si="6"/>
        <v>1025</v>
      </c>
      <c r="AC97" s="11">
        <f t="shared" si="6"/>
        <v>1025</v>
      </c>
    </row>
    <row r="98" spans="1:29" x14ac:dyDescent="0.3">
      <c r="A98" t="s">
        <v>32</v>
      </c>
      <c r="B98" t="s">
        <v>33</v>
      </c>
      <c r="C98" t="s">
        <v>406</v>
      </c>
      <c r="D98">
        <v>630180</v>
      </c>
      <c r="E98" t="s">
        <v>134</v>
      </c>
      <c r="F98" t="s">
        <v>125</v>
      </c>
      <c r="G98">
        <v>410000594</v>
      </c>
      <c r="H98" t="s">
        <v>329</v>
      </c>
      <c r="I98">
        <v>1</v>
      </c>
      <c r="J98">
        <v>5</v>
      </c>
      <c r="K98" s="5">
        <v>43810</v>
      </c>
      <c r="L98" s="11">
        <v>61500</v>
      </c>
      <c r="M98" s="11">
        <v>38950</v>
      </c>
      <c r="N98" s="11">
        <v>22550</v>
      </c>
      <c r="O98" s="11" t="s">
        <v>267</v>
      </c>
      <c r="P98" s="11">
        <v>1025</v>
      </c>
      <c r="Q98" s="11">
        <v>0</v>
      </c>
      <c r="R98" s="11">
        <v>1025</v>
      </c>
      <c r="S98" s="11">
        <v>1025</v>
      </c>
      <c r="T98" s="11">
        <v>1025</v>
      </c>
      <c r="U98" s="11">
        <v>1025</v>
      </c>
      <c r="V98" s="11">
        <v>1025</v>
      </c>
      <c r="W98" s="11">
        <v>1025</v>
      </c>
      <c r="X98" s="11">
        <v>1025</v>
      </c>
      <c r="Y98" s="11">
        <v>1025</v>
      </c>
      <c r="Z98" s="11">
        <v>1025</v>
      </c>
      <c r="AA98" s="11">
        <f t="shared" si="6"/>
        <v>1025</v>
      </c>
      <c r="AB98" s="11">
        <f t="shared" si="6"/>
        <v>1025</v>
      </c>
      <c r="AC98" s="11">
        <f t="shared" si="6"/>
        <v>1025</v>
      </c>
    </row>
    <row r="99" spans="1:29" x14ac:dyDescent="0.3">
      <c r="A99" t="s">
        <v>32</v>
      </c>
      <c r="B99" t="s">
        <v>33</v>
      </c>
      <c r="C99" t="s">
        <v>406</v>
      </c>
      <c r="D99">
        <v>630180</v>
      </c>
      <c r="E99" t="s">
        <v>134</v>
      </c>
      <c r="F99" t="s">
        <v>125</v>
      </c>
      <c r="G99">
        <v>410000595</v>
      </c>
      <c r="H99" t="s">
        <v>329</v>
      </c>
      <c r="I99">
        <v>1</v>
      </c>
      <c r="J99">
        <v>5</v>
      </c>
      <c r="K99" s="5">
        <v>43810</v>
      </c>
      <c r="L99" s="11">
        <v>61500</v>
      </c>
      <c r="M99" s="11">
        <v>38950</v>
      </c>
      <c r="N99" s="11">
        <v>22550</v>
      </c>
      <c r="O99" s="11" t="s">
        <v>267</v>
      </c>
      <c r="P99" s="11">
        <v>1025</v>
      </c>
      <c r="Q99" s="11">
        <v>0</v>
      </c>
      <c r="R99" s="11">
        <v>1025</v>
      </c>
      <c r="S99" s="11">
        <v>1025</v>
      </c>
      <c r="T99" s="11">
        <v>1025</v>
      </c>
      <c r="U99" s="11">
        <v>1025</v>
      </c>
      <c r="V99" s="11">
        <v>1025</v>
      </c>
      <c r="W99" s="11">
        <v>1025</v>
      </c>
      <c r="X99" s="11">
        <v>1025</v>
      </c>
      <c r="Y99" s="11">
        <v>1025</v>
      </c>
      <c r="Z99" s="11">
        <v>1025</v>
      </c>
      <c r="AA99" s="11">
        <f t="shared" si="6"/>
        <v>1025</v>
      </c>
      <c r="AB99" s="11">
        <f t="shared" si="6"/>
        <v>1025</v>
      </c>
      <c r="AC99" s="11">
        <f t="shared" si="6"/>
        <v>1025</v>
      </c>
    </row>
    <row r="100" spans="1:29" x14ac:dyDescent="0.3">
      <c r="A100" t="s">
        <v>32</v>
      </c>
      <c r="B100" t="s">
        <v>33</v>
      </c>
      <c r="C100" t="s">
        <v>406</v>
      </c>
      <c r="D100">
        <v>630180</v>
      </c>
      <c r="E100" t="s">
        <v>134</v>
      </c>
      <c r="F100" t="s">
        <v>125</v>
      </c>
      <c r="G100">
        <v>410000596</v>
      </c>
      <c r="H100" t="s">
        <v>329</v>
      </c>
      <c r="I100">
        <v>1</v>
      </c>
      <c r="J100">
        <v>5</v>
      </c>
      <c r="K100" s="5">
        <v>43810</v>
      </c>
      <c r="L100" s="11">
        <v>61500</v>
      </c>
      <c r="M100" s="11">
        <v>38950</v>
      </c>
      <c r="N100" s="11">
        <v>22550</v>
      </c>
      <c r="O100" s="11" t="s">
        <v>267</v>
      </c>
      <c r="P100" s="11">
        <v>1025</v>
      </c>
      <c r="Q100" s="11">
        <v>0</v>
      </c>
      <c r="R100" s="11">
        <v>1025</v>
      </c>
      <c r="S100" s="11">
        <v>1025</v>
      </c>
      <c r="T100" s="11">
        <v>1025</v>
      </c>
      <c r="U100" s="11">
        <v>1025</v>
      </c>
      <c r="V100" s="11">
        <v>1025</v>
      </c>
      <c r="W100" s="11">
        <v>1025</v>
      </c>
      <c r="X100" s="11">
        <v>1025</v>
      </c>
      <c r="Y100" s="11">
        <v>1025</v>
      </c>
      <c r="Z100" s="11">
        <v>1025</v>
      </c>
      <c r="AA100" s="11">
        <f t="shared" ref="AA100:AC115" si="7">Z100</f>
        <v>1025</v>
      </c>
      <c r="AB100" s="11">
        <f t="shared" si="7"/>
        <v>1025</v>
      </c>
      <c r="AC100" s="11">
        <f t="shared" si="7"/>
        <v>1025</v>
      </c>
    </row>
    <row r="101" spans="1:29" x14ac:dyDescent="0.3">
      <c r="A101" t="s">
        <v>32</v>
      </c>
      <c r="B101" t="s">
        <v>33</v>
      </c>
      <c r="C101" t="s">
        <v>406</v>
      </c>
      <c r="D101">
        <v>630180</v>
      </c>
      <c r="E101" t="s">
        <v>134</v>
      </c>
      <c r="F101" t="s">
        <v>125</v>
      </c>
      <c r="G101">
        <v>410000597</v>
      </c>
      <c r="H101" t="s">
        <v>329</v>
      </c>
      <c r="I101">
        <v>1</v>
      </c>
      <c r="J101">
        <v>5</v>
      </c>
      <c r="K101" s="5">
        <v>43810</v>
      </c>
      <c r="L101" s="11">
        <v>61500</v>
      </c>
      <c r="M101" s="11">
        <v>38950</v>
      </c>
      <c r="N101" s="11">
        <v>22550</v>
      </c>
      <c r="O101" s="11" t="s">
        <v>267</v>
      </c>
      <c r="P101" s="11">
        <v>1025</v>
      </c>
      <c r="Q101" s="11">
        <v>0</v>
      </c>
      <c r="R101" s="11">
        <v>1025</v>
      </c>
      <c r="S101" s="11">
        <v>1025</v>
      </c>
      <c r="T101" s="11">
        <v>1025</v>
      </c>
      <c r="U101" s="11">
        <v>1025</v>
      </c>
      <c r="V101" s="11">
        <v>1025</v>
      </c>
      <c r="W101" s="11">
        <v>1025</v>
      </c>
      <c r="X101" s="11">
        <v>1025</v>
      </c>
      <c r="Y101" s="11">
        <v>1025</v>
      </c>
      <c r="Z101" s="11">
        <v>1025</v>
      </c>
      <c r="AA101" s="11">
        <f t="shared" si="7"/>
        <v>1025</v>
      </c>
      <c r="AB101" s="11">
        <f t="shared" si="7"/>
        <v>1025</v>
      </c>
      <c r="AC101" s="11">
        <f t="shared" si="7"/>
        <v>1025</v>
      </c>
    </row>
    <row r="102" spans="1:29" x14ac:dyDescent="0.3">
      <c r="A102" t="s">
        <v>32</v>
      </c>
      <c r="B102" t="s">
        <v>33</v>
      </c>
      <c r="C102" t="s">
        <v>406</v>
      </c>
      <c r="D102">
        <v>630180</v>
      </c>
      <c r="E102" t="s">
        <v>134</v>
      </c>
      <c r="F102" t="s">
        <v>125</v>
      </c>
      <c r="G102">
        <v>410000598</v>
      </c>
      <c r="H102" t="s">
        <v>329</v>
      </c>
      <c r="I102">
        <v>1</v>
      </c>
      <c r="J102">
        <v>5</v>
      </c>
      <c r="K102" s="5">
        <v>43810</v>
      </c>
      <c r="L102" s="11">
        <v>61500</v>
      </c>
      <c r="M102" s="11">
        <v>38950</v>
      </c>
      <c r="N102" s="11">
        <v>22550</v>
      </c>
      <c r="O102" s="11" t="s">
        <v>267</v>
      </c>
      <c r="P102" s="11">
        <v>1025</v>
      </c>
      <c r="Q102" s="11">
        <v>0</v>
      </c>
      <c r="R102" s="11">
        <v>1025</v>
      </c>
      <c r="S102" s="11">
        <v>1025</v>
      </c>
      <c r="T102" s="11">
        <v>1025</v>
      </c>
      <c r="U102" s="11">
        <v>1025</v>
      </c>
      <c r="V102" s="11">
        <v>1025</v>
      </c>
      <c r="W102" s="11">
        <v>1025</v>
      </c>
      <c r="X102" s="11">
        <v>1025</v>
      </c>
      <c r="Y102" s="11">
        <v>1025</v>
      </c>
      <c r="Z102" s="11">
        <v>1025</v>
      </c>
      <c r="AA102" s="11">
        <f t="shared" si="7"/>
        <v>1025</v>
      </c>
      <c r="AB102" s="11">
        <f t="shared" si="7"/>
        <v>1025</v>
      </c>
      <c r="AC102" s="11">
        <f t="shared" si="7"/>
        <v>1025</v>
      </c>
    </row>
    <row r="103" spans="1:29" x14ac:dyDescent="0.3">
      <c r="A103" t="s">
        <v>32</v>
      </c>
      <c r="B103" t="s">
        <v>33</v>
      </c>
      <c r="C103" t="s">
        <v>406</v>
      </c>
      <c r="D103">
        <v>630180</v>
      </c>
      <c r="E103" t="s">
        <v>134</v>
      </c>
      <c r="F103" t="s">
        <v>125</v>
      </c>
      <c r="G103">
        <v>410000599</v>
      </c>
      <c r="H103" t="s">
        <v>329</v>
      </c>
      <c r="I103">
        <v>1</v>
      </c>
      <c r="J103">
        <v>5</v>
      </c>
      <c r="K103" s="5">
        <v>43810</v>
      </c>
      <c r="L103" s="11">
        <v>61500</v>
      </c>
      <c r="M103" s="11">
        <v>38950</v>
      </c>
      <c r="N103" s="11">
        <v>22550</v>
      </c>
      <c r="O103" s="11" t="s">
        <v>267</v>
      </c>
      <c r="P103" s="11">
        <v>1025</v>
      </c>
      <c r="Q103" s="11">
        <v>0</v>
      </c>
      <c r="R103" s="11">
        <v>1025</v>
      </c>
      <c r="S103" s="11">
        <v>1025</v>
      </c>
      <c r="T103" s="11">
        <v>1025</v>
      </c>
      <c r="U103" s="11">
        <v>1025</v>
      </c>
      <c r="V103" s="11">
        <v>1025</v>
      </c>
      <c r="W103" s="11">
        <v>1025</v>
      </c>
      <c r="X103" s="11">
        <v>1025</v>
      </c>
      <c r="Y103" s="11">
        <v>1025</v>
      </c>
      <c r="Z103" s="11">
        <v>1025</v>
      </c>
      <c r="AA103" s="11">
        <f t="shared" si="7"/>
        <v>1025</v>
      </c>
      <c r="AB103" s="11">
        <f t="shared" si="7"/>
        <v>1025</v>
      </c>
      <c r="AC103" s="11">
        <f t="shared" si="7"/>
        <v>1025</v>
      </c>
    </row>
    <row r="104" spans="1:29" x14ac:dyDescent="0.3">
      <c r="A104" t="s">
        <v>32</v>
      </c>
      <c r="B104" t="s">
        <v>33</v>
      </c>
      <c r="C104" t="s">
        <v>406</v>
      </c>
      <c r="D104">
        <v>630180</v>
      </c>
      <c r="E104" t="s">
        <v>134</v>
      </c>
      <c r="F104" t="s">
        <v>125</v>
      </c>
      <c r="G104">
        <v>410000600</v>
      </c>
      <c r="H104" t="s">
        <v>329</v>
      </c>
      <c r="I104">
        <v>1</v>
      </c>
      <c r="J104">
        <v>5</v>
      </c>
      <c r="K104" s="5">
        <v>43810</v>
      </c>
      <c r="L104" s="11">
        <v>61500</v>
      </c>
      <c r="M104" s="11">
        <v>38950</v>
      </c>
      <c r="N104" s="11">
        <v>22550</v>
      </c>
      <c r="O104" s="11" t="s">
        <v>267</v>
      </c>
      <c r="P104" s="11">
        <v>1025</v>
      </c>
      <c r="Q104" s="11">
        <v>0</v>
      </c>
      <c r="R104" s="11">
        <v>1025</v>
      </c>
      <c r="S104" s="11">
        <v>1025</v>
      </c>
      <c r="T104" s="11">
        <v>1025</v>
      </c>
      <c r="U104" s="11">
        <v>1025</v>
      </c>
      <c r="V104" s="11">
        <v>1025</v>
      </c>
      <c r="W104" s="11">
        <v>1025</v>
      </c>
      <c r="X104" s="11">
        <v>1025</v>
      </c>
      <c r="Y104" s="11">
        <v>1025</v>
      </c>
      <c r="Z104" s="11">
        <v>1025</v>
      </c>
      <c r="AA104" s="11">
        <f t="shared" si="7"/>
        <v>1025</v>
      </c>
      <c r="AB104" s="11">
        <f t="shared" si="7"/>
        <v>1025</v>
      </c>
      <c r="AC104" s="11">
        <f t="shared" si="7"/>
        <v>1025</v>
      </c>
    </row>
    <row r="105" spans="1:29" x14ac:dyDescent="0.3">
      <c r="A105" t="s">
        <v>32</v>
      </c>
      <c r="B105" t="s">
        <v>33</v>
      </c>
      <c r="C105" t="s">
        <v>406</v>
      </c>
      <c r="D105">
        <v>630180</v>
      </c>
      <c r="E105" t="s">
        <v>134</v>
      </c>
      <c r="F105" t="s">
        <v>125</v>
      </c>
      <c r="G105">
        <v>410000601</v>
      </c>
      <c r="H105" t="s">
        <v>329</v>
      </c>
      <c r="I105">
        <v>1</v>
      </c>
      <c r="J105">
        <v>5</v>
      </c>
      <c r="K105" s="5">
        <v>43810</v>
      </c>
      <c r="L105" s="11">
        <v>61500</v>
      </c>
      <c r="M105" s="11">
        <v>38950</v>
      </c>
      <c r="N105" s="11">
        <v>22550</v>
      </c>
      <c r="O105" s="11" t="s">
        <v>267</v>
      </c>
      <c r="P105" s="11">
        <v>1025</v>
      </c>
      <c r="Q105" s="11">
        <v>0</v>
      </c>
      <c r="R105" s="11">
        <v>1025</v>
      </c>
      <c r="S105" s="11">
        <v>1025</v>
      </c>
      <c r="T105" s="11">
        <v>1025</v>
      </c>
      <c r="U105" s="11">
        <v>1025</v>
      </c>
      <c r="V105" s="11">
        <v>1025</v>
      </c>
      <c r="W105" s="11">
        <v>1025</v>
      </c>
      <c r="X105" s="11">
        <v>1025</v>
      </c>
      <c r="Y105" s="11">
        <v>1025</v>
      </c>
      <c r="Z105" s="11">
        <v>1025</v>
      </c>
      <c r="AA105" s="11">
        <f t="shared" si="7"/>
        <v>1025</v>
      </c>
      <c r="AB105" s="11">
        <f t="shared" si="7"/>
        <v>1025</v>
      </c>
      <c r="AC105" s="11">
        <f t="shared" si="7"/>
        <v>1025</v>
      </c>
    </row>
    <row r="106" spans="1:29" x14ac:dyDescent="0.3">
      <c r="A106" t="s">
        <v>32</v>
      </c>
      <c r="B106" t="s">
        <v>33</v>
      </c>
      <c r="C106" t="s">
        <v>406</v>
      </c>
      <c r="D106">
        <v>630180</v>
      </c>
      <c r="E106" t="s">
        <v>134</v>
      </c>
      <c r="F106" t="s">
        <v>125</v>
      </c>
      <c r="G106">
        <v>410000602</v>
      </c>
      <c r="H106" t="s">
        <v>329</v>
      </c>
      <c r="I106">
        <v>1</v>
      </c>
      <c r="J106">
        <v>5</v>
      </c>
      <c r="K106" s="5">
        <v>43810</v>
      </c>
      <c r="L106" s="11">
        <v>61500</v>
      </c>
      <c r="M106" s="11">
        <v>38950</v>
      </c>
      <c r="N106" s="11">
        <v>22550</v>
      </c>
      <c r="O106" s="11" t="s">
        <v>267</v>
      </c>
      <c r="P106" s="11">
        <v>1025</v>
      </c>
      <c r="Q106" s="11">
        <v>0</v>
      </c>
      <c r="R106" s="11">
        <v>1025</v>
      </c>
      <c r="S106" s="11">
        <v>1025</v>
      </c>
      <c r="T106" s="11">
        <v>1025</v>
      </c>
      <c r="U106" s="11">
        <v>1025</v>
      </c>
      <c r="V106" s="11">
        <v>1025</v>
      </c>
      <c r="W106" s="11">
        <v>1025</v>
      </c>
      <c r="X106" s="11">
        <v>1025</v>
      </c>
      <c r="Y106" s="11">
        <v>1025</v>
      </c>
      <c r="Z106" s="11">
        <v>1025</v>
      </c>
      <c r="AA106" s="11">
        <f t="shared" si="7"/>
        <v>1025</v>
      </c>
      <c r="AB106" s="11">
        <f t="shared" si="7"/>
        <v>1025</v>
      </c>
      <c r="AC106" s="11">
        <f t="shared" si="7"/>
        <v>1025</v>
      </c>
    </row>
    <row r="107" spans="1:29" x14ac:dyDescent="0.3">
      <c r="A107" t="s">
        <v>32</v>
      </c>
      <c r="B107" t="s">
        <v>33</v>
      </c>
      <c r="C107" t="s">
        <v>406</v>
      </c>
      <c r="D107">
        <v>630180</v>
      </c>
      <c r="E107" t="s">
        <v>134</v>
      </c>
      <c r="F107" t="s">
        <v>125</v>
      </c>
      <c r="G107">
        <v>410000603</v>
      </c>
      <c r="H107" t="s">
        <v>329</v>
      </c>
      <c r="I107">
        <v>1</v>
      </c>
      <c r="J107">
        <v>5</v>
      </c>
      <c r="K107" s="5">
        <v>43810</v>
      </c>
      <c r="L107" s="11">
        <v>61500</v>
      </c>
      <c r="M107" s="11">
        <v>38950</v>
      </c>
      <c r="N107" s="11">
        <v>22550</v>
      </c>
      <c r="O107" s="11" t="s">
        <v>267</v>
      </c>
      <c r="P107" s="11">
        <v>1025</v>
      </c>
      <c r="Q107" s="11">
        <v>0</v>
      </c>
      <c r="R107" s="11">
        <v>1025</v>
      </c>
      <c r="S107" s="11">
        <v>1025</v>
      </c>
      <c r="T107" s="11">
        <v>1025</v>
      </c>
      <c r="U107" s="11">
        <v>1025</v>
      </c>
      <c r="V107" s="11">
        <v>1025</v>
      </c>
      <c r="W107" s="11">
        <v>1025</v>
      </c>
      <c r="X107" s="11">
        <v>1025</v>
      </c>
      <c r="Y107" s="11">
        <v>1025</v>
      </c>
      <c r="Z107" s="11">
        <v>1025</v>
      </c>
      <c r="AA107" s="11">
        <f t="shared" si="7"/>
        <v>1025</v>
      </c>
      <c r="AB107" s="11">
        <f t="shared" si="7"/>
        <v>1025</v>
      </c>
      <c r="AC107" s="11">
        <f t="shared" si="7"/>
        <v>1025</v>
      </c>
    </row>
    <row r="108" spans="1:29" x14ac:dyDescent="0.3">
      <c r="A108" t="s">
        <v>32</v>
      </c>
      <c r="B108" t="s">
        <v>33</v>
      </c>
      <c r="C108" t="s">
        <v>406</v>
      </c>
      <c r="D108">
        <v>630180</v>
      </c>
      <c r="E108" t="s">
        <v>134</v>
      </c>
      <c r="F108" t="s">
        <v>125</v>
      </c>
      <c r="G108">
        <v>410000604</v>
      </c>
      <c r="H108" t="s">
        <v>329</v>
      </c>
      <c r="I108">
        <v>1</v>
      </c>
      <c r="J108">
        <v>5</v>
      </c>
      <c r="K108" s="5">
        <v>43810</v>
      </c>
      <c r="L108" s="11">
        <v>61500</v>
      </c>
      <c r="M108" s="11">
        <v>38950</v>
      </c>
      <c r="N108" s="11">
        <v>22550</v>
      </c>
      <c r="O108" s="11" t="s">
        <v>267</v>
      </c>
      <c r="P108" s="11">
        <v>1025</v>
      </c>
      <c r="Q108" s="11">
        <v>0</v>
      </c>
      <c r="R108" s="11">
        <v>1025</v>
      </c>
      <c r="S108" s="11">
        <v>1025</v>
      </c>
      <c r="T108" s="11">
        <v>1025</v>
      </c>
      <c r="U108" s="11">
        <v>1025</v>
      </c>
      <c r="V108" s="11">
        <v>1025</v>
      </c>
      <c r="W108" s="11">
        <v>1025</v>
      </c>
      <c r="X108" s="11">
        <v>1025</v>
      </c>
      <c r="Y108" s="11">
        <v>1025</v>
      </c>
      <c r="Z108" s="11">
        <v>1025</v>
      </c>
      <c r="AA108" s="11">
        <f t="shared" si="7"/>
        <v>1025</v>
      </c>
      <c r="AB108" s="11">
        <f t="shared" si="7"/>
        <v>1025</v>
      </c>
      <c r="AC108" s="11">
        <f t="shared" si="7"/>
        <v>1025</v>
      </c>
    </row>
    <row r="109" spans="1:29" x14ac:dyDescent="0.3">
      <c r="A109" t="s">
        <v>32</v>
      </c>
      <c r="B109" t="s">
        <v>33</v>
      </c>
      <c r="C109" t="s">
        <v>406</v>
      </c>
      <c r="D109">
        <v>630180</v>
      </c>
      <c r="E109" t="s">
        <v>134</v>
      </c>
      <c r="F109" t="s">
        <v>125</v>
      </c>
      <c r="G109">
        <v>410000605</v>
      </c>
      <c r="H109" t="s">
        <v>329</v>
      </c>
      <c r="I109">
        <v>1</v>
      </c>
      <c r="J109">
        <v>5</v>
      </c>
      <c r="K109" s="5">
        <v>43810</v>
      </c>
      <c r="L109" s="11">
        <v>61500</v>
      </c>
      <c r="M109" s="11">
        <v>38950</v>
      </c>
      <c r="N109" s="11">
        <v>22550</v>
      </c>
      <c r="O109" s="11" t="s">
        <v>267</v>
      </c>
      <c r="P109" s="11">
        <v>1025</v>
      </c>
      <c r="Q109" s="11">
        <v>0</v>
      </c>
      <c r="R109" s="11">
        <v>1025</v>
      </c>
      <c r="S109" s="11">
        <v>1025</v>
      </c>
      <c r="T109" s="11">
        <v>1025</v>
      </c>
      <c r="U109" s="11">
        <v>1025</v>
      </c>
      <c r="V109" s="11">
        <v>1025</v>
      </c>
      <c r="W109" s="11">
        <v>1025</v>
      </c>
      <c r="X109" s="11">
        <v>1025</v>
      </c>
      <c r="Y109" s="11">
        <v>1025</v>
      </c>
      <c r="Z109" s="11">
        <v>1025</v>
      </c>
      <c r="AA109" s="11">
        <f t="shared" si="7"/>
        <v>1025</v>
      </c>
      <c r="AB109" s="11">
        <f t="shared" si="7"/>
        <v>1025</v>
      </c>
      <c r="AC109" s="11">
        <f t="shared" si="7"/>
        <v>1025</v>
      </c>
    </row>
    <row r="110" spans="1:29" x14ac:dyDescent="0.3">
      <c r="A110" t="s">
        <v>32</v>
      </c>
      <c r="B110" t="s">
        <v>33</v>
      </c>
      <c r="C110" t="s">
        <v>406</v>
      </c>
      <c r="D110">
        <v>630180</v>
      </c>
      <c r="E110" t="s">
        <v>134</v>
      </c>
      <c r="F110" t="s">
        <v>125</v>
      </c>
      <c r="G110">
        <v>410000606</v>
      </c>
      <c r="H110" t="s">
        <v>329</v>
      </c>
      <c r="I110">
        <v>1</v>
      </c>
      <c r="J110">
        <v>5</v>
      </c>
      <c r="K110" s="5">
        <v>43810</v>
      </c>
      <c r="L110" s="11">
        <v>61500</v>
      </c>
      <c r="M110" s="11">
        <v>38950</v>
      </c>
      <c r="N110" s="11">
        <v>22550</v>
      </c>
      <c r="O110" s="11" t="s">
        <v>267</v>
      </c>
      <c r="P110" s="11">
        <v>1025</v>
      </c>
      <c r="Q110" s="11">
        <v>0</v>
      </c>
      <c r="R110" s="11">
        <v>1025</v>
      </c>
      <c r="S110" s="11">
        <v>1025</v>
      </c>
      <c r="T110" s="11">
        <v>1025</v>
      </c>
      <c r="U110" s="11">
        <v>1025</v>
      </c>
      <c r="V110" s="11">
        <v>1025</v>
      </c>
      <c r="W110" s="11">
        <v>1025</v>
      </c>
      <c r="X110" s="11">
        <v>1025</v>
      </c>
      <c r="Y110" s="11">
        <v>1025</v>
      </c>
      <c r="Z110" s="11">
        <v>1025</v>
      </c>
      <c r="AA110" s="11">
        <f t="shared" si="7"/>
        <v>1025</v>
      </c>
      <c r="AB110" s="11">
        <f t="shared" si="7"/>
        <v>1025</v>
      </c>
      <c r="AC110" s="11">
        <f t="shared" si="7"/>
        <v>1025</v>
      </c>
    </row>
    <row r="111" spans="1:29" x14ac:dyDescent="0.3">
      <c r="A111" t="s">
        <v>32</v>
      </c>
      <c r="B111" t="s">
        <v>33</v>
      </c>
      <c r="C111" t="s">
        <v>406</v>
      </c>
      <c r="D111">
        <v>630180</v>
      </c>
      <c r="E111" t="s">
        <v>134</v>
      </c>
      <c r="F111" t="s">
        <v>125</v>
      </c>
      <c r="G111">
        <v>410000607</v>
      </c>
      <c r="H111" t="s">
        <v>329</v>
      </c>
      <c r="I111">
        <v>1</v>
      </c>
      <c r="J111">
        <v>5</v>
      </c>
      <c r="K111" s="5">
        <v>43810</v>
      </c>
      <c r="L111" s="11">
        <v>61500</v>
      </c>
      <c r="M111" s="11">
        <v>38950</v>
      </c>
      <c r="N111" s="11">
        <v>22550</v>
      </c>
      <c r="O111" s="11" t="s">
        <v>267</v>
      </c>
      <c r="P111" s="11">
        <v>1025</v>
      </c>
      <c r="Q111" s="11">
        <v>0</v>
      </c>
      <c r="R111" s="11">
        <v>1025</v>
      </c>
      <c r="S111" s="11">
        <v>1025</v>
      </c>
      <c r="T111" s="11">
        <v>1025</v>
      </c>
      <c r="U111" s="11">
        <v>1025</v>
      </c>
      <c r="V111" s="11">
        <v>1025</v>
      </c>
      <c r="W111" s="11">
        <v>1025</v>
      </c>
      <c r="X111" s="11">
        <v>1025</v>
      </c>
      <c r="Y111" s="11">
        <v>1025</v>
      </c>
      <c r="Z111" s="11">
        <v>1025</v>
      </c>
      <c r="AA111" s="11">
        <f t="shared" si="7"/>
        <v>1025</v>
      </c>
      <c r="AB111" s="11">
        <f t="shared" si="7"/>
        <v>1025</v>
      </c>
      <c r="AC111" s="11">
        <f t="shared" si="7"/>
        <v>1025</v>
      </c>
    </row>
    <row r="112" spans="1:29" x14ac:dyDescent="0.3">
      <c r="A112" t="s">
        <v>32</v>
      </c>
      <c r="B112" t="s">
        <v>33</v>
      </c>
      <c r="C112" t="s">
        <v>406</v>
      </c>
      <c r="D112">
        <v>630180</v>
      </c>
      <c r="E112" t="s">
        <v>134</v>
      </c>
      <c r="F112" t="s">
        <v>125</v>
      </c>
      <c r="G112">
        <v>410000608</v>
      </c>
      <c r="H112" t="s">
        <v>329</v>
      </c>
      <c r="I112">
        <v>1</v>
      </c>
      <c r="J112">
        <v>5</v>
      </c>
      <c r="K112" s="5">
        <v>43810</v>
      </c>
      <c r="L112" s="11">
        <v>61500</v>
      </c>
      <c r="M112" s="11">
        <v>38950</v>
      </c>
      <c r="N112" s="11">
        <v>22550</v>
      </c>
      <c r="O112" s="11" t="s">
        <v>267</v>
      </c>
      <c r="P112" s="11">
        <v>1025</v>
      </c>
      <c r="Q112" s="11">
        <v>0</v>
      </c>
      <c r="R112" s="11">
        <v>1025</v>
      </c>
      <c r="S112" s="11">
        <v>1025</v>
      </c>
      <c r="T112" s="11">
        <v>1025</v>
      </c>
      <c r="U112" s="11">
        <v>1025</v>
      </c>
      <c r="V112" s="11">
        <v>1025</v>
      </c>
      <c r="W112" s="11">
        <v>1025</v>
      </c>
      <c r="X112" s="11">
        <v>1025</v>
      </c>
      <c r="Y112" s="11">
        <v>1025</v>
      </c>
      <c r="Z112" s="11">
        <v>1025</v>
      </c>
      <c r="AA112" s="11">
        <f t="shared" si="7"/>
        <v>1025</v>
      </c>
      <c r="AB112" s="11">
        <f t="shared" si="7"/>
        <v>1025</v>
      </c>
      <c r="AC112" s="11">
        <f t="shared" si="7"/>
        <v>1025</v>
      </c>
    </row>
    <row r="113" spans="1:29" x14ac:dyDescent="0.3">
      <c r="A113" t="s">
        <v>32</v>
      </c>
      <c r="B113" t="s">
        <v>33</v>
      </c>
      <c r="C113" t="s">
        <v>406</v>
      </c>
      <c r="D113">
        <v>630180</v>
      </c>
      <c r="E113" t="s">
        <v>134</v>
      </c>
      <c r="F113" t="s">
        <v>125</v>
      </c>
      <c r="G113">
        <v>410000609</v>
      </c>
      <c r="H113" t="s">
        <v>329</v>
      </c>
      <c r="I113">
        <v>1</v>
      </c>
      <c r="J113">
        <v>5</v>
      </c>
      <c r="K113" s="5">
        <v>43810</v>
      </c>
      <c r="L113" s="11">
        <v>61500</v>
      </c>
      <c r="M113" s="11">
        <v>38950</v>
      </c>
      <c r="N113" s="11">
        <v>22550</v>
      </c>
      <c r="O113" s="11" t="s">
        <v>267</v>
      </c>
      <c r="P113" s="11">
        <v>1025</v>
      </c>
      <c r="Q113" s="11">
        <v>0</v>
      </c>
      <c r="R113" s="11">
        <v>1025</v>
      </c>
      <c r="S113" s="11">
        <v>1025</v>
      </c>
      <c r="T113" s="11">
        <v>1025</v>
      </c>
      <c r="U113" s="11">
        <v>1025</v>
      </c>
      <c r="V113" s="11">
        <v>1025</v>
      </c>
      <c r="W113" s="11">
        <v>1025</v>
      </c>
      <c r="X113" s="11">
        <v>1025</v>
      </c>
      <c r="Y113" s="11">
        <v>1025</v>
      </c>
      <c r="Z113" s="11">
        <v>1025</v>
      </c>
      <c r="AA113" s="11">
        <f t="shared" si="7"/>
        <v>1025</v>
      </c>
      <c r="AB113" s="11">
        <f t="shared" si="7"/>
        <v>1025</v>
      </c>
      <c r="AC113" s="11">
        <f t="shared" si="7"/>
        <v>1025</v>
      </c>
    </row>
    <row r="114" spans="1:29" x14ac:dyDescent="0.3">
      <c r="A114" t="s">
        <v>32</v>
      </c>
      <c r="B114" t="s">
        <v>33</v>
      </c>
      <c r="C114" t="s">
        <v>406</v>
      </c>
      <c r="D114">
        <v>630180</v>
      </c>
      <c r="E114" t="s">
        <v>134</v>
      </c>
      <c r="F114" t="s">
        <v>125</v>
      </c>
      <c r="G114">
        <v>410000610</v>
      </c>
      <c r="H114" t="s">
        <v>329</v>
      </c>
      <c r="I114">
        <v>1</v>
      </c>
      <c r="J114">
        <v>5</v>
      </c>
      <c r="K114" s="5">
        <v>43810</v>
      </c>
      <c r="L114" s="11">
        <v>61500</v>
      </c>
      <c r="M114" s="11">
        <v>38950</v>
      </c>
      <c r="N114" s="11">
        <v>22550</v>
      </c>
      <c r="O114" s="11" t="s">
        <v>267</v>
      </c>
      <c r="P114" s="11">
        <v>1025</v>
      </c>
      <c r="Q114" s="11">
        <v>0</v>
      </c>
      <c r="R114" s="11">
        <v>1025</v>
      </c>
      <c r="S114" s="11">
        <v>1025</v>
      </c>
      <c r="T114" s="11">
        <v>1025</v>
      </c>
      <c r="U114" s="11">
        <v>1025</v>
      </c>
      <c r="V114" s="11">
        <v>1025</v>
      </c>
      <c r="W114" s="11">
        <v>1025</v>
      </c>
      <c r="X114" s="11">
        <v>1025</v>
      </c>
      <c r="Y114" s="11">
        <v>1025</v>
      </c>
      <c r="Z114" s="11">
        <v>1025</v>
      </c>
      <c r="AA114" s="11">
        <f t="shared" si="7"/>
        <v>1025</v>
      </c>
      <c r="AB114" s="11">
        <f t="shared" si="7"/>
        <v>1025</v>
      </c>
      <c r="AC114" s="11">
        <f t="shared" si="7"/>
        <v>1025</v>
      </c>
    </row>
    <row r="115" spans="1:29" x14ac:dyDescent="0.3">
      <c r="A115" t="s">
        <v>32</v>
      </c>
      <c r="B115" t="s">
        <v>33</v>
      </c>
      <c r="C115" t="s">
        <v>406</v>
      </c>
      <c r="D115">
        <v>630180</v>
      </c>
      <c r="E115" t="s">
        <v>134</v>
      </c>
      <c r="F115" t="s">
        <v>125</v>
      </c>
      <c r="G115">
        <v>410000611</v>
      </c>
      <c r="H115" t="s">
        <v>329</v>
      </c>
      <c r="I115">
        <v>1</v>
      </c>
      <c r="J115">
        <v>5</v>
      </c>
      <c r="K115" s="5">
        <v>43810</v>
      </c>
      <c r="L115" s="11">
        <v>61500</v>
      </c>
      <c r="M115" s="11">
        <v>38950</v>
      </c>
      <c r="N115" s="11">
        <v>22550</v>
      </c>
      <c r="O115" s="11" t="s">
        <v>267</v>
      </c>
      <c r="P115" s="11">
        <v>1025</v>
      </c>
      <c r="Q115" s="11">
        <v>0</v>
      </c>
      <c r="R115" s="11">
        <v>1025</v>
      </c>
      <c r="S115" s="11">
        <v>1025</v>
      </c>
      <c r="T115" s="11">
        <v>1025</v>
      </c>
      <c r="U115" s="11">
        <v>1025</v>
      </c>
      <c r="V115" s="11">
        <v>1025</v>
      </c>
      <c r="W115" s="11">
        <v>1025</v>
      </c>
      <c r="X115" s="11">
        <v>1025</v>
      </c>
      <c r="Y115" s="11">
        <v>1025</v>
      </c>
      <c r="Z115" s="11">
        <v>1025</v>
      </c>
      <c r="AA115" s="11">
        <f t="shared" si="7"/>
        <v>1025</v>
      </c>
      <c r="AB115" s="11">
        <f t="shared" si="7"/>
        <v>1025</v>
      </c>
      <c r="AC115" s="11">
        <f t="shared" si="7"/>
        <v>1025</v>
      </c>
    </row>
    <row r="116" spans="1:29" x14ac:dyDescent="0.3">
      <c r="A116" t="s">
        <v>32</v>
      </c>
      <c r="B116" t="s">
        <v>33</v>
      </c>
      <c r="C116" t="s">
        <v>406</v>
      </c>
      <c r="D116">
        <v>630180</v>
      </c>
      <c r="E116" t="s">
        <v>134</v>
      </c>
      <c r="F116" t="s">
        <v>125</v>
      </c>
      <c r="G116">
        <v>410000612</v>
      </c>
      <c r="H116" t="s">
        <v>329</v>
      </c>
      <c r="I116">
        <v>1</v>
      </c>
      <c r="J116">
        <v>5</v>
      </c>
      <c r="K116" s="5">
        <v>43810</v>
      </c>
      <c r="L116" s="11">
        <v>61500</v>
      </c>
      <c r="M116" s="11">
        <v>38950</v>
      </c>
      <c r="N116" s="11">
        <v>22550</v>
      </c>
      <c r="O116" s="11" t="s">
        <v>267</v>
      </c>
      <c r="P116" s="11">
        <v>1025</v>
      </c>
      <c r="Q116" s="11">
        <v>0</v>
      </c>
      <c r="R116" s="11">
        <v>1025</v>
      </c>
      <c r="S116" s="11">
        <v>1025</v>
      </c>
      <c r="T116" s="11">
        <v>1025</v>
      </c>
      <c r="U116" s="11">
        <v>1025</v>
      </c>
      <c r="V116" s="11">
        <v>1025</v>
      </c>
      <c r="W116" s="11">
        <v>1025</v>
      </c>
      <c r="X116" s="11">
        <v>1025</v>
      </c>
      <c r="Y116" s="11">
        <v>1025</v>
      </c>
      <c r="Z116" s="11">
        <v>1025</v>
      </c>
      <c r="AA116" s="11">
        <f t="shared" ref="AA116:AC131" si="8">Z116</f>
        <v>1025</v>
      </c>
      <c r="AB116" s="11">
        <f t="shared" si="8"/>
        <v>1025</v>
      </c>
      <c r="AC116" s="11">
        <f t="shared" si="8"/>
        <v>1025</v>
      </c>
    </row>
    <row r="117" spans="1:29" x14ac:dyDescent="0.3">
      <c r="A117" t="s">
        <v>32</v>
      </c>
      <c r="B117" t="s">
        <v>33</v>
      </c>
      <c r="C117" t="s">
        <v>406</v>
      </c>
      <c r="D117">
        <v>630180</v>
      </c>
      <c r="E117" t="s">
        <v>134</v>
      </c>
      <c r="F117" t="s">
        <v>125</v>
      </c>
      <c r="G117">
        <v>410000613</v>
      </c>
      <c r="H117" t="s">
        <v>329</v>
      </c>
      <c r="I117">
        <v>1</v>
      </c>
      <c r="J117">
        <v>5</v>
      </c>
      <c r="K117" s="5">
        <v>43810</v>
      </c>
      <c r="L117" s="11">
        <v>61500</v>
      </c>
      <c r="M117" s="11">
        <v>38950</v>
      </c>
      <c r="N117" s="11">
        <v>22550</v>
      </c>
      <c r="O117" s="11" t="s">
        <v>267</v>
      </c>
      <c r="P117" s="11">
        <v>1025</v>
      </c>
      <c r="Q117" s="11">
        <v>0</v>
      </c>
      <c r="R117" s="11">
        <v>1025</v>
      </c>
      <c r="S117" s="11">
        <v>1025</v>
      </c>
      <c r="T117" s="11">
        <v>1025</v>
      </c>
      <c r="U117" s="11">
        <v>1025</v>
      </c>
      <c r="V117" s="11">
        <v>1025</v>
      </c>
      <c r="W117" s="11">
        <v>1025</v>
      </c>
      <c r="X117" s="11">
        <v>1025</v>
      </c>
      <c r="Y117" s="11">
        <v>1025</v>
      </c>
      <c r="Z117" s="11">
        <v>1025</v>
      </c>
      <c r="AA117" s="11">
        <f t="shared" si="8"/>
        <v>1025</v>
      </c>
      <c r="AB117" s="11">
        <f t="shared" si="8"/>
        <v>1025</v>
      </c>
      <c r="AC117" s="11">
        <f t="shared" si="8"/>
        <v>1025</v>
      </c>
    </row>
    <row r="118" spans="1:29" x14ac:dyDescent="0.3">
      <c r="A118" t="s">
        <v>32</v>
      </c>
      <c r="B118" t="s">
        <v>33</v>
      </c>
      <c r="C118" t="s">
        <v>406</v>
      </c>
      <c r="D118">
        <v>630180</v>
      </c>
      <c r="E118" t="s">
        <v>134</v>
      </c>
      <c r="F118" t="s">
        <v>125</v>
      </c>
      <c r="G118">
        <v>410000614</v>
      </c>
      <c r="H118" t="s">
        <v>329</v>
      </c>
      <c r="I118">
        <v>1</v>
      </c>
      <c r="J118">
        <v>5</v>
      </c>
      <c r="K118" s="5">
        <v>43810</v>
      </c>
      <c r="L118" s="11">
        <v>61500</v>
      </c>
      <c r="M118" s="11">
        <v>38950</v>
      </c>
      <c r="N118" s="11">
        <v>22550</v>
      </c>
      <c r="O118" s="11" t="s">
        <v>267</v>
      </c>
      <c r="P118" s="11">
        <v>1025</v>
      </c>
      <c r="Q118" s="11">
        <v>0</v>
      </c>
      <c r="R118" s="11">
        <v>1025</v>
      </c>
      <c r="S118" s="11">
        <v>1025</v>
      </c>
      <c r="T118" s="11">
        <v>1025</v>
      </c>
      <c r="U118" s="11">
        <v>1025</v>
      </c>
      <c r="V118" s="11">
        <v>1025</v>
      </c>
      <c r="W118" s="11">
        <v>1025</v>
      </c>
      <c r="X118" s="11">
        <v>1025</v>
      </c>
      <c r="Y118" s="11">
        <v>1025</v>
      </c>
      <c r="Z118" s="11">
        <v>1025</v>
      </c>
      <c r="AA118" s="11">
        <f t="shared" si="8"/>
        <v>1025</v>
      </c>
      <c r="AB118" s="11">
        <f t="shared" si="8"/>
        <v>1025</v>
      </c>
      <c r="AC118" s="11">
        <f t="shared" si="8"/>
        <v>1025</v>
      </c>
    </row>
    <row r="119" spans="1:29" x14ac:dyDescent="0.3">
      <c r="A119" t="s">
        <v>32</v>
      </c>
      <c r="B119" t="s">
        <v>33</v>
      </c>
      <c r="C119" t="s">
        <v>406</v>
      </c>
      <c r="D119">
        <v>630180</v>
      </c>
      <c r="E119" t="s">
        <v>134</v>
      </c>
      <c r="F119" t="s">
        <v>125</v>
      </c>
      <c r="G119">
        <v>410000615</v>
      </c>
      <c r="H119" t="s">
        <v>329</v>
      </c>
      <c r="I119">
        <v>1</v>
      </c>
      <c r="J119">
        <v>5</v>
      </c>
      <c r="K119" s="5">
        <v>43810</v>
      </c>
      <c r="L119" s="11">
        <v>61500</v>
      </c>
      <c r="M119" s="11">
        <v>38950</v>
      </c>
      <c r="N119" s="11">
        <v>22550</v>
      </c>
      <c r="O119" s="11" t="s">
        <v>267</v>
      </c>
      <c r="P119" s="11">
        <v>1025</v>
      </c>
      <c r="Q119" s="11">
        <v>0</v>
      </c>
      <c r="R119" s="11">
        <v>1025</v>
      </c>
      <c r="S119" s="11">
        <v>1025</v>
      </c>
      <c r="T119" s="11">
        <v>1025</v>
      </c>
      <c r="U119" s="11">
        <v>1025</v>
      </c>
      <c r="V119" s="11">
        <v>1025</v>
      </c>
      <c r="W119" s="11">
        <v>1025</v>
      </c>
      <c r="X119" s="11">
        <v>1025</v>
      </c>
      <c r="Y119" s="11">
        <v>1025</v>
      </c>
      <c r="Z119" s="11">
        <v>1025</v>
      </c>
      <c r="AA119" s="11">
        <f t="shared" si="8"/>
        <v>1025</v>
      </c>
      <c r="AB119" s="11">
        <f t="shared" si="8"/>
        <v>1025</v>
      </c>
      <c r="AC119" s="11">
        <f t="shared" si="8"/>
        <v>1025</v>
      </c>
    </row>
    <row r="120" spans="1:29" x14ac:dyDescent="0.3">
      <c r="A120" t="s">
        <v>32</v>
      </c>
      <c r="B120" t="s">
        <v>33</v>
      </c>
      <c r="C120" t="s">
        <v>406</v>
      </c>
      <c r="D120">
        <v>630180</v>
      </c>
      <c r="E120" t="s">
        <v>134</v>
      </c>
      <c r="F120" t="s">
        <v>125</v>
      </c>
      <c r="G120">
        <v>410000616</v>
      </c>
      <c r="H120" t="s">
        <v>329</v>
      </c>
      <c r="I120">
        <v>1</v>
      </c>
      <c r="J120">
        <v>5</v>
      </c>
      <c r="K120" s="5">
        <v>43810</v>
      </c>
      <c r="L120" s="11">
        <v>61500</v>
      </c>
      <c r="M120" s="11">
        <v>38950</v>
      </c>
      <c r="N120" s="11">
        <v>22550</v>
      </c>
      <c r="O120" s="11" t="s">
        <v>267</v>
      </c>
      <c r="P120" s="11">
        <v>1025</v>
      </c>
      <c r="Q120" s="11">
        <v>0</v>
      </c>
      <c r="R120" s="11">
        <v>1025</v>
      </c>
      <c r="S120" s="11">
        <v>1025</v>
      </c>
      <c r="T120" s="11">
        <v>1025</v>
      </c>
      <c r="U120" s="11">
        <v>1025</v>
      </c>
      <c r="V120" s="11">
        <v>1025</v>
      </c>
      <c r="W120" s="11">
        <v>1025</v>
      </c>
      <c r="X120" s="11">
        <v>1025</v>
      </c>
      <c r="Y120" s="11">
        <v>1025</v>
      </c>
      <c r="Z120" s="11">
        <v>1025</v>
      </c>
      <c r="AA120" s="11">
        <f t="shared" si="8"/>
        <v>1025</v>
      </c>
      <c r="AB120" s="11">
        <f t="shared" si="8"/>
        <v>1025</v>
      </c>
      <c r="AC120" s="11">
        <f t="shared" si="8"/>
        <v>1025</v>
      </c>
    </row>
    <row r="121" spans="1:29" x14ac:dyDescent="0.3">
      <c r="A121" t="s">
        <v>32</v>
      </c>
      <c r="B121" t="s">
        <v>33</v>
      </c>
      <c r="C121" t="s">
        <v>406</v>
      </c>
      <c r="D121">
        <v>630180</v>
      </c>
      <c r="E121" t="s">
        <v>134</v>
      </c>
      <c r="F121" t="s">
        <v>125</v>
      </c>
      <c r="G121">
        <v>410000617</v>
      </c>
      <c r="H121" t="s">
        <v>329</v>
      </c>
      <c r="I121">
        <v>1</v>
      </c>
      <c r="J121">
        <v>5</v>
      </c>
      <c r="K121" s="5">
        <v>43810</v>
      </c>
      <c r="L121" s="11">
        <v>61500</v>
      </c>
      <c r="M121" s="11">
        <v>38950</v>
      </c>
      <c r="N121" s="11">
        <v>22550</v>
      </c>
      <c r="O121" s="11" t="s">
        <v>267</v>
      </c>
      <c r="P121" s="11">
        <v>1025</v>
      </c>
      <c r="Q121" s="11">
        <v>0</v>
      </c>
      <c r="R121" s="11">
        <v>1025</v>
      </c>
      <c r="S121" s="11">
        <v>1025</v>
      </c>
      <c r="T121" s="11">
        <v>1025</v>
      </c>
      <c r="U121" s="11">
        <v>1025</v>
      </c>
      <c r="V121" s="11">
        <v>1025</v>
      </c>
      <c r="W121" s="11">
        <v>1025</v>
      </c>
      <c r="X121" s="11">
        <v>1025</v>
      </c>
      <c r="Y121" s="11">
        <v>1025</v>
      </c>
      <c r="Z121" s="11">
        <v>1025</v>
      </c>
      <c r="AA121" s="11">
        <f t="shared" si="8"/>
        <v>1025</v>
      </c>
      <c r="AB121" s="11">
        <f t="shared" si="8"/>
        <v>1025</v>
      </c>
      <c r="AC121" s="11">
        <f t="shared" si="8"/>
        <v>1025</v>
      </c>
    </row>
    <row r="122" spans="1:29" x14ac:dyDescent="0.3">
      <c r="A122" t="s">
        <v>32</v>
      </c>
      <c r="B122" t="s">
        <v>33</v>
      </c>
      <c r="C122" t="s">
        <v>406</v>
      </c>
      <c r="D122">
        <v>630180</v>
      </c>
      <c r="E122" t="s">
        <v>134</v>
      </c>
      <c r="F122" t="s">
        <v>125</v>
      </c>
      <c r="G122">
        <v>410000618</v>
      </c>
      <c r="H122" t="s">
        <v>329</v>
      </c>
      <c r="I122">
        <v>1</v>
      </c>
      <c r="J122">
        <v>5</v>
      </c>
      <c r="K122" s="5">
        <v>43810</v>
      </c>
      <c r="L122" s="11">
        <v>61500</v>
      </c>
      <c r="M122" s="11">
        <v>38950</v>
      </c>
      <c r="N122" s="11">
        <v>22550</v>
      </c>
      <c r="O122" s="11" t="s">
        <v>267</v>
      </c>
      <c r="P122" s="11">
        <v>1025</v>
      </c>
      <c r="Q122" s="11">
        <v>0</v>
      </c>
      <c r="R122" s="11">
        <v>1025</v>
      </c>
      <c r="S122" s="11">
        <v>1025</v>
      </c>
      <c r="T122" s="11">
        <v>1025</v>
      </c>
      <c r="U122" s="11">
        <v>1025</v>
      </c>
      <c r="V122" s="11">
        <v>1025</v>
      </c>
      <c r="W122" s="11">
        <v>1025</v>
      </c>
      <c r="X122" s="11">
        <v>1025</v>
      </c>
      <c r="Y122" s="11">
        <v>1025</v>
      </c>
      <c r="Z122" s="11">
        <v>1025</v>
      </c>
      <c r="AA122" s="11">
        <f t="shared" si="8"/>
        <v>1025</v>
      </c>
      <c r="AB122" s="11">
        <f t="shared" si="8"/>
        <v>1025</v>
      </c>
      <c r="AC122" s="11">
        <f t="shared" si="8"/>
        <v>1025</v>
      </c>
    </row>
    <row r="123" spans="1:29" x14ac:dyDescent="0.3">
      <c r="A123" t="s">
        <v>32</v>
      </c>
      <c r="B123" t="s">
        <v>33</v>
      </c>
      <c r="C123" t="s">
        <v>406</v>
      </c>
      <c r="D123">
        <v>630180</v>
      </c>
      <c r="E123" t="s">
        <v>134</v>
      </c>
      <c r="F123" t="s">
        <v>125</v>
      </c>
      <c r="G123">
        <v>410000619</v>
      </c>
      <c r="H123" t="s">
        <v>329</v>
      </c>
      <c r="I123">
        <v>1</v>
      </c>
      <c r="J123">
        <v>5</v>
      </c>
      <c r="K123" s="5">
        <v>43810</v>
      </c>
      <c r="L123" s="11">
        <v>61500</v>
      </c>
      <c r="M123" s="11">
        <v>38950</v>
      </c>
      <c r="N123" s="11">
        <v>22550</v>
      </c>
      <c r="O123" s="11" t="s">
        <v>267</v>
      </c>
      <c r="P123" s="11">
        <v>1025</v>
      </c>
      <c r="Q123" s="11">
        <v>0</v>
      </c>
      <c r="R123" s="11">
        <v>1025</v>
      </c>
      <c r="S123" s="11">
        <v>1025</v>
      </c>
      <c r="T123" s="11">
        <v>1025</v>
      </c>
      <c r="U123" s="11">
        <v>1025</v>
      </c>
      <c r="V123" s="11">
        <v>1025</v>
      </c>
      <c r="W123" s="11">
        <v>1025</v>
      </c>
      <c r="X123" s="11">
        <v>1025</v>
      </c>
      <c r="Y123" s="11">
        <v>1025</v>
      </c>
      <c r="Z123" s="11">
        <v>1025</v>
      </c>
      <c r="AA123" s="11">
        <f t="shared" si="8"/>
        <v>1025</v>
      </c>
      <c r="AB123" s="11">
        <f t="shared" si="8"/>
        <v>1025</v>
      </c>
      <c r="AC123" s="11">
        <f t="shared" si="8"/>
        <v>1025</v>
      </c>
    </row>
    <row r="124" spans="1:29" x14ac:dyDescent="0.3">
      <c r="A124" t="s">
        <v>32</v>
      </c>
      <c r="B124" t="s">
        <v>33</v>
      </c>
      <c r="C124" t="s">
        <v>406</v>
      </c>
      <c r="D124">
        <v>630180</v>
      </c>
      <c r="E124" t="s">
        <v>134</v>
      </c>
      <c r="F124" t="s">
        <v>125</v>
      </c>
      <c r="G124">
        <v>410000620</v>
      </c>
      <c r="H124" t="s">
        <v>329</v>
      </c>
      <c r="I124">
        <v>1</v>
      </c>
      <c r="J124">
        <v>5</v>
      </c>
      <c r="K124" s="5">
        <v>43810</v>
      </c>
      <c r="L124" s="11">
        <v>61500</v>
      </c>
      <c r="M124" s="11">
        <v>38950</v>
      </c>
      <c r="N124" s="11">
        <v>22550</v>
      </c>
      <c r="O124" s="11" t="s">
        <v>267</v>
      </c>
      <c r="P124" s="11">
        <v>1025</v>
      </c>
      <c r="Q124" s="11">
        <v>0</v>
      </c>
      <c r="R124" s="11">
        <v>1025</v>
      </c>
      <c r="S124" s="11">
        <v>1025</v>
      </c>
      <c r="T124" s="11">
        <v>1025</v>
      </c>
      <c r="U124" s="11">
        <v>1025</v>
      </c>
      <c r="V124" s="11">
        <v>1025</v>
      </c>
      <c r="W124" s="11">
        <v>1025</v>
      </c>
      <c r="X124" s="11">
        <v>1025</v>
      </c>
      <c r="Y124" s="11">
        <v>1025</v>
      </c>
      <c r="Z124" s="11">
        <v>1025</v>
      </c>
      <c r="AA124" s="11">
        <f t="shared" si="8"/>
        <v>1025</v>
      </c>
      <c r="AB124" s="11">
        <f t="shared" si="8"/>
        <v>1025</v>
      </c>
      <c r="AC124" s="11">
        <f t="shared" si="8"/>
        <v>1025</v>
      </c>
    </row>
    <row r="125" spans="1:29" x14ac:dyDescent="0.3">
      <c r="A125" t="s">
        <v>32</v>
      </c>
      <c r="B125" t="s">
        <v>33</v>
      </c>
      <c r="C125" t="s">
        <v>406</v>
      </c>
      <c r="D125">
        <v>630180</v>
      </c>
      <c r="E125" t="s">
        <v>134</v>
      </c>
      <c r="F125" t="s">
        <v>125</v>
      </c>
      <c r="G125">
        <v>410000621</v>
      </c>
      <c r="H125" t="s">
        <v>321</v>
      </c>
      <c r="I125">
        <v>1</v>
      </c>
      <c r="J125">
        <v>5</v>
      </c>
      <c r="K125" t="s">
        <v>330</v>
      </c>
      <c r="L125" s="11">
        <v>5500000</v>
      </c>
      <c r="M125" s="11">
        <v>3575000.01</v>
      </c>
      <c r="N125" s="11">
        <v>1924999.99</v>
      </c>
      <c r="O125" s="11" t="s">
        <v>267</v>
      </c>
      <c r="P125" s="11">
        <v>91666.67</v>
      </c>
      <c r="Q125" s="11">
        <v>0</v>
      </c>
      <c r="R125" s="11">
        <v>91666.67</v>
      </c>
      <c r="S125" s="11">
        <v>91666.66</v>
      </c>
      <c r="T125" s="11">
        <v>91666.67</v>
      </c>
      <c r="U125" s="11">
        <v>91666.67</v>
      </c>
      <c r="V125" s="11">
        <v>91666.66</v>
      </c>
      <c r="W125" s="11">
        <v>91666.67</v>
      </c>
      <c r="X125" s="11">
        <v>91666.67</v>
      </c>
      <c r="Y125" s="11">
        <v>91666.66</v>
      </c>
      <c r="Z125" s="11">
        <v>91666.67</v>
      </c>
      <c r="AA125" s="11">
        <f t="shared" si="8"/>
        <v>91666.67</v>
      </c>
      <c r="AB125" s="11">
        <f t="shared" si="8"/>
        <v>91666.67</v>
      </c>
      <c r="AC125" s="11">
        <f t="shared" si="8"/>
        <v>91666.67</v>
      </c>
    </row>
    <row r="126" spans="1:29" x14ac:dyDescent="0.3">
      <c r="A126" t="s">
        <v>32</v>
      </c>
      <c r="B126" t="s">
        <v>33</v>
      </c>
      <c r="C126" t="s">
        <v>406</v>
      </c>
      <c r="D126">
        <v>630180</v>
      </c>
      <c r="E126" t="s">
        <v>134</v>
      </c>
      <c r="F126" t="s">
        <v>125</v>
      </c>
      <c r="G126">
        <v>410000622</v>
      </c>
      <c r="H126" t="s">
        <v>331</v>
      </c>
      <c r="I126">
        <v>1</v>
      </c>
      <c r="J126">
        <v>5</v>
      </c>
      <c r="K126" t="s">
        <v>330</v>
      </c>
      <c r="L126" s="11">
        <v>679500</v>
      </c>
      <c r="M126" s="11">
        <v>441675</v>
      </c>
      <c r="N126" s="11">
        <v>237825</v>
      </c>
      <c r="O126" s="11" t="s">
        <v>267</v>
      </c>
      <c r="P126" s="11">
        <v>11325</v>
      </c>
      <c r="Q126" s="11">
        <v>0</v>
      </c>
      <c r="R126" s="11">
        <v>11325</v>
      </c>
      <c r="S126" s="11">
        <v>11325</v>
      </c>
      <c r="T126" s="11">
        <v>11325</v>
      </c>
      <c r="U126" s="11">
        <v>11325</v>
      </c>
      <c r="V126" s="11">
        <v>11325</v>
      </c>
      <c r="W126" s="11">
        <v>11325</v>
      </c>
      <c r="X126" s="11">
        <v>11325</v>
      </c>
      <c r="Y126" s="11">
        <v>11325</v>
      </c>
      <c r="Z126" s="11">
        <v>11325</v>
      </c>
      <c r="AA126" s="11">
        <f t="shared" si="8"/>
        <v>11325</v>
      </c>
      <c r="AB126" s="11">
        <f t="shared" si="8"/>
        <v>11325</v>
      </c>
      <c r="AC126" s="11">
        <f t="shared" si="8"/>
        <v>11325</v>
      </c>
    </row>
    <row r="127" spans="1:29" x14ac:dyDescent="0.3">
      <c r="A127" t="s">
        <v>32</v>
      </c>
      <c r="B127" t="s">
        <v>33</v>
      </c>
      <c r="C127" t="s">
        <v>406</v>
      </c>
      <c r="D127">
        <v>630180</v>
      </c>
      <c r="E127" t="s">
        <v>134</v>
      </c>
      <c r="F127" t="s">
        <v>125</v>
      </c>
      <c r="G127">
        <v>410000623</v>
      </c>
      <c r="H127" t="s">
        <v>331</v>
      </c>
      <c r="I127">
        <v>1</v>
      </c>
      <c r="J127">
        <v>5</v>
      </c>
      <c r="K127" t="s">
        <v>330</v>
      </c>
      <c r="L127" s="11">
        <v>679500</v>
      </c>
      <c r="M127" s="11">
        <v>441675</v>
      </c>
      <c r="N127" s="11">
        <v>237825</v>
      </c>
      <c r="O127" s="11" t="s">
        <v>267</v>
      </c>
      <c r="P127" s="11">
        <v>11325</v>
      </c>
      <c r="Q127" s="11">
        <v>0</v>
      </c>
      <c r="R127" s="11">
        <v>11325</v>
      </c>
      <c r="S127" s="11">
        <v>11325</v>
      </c>
      <c r="T127" s="11">
        <v>11325</v>
      </c>
      <c r="U127" s="11">
        <v>11325</v>
      </c>
      <c r="V127" s="11">
        <v>11325</v>
      </c>
      <c r="W127" s="11">
        <v>11325</v>
      </c>
      <c r="X127" s="11">
        <v>11325</v>
      </c>
      <c r="Y127" s="11">
        <v>11325</v>
      </c>
      <c r="Z127" s="11">
        <v>11325</v>
      </c>
      <c r="AA127" s="11">
        <f t="shared" si="8"/>
        <v>11325</v>
      </c>
      <c r="AB127" s="11">
        <f t="shared" si="8"/>
        <v>11325</v>
      </c>
      <c r="AC127" s="11">
        <f t="shared" si="8"/>
        <v>11325</v>
      </c>
    </row>
    <row r="128" spans="1:29" x14ac:dyDescent="0.3">
      <c r="A128" t="s">
        <v>32</v>
      </c>
      <c r="B128" t="s">
        <v>33</v>
      </c>
      <c r="C128" t="s">
        <v>406</v>
      </c>
      <c r="D128">
        <v>630180</v>
      </c>
      <c r="E128" t="s">
        <v>134</v>
      </c>
      <c r="F128" t="s">
        <v>125</v>
      </c>
      <c r="G128">
        <v>410000624</v>
      </c>
      <c r="H128" t="s">
        <v>332</v>
      </c>
      <c r="I128">
        <v>1</v>
      </c>
      <c r="J128">
        <v>5</v>
      </c>
      <c r="K128" s="5">
        <v>43628</v>
      </c>
      <c r="L128" s="11">
        <v>495000</v>
      </c>
      <c r="M128" s="11">
        <v>305250</v>
      </c>
      <c r="N128" s="11">
        <v>189750</v>
      </c>
      <c r="O128" s="11" t="s">
        <v>267</v>
      </c>
      <c r="P128" s="11">
        <v>8250</v>
      </c>
      <c r="Q128" s="11">
        <v>0</v>
      </c>
      <c r="R128" s="11">
        <v>8250</v>
      </c>
      <c r="S128" s="11">
        <v>8250</v>
      </c>
      <c r="T128" s="11">
        <v>8250</v>
      </c>
      <c r="U128" s="11">
        <v>8250</v>
      </c>
      <c r="V128" s="11">
        <v>8250</v>
      </c>
      <c r="W128" s="11">
        <v>8250</v>
      </c>
      <c r="X128" s="11">
        <v>8250</v>
      </c>
      <c r="Y128" s="11">
        <v>8250</v>
      </c>
      <c r="Z128" s="11">
        <v>8250</v>
      </c>
      <c r="AA128" s="11">
        <f t="shared" si="8"/>
        <v>8250</v>
      </c>
      <c r="AB128" s="11">
        <f t="shared" si="8"/>
        <v>8250</v>
      </c>
      <c r="AC128" s="11">
        <f t="shared" si="8"/>
        <v>8250</v>
      </c>
    </row>
    <row r="129" spans="1:29" x14ac:dyDescent="0.3">
      <c r="A129" t="s">
        <v>32</v>
      </c>
      <c r="B129" t="s">
        <v>33</v>
      </c>
      <c r="C129" t="s">
        <v>406</v>
      </c>
      <c r="D129">
        <v>630180</v>
      </c>
      <c r="E129" t="s">
        <v>134</v>
      </c>
      <c r="F129" t="s">
        <v>125</v>
      </c>
      <c r="G129">
        <v>410000647</v>
      </c>
      <c r="H129" t="s">
        <v>333</v>
      </c>
      <c r="I129">
        <v>1</v>
      </c>
      <c r="J129">
        <v>3</v>
      </c>
      <c r="K129" s="5">
        <v>43780</v>
      </c>
      <c r="L129" s="11">
        <v>34000</v>
      </c>
      <c r="M129" s="11">
        <v>34000.01</v>
      </c>
      <c r="N129" s="11">
        <v>-9.9999999997635314E-3</v>
      </c>
      <c r="O129" s="11" t="s">
        <v>267</v>
      </c>
      <c r="P129" s="11">
        <v>944.44</v>
      </c>
      <c r="Q129" s="11">
        <v>0</v>
      </c>
      <c r="R129" s="11">
        <v>787.04</v>
      </c>
      <c r="S129" s="11">
        <v>787.04</v>
      </c>
      <c r="T129" s="11">
        <v>787.03</v>
      </c>
      <c r="U129" s="11">
        <v>787.04</v>
      </c>
      <c r="V129" s="11">
        <v>787.04</v>
      </c>
      <c r="W129" s="11">
        <v>787.04</v>
      </c>
      <c r="X129" s="11">
        <v>787.03</v>
      </c>
      <c r="Y129" s="11">
        <v>787.04</v>
      </c>
      <c r="Z129" s="11">
        <v>787.04</v>
      </c>
      <c r="AA129" s="11">
        <f t="shared" si="8"/>
        <v>787.04</v>
      </c>
      <c r="AB129" s="11">
        <f t="shared" si="8"/>
        <v>787.04</v>
      </c>
      <c r="AC129" s="11">
        <f t="shared" si="8"/>
        <v>787.04</v>
      </c>
    </row>
    <row r="130" spans="1:29" x14ac:dyDescent="0.3">
      <c r="A130" t="s">
        <v>32</v>
      </c>
      <c r="B130" t="s">
        <v>33</v>
      </c>
      <c r="C130" t="s">
        <v>406</v>
      </c>
      <c r="D130">
        <v>630180</v>
      </c>
      <c r="E130" t="s">
        <v>134</v>
      </c>
      <c r="F130" t="s">
        <v>125</v>
      </c>
      <c r="G130">
        <v>410000667</v>
      </c>
      <c r="H130" t="s">
        <v>334</v>
      </c>
      <c r="I130">
        <v>1</v>
      </c>
      <c r="J130">
        <v>5</v>
      </c>
      <c r="K130" t="s">
        <v>335</v>
      </c>
      <c r="L130" s="11">
        <v>40575.43</v>
      </c>
      <c r="M130" s="11">
        <v>25697.78</v>
      </c>
      <c r="N130" s="11">
        <v>14877.65</v>
      </c>
      <c r="O130" s="11" t="s">
        <v>267</v>
      </c>
      <c r="P130" s="11">
        <v>676.26</v>
      </c>
      <c r="Q130" s="11">
        <v>0</v>
      </c>
      <c r="R130" s="11">
        <v>676.26</v>
      </c>
      <c r="S130" s="11">
        <v>676.25</v>
      </c>
      <c r="T130" s="11">
        <v>676.26</v>
      </c>
      <c r="U130" s="11">
        <v>676.26</v>
      </c>
      <c r="V130" s="11">
        <v>676.25</v>
      </c>
      <c r="W130" s="11">
        <v>676.26</v>
      </c>
      <c r="X130" s="11">
        <v>676.26</v>
      </c>
      <c r="Y130" s="11">
        <v>676.25</v>
      </c>
      <c r="Z130" s="11">
        <v>676.26</v>
      </c>
      <c r="AA130" s="11">
        <f t="shared" si="8"/>
        <v>676.26</v>
      </c>
      <c r="AB130" s="11">
        <f t="shared" si="8"/>
        <v>676.26</v>
      </c>
      <c r="AC130" s="11">
        <f t="shared" si="8"/>
        <v>676.26</v>
      </c>
    </row>
    <row r="131" spans="1:29" x14ac:dyDescent="0.3">
      <c r="A131" t="s">
        <v>32</v>
      </c>
      <c r="B131" t="s">
        <v>33</v>
      </c>
      <c r="C131" t="s">
        <v>406</v>
      </c>
      <c r="D131">
        <v>630180</v>
      </c>
      <c r="E131" t="s">
        <v>134</v>
      </c>
      <c r="F131" t="s">
        <v>125</v>
      </c>
      <c r="G131">
        <v>410000668</v>
      </c>
      <c r="H131" t="s">
        <v>334</v>
      </c>
      <c r="I131">
        <v>1</v>
      </c>
      <c r="J131">
        <v>5</v>
      </c>
      <c r="K131" t="s">
        <v>335</v>
      </c>
      <c r="L131" s="11">
        <v>40575.43</v>
      </c>
      <c r="M131" s="11">
        <v>25697.78</v>
      </c>
      <c r="N131" s="11">
        <v>14877.65</v>
      </c>
      <c r="O131" s="11" t="s">
        <v>267</v>
      </c>
      <c r="P131" s="11">
        <v>676.26</v>
      </c>
      <c r="Q131" s="11">
        <v>0</v>
      </c>
      <c r="R131" s="11">
        <v>676.26</v>
      </c>
      <c r="S131" s="11">
        <v>676.25</v>
      </c>
      <c r="T131" s="11">
        <v>676.26</v>
      </c>
      <c r="U131" s="11">
        <v>676.26</v>
      </c>
      <c r="V131" s="11">
        <v>676.25</v>
      </c>
      <c r="W131" s="11">
        <v>676.26</v>
      </c>
      <c r="X131" s="11">
        <v>676.26</v>
      </c>
      <c r="Y131" s="11">
        <v>676.25</v>
      </c>
      <c r="Z131" s="11">
        <v>676.26</v>
      </c>
      <c r="AA131" s="11">
        <f t="shared" si="8"/>
        <v>676.26</v>
      </c>
      <c r="AB131" s="11">
        <f t="shared" si="8"/>
        <v>676.26</v>
      </c>
      <c r="AC131" s="11">
        <f t="shared" si="8"/>
        <v>676.26</v>
      </c>
    </row>
    <row r="132" spans="1:29" x14ac:dyDescent="0.3">
      <c r="A132" t="s">
        <v>32</v>
      </c>
      <c r="B132" t="s">
        <v>33</v>
      </c>
      <c r="C132" t="s">
        <v>406</v>
      </c>
      <c r="D132">
        <v>630180</v>
      </c>
      <c r="E132" t="s">
        <v>134</v>
      </c>
      <c r="F132" t="s">
        <v>125</v>
      </c>
      <c r="G132">
        <v>410000669</v>
      </c>
      <c r="H132" t="s">
        <v>334</v>
      </c>
      <c r="I132">
        <v>1</v>
      </c>
      <c r="J132">
        <v>5</v>
      </c>
      <c r="K132" t="s">
        <v>335</v>
      </c>
      <c r="L132" s="11">
        <v>40575.43</v>
      </c>
      <c r="M132" s="11">
        <v>25697.78</v>
      </c>
      <c r="N132" s="11">
        <v>14877.65</v>
      </c>
      <c r="O132" s="11" t="s">
        <v>267</v>
      </c>
      <c r="P132" s="11">
        <v>676.26</v>
      </c>
      <c r="Q132" s="11">
        <v>0</v>
      </c>
      <c r="R132" s="11">
        <v>676.26</v>
      </c>
      <c r="S132" s="11">
        <v>676.25</v>
      </c>
      <c r="T132" s="11">
        <v>676.26</v>
      </c>
      <c r="U132" s="11">
        <v>676.26</v>
      </c>
      <c r="V132" s="11">
        <v>676.25</v>
      </c>
      <c r="W132" s="11">
        <v>676.26</v>
      </c>
      <c r="X132" s="11">
        <v>676.26</v>
      </c>
      <c r="Y132" s="11">
        <v>676.25</v>
      </c>
      <c r="Z132" s="11">
        <v>676.26</v>
      </c>
      <c r="AA132" s="11">
        <f t="shared" ref="AA132:AC147" si="9">Z132</f>
        <v>676.26</v>
      </c>
      <c r="AB132" s="11">
        <f t="shared" si="9"/>
        <v>676.26</v>
      </c>
      <c r="AC132" s="11">
        <f t="shared" si="9"/>
        <v>676.26</v>
      </c>
    </row>
    <row r="133" spans="1:29" x14ac:dyDescent="0.3">
      <c r="A133" t="s">
        <v>32</v>
      </c>
      <c r="B133" t="s">
        <v>33</v>
      </c>
      <c r="C133" t="s">
        <v>406</v>
      </c>
      <c r="D133">
        <v>630180</v>
      </c>
      <c r="E133" t="s">
        <v>134</v>
      </c>
      <c r="F133" t="s">
        <v>125</v>
      </c>
      <c r="G133">
        <v>410000679</v>
      </c>
      <c r="H133" t="s">
        <v>334</v>
      </c>
      <c r="I133">
        <v>1</v>
      </c>
      <c r="J133">
        <v>5</v>
      </c>
      <c r="K133" t="s">
        <v>336</v>
      </c>
      <c r="L133" s="11">
        <v>64437.93</v>
      </c>
      <c r="M133" s="11">
        <v>39736.71</v>
      </c>
      <c r="N133" s="11">
        <v>24701.219999999998</v>
      </c>
      <c r="O133" s="11" t="s">
        <v>267</v>
      </c>
      <c r="P133" s="11">
        <v>1073.97</v>
      </c>
      <c r="Q133" s="11">
        <v>0</v>
      </c>
      <c r="R133" s="11">
        <v>1073.97</v>
      </c>
      <c r="S133" s="11">
        <v>1073.96</v>
      </c>
      <c r="T133" s="11">
        <v>1073.97</v>
      </c>
      <c r="U133" s="11">
        <v>1073.96</v>
      </c>
      <c r="V133" s="11">
        <v>1073.97</v>
      </c>
      <c r="W133" s="11">
        <v>1073.97</v>
      </c>
      <c r="X133" s="11">
        <v>1073.96</v>
      </c>
      <c r="Y133" s="11">
        <v>1073.97</v>
      </c>
      <c r="Z133" s="11">
        <v>1073.96</v>
      </c>
      <c r="AA133" s="11">
        <f t="shared" si="9"/>
        <v>1073.96</v>
      </c>
      <c r="AB133" s="11">
        <f t="shared" si="9"/>
        <v>1073.96</v>
      </c>
      <c r="AC133" s="11">
        <f t="shared" si="9"/>
        <v>1073.96</v>
      </c>
    </row>
    <row r="134" spans="1:29" x14ac:dyDescent="0.3">
      <c r="A134" t="s">
        <v>32</v>
      </c>
      <c r="B134" t="s">
        <v>33</v>
      </c>
      <c r="C134" t="s">
        <v>406</v>
      </c>
      <c r="D134">
        <v>630180</v>
      </c>
      <c r="E134" t="s">
        <v>134</v>
      </c>
      <c r="F134" t="s">
        <v>125</v>
      </c>
      <c r="G134">
        <v>410000680</v>
      </c>
      <c r="H134" t="s">
        <v>337</v>
      </c>
      <c r="I134">
        <v>1</v>
      </c>
      <c r="J134">
        <v>5</v>
      </c>
      <c r="K134" t="s">
        <v>336</v>
      </c>
      <c r="L134" s="11">
        <v>159898.54</v>
      </c>
      <c r="M134" s="11">
        <v>98604.09</v>
      </c>
      <c r="N134" s="11">
        <v>61294.45</v>
      </c>
      <c r="O134" s="11" t="s">
        <v>267</v>
      </c>
      <c r="P134" s="11">
        <v>2664.98</v>
      </c>
      <c r="Q134" s="11">
        <v>0</v>
      </c>
      <c r="R134" s="11">
        <v>2664.98</v>
      </c>
      <c r="S134" s="11">
        <v>2664.97</v>
      </c>
      <c r="T134" s="11">
        <v>2664.98</v>
      </c>
      <c r="U134" s="11">
        <v>2664.97</v>
      </c>
      <c r="V134" s="11">
        <v>2664.98</v>
      </c>
      <c r="W134" s="11">
        <v>2664.98</v>
      </c>
      <c r="X134" s="11">
        <v>2664.97</v>
      </c>
      <c r="Y134" s="11">
        <v>2664.98</v>
      </c>
      <c r="Z134" s="11">
        <v>2664.97</v>
      </c>
      <c r="AA134" s="11">
        <f t="shared" si="9"/>
        <v>2664.97</v>
      </c>
      <c r="AB134" s="11">
        <f t="shared" si="9"/>
        <v>2664.97</v>
      </c>
      <c r="AC134" s="11">
        <f t="shared" si="9"/>
        <v>2664.97</v>
      </c>
    </row>
    <row r="135" spans="1:29" x14ac:dyDescent="0.3">
      <c r="A135" t="s">
        <v>32</v>
      </c>
      <c r="B135" t="s">
        <v>33</v>
      </c>
      <c r="C135" t="s">
        <v>406</v>
      </c>
      <c r="D135">
        <v>630180</v>
      </c>
      <c r="E135" t="s">
        <v>134</v>
      </c>
      <c r="F135" t="s">
        <v>125</v>
      </c>
      <c r="G135">
        <v>410000689</v>
      </c>
      <c r="H135" t="s">
        <v>338</v>
      </c>
      <c r="I135">
        <v>1</v>
      </c>
      <c r="J135">
        <v>3</v>
      </c>
      <c r="K135" t="s">
        <v>339</v>
      </c>
      <c r="L135" s="11">
        <v>59850</v>
      </c>
      <c r="M135" s="11">
        <v>59850</v>
      </c>
      <c r="N135" s="11">
        <v>0</v>
      </c>
      <c r="O135" s="11" t="s">
        <v>267</v>
      </c>
      <c r="P135" s="11">
        <v>1662.5</v>
      </c>
      <c r="Q135" s="11">
        <v>0</v>
      </c>
      <c r="R135" s="11">
        <v>1662.5</v>
      </c>
      <c r="S135" s="11">
        <v>1662.5</v>
      </c>
      <c r="T135" s="11">
        <v>1662.5</v>
      </c>
      <c r="U135" s="11">
        <v>1662.5</v>
      </c>
      <c r="V135" s="11">
        <v>1662.5</v>
      </c>
      <c r="W135" s="11">
        <v>1662.5</v>
      </c>
      <c r="X135" s="11">
        <v>1662.5</v>
      </c>
      <c r="Y135" s="11">
        <v>1662.5</v>
      </c>
      <c r="Z135" s="11">
        <v>1662.5</v>
      </c>
      <c r="AA135" s="11">
        <f t="shared" si="9"/>
        <v>1662.5</v>
      </c>
      <c r="AB135" s="11">
        <f t="shared" si="9"/>
        <v>1662.5</v>
      </c>
      <c r="AC135" s="11">
        <f t="shared" si="9"/>
        <v>1662.5</v>
      </c>
    </row>
    <row r="136" spans="1:29" x14ac:dyDescent="0.3">
      <c r="A136" t="s">
        <v>32</v>
      </c>
      <c r="B136" t="s">
        <v>33</v>
      </c>
      <c r="C136" t="s">
        <v>406</v>
      </c>
      <c r="D136">
        <v>630180</v>
      </c>
      <c r="E136" t="s">
        <v>134</v>
      </c>
      <c r="F136" t="s">
        <v>125</v>
      </c>
      <c r="G136">
        <v>410000690</v>
      </c>
      <c r="H136" t="s">
        <v>338</v>
      </c>
      <c r="I136">
        <v>1</v>
      </c>
      <c r="J136">
        <v>3</v>
      </c>
      <c r="K136" t="s">
        <v>340</v>
      </c>
      <c r="L136" s="11">
        <v>59850</v>
      </c>
      <c r="M136" s="11">
        <v>59850.009999999995</v>
      </c>
      <c r="N136" s="11">
        <v>-1.0000000000218279E-2</v>
      </c>
      <c r="O136" s="11" t="s">
        <v>267</v>
      </c>
      <c r="P136" s="11">
        <v>1662.5</v>
      </c>
      <c r="Q136" s="11">
        <v>0</v>
      </c>
      <c r="R136" s="11">
        <v>1523.96</v>
      </c>
      <c r="S136" s="11">
        <v>1523.96</v>
      </c>
      <c r="T136" s="11">
        <v>1523.96</v>
      </c>
      <c r="U136" s="11">
        <v>1523.95</v>
      </c>
      <c r="V136" s="11">
        <v>1523.96</v>
      </c>
      <c r="W136" s="11">
        <v>1523.96</v>
      </c>
      <c r="X136" s="11">
        <v>1523.96</v>
      </c>
      <c r="Y136" s="11">
        <v>1523.96</v>
      </c>
      <c r="Z136" s="11">
        <v>1523.96</v>
      </c>
      <c r="AA136" s="11">
        <f t="shared" si="9"/>
        <v>1523.96</v>
      </c>
      <c r="AB136" s="11">
        <f t="shared" si="9"/>
        <v>1523.96</v>
      </c>
      <c r="AC136" s="11">
        <f t="shared" si="9"/>
        <v>1523.96</v>
      </c>
    </row>
    <row r="137" spans="1:29" x14ac:dyDescent="0.3">
      <c r="A137" t="s">
        <v>32</v>
      </c>
      <c r="B137" t="s">
        <v>33</v>
      </c>
      <c r="C137" t="s">
        <v>406</v>
      </c>
      <c r="D137">
        <v>630180</v>
      </c>
      <c r="E137" t="s">
        <v>134</v>
      </c>
      <c r="F137" t="s">
        <v>125</v>
      </c>
      <c r="G137">
        <v>410000694</v>
      </c>
      <c r="H137" t="s">
        <v>341</v>
      </c>
      <c r="I137">
        <v>1</v>
      </c>
      <c r="J137">
        <v>3</v>
      </c>
      <c r="K137" t="s">
        <v>339</v>
      </c>
      <c r="L137" s="11">
        <v>17200</v>
      </c>
      <c r="M137" s="11">
        <v>17200.009999999998</v>
      </c>
      <c r="N137" s="11">
        <v>-9.9999999999909051E-3</v>
      </c>
      <c r="O137" s="11" t="s">
        <v>267</v>
      </c>
      <c r="P137" s="11">
        <v>477.78</v>
      </c>
      <c r="Q137" s="11">
        <v>0</v>
      </c>
      <c r="R137" s="11">
        <v>477.78</v>
      </c>
      <c r="S137" s="11">
        <v>477.78</v>
      </c>
      <c r="T137" s="11">
        <v>477.77</v>
      </c>
      <c r="U137" s="11">
        <v>477.78</v>
      </c>
      <c r="V137" s="11">
        <v>477.78</v>
      </c>
      <c r="W137" s="11">
        <v>477.78</v>
      </c>
      <c r="X137" s="11">
        <v>477.77</v>
      </c>
      <c r="Y137" s="11">
        <v>477.78</v>
      </c>
      <c r="Z137" s="11">
        <v>477.78</v>
      </c>
      <c r="AA137" s="11">
        <f t="shared" si="9"/>
        <v>477.78</v>
      </c>
      <c r="AB137" s="11">
        <f t="shared" si="9"/>
        <v>477.78</v>
      </c>
      <c r="AC137" s="11">
        <f t="shared" si="9"/>
        <v>477.78</v>
      </c>
    </row>
    <row r="138" spans="1:29" x14ac:dyDescent="0.3">
      <c r="A138" t="s">
        <v>32</v>
      </c>
      <c r="B138" t="s">
        <v>33</v>
      </c>
      <c r="C138" t="s">
        <v>406</v>
      </c>
      <c r="D138">
        <v>630180</v>
      </c>
      <c r="E138" t="s">
        <v>134</v>
      </c>
      <c r="F138" t="s">
        <v>125</v>
      </c>
      <c r="G138">
        <v>410000695</v>
      </c>
      <c r="H138" t="s">
        <v>341</v>
      </c>
      <c r="I138">
        <v>1</v>
      </c>
      <c r="J138">
        <v>3</v>
      </c>
      <c r="K138" t="s">
        <v>340</v>
      </c>
      <c r="L138" s="11">
        <v>17200</v>
      </c>
      <c r="M138" s="11">
        <v>17199.990000000002</v>
      </c>
      <c r="N138" s="11">
        <v>1.0000000000218279E-2</v>
      </c>
      <c r="O138" s="11" t="s">
        <v>267</v>
      </c>
      <c r="P138" s="11">
        <v>477.78</v>
      </c>
      <c r="Q138" s="11">
        <v>0</v>
      </c>
      <c r="R138" s="11">
        <v>437.96</v>
      </c>
      <c r="S138" s="11">
        <v>437.97</v>
      </c>
      <c r="T138" s="11">
        <v>437.96</v>
      </c>
      <c r="U138" s="11">
        <v>437.96</v>
      </c>
      <c r="V138" s="11">
        <v>437.97</v>
      </c>
      <c r="W138" s="11">
        <v>437.96</v>
      </c>
      <c r="X138" s="11">
        <v>437.96</v>
      </c>
      <c r="Y138" s="11">
        <v>437.97</v>
      </c>
      <c r="Z138" s="11">
        <v>437.96</v>
      </c>
      <c r="AA138" s="11">
        <f t="shared" si="9"/>
        <v>437.96</v>
      </c>
      <c r="AB138" s="11">
        <f t="shared" si="9"/>
        <v>437.96</v>
      </c>
      <c r="AC138" s="11">
        <f t="shared" si="9"/>
        <v>437.96</v>
      </c>
    </row>
    <row r="139" spans="1:29" x14ac:dyDescent="0.3">
      <c r="A139" t="s">
        <v>32</v>
      </c>
      <c r="B139" t="s">
        <v>33</v>
      </c>
      <c r="C139" t="s">
        <v>406</v>
      </c>
      <c r="D139">
        <v>630180</v>
      </c>
      <c r="E139" t="s">
        <v>134</v>
      </c>
      <c r="F139" t="s">
        <v>125</v>
      </c>
      <c r="G139">
        <v>410000696</v>
      </c>
      <c r="H139" t="s">
        <v>342</v>
      </c>
      <c r="I139">
        <v>1</v>
      </c>
      <c r="J139">
        <v>4</v>
      </c>
      <c r="K139" t="s">
        <v>340</v>
      </c>
      <c r="L139" s="11">
        <v>28500</v>
      </c>
      <c r="M139" s="11">
        <v>21968.75</v>
      </c>
      <c r="N139" s="11">
        <v>6531.25</v>
      </c>
      <c r="O139" s="11" t="s">
        <v>267</v>
      </c>
      <c r="P139" s="11">
        <v>593.75</v>
      </c>
      <c r="Q139" s="11">
        <v>0</v>
      </c>
      <c r="R139" s="11">
        <v>593.75</v>
      </c>
      <c r="S139" s="11">
        <v>593.75</v>
      </c>
      <c r="T139" s="11">
        <v>593.75</v>
      </c>
      <c r="U139" s="11">
        <v>593.75</v>
      </c>
      <c r="V139" s="11">
        <v>593.75</v>
      </c>
      <c r="W139" s="11">
        <v>593.75</v>
      </c>
      <c r="X139" s="11">
        <v>593.75</v>
      </c>
      <c r="Y139" s="11">
        <v>593.75</v>
      </c>
      <c r="Z139" s="11">
        <v>593.75</v>
      </c>
      <c r="AA139" s="11">
        <f t="shared" si="9"/>
        <v>593.75</v>
      </c>
      <c r="AB139" s="11">
        <f t="shared" si="9"/>
        <v>593.75</v>
      </c>
      <c r="AC139" s="11">
        <f t="shared" si="9"/>
        <v>593.75</v>
      </c>
    </row>
    <row r="140" spans="1:29" x14ac:dyDescent="0.3">
      <c r="A140" t="s">
        <v>32</v>
      </c>
      <c r="B140" t="s">
        <v>33</v>
      </c>
      <c r="C140" t="s">
        <v>406</v>
      </c>
      <c r="D140">
        <v>630180</v>
      </c>
      <c r="E140" t="s">
        <v>134</v>
      </c>
      <c r="F140" t="s">
        <v>125</v>
      </c>
      <c r="G140">
        <v>410000714</v>
      </c>
      <c r="H140" t="s">
        <v>343</v>
      </c>
      <c r="I140">
        <v>1</v>
      </c>
      <c r="J140">
        <v>5</v>
      </c>
      <c r="K140" t="s">
        <v>344</v>
      </c>
      <c r="L140" s="11">
        <v>22550</v>
      </c>
      <c r="M140" s="11">
        <v>13529.99</v>
      </c>
      <c r="N140" s="11">
        <v>9020.01</v>
      </c>
      <c r="O140" s="11" t="s">
        <v>267</v>
      </c>
      <c r="P140" s="11">
        <v>375.83</v>
      </c>
      <c r="Q140" s="11">
        <v>0</v>
      </c>
      <c r="R140" s="11">
        <v>375.83</v>
      </c>
      <c r="S140" s="11">
        <v>375.84</v>
      </c>
      <c r="T140" s="11">
        <v>375.83</v>
      </c>
      <c r="U140" s="11">
        <v>375.83</v>
      </c>
      <c r="V140" s="11">
        <v>375.84</v>
      </c>
      <c r="W140" s="11">
        <v>375.83</v>
      </c>
      <c r="X140" s="11">
        <v>375.83</v>
      </c>
      <c r="Y140" s="11">
        <v>375.84</v>
      </c>
      <c r="Z140" s="11">
        <v>375.83</v>
      </c>
      <c r="AA140" s="11">
        <f t="shared" si="9"/>
        <v>375.83</v>
      </c>
      <c r="AB140" s="11">
        <f t="shared" si="9"/>
        <v>375.83</v>
      </c>
      <c r="AC140" s="11">
        <f t="shared" si="9"/>
        <v>375.83</v>
      </c>
    </row>
    <row r="141" spans="1:29" x14ac:dyDescent="0.3">
      <c r="A141" t="s">
        <v>32</v>
      </c>
      <c r="B141" t="s">
        <v>33</v>
      </c>
      <c r="C141" t="s">
        <v>406</v>
      </c>
      <c r="D141">
        <v>630180</v>
      </c>
      <c r="E141" t="s">
        <v>134</v>
      </c>
      <c r="F141" t="s">
        <v>125</v>
      </c>
      <c r="G141">
        <v>410000715</v>
      </c>
      <c r="H141" t="s">
        <v>343</v>
      </c>
      <c r="I141">
        <v>1</v>
      </c>
      <c r="J141">
        <v>5</v>
      </c>
      <c r="K141" t="s">
        <v>344</v>
      </c>
      <c r="L141" s="11">
        <v>22550</v>
      </c>
      <c r="M141" s="11">
        <v>13529.99</v>
      </c>
      <c r="N141" s="11">
        <v>9020.01</v>
      </c>
      <c r="O141" s="11" t="s">
        <v>267</v>
      </c>
      <c r="P141" s="11">
        <v>375.83</v>
      </c>
      <c r="Q141" s="11">
        <v>0</v>
      </c>
      <c r="R141" s="11">
        <v>375.83</v>
      </c>
      <c r="S141" s="11">
        <v>375.84</v>
      </c>
      <c r="T141" s="11">
        <v>375.83</v>
      </c>
      <c r="U141" s="11">
        <v>375.83</v>
      </c>
      <c r="V141" s="11">
        <v>375.84</v>
      </c>
      <c r="W141" s="11">
        <v>375.83</v>
      </c>
      <c r="X141" s="11">
        <v>375.83</v>
      </c>
      <c r="Y141" s="11">
        <v>375.84</v>
      </c>
      <c r="Z141" s="11">
        <v>375.83</v>
      </c>
      <c r="AA141" s="11">
        <f t="shared" si="9"/>
        <v>375.83</v>
      </c>
      <c r="AB141" s="11">
        <f t="shared" si="9"/>
        <v>375.83</v>
      </c>
      <c r="AC141" s="11">
        <f t="shared" si="9"/>
        <v>375.83</v>
      </c>
    </row>
    <row r="142" spans="1:29" x14ac:dyDescent="0.3">
      <c r="A142" t="s">
        <v>32</v>
      </c>
      <c r="B142" t="s">
        <v>33</v>
      </c>
      <c r="C142" t="s">
        <v>406</v>
      </c>
      <c r="D142">
        <v>630180</v>
      </c>
      <c r="E142" t="s">
        <v>134</v>
      </c>
      <c r="F142" t="s">
        <v>125</v>
      </c>
      <c r="G142">
        <v>410000716</v>
      </c>
      <c r="H142" t="s">
        <v>343</v>
      </c>
      <c r="I142">
        <v>1</v>
      </c>
      <c r="J142">
        <v>5</v>
      </c>
      <c r="K142" t="s">
        <v>344</v>
      </c>
      <c r="L142" s="11">
        <v>22550</v>
      </c>
      <c r="M142" s="11">
        <v>13529.99</v>
      </c>
      <c r="N142" s="11">
        <v>9020.01</v>
      </c>
      <c r="O142" s="11" t="s">
        <v>267</v>
      </c>
      <c r="P142" s="11">
        <v>375.83</v>
      </c>
      <c r="Q142" s="11">
        <v>0</v>
      </c>
      <c r="R142" s="11">
        <v>375.83</v>
      </c>
      <c r="S142" s="11">
        <v>375.84</v>
      </c>
      <c r="T142" s="11">
        <v>375.83</v>
      </c>
      <c r="U142" s="11">
        <v>375.83</v>
      </c>
      <c r="V142" s="11">
        <v>375.84</v>
      </c>
      <c r="W142" s="11">
        <v>375.83</v>
      </c>
      <c r="X142" s="11">
        <v>375.83</v>
      </c>
      <c r="Y142" s="11">
        <v>375.84</v>
      </c>
      <c r="Z142" s="11">
        <v>375.83</v>
      </c>
      <c r="AA142" s="11">
        <f t="shared" si="9"/>
        <v>375.83</v>
      </c>
      <c r="AB142" s="11">
        <f t="shared" si="9"/>
        <v>375.83</v>
      </c>
      <c r="AC142" s="11">
        <f t="shared" si="9"/>
        <v>375.83</v>
      </c>
    </row>
    <row r="143" spans="1:29" x14ac:dyDescent="0.3">
      <c r="A143" t="s">
        <v>32</v>
      </c>
      <c r="B143" t="s">
        <v>33</v>
      </c>
      <c r="C143" t="s">
        <v>406</v>
      </c>
      <c r="D143">
        <v>630180</v>
      </c>
      <c r="E143" t="s">
        <v>134</v>
      </c>
      <c r="F143" t="s">
        <v>125</v>
      </c>
      <c r="G143">
        <v>410000717</v>
      </c>
      <c r="H143" t="s">
        <v>343</v>
      </c>
      <c r="I143">
        <v>1</v>
      </c>
      <c r="J143">
        <v>5</v>
      </c>
      <c r="K143" t="s">
        <v>344</v>
      </c>
      <c r="L143" s="11">
        <v>22550</v>
      </c>
      <c r="M143" s="11">
        <v>13529.99</v>
      </c>
      <c r="N143" s="11">
        <v>9020.01</v>
      </c>
      <c r="O143" s="11" t="s">
        <v>267</v>
      </c>
      <c r="P143" s="11">
        <v>375.83</v>
      </c>
      <c r="Q143" s="11">
        <v>0</v>
      </c>
      <c r="R143" s="11">
        <v>375.83</v>
      </c>
      <c r="S143" s="11">
        <v>375.84</v>
      </c>
      <c r="T143" s="11">
        <v>375.83</v>
      </c>
      <c r="U143" s="11">
        <v>375.83</v>
      </c>
      <c r="V143" s="11">
        <v>375.84</v>
      </c>
      <c r="W143" s="11">
        <v>375.83</v>
      </c>
      <c r="X143" s="11">
        <v>375.83</v>
      </c>
      <c r="Y143" s="11">
        <v>375.84</v>
      </c>
      <c r="Z143" s="11">
        <v>375.83</v>
      </c>
      <c r="AA143" s="11">
        <f t="shared" si="9"/>
        <v>375.83</v>
      </c>
      <c r="AB143" s="11">
        <f t="shared" si="9"/>
        <v>375.83</v>
      </c>
      <c r="AC143" s="11">
        <f t="shared" si="9"/>
        <v>375.83</v>
      </c>
    </row>
    <row r="144" spans="1:29" x14ac:dyDescent="0.3">
      <c r="A144" t="s">
        <v>32</v>
      </c>
      <c r="B144" t="s">
        <v>33</v>
      </c>
      <c r="C144" t="s">
        <v>406</v>
      </c>
      <c r="D144">
        <v>630180</v>
      </c>
      <c r="E144" t="s">
        <v>134</v>
      </c>
      <c r="F144" t="s">
        <v>125</v>
      </c>
      <c r="G144">
        <v>410000718</v>
      </c>
      <c r="H144" t="s">
        <v>343</v>
      </c>
      <c r="I144">
        <v>1</v>
      </c>
      <c r="J144">
        <v>5</v>
      </c>
      <c r="K144" t="s">
        <v>344</v>
      </c>
      <c r="L144" s="11">
        <v>22550</v>
      </c>
      <c r="M144" s="11">
        <v>13529.99</v>
      </c>
      <c r="N144" s="11">
        <v>9020.01</v>
      </c>
      <c r="O144" s="11" t="s">
        <v>267</v>
      </c>
      <c r="P144" s="11">
        <v>375.83</v>
      </c>
      <c r="Q144" s="11">
        <v>0</v>
      </c>
      <c r="R144" s="11">
        <v>375.83</v>
      </c>
      <c r="S144" s="11">
        <v>375.84</v>
      </c>
      <c r="T144" s="11">
        <v>375.83</v>
      </c>
      <c r="U144" s="11">
        <v>375.83</v>
      </c>
      <c r="V144" s="11">
        <v>375.84</v>
      </c>
      <c r="W144" s="11">
        <v>375.83</v>
      </c>
      <c r="X144" s="11">
        <v>375.83</v>
      </c>
      <c r="Y144" s="11">
        <v>375.84</v>
      </c>
      <c r="Z144" s="11">
        <v>375.83</v>
      </c>
      <c r="AA144" s="11">
        <f t="shared" si="9"/>
        <v>375.83</v>
      </c>
      <c r="AB144" s="11">
        <f t="shared" si="9"/>
        <v>375.83</v>
      </c>
      <c r="AC144" s="11">
        <f t="shared" si="9"/>
        <v>375.83</v>
      </c>
    </row>
    <row r="145" spans="1:29" x14ac:dyDescent="0.3">
      <c r="A145" t="s">
        <v>32</v>
      </c>
      <c r="B145" t="s">
        <v>33</v>
      </c>
      <c r="C145" t="s">
        <v>406</v>
      </c>
      <c r="D145">
        <v>630180</v>
      </c>
      <c r="E145" t="s">
        <v>134</v>
      </c>
      <c r="F145" t="s">
        <v>125</v>
      </c>
      <c r="G145">
        <v>410000719</v>
      </c>
      <c r="H145" t="s">
        <v>343</v>
      </c>
      <c r="I145">
        <v>1</v>
      </c>
      <c r="J145">
        <v>5</v>
      </c>
      <c r="K145" t="s">
        <v>344</v>
      </c>
      <c r="L145" s="11">
        <v>22550</v>
      </c>
      <c r="M145" s="11">
        <v>13529.99</v>
      </c>
      <c r="N145" s="11">
        <v>9020.01</v>
      </c>
      <c r="O145" s="11" t="s">
        <v>267</v>
      </c>
      <c r="P145" s="11">
        <v>375.83</v>
      </c>
      <c r="Q145" s="11">
        <v>0</v>
      </c>
      <c r="R145" s="11">
        <v>375.83</v>
      </c>
      <c r="S145" s="11">
        <v>375.84</v>
      </c>
      <c r="T145" s="11">
        <v>375.83</v>
      </c>
      <c r="U145" s="11">
        <v>375.83</v>
      </c>
      <c r="V145" s="11">
        <v>375.84</v>
      </c>
      <c r="W145" s="11">
        <v>375.83</v>
      </c>
      <c r="X145" s="11">
        <v>375.83</v>
      </c>
      <c r="Y145" s="11">
        <v>375.84</v>
      </c>
      <c r="Z145" s="11">
        <v>375.83</v>
      </c>
      <c r="AA145" s="11">
        <f t="shared" si="9"/>
        <v>375.83</v>
      </c>
      <c r="AB145" s="11">
        <f t="shared" si="9"/>
        <v>375.83</v>
      </c>
      <c r="AC145" s="11">
        <f t="shared" si="9"/>
        <v>375.83</v>
      </c>
    </row>
    <row r="146" spans="1:29" x14ac:dyDescent="0.3">
      <c r="A146" t="s">
        <v>32</v>
      </c>
      <c r="B146" t="s">
        <v>33</v>
      </c>
      <c r="C146" t="s">
        <v>406</v>
      </c>
      <c r="D146">
        <v>630180</v>
      </c>
      <c r="E146" t="s">
        <v>134</v>
      </c>
      <c r="F146" t="s">
        <v>125</v>
      </c>
      <c r="G146">
        <v>410000730</v>
      </c>
      <c r="H146" t="s">
        <v>345</v>
      </c>
      <c r="I146">
        <v>1</v>
      </c>
      <c r="J146">
        <v>5</v>
      </c>
      <c r="K146" t="s">
        <v>346</v>
      </c>
      <c r="L146" s="11">
        <v>7979</v>
      </c>
      <c r="M146" s="11">
        <v>4654.41</v>
      </c>
      <c r="N146" s="11">
        <v>3324.59</v>
      </c>
      <c r="O146" s="11" t="s">
        <v>267</v>
      </c>
      <c r="P146" s="11">
        <v>132.97999999999999</v>
      </c>
      <c r="Q146" s="11">
        <v>0</v>
      </c>
      <c r="R146" s="11">
        <v>132.97999999999999</v>
      </c>
      <c r="S146" s="11">
        <v>132.99</v>
      </c>
      <c r="T146" s="11">
        <v>132.97999999999999</v>
      </c>
      <c r="U146" s="11">
        <v>132.97999999999999</v>
      </c>
      <c r="V146" s="11">
        <v>132.99</v>
      </c>
      <c r="W146" s="11">
        <v>132.97999999999999</v>
      </c>
      <c r="X146" s="11">
        <v>132.97999999999999</v>
      </c>
      <c r="Y146" s="11">
        <v>132.99</v>
      </c>
      <c r="Z146" s="11">
        <v>132.97999999999999</v>
      </c>
      <c r="AA146" s="11">
        <f t="shared" si="9"/>
        <v>132.97999999999999</v>
      </c>
      <c r="AB146" s="11">
        <f t="shared" si="9"/>
        <v>132.97999999999999</v>
      </c>
      <c r="AC146" s="11">
        <f t="shared" si="9"/>
        <v>132.97999999999999</v>
      </c>
    </row>
    <row r="147" spans="1:29" x14ac:dyDescent="0.3">
      <c r="A147" t="s">
        <v>32</v>
      </c>
      <c r="B147" t="s">
        <v>33</v>
      </c>
      <c r="C147" t="s">
        <v>406</v>
      </c>
      <c r="D147">
        <v>630180</v>
      </c>
      <c r="E147" t="s">
        <v>134</v>
      </c>
      <c r="F147" t="s">
        <v>125</v>
      </c>
      <c r="G147">
        <v>410000749</v>
      </c>
      <c r="H147" t="s">
        <v>347</v>
      </c>
      <c r="I147">
        <v>1</v>
      </c>
      <c r="J147">
        <v>3</v>
      </c>
      <c r="K147" t="s">
        <v>348</v>
      </c>
      <c r="L147" s="11">
        <v>24300</v>
      </c>
      <c r="M147" s="11">
        <v>24300</v>
      </c>
      <c r="N147" s="11">
        <v>0</v>
      </c>
      <c r="O147" s="11" t="s">
        <v>267</v>
      </c>
      <c r="P147" s="11">
        <v>675</v>
      </c>
      <c r="Q147" s="11">
        <v>0</v>
      </c>
      <c r="R147" s="11">
        <v>675</v>
      </c>
      <c r="S147" s="11">
        <v>675</v>
      </c>
      <c r="T147" s="11">
        <v>675</v>
      </c>
      <c r="U147" s="11">
        <v>675</v>
      </c>
      <c r="V147" s="11">
        <v>675</v>
      </c>
      <c r="W147" s="11">
        <v>675</v>
      </c>
      <c r="X147" s="11">
        <v>675</v>
      </c>
      <c r="Y147" s="11">
        <v>675</v>
      </c>
      <c r="Z147" s="11">
        <v>675</v>
      </c>
      <c r="AA147" s="11">
        <f t="shared" si="9"/>
        <v>675</v>
      </c>
      <c r="AB147" s="11">
        <f t="shared" si="9"/>
        <v>675</v>
      </c>
      <c r="AC147" s="11">
        <f t="shared" si="9"/>
        <v>675</v>
      </c>
    </row>
    <row r="148" spans="1:29" x14ac:dyDescent="0.3">
      <c r="A148" t="s">
        <v>32</v>
      </c>
      <c r="B148" t="s">
        <v>33</v>
      </c>
      <c r="C148" t="s">
        <v>406</v>
      </c>
      <c r="D148">
        <v>630180</v>
      </c>
      <c r="E148" t="s">
        <v>134</v>
      </c>
      <c r="F148" t="s">
        <v>125</v>
      </c>
      <c r="G148">
        <v>410000808</v>
      </c>
      <c r="H148" t="s">
        <v>349</v>
      </c>
      <c r="I148">
        <v>1</v>
      </c>
      <c r="J148">
        <v>5</v>
      </c>
      <c r="K148" t="s">
        <v>350</v>
      </c>
      <c r="L148" s="11">
        <v>64437.93</v>
      </c>
      <c r="M148" s="11">
        <v>34366.879999999997</v>
      </c>
      <c r="N148" s="11">
        <v>30071.05</v>
      </c>
      <c r="O148" s="11" t="s">
        <v>267</v>
      </c>
      <c r="P148" s="11">
        <v>1073.97</v>
      </c>
      <c r="Q148" s="11">
        <v>0</v>
      </c>
      <c r="R148" s="11">
        <v>1073.97</v>
      </c>
      <c r="S148" s="11">
        <v>1073.96</v>
      </c>
      <c r="T148" s="11">
        <v>1073.97</v>
      </c>
      <c r="U148" s="11">
        <v>1073.96</v>
      </c>
      <c r="V148" s="11">
        <v>1073.97</v>
      </c>
      <c r="W148" s="11">
        <v>1073.97</v>
      </c>
      <c r="X148" s="11">
        <v>1073.96</v>
      </c>
      <c r="Y148" s="11">
        <v>1073.97</v>
      </c>
      <c r="Z148" s="11">
        <v>1073.96</v>
      </c>
      <c r="AA148" s="11">
        <f t="shared" ref="AA148:AC163" si="10">Z148</f>
        <v>1073.96</v>
      </c>
      <c r="AB148" s="11">
        <f t="shared" si="10"/>
        <v>1073.96</v>
      </c>
      <c r="AC148" s="11">
        <f t="shared" si="10"/>
        <v>1073.96</v>
      </c>
    </row>
    <row r="149" spans="1:29" x14ac:dyDescent="0.3">
      <c r="A149" t="s">
        <v>32</v>
      </c>
      <c r="B149" t="s">
        <v>33</v>
      </c>
      <c r="C149" t="s">
        <v>406</v>
      </c>
      <c r="D149">
        <v>630180</v>
      </c>
      <c r="E149" t="s">
        <v>134</v>
      </c>
      <c r="F149" t="s">
        <v>125</v>
      </c>
      <c r="G149">
        <v>410000822</v>
      </c>
      <c r="H149" t="s">
        <v>337</v>
      </c>
      <c r="I149">
        <v>1</v>
      </c>
      <c r="J149">
        <v>5</v>
      </c>
      <c r="K149" t="s">
        <v>351</v>
      </c>
      <c r="L149" s="11">
        <v>159898.54</v>
      </c>
      <c r="M149" s="11">
        <v>82614.23000000001</v>
      </c>
      <c r="N149" s="11">
        <v>77284.31</v>
      </c>
      <c r="O149" s="11" t="s">
        <v>267</v>
      </c>
      <c r="P149" s="11">
        <v>2664.98</v>
      </c>
      <c r="Q149" s="11">
        <v>0</v>
      </c>
      <c r="R149" s="11">
        <v>2664.98</v>
      </c>
      <c r="S149" s="11">
        <v>2664.97</v>
      </c>
      <c r="T149" s="11">
        <v>2664.98</v>
      </c>
      <c r="U149" s="11">
        <v>2664.97</v>
      </c>
      <c r="V149" s="11">
        <v>2664.98</v>
      </c>
      <c r="W149" s="11">
        <v>2664.98</v>
      </c>
      <c r="X149" s="11">
        <v>2664.97</v>
      </c>
      <c r="Y149" s="11">
        <v>2664.98</v>
      </c>
      <c r="Z149" s="11">
        <v>2664.97</v>
      </c>
      <c r="AA149" s="11">
        <f t="shared" si="10"/>
        <v>2664.97</v>
      </c>
      <c r="AB149" s="11">
        <f t="shared" si="10"/>
        <v>2664.97</v>
      </c>
      <c r="AC149" s="11">
        <f t="shared" si="10"/>
        <v>2664.97</v>
      </c>
    </row>
    <row r="150" spans="1:29" x14ac:dyDescent="0.3">
      <c r="A150" t="s">
        <v>32</v>
      </c>
      <c r="B150" t="s">
        <v>33</v>
      </c>
      <c r="C150" t="s">
        <v>406</v>
      </c>
      <c r="D150">
        <v>630180</v>
      </c>
      <c r="E150" t="s">
        <v>134</v>
      </c>
      <c r="F150" t="s">
        <v>125</v>
      </c>
      <c r="G150">
        <v>410000824</v>
      </c>
      <c r="H150" t="s">
        <v>352</v>
      </c>
      <c r="I150">
        <v>1</v>
      </c>
      <c r="J150">
        <v>3</v>
      </c>
      <c r="K150" t="s">
        <v>353</v>
      </c>
      <c r="L150" s="11">
        <v>46000</v>
      </c>
      <c r="M150" s="11">
        <v>43444.45</v>
      </c>
      <c r="N150" s="11">
        <v>2555.5500000000002</v>
      </c>
      <c r="O150" s="11" t="s">
        <v>267</v>
      </c>
      <c r="P150" s="11">
        <v>1277.78</v>
      </c>
      <c r="Q150" s="11">
        <v>0</v>
      </c>
      <c r="R150" s="11">
        <v>1277.78</v>
      </c>
      <c r="S150" s="11">
        <v>1277.78</v>
      </c>
      <c r="T150" s="11">
        <v>1277.77</v>
      </c>
      <c r="U150" s="11">
        <v>1277.78</v>
      </c>
      <c r="V150" s="11">
        <v>1277.78</v>
      </c>
      <c r="W150" s="11">
        <v>1277.78</v>
      </c>
      <c r="X150" s="11">
        <v>1277.77</v>
      </c>
      <c r="Y150" s="11">
        <v>1277.78</v>
      </c>
      <c r="Z150" s="11">
        <v>1277.78</v>
      </c>
      <c r="AA150" s="11">
        <f t="shared" si="10"/>
        <v>1277.78</v>
      </c>
      <c r="AB150" s="11">
        <f t="shared" si="10"/>
        <v>1277.78</v>
      </c>
      <c r="AC150" s="11">
        <f t="shared" si="10"/>
        <v>1277.78</v>
      </c>
    </row>
    <row r="151" spans="1:29" x14ac:dyDescent="0.3">
      <c r="A151" t="s">
        <v>32</v>
      </c>
      <c r="B151" t="s">
        <v>33</v>
      </c>
      <c r="C151" t="s">
        <v>406</v>
      </c>
      <c r="D151">
        <v>630180</v>
      </c>
      <c r="E151" t="s">
        <v>134</v>
      </c>
      <c r="F151" t="s">
        <v>125</v>
      </c>
      <c r="G151">
        <v>410000825</v>
      </c>
      <c r="H151" t="s">
        <v>354</v>
      </c>
      <c r="I151">
        <v>1</v>
      </c>
      <c r="J151">
        <v>3</v>
      </c>
      <c r="K151" t="s">
        <v>286</v>
      </c>
      <c r="L151" s="11">
        <v>11700</v>
      </c>
      <c r="M151" s="11">
        <v>11050</v>
      </c>
      <c r="N151" s="11">
        <v>650</v>
      </c>
      <c r="O151" s="11" t="s">
        <v>267</v>
      </c>
      <c r="P151" s="11">
        <v>325</v>
      </c>
      <c r="Q151" s="11">
        <v>0</v>
      </c>
      <c r="R151" s="11">
        <v>325</v>
      </c>
      <c r="S151" s="11">
        <v>325</v>
      </c>
      <c r="T151" s="11">
        <v>325</v>
      </c>
      <c r="U151" s="11">
        <v>325</v>
      </c>
      <c r="V151" s="11">
        <v>325</v>
      </c>
      <c r="W151" s="11">
        <v>325</v>
      </c>
      <c r="X151" s="11">
        <v>325</v>
      </c>
      <c r="Y151" s="11">
        <v>325</v>
      </c>
      <c r="Z151" s="11">
        <v>325</v>
      </c>
      <c r="AA151" s="11">
        <f t="shared" si="10"/>
        <v>325</v>
      </c>
      <c r="AB151" s="11">
        <f t="shared" si="10"/>
        <v>325</v>
      </c>
      <c r="AC151" s="11">
        <f t="shared" si="10"/>
        <v>325</v>
      </c>
    </row>
    <row r="152" spans="1:29" x14ac:dyDescent="0.3">
      <c r="A152" t="s">
        <v>32</v>
      </c>
      <c r="B152" t="s">
        <v>33</v>
      </c>
      <c r="C152" t="s">
        <v>406</v>
      </c>
      <c r="D152">
        <v>630180</v>
      </c>
      <c r="E152" t="s">
        <v>134</v>
      </c>
      <c r="F152" t="s">
        <v>125</v>
      </c>
      <c r="G152">
        <v>410000846</v>
      </c>
      <c r="H152" t="s">
        <v>355</v>
      </c>
      <c r="I152">
        <v>1</v>
      </c>
      <c r="J152">
        <v>3</v>
      </c>
      <c r="K152" t="s">
        <v>293</v>
      </c>
      <c r="L152" s="11">
        <v>21000</v>
      </c>
      <c r="M152" s="11">
        <v>17499.990000000002</v>
      </c>
      <c r="N152" s="11">
        <v>3500.0099999999998</v>
      </c>
      <c r="O152" s="11" t="s">
        <v>267</v>
      </c>
      <c r="P152" s="11">
        <v>583.33000000000004</v>
      </c>
      <c r="Q152" s="11">
        <v>0</v>
      </c>
      <c r="R152" s="11">
        <v>583.33000000000004</v>
      </c>
      <c r="S152" s="11">
        <v>583.34</v>
      </c>
      <c r="T152" s="11">
        <v>583.33000000000004</v>
      </c>
      <c r="U152" s="11">
        <v>583.33000000000004</v>
      </c>
      <c r="V152" s="11">
        <v>583.34</v>
      </c>
      <c r="W152" s="11">
        <v>583.33000000000004</v>
      </c>
      <c r="X152" s="11">
        <v>583.33000000000004</v>
      </c>
      <c r="Y152" s="11">
        <v>583.34</v>
      </c>
      <c r="Z152" s="11">
        <v>583.33000000000004</v>
      </c>
      <c r="AA152" s="11">
        <f t="shared" si="10"/>
        <v>583.33000000000004</v>
      </c>
      <c r="AB152" s="11">
        <f t="shared" si="10"/>
        <v>583.33000000000004</v>
      </c>
      <c r="AC152" s="11">
        <f t="shared" si="10"/>
        <v>583.33000000000004</v>
      </c>
    </row>
    <row r="153" spans="1:29" x14ac:dyDescent="0.3">
      <c r="A153" t="s">
        <v>32</v>
      </c>
      <c r="B153" t="s">
        <v>33</v>
      </c>
      <c r="C153" t="s">
        <v>406</v>
      </c>
      <c r="D153">
        <v>630180</v>
      </c>
      <c r="E153" t="s">
        <v>134</v>
      </c>
      <c r="F153" t="s">
        <v>125</v>
      </c>
      <c r="G153">
        <v>410000850</v>
      </c>
      <c r="H153" t="s">
        <v>355</v>
      </c>
      <c r="I153">
        <v>2</v>
      </c>
      <c r="J153">
        <v>3</v>
      </c>
      <c r="K153" t="s">
        <v>293</v>
      </c>
      <c r="L153" s="11">
        <v>33900</v>
      </c>
      <c r="M153" s="11">
        <v>28250.01</v>
      </c>
      <c r="N153" s="11">
        <v>5649.99</v>
      </c>
      <c r="O153" s="11" t="s">
        <v>267</v>
      </c>
      <c r="P153" s="11">
        <v>941.67</v>
      </c>
      <c r="Q153" s="11">
        <v>0</v>
      </c>
      <c r="R153" s="11">
        <v>941.67</v>
      </c>
      <c r="S153" s="11">
        <v>941.66</v>
      </c>
      <c r="T153" s="11">
        <v>941.67</v>
      </c>
      <c r="U153" s="11">
        <v>941.67</v>
      </c>
      <c r="V153" s="11">
        <v>941.66</v>
      </c>
      <c r="W153" s="11">
        <v>941.67</v>
      </c>
      <c r="X153" s="11">
        <v>941.67</v>
      </c>
      <c r="Y153" s="11">
        <v>941.66</v>
      </c>
      <c r="Z153" s="11">
        <v>941.67</v>
      </c>
      <c r="AA153" s="11">
        <f t="shared" si="10"/>
        <v>941.67</v>
      </c>
      <c r="AB153" s="11">
        <f t="shared" si="10"/>
        <v>941.67</v>
      </c>
      <c r="AC153" s="11">
        <f t="shared" si="10"/>
        <v>941.67</v>
      </c>
    </row>
    <row r="154" spans="1:29" x14ac:dyDescent="0.3">
      <c r="A154" t="s">
        <v>32</v>
      </c>
      <c r="B154" t="s">
        <v>33</v>
      </c>
      <c r="C154" t="s">
        <v>406</v>
      </c>
      <c r="D154">
        <v>630180</v>
      </c>
      <c r="E154" t="s">
        <v>134</v>
      </c>
      <c r="F154" t="s">
        <v>125</v>
      </c>
      <c r="G154">
        <v>410000894</v>
      </c>
      <c r="H154" t="s">
        <v>356</v>
      </c>
      <c r="I154">
        <v>2</v>
      </c>
      <c r="J154">
        <v>3</v>
      </c>
      <c r="K154" s="5">
        <v>43930</v>
      </c>
      <c r="L154" s="11">
        <v>75000</v>
      </c>
      <c r="M154" s="11">
        <v>58333.32</v>
      </c>
      <c r="N154" s="11">
        <v>16666.68</v>
      </c>
      <c r="O154" s="11" t="s">
        <v>267</v>
      </c>
      <c r="P154" s="11">
        <v>2083.33</v>
      </c>
      <c r="Q154" s="11">
        <v>0</v>
      </c>
      <c r="R154" s="11">
        <v>2083.33</v>
      </c>
      <c r="S154" s="11">
        <v>2083.34</v>
      </c>
      <c r="T154" s="11">
        <v>2083.33</v>
      </c>
      <c r="U154" s="11">
        <v>2083.33</v>
      </c>
      <c r="V154" s="11">
        <v>2083.34</v>
      </c>
      <c r="W154" s="11">
        <v>2083.33</v>
      </c>
      <c r="X154" s="11">
        <v>2083.33</v>
      </c>
      <c r="Y154" s="11">
        <v>2083.34</v>
      </c>
      <c r="Z154" s="11">
        <v>2083.33</v>
      </c>
      <c r="AA154" s="11">
        <f t="shared" si="10"/>
        <v>2083.33</v>
      </c>
      <c r="AB154" s="11">
        <f t="shared" si="10"/>
        <v>2083.33</v>
      </c>
      <c r="AC154" s="11">
        <f t="shared" si="10"/>
        <v>2083.33</v>
      </c>
    </row>
    <row r="155" spans="1:29" x14ac:dyDescent="0.3">
      <c r="A155" t="s">
        <v>32</v>
      </c>
      <c r="B155" t="s">
        <v>33</v>
      </c>
      <c r="C155" t="s">
        <v>406</v>
      </c>
      <c r="D155">
        <v>630180</v>
      </c>
      <c r="E155" t="s">
        <v>134</v>
      </c>
      <c r="F155" t="s">
        <v>125</v>
      </c>
      <c r="G155">
        <v>410000895</v>
      </c>
      <c r="H155" t="s">
        <v>356</v>
      </c>
      <c r="I155">
        <v>2</v>
      </c>
      <c r="J155">
        <v>3</v>
      </c>
      <c r="K155" s="5">
        <v>43930</v>
      </c>
      <c r="L155" s="11">
        <v>75000</v>
      </c>
      <c r="M155" s="11">
        <v>58333.32</v>
      </c>
      <c r="N155" s="11">
        <v>16666.68</v>
      </c>
      <c r="O155" s="11" t="s">
        <v>267</v>
      </c>
      <c r="P155" s="11">
        <v>2083.33</v>
      </c>
      <c r="Q155" s="11">
        <v>0</v>
      </c>
      <c r="R155" s="11">
        <v>2083.33</v>
      </c>
      <c r="S155" s="11">
        <v>2083.34</v>
      </c>
      <c r="T155" s="11">
        <v>2083.33</v>
      </c>
      <c r="U155" s="11">
        <v>2083.33</v>
      </c>
      <c r="V155" s="11">
        <v>2083.34</v>
      </c>
      <c r="W155" s="11">
        <v>2083.33</v>
      </c>
      <c r="X155" s="11">
        <v>2083.33</v>
      </c>
      <c r="Y155" s="11">
        <v>2083.34</v>
      </c>
      <c r="Z155" s="11">
        <v>2083.33</v>
      </c>
      <c r="AA155" s="11">
        <f t="shared" si="10"/>
        <v>2083.33</v>
      </c>
      <c r="AB155" s="11">
        <f t="shared" si="10"/>
        <v>2083.33</v>
      </c>
      <c r="AC155" s="11">
        <f t="shared" si="10"/>
        <v>2083.33</v>
      </c>
    </row>
    <row r="156" spans="1:29" x14ac:dyDescent="0.3">
      <c r="A156" t="s">
        <v>32</v>
      </c>
      <c r="B156" t="s">
        <v>33</v>
      </c>
      <c r="C156" t="s">
        <v>406</v>
      </c>
      <c r="D156">
        <v>630180</v>
      </c>
      <c r="E156" t="s">
        <v>134</v>
      </c>
      <c r="F156" t="s">
        <v>125</v>
      </c>
      <c r="G156">
        <v>410000896</v>
      </c>
      <c r="H156" t="s">
        <v>356</v>
      </c>
      <c r="I156">
        <v>2</v>
      </c>
      <c r="J156">
        <v>3</v>
      </c>
      <c r="K156" s="5">
        <v>43930</v>
      </c>
      <c r="L156" s="11">
        <v>75000</v>
      </c>
      <c r="M156" s="11">
        <v>58333.32</v>
      </c>
      <c r="N156" s="11">
        <v>16666.68</v>
      </c>
      <c r="O156" s="11" t="s">
        <v>267</v>
      </c>
      <c r="P156" s="11">
        <v>2083.33</v>
      </c>
      <c r="Q156" s="11">
        <v>0</v>
      </c>
      <c r="R156" s="11">
        <v>2083.33</v>
      </c>
      <c r="S156" s="11">
        <v>2083.34</v>
      </c>
      <c r="T156" s="11">
        <v>2083.33</v>
      </c>
      <c r="U156" s="11">
        <v>2083.33</v>
      </c>
      <c r="V156" s="11">
        <v>2083.34</v>
      </c>
      <c r="W156" s="11">
        <v>2083.33</v>
      </c>
      <c r="X156" s="11">
        <v>2083.33</v>
      </c>
      <c r="Y156" s="11">
        <v>2083.34</v>
      </c>
      <c r="Z156" s="11">
        <v>2083.33</v>
      </c>
      <c r="AA156" s="11">
        <f t="shared" si="10"/>
        <v>2083.33</v>
      </c>
      <c r="AB156" s="11">
        <f t="shared" si="10"/>
        <v>2083.33</v>
      </c>
      <c r="AC156" s="11">
        <f t="shared" si="10"/>
        <v>2083.33</v>
      </c>
    </row>
    <row r="157" spans="1:29" x14ac:dyDescent="0.3">
      <c r="A157" t="s">
        <v>32</v>
      </c>
      <c r="B157" t="s">
        <v>33</v>
      </c>
      <c r="C157" t="s">
        <v>406</v>
      </c>
      <c r="D157">
        <v>630180</v>
      </c>
      <c r="E157" t="s">
        <v>134</v>
      </c>
      <c r="F157" t="s">
        <v>125</v>
      </c>
      <c r="G157">
        <v>410000897</v>
      </c>
      <c r="H157" t="s">
        <v>356</v>
      </c>
      <c r="I157">
        <v>2</v>
      </c>
      <c r="J157">
        <v>3</v>
      </c>
      <c r="K157" s="5">
        <v>43930</v>
      </c>
      <c r="L157" s="11">
        <v>75000</v>
      </c>
      <c r="M157" s="11">
        <v>58333.32</v>
      </c>
      <c r="N157" s="11">
        <v>16666.68</v>
      </c>
      <c r="O157" s="11" t="s">
        <v>267</v>
      </c>
      <c r="P157" s="11">
        <v>2083.33</v>
      </c>
      <c r="Q157" s="11">
        <v>0</v>
      </c>
      <c r="R157" s="11">
        <v>2083.33</v>
      </c>
      <c r="S157" s="11">
        <v>2083.34</v>
      </c>
      <c r="T157" s="11">
        <v>2083.33</v>
      </c>
      <c r="U157" s="11">
        <v>2083.33</v>
      </c>
      <c r="V157" s="11">
        <v>2083.34</v>
      </c>
      <c r="W157" s="11">
        <v>2083.33</v>
      </c>
      <c r="X157" s="11">
        <v>2083.33</v>
      </c>
      <c r="Y157" s="11">
        <v>2083.34</v>
      </c>
      <c r="Z157" s="11">
        <v>2083.33</v>
      </c>
      <c r="AA157" s="11">
        <f t="shared" si="10"/>
        <v>2083.33</v>
      </c>
      <c r="AB157" s="11">
        <f t="shared" si="10"/>
        <v>2083.33</v>
      </c>
      <c r="AC157" s="11">
        <f t="shared" si="10"/>
        <v>2083.33</v>
      </c>
    </row>
    <row r="158" spans="1:29" x14ac:dyDescent="0.3">
      <c r="A158" t="s">
        <v>32</v>
      </c>
      <c r="B158" t="s">
        <v>33</v>
      </c>
      <c r="C158" t="s">
        <v>406</v>
      </c>
      <c r="D158">
        <v>630180</v>
      </c>
      <c r="E158" t="s">
        <v>134</v>
      </c>
      <c r="F158" t="s">
        <v>125</v>
      </c>
      <c r="G158">
        <v>410000898</v>
      </c>
      <c r="H158" t="s">
        <v>356</v>
      </c>
      <c r="I158">
        <v>2</v>
      </c>
      <c r="J158">
        <v>3</v>
      </c>
      <c r="K158" s="5">
        <v>43930</v>
      </c>
      <c r="L158" s="11">
        <v>75000</v>
      </c>
      <c r="M158" s="11">
        <v>58333.32</v>
      </c>
      <c r="N158" s="11">
        <v>16666.68</v>
      </c>
      <c r="O158" s="11" t="s">
        <v>267</v>
      </c>
      <c r="P158" s="11">
        <v>2083.33</v>
      </c>
      <c r="Q158" s="11">
        <v>0</v>
      </c>
      <c r="R158" s="11">
        <v>2083.33</v>
      </c>
      <c r="S158" s="11">
        <v>2083.34</v>
      </c>
      <c r="T158" s="11">
        <v>2083.33</v>
      </c>
      <c r="U158" s="11">
        <v>2083.33</v>
      </c>
      <c r="V158" s="11">
        <v>2083.34</v>
      </c>
      <c r="W158" s="11">
        <v>2083.33</v>
      </c>
      <c r="X158" s="11">
        <v>2083.33</v>
      </c>
      <c r="Y158" s="11">
        <v>2083.34</v>
      </c>
      <c r="Z158" s="11">
        <v>2083.33</v>
      </c>
      <c r="AA158" s="11">
        <f t="shared" si="10"/>
        <v>2083.33</v>
      </c>
      <c r="AB158" s="11">
        <f t="shared" si="10"/>
        <v>2083.33</v>
      </c>
      <c r="AC158" s="11">
        <f t="shared" si="10"/>
        <v>2083.33</v>
      </c>
    </row>
    <row r="159" spans="1:29" x14ac:dyDescent="0.3">
      <c r="A159" t="s">
        <v>32</v>
      </c>
      <c r="B159" t="s">
        <v>33</v>
      </c>
      <c r="C159" t="s">
        <v>406</v>
      </c>
      <c r="D159">
        <v>630180</v>
      </c>
      <c r="E159" t="s">
        <v>134</v>
      </c>
      <c r="F159" t="s">
        <v>125</v>
      </c>
      <c r="G159">
        <v>410000899</v>
      </c>
      <c r="H159" t="s">
        <v>356</v>
      </c>
      <c r="I159">
        <v>2</v>
      </c>
      <c r="J159">
        <v>3</v>
      </c>
      <c r="K159" s="5">
        <v>43930</v>
      </c>
      <c r="L159" s="11">
        <v>75000</v>
      </c>
      <c r="M159" s="11">
        <v>58333.32</v>
      </c>
      <c r="N159" s="11">
        <v>16666.68</v>
      </c>
      <c r="O159" s="11" t="s">
        <v>267</v>
      </c>
      <c r="P159" s="11">
        <v>2083.33</v>
      </c>
      <c r="Q159" s="11">
        <v>0</v>
      </c>
      <c r="R159" s="11">
        <v>2083.33</v>
      </c>
      <c r="S159" s="11">
        <v>2083.34</v>
      </c>
      <c r="T159" s="11">
        <v>2083.33</v>
      </c>
      <c r="U159" s="11">
        <v>2083.33</v>
      </c>
      <c r="V159" s="11">
        <v>2083.34</v>
      </c>
      <c r="W159" s="11">
        <v>2083.33</v>
      </c>
      <c r="X159" s="11">
        <v>2083.33</v>
      </c>
      <c r="Y159" s="11">
        <v>2083.34</v>
      </c>
      <c r="Z159" s="11">
        <v>2083.33</v>
      </c>
      <c r="AA159" s="11">
        <f t="shared" si="10"/>
        <v>2083.33</v>
      </c>
      <c r="AB159" s="11">
        <f t="shared" si="10"/>
        <v>2083.33</v>
      </c>
      <c r="AC159" s="11">
        <f t="shared" si="10"/>
        <v>2083.33</v>
      </c>
    </row>
    <row r="160" spans="1:29" x14ac:dyDescent="0.3">
      <c r="A160" t="s">
        <v>32</v>
      </c>
      <c r="B160" t="s">
        <v>33</v>
      </c>
      <c r="C160" t="s">
        <v>406</v>
      </c>
      <c r="D160">
        <v>630180</v>
      </c>
      <c r="E160" t="s">
        <v>134</v>
      </c>
      <c r="F160" t="s">
        <v>125</v>
      </c>
      <c r="G160">
        <v>410000900</v>
      </c>
      <c r="H160" t="s">
        <v>356</v>
      </c>
      <c r="I160">
        <v>2</v>
      </c>
      <c r="J160">
        <v>3</v>
      </c>
      <c r="K160" s="5">
        <v>43930</v>
      </c>
      <c r="L160" s="11">
        <v>75000</v>
      </c>
      <c r="M160" s="11">
        <v>58333.32</v>
      </c>
      <c r="N160" s="11">
        <v>16666.68</v>
      </c>
      <c r="O160" s="11" t="s">
        <v>267</v>
      </c>
      <c r="P160" s="11">
        <v>2083.33</v>
      </c>
      <c r="Q160" s="11">
        <v>0</v>
      </c>
      <c r="R160" s="11">
        <v>2083.33</v>
      </c>
      <c r="S160" s="11">
        <v>2083.34</v>
      </c>
      <c r="T160" s="11">
        <v>2083.33</v>
      </c>
      <c r="U160" s="11">
        <v>2083.33</v>
      </c>
      <c r="V160" s="11">
        <v>2083.34</v>
      </c>
      <c r="W160" s="11">
        <v>2083.33</v>
      </c>
      <c r="X160" s="11">
        <v>2083.33</v>
      </c>
      <c r="Y160" s="11">
        <v>2083.34</v>
      </c>
      <c r="Z160" s="11">
        <v>2083.33</v>
      </c>
      <c r="AA160" s="11">
        <f t="shared" si="10"/>
        <v>2083.33</v>
      </c>
      <c r="AB160" s="11">
        <f t="shared" si="10"/>
        <v>2083.33</v>
      </c>
      <c r="AC160" s="11">
        <f t="shared" si="10"/>
        <v>2083.33</v>
      </c>
    </row>
    <row r="161" spans="1:29" x14ac:dyDescent="0.3">
      <c r="A161" t="s">
        <v>32</v>
      </c>
      <c r="B161" t="s">
        <v>33</v>
      </c>
      <c r="C161" t="s">
        <v>406</v>
      </c>
      <c r="D161">
        <v>630180</v>
      </c>
      <c r="E161" t="s">
        <v>134</v>
      </c>
      <c r="F161" t="s">
        <v>125</v>
      </c>
      <c r="G161">
        <v>410000901</v>
      </c>
      <c r="H161" t="s">
        <v>356</v>
      </c>
      <c r="I161">
        <v>2</v>
      </c>
      <c r="J161">
        <v>3</v>
      </c>
      <c r="K161" s="5">
        <v>43930</v>
      </c>
      <c r="L161" s="11">
        <v>75000</v>
      </c>
      <c r="M161" s="11">
        <v>58333.32</v>
      </c>
      <c r="N161" s="11">
        <v>16666.68</v>
      </c>
      <c r="O161" s="11" t="s">
        <v>267</v>
      </c>
      <c r="P161" s="11">
        <v>2083.33</v>
      </c>
      <c r="Q161" s="11">
        <v>0</v>
      </c>
      <c r="R161" s="11">
        <v>2083.33</v>
      </c>
      <c r="S161" s="11">
        <v>2083.34</v>
      </c>
      <c r="T161" s="11">
        <v>2083.33</v>
      </c>
      <c r="U161" s="11">
        <v>2083.33</v>
      </c>
      <c r="V161" s="11">
        <v>2083.34</v>
      </c>
      <c r="W161" s="11">
        <v>2083.33</v>
      </c>
      <c r="X161" s="11">
        <v>2083.33</v>
      </c>
      <c r="Y161" s="11">
        <v>2083.34</v>
      </c>
      <c r="Z161" s="11">
        <v>2083.33</v>
      </c>
      <c r="AA161" s="11">
        <f t="shared" si="10"/>
        <v>2083.33</v>
      </c>
      <c r="AB161" s="11">
        <f t="shared" si="10"/>
        <v>2083.33</v>
      </c>
      <c r="AC161" s="11">
        <f t="shared" si="10"/>
        <v>2083.33</v>
      </c>
    </row>
    <row r="162" spans="1:29" x14ac:dyDescent="0.3">
      <c r="A162" t="s">
        <v>32</v>
      </c>
      <c r="B162" t="s">
        <v>33</v>
      </c>
      <c r="C162" t="s">
        <v>406</v>
      </c>
      <c r="D162">
        <v>630180</v>
      </c>
      <c r="E162" t="s">
        <v>134</v>
      </c>
      <c r="F162" t="s">
        <v>125</v>
      </c>
      <c r="G162">
        <v>410000902</v>
      </c>
      <c r="H162" t="s">
        <v>356</v>
      </c>
      <c r="I162">
        <v>2</v>
      </c>
      <c r="J162">
        <v>3</v>
      </c>
      <c r="K162" s="5">
        <v>43930</v>
      </c>
      <c r="L162" s="11">
        <v>75000</v>
      </c>
      <c r="M162" s="11">
        <v>58333.32</v>
      </c>
      <c r="N162" s="11">
        <v>16666.68</v>
      </c>
      <c r="O162" s="11" t="s">
        <v>267</v>
      </c>
      <c r="P162" s="11">
        <v>2083.33</v>
      </c>
      <c r="Q162" s="11">
        <v>0</v>
      </c>
      <c r="R162" s="11">
        <v>2083.33</v>
      </c>
      <c r="S162" s="11">
        <v>2083.34</v>
      </c>
      <c r="T162" s="11">
        <v>2083.33</v>
      </c>
      <c r="U162" s="11">
        <v>2083.33</v>
      </c>
      <c r="V162" s="11">
        <v>2083.34</v>
      </c>
      <c r="W162" s="11">
        <v>2083.33</v>
      </c>
      <c r="X162" s="11">
        <v>2083.33</v>
      </c>
      <c r="Y162" s="11">
        <v>2083.34</v>
      </c>
      <c r="Z162" s="11">
        <v>2083.33</v>
      </c>
      <c r="AA162" s="11">
        <f t="shared" si="10"/>
        <v>2083.33</v>
      </c>
      <c r="AB162" s="11">
        <f t="shared" si="10"/>
        <v>2083.33</v>
      </c>
      <c r="AC162" s="11">
        <f t="shared" si="10"/>
        <v>2083.33</v>
      </c>
    </row>
    <row r="163" spans="1:29" x14ac:dyDescent="0.3">
      <c r="A163" t="s">
        <v>32</v>
      </c>
      <c r="B163" t="s">
        <v>33</v>
      </c>
      <c r="C163" t="s">
        <v>406</v>
      </c>
      <c r="D163">
        <v>630180</v>
      </c>
      <c r="E163" t="s">
        <v>134</v>
      </c>
      <c r="F163" t="s">
        <v>125</v>
      </c>
      <c r="G163">
        <v>410000903</v>
      </c>
      <c r="H163" t="s">
        <v>356</v>
      </c>
      <c r="I163">
        <v>2</v>
      </c>
      <c r="J163">
        <v>3</v>
      </c>
      <c r="K163" s="5">
        <v>43930</v>
      </c>
      <c r="L163" s="11">
        <v>75000</v>
      </c>
      <c r="M163" s="11">
        <v>58333.32</v>
      </c>
      <c r="N163" s="11">
        <v>16666.68</v>
      </c>
      <c r="O163" s="11" t="s">
        <v>267</v>
      </c>
      <c r="P163" s="11">
        <v>2083.33</v>
      </c>
      <c r="Q163" s="11">
        <v>0</v>
      </c>
      <c r="R163" s="11">
        <v>2083.33</v>
      </c>
      <c r="S163" s="11">
        <v>2083.34</v>
      </c>
      <c r="T163" s="11">
        <v>2083.33</v>
      </c>
      <c r="U163" s="11">
        <v>2083.33</v>
      </c>
      <c r="V163" s="11">
        <v>2083.34</v>
      </c>
      <c r="W163" s="11">
        <v>2083.33</v>
      </c>
      <c r="X163" s="11">
        <v>2083.33</v>
      </c>
      <c r="Y163" s="11">
        <v>2083.34</v>
      </c>
      <c r="Z163" s="11">
        <v>2083.33</v>
      </c>
      <c r="AA163" s="11">
        <f t="shared" si="10"/>
        <v>2083.33</v>
      </c>
      <c r="AB163" s="11">
        <f t="shared" si="10"/>
        <v>2083.33</v>
      </c>
      <c r="AC163" s="11">
        <f t="shared" si="10"/>
        <v>2083.33</v>
      </c>
    </row>
    <row r="164" spans="1:29" x14ac:dyDescent="0.3">
      <c r="A164" t="s">
        <v>32</v>
      </c>
      <c r="B164" t="s">
        <v>33</v>
      </c>
      <c r="C164" t="s">
        <v>406</v>
      </c>
      <c r="D164">
        <v>630180</v>
      </c>
      <c r="E164" t="s">
        <v>134</v>
      </c>
      <c r="F164" t="s">
        <v>125</v>
      </c>
      <c r="G164">
        <v>410000904</v>
      </c>
      <c r="H164" t="s">
        <v>356</v>
      </c>
      <c r="I164">
        <v>2</v>
      </c>
      <c r="J164">
        <v>3</v>
      </c>
      <c r="K164" s="5">
        <v>43930</v>
      </c>
      <c r="L164" s="11">
        <v>75000</v>
      </c>
      <c r="M164" s="11">
        <v>58333.32</v>
      </c>
      <c r="N164" s="11">
        <v>16666.68</v>
      </c>
      <c r="O164" s="11" t="s">
        <v>267</v>
      </c>
      <c r="P164" s="11">
        <v>2083.33</v>
      </c>
      <c r="Q164" s="11">
        <v>0</v>
      </c>
      <c r="R164" s="11">
        <v>2083.33</v>
      </c>
      <c r="S164" s="11">
        <v>2083.34</v>
      </c>
      <c r="T164" s="11">
        <v>2083.33</v>
      </c>
      <c r="U164" s="11">
        <v>2083.33</v>
      </c>
      <c r="V164" s="11">
        <v>2083.34</v>
      </c>
      <c r="W164" s="11">
        <v>2083.33</v>
      </c>
      <c r="X164" s="11">
        <v>2083.33</v>
      </c>
      <c r="Y164" s="11">
        <v>2083.34</v>
      </c>
      <c r="Z164" s="11">
        <v>2083.33</v>
      </c>
      <c r="AA164" s="11">
        <f t="shared" ref="AA164:AC179" si="11">Z164</f>
        <v>2083.33</v>
      </c>
      <c r="AB164" s="11">
        <f t="shared" si="11"/>
        <v>2083.33</v>
      </c>
      <c r="AC164" s="11">
        <f t="shared" si="11"/>
        <v>2083.33</v>
      </c>
    </row>
    <row r="165" spans="1:29" x14ac:dyDescent="0.3">
      <c r="A165" t="s">
        <v>32</v>
      </c>
      <c r="B165" t="s">
        <v>33</v>
      </c>
      <c r="C165" t="s">
        <v>406</v>
      </c>
      <c r="D165">
        <v>630180</v>
      </c>
      <c r="E165" t="s">
        <v>134</v>
      </c>
      <c r="F165" t="s">
        <v>125</v>
      </c>
      <c r="G165">
        <v>410000905</v>
      </c>
      <c r="H165" t="s">
        <v>356</v>
      </c>
      <c r="I165">
        <v>2</v>
      </c>
      <c r="J165">
        <v>3</v>
      </c>
      <c r="K165" s="5">
        <v>43930</v>
      </c>
      <c r="L165" s="11">
        <v>75000</v>
      </c>
      <c r="M165" s="11">
        <v>58333.32</v>
      </c>
      <c r="N165" s="11">
        <v>16666.68</v>
      </c>
      <c r="O165" s="11" t="s">
        <v>267</v>
      </c>
      <c r="P165" s="11">
        <v>2083.33</v>
      </c>
      <c r="Q165" s="11">
        <v>0</v>
      </c>
      <c r="R165" s="11">
        <v>2083.33</v>
      </c>
      <c r="S165" s="11">
        <v>2083.34</v>
      </c>
      <c r="T165" s="11">
        <v>2083.33</v>
      </c>
      <c r="U165" s="11">
        <v>2083.33</v>
      </c>
      <c r="V165" s="11">
        <v>2083.34</v>
      </c>
      <c r="W165" s="11">
        <v>2083.33</v>
      </c>
      <c r="X165" s="11">
        <v>2083.33</v>
      </c>
      <c r="Y165" s="11">
        <v>2083.34</v>
      </c>
      <c r="Z165" s="11">
        <v>2083.33</v>
      </c>
      <c r="AA165" s="11">
        <f t="shared" si="11"/>
        <v>2083.33</v>
      </c>
      <c r="AB165" s="11">
        <f t="shared" si="11"/>
        <v>2083.33</v>
      </c>
      <c r="AC165" s="11">
        <f t="shared" si="11"/>
        <v>2083.33</v>
      </c>
    </row>
    <row r="166" spans="1:29" x14ac:dyDescent="0.3">
      <c r="A166" t="s">
        <v>32</v>
      </c>
      <c r="B166" t="s">
        <v>33</v>
      </c>
      <c r="C166" t="s">
        <v>406</v>
      </c>
      <c r="D166">
        <v>630180</v>
      </c>
      <c r="E166" t="s">
        <v>134</v>
      </c>
      <c r="F166" t="s">
        <v>125</v>
      </c>
      <c r="G166">
        <v>410000923</v>
      </c>
      <c r="H166" t="s">
        <v>357</v>
      </c>
      <c r="I166">
        <v>1</v>
      </c>
      <c r="J166">
        <v>3</v>
      </c>
      <c r="K166" s="5">
        <v>43842</v>
      </c>
      <c r="L166" s="11">
        <v>37187.5</v>
      </c>
      <c r="M166" s="11">
        <v>25824.629999999997</v>
      </c>
      <c r="N166" s="11">
        <v>11362.869999999999</v>
      </c>
      <c r="O166" s="11" t="s">
        <v>267</v>
      </c>
      <c r="P166" s="11">
        <v>1032.99</v>
      </c>
      <c r="Q166" s="11">
        <v>0</v>
      </c>
      <c r="R166" s="11">
        <v>1032.99</v>
      </c>
      <c r="S166" s="11">
        <v>1032.98</v>
      </c>
      <c r="T166" s="11">
        <v>1032.99</v>
      </c>
      <c r="U166" s="11">
        <v>1032.98</v>
      </c>
      <c r="V166" s="11">
        <v>1032.99</v>
      </c>
      <c r="W166" s="11">
        <v>1032.99</v>
      </c>
      <c r="X166" s="11">
        <v>1032.98</v>
      </c>
      <c r="Y166" s="11">
        <v>1032.99</v>
      </c>
      <c r="Z166" s="11">
        <v>1032.98</v>
      </c>
      <c r="AA166" s="11">
        <f t="shared" si="11"/>
        <v>1032.98</v>
      </c>
      <c r="AB166" s="11">
        <f t="shared" si="11"/>
        <v>1032.98</v>
      </c>
      <c r="AC166" s="11">
        <f t="shared" si="11"/>
        <v>1032.98</v>
      </c>
    </row>
    <row r="167" spans="1:29" x14ac:dyDescent="0.3">
      <c r="A167" t="s">
        <v>32</v>
      </c>
      <c r="B167" t="s">
        <v>33</v>
      </c>
      <c r="C167" t="s">
        <v>406</v>
      </c>
      <c r="D167">
        <v>630180</v>
      </c>
      <c r="E167" t="s">
        <v>134</v>
      </c>
      <c r="F167" t="s">
        <v>125</v>
      </c>
      <c r="G167">
        <v>410000986</v>
      </c>
      <c r="H167" t="s">
        <v>357</v>
      </c>
      <c r="I167">
        <v>2</v>
      </c>
      <c r="J167">
        <v>3</v>
      </c>
      <c r="K167" t="s">
        <v>302</v>
      </c>
      <c r="L167" s="11">
        <v>25500</v>
      </c>
      <c r="M167" s="11">
        <v>16291.66</v>
      </c>
      <c r="N167" s="11">
        <v>9208.34</v>
      </c>
      <c r="O167" s="11" t="s">
        <v>267</v>
      </c>
      <c r="P167" s="11">
        <v>708.33</v>
      </c>
      <c r="Q167" s="11">
        <v>0</v>
      </c>
      <c r="R167" s="11">
        <v>708.33</v>
      </c>
      <c r="S167" s="11">
        <v>708.34</v>
      </c>
      <c r="T167" s="11">
        <v>708.33</v>
      </c>
      <c r="U167" s="11">
        <v>708.33</v>
      </c>
      <c r="V167" s="11">
        <v>708.34</v>
      </c>
      <c r="W167" s="11">
        <v>708.33</v>
      </c>
      <c r="X167" s="11">
        <v>708.33</v>
      </c>
      <c r="Y167" s="11">
        <v>708.34</v>
      </c>
      <c r="Z167" s="11">
        <v>708.33</v>
      </c>
      <c r="AA167" s="11">
        <f t="shared" si="11"/>
        <v>708.33</v>
      </c>
      <c r="AB167" s="11">
        <f t="shared" si="11"/>
        <v>708.33</v>
      </c>
      <c r="AC167" s="11">
        <f t="shared" si="11"/>
        <v>708.33</v>
      </c>
    </row>
    <row r="168" spans="1:29" x14ac:dyDescent="0.3">
      <c r="A168" t="s">
        <v>32</v>
      </c>
      <c r="B168" t="s">
        <v>33</v>
      </c>
      <c r="C168" t="s">
        <v>406</v>
      </c>
      <c r="D168">
        <v>630180</v>
      </c>
      <c r="E168" t="s">
        <v>134</v>
      </c>
      <c r="F168" t="s">
        <v>125</v>
      </c>
      <c r="G168">
        <v>410001005</v>
      </c>
      <c r="H168" t="s">
        <v>357</v>
      </c>
      <c r="I168">
        <v>2</v>
      </c>
      <c r="J168">
        <v>3</v>
      </c>
      <c r="K168" t="s">
        <v>302</v>
      </c>
      <c r="L168" s="11">
        <v>25500</v>
      </c>
      <c r="M168" s="11">
        <v>16291.66</v>
      </c>
      <c r="N168" s="11">
        <v>9208.34</v>
      </c>
      <c r="O168" s="11" t="s">
        <v>267</v>
      </c>
      <c r="P168" s="11">
        <v>708.33</v>
      </c>
      <c r="Q168" s="11">
        <v>0</v>
      </c>
      <c r="R168" s="11">
        <v>708.33</v>
      </c>
      <c r="S168" s="11">
        <v>708.34</v>
      </c>
      <c r="T168" s="11">
        <v>708.33</v>
      </c>
      <c r="U168" s="11">
        <v>708.33</v>
      </c>
      <c r="V168" s="11">
        <v>708.34</v>
      </c>
      <c r="W168" s="11">
        <v>708.33</v>
      </c>
      <c r="X168" s="11">
        <v>708.33</v>
      </c>
      <c r="Y168" s="11">
        <v>708.34</v>
      </c>
      <c r="Z168" s="11">
        <v>708.33</v>
      </c>
      <c r="AA168" s="11">
        <f t="shared" si="11"/>
        <v>708.33</v>
      </c>
      <c r="AB168" s="11">
        <f t="shared" si="11"/>
        <v>708.33</v>
      </c>
      <c r="AC168" s="11">
        <f t="shared" si="11"/>
        <v>708.33</v>
      </c>
    </row>
    <row r="169" spans="1:29" x14ac:dyDescent="0.3">
      <c r="A169" t="s">
        <v>32</v>
      </c>
      <c r="B169" t="s">
        <v>33</v>
      </c>
      <c r="C169" t="s">
        <v>406</v>
      </c>
      <c r="D169">
        <v>630180</v>
      </c>
      <c r="E169" t="s">
        <v>134</v>
      </c>
      <c r="F169" t="s">
        <v>125</v>
      </c>
      <c r="G169">
        <v>410001008</v>
      </c>
      <c r="H169" t="s">
        <v>358</v>
      </c>
      <c r="I169">
        <v>2</v>
      </c>
      <c r="J169">
        <v>5</v>
      </c>
      <c r="K169" t="s">
        <v>359</v>
      </c>
      <c r="L169" s="11">
        <v>596562.5</v>
      </c>
      <c r="M169" s="11">
        <v>258510.43</v>
      </c>
      <c r="N169" s="11">
        <v>338052.07</v>
      </c>
      <c r="O169" s="11" t="s">
        <v>267</v>
      </c>
      <c r="P169" s="11">
        <v>9942.7099999999991</v>
      </c>
      <c r="Q169" s="11">
        <v>0</v>
      </c>
      <c r="R169" s="11">
        <v>9942.7099999999991</v>
      </c>
      <c r="S169" s="11">
        <v>9942.7099999999991</v>
      </c>
      <c r="T169" s="11">
        <v>9942.7099999999991</v>
      </c>
      <c r="U169" s="11">
        <v>9942.7000000000007</v>
      </c>
      <c r="V169" s="11">
        <v>9942.7099999999991</v>
      </c>
      <c r="W169" s="11">
        <v>9942.7099999999991</v>
      </c>
      <c r="X169" s="11">
        <v>9942.7099999999991</v>
      </c>
      <c r="Y169" s="11">
        <v>9942.7099999999991</v>
      </c>
      <c r="Z169" s="11">
        <v>9942.7099999999991</v>
      </c>
      <c r="AA169" s="11">
        <f t="shared" si="11"/>
        <v>9942.7099999999991</v>
      </c>
      <c r="AB169" s="11">
        <f t="shared" si="11"/>
        <v>9942.7099999999991</v>
      </c>
      <c r="AC169" s="11">
        <f t="shared" si="11"/>
        <v>9942.7099999999991</v>
      </c>
    </row>
    <row r="170" spans="1:29" x14ac:dyDescent="0.3">
      <c r="A170" t="s">
        <v>32</v>
      </c>
      <c r="B170" t="s">
        <v>33</v>
      </c>
      <c r="C170" t="s">
        <v>406</v>
      </c>
      <c r="D170">
        <v>630180</v>
      </c>
      <c r="E170" t="s">
        <v>134</v>
      </c>
      <c r="F170" t="s">
        <v>125</v>
      </c>
      <c r="G170">
        <v>410001009</v>
      </c>
      <c r="H170" t="s">
        <v>358</v>
      </c>
      <c r="I170">
        <v>2</v>
      </c>
      <c r="J170">
        <v>5</v>
      </c>
      <c r="K170" t="s">
        <v>359</v>
      </c>
      <c r="L170" s="11">
        <v>596562.5</v>
      </c>
      <c r="M170" s="11">
        <v>258510.43</v>
      </c>
      <c r="N170" s="11">
        <v>338052.07</v>
      </c>
      <c r="O170" s="11" t="s">
        <v>267</v>
      </c>
      <c r="P170" s="11">
        <v>9942.7099999999991</v>
      </c>
      <c r="Q170" s="11">
        <v>0</v>
      </c>
      <c r="R170" s="11">
        <v>9942.7099999999991</v>
      </c>
      <c r="S170" s="11">
        <v>9942.7099999999991</v>
      </c>
      <c r="T170" s="11">
        <v>9942.7099999999991</v>
      </c>
      <c r="U170" s="11">
        <v>9942.7000000000007</v>
      </c>
      <c r="V170" s="11">
        <v>9942.7099999999991</v>
      </c>
      <c r="W170" s="11">
        <v>9942.7099999999991</v>
      </c>
      <c r="X170" s="11">
        <v>9942.7099999999991</v>
      </c>
      <c r="Y170" s="11">
        <v>9942.7099999999991</v>
      </c>
      <c r="Z170" s="11">
        <v>9942.7099999999991</v>
      </c>
      <c r="AA170" s="11">
        <f t="shared" si="11"/>
        <v>9942.7099999999991</v>
      </c>
      <c r="AB170" s="11">
        <f t="shared" si="11"/>
        <v>9942.7099999999991</v>
      </c>
      <c r="AC170" s="11">
        <f t="shared" si="11"/>
        <v>9942.7099999999991</v>
      </c>
    </row>
    <row r="171" spans="1:29" x14ac:dyDescent="0.3">
      <c r="A171" t="s">
        <v>32</v>
      </c>
      <c r="B171" t="s">
        <v>33</v>
      </c>
      <c r="C171" t="s">
        <v>406</v>
      </c>
      <c r="D171">
        <v>630180</v>
      </c>
      <c r="E171" t="s">
        <v>134</v>
      </c>
      <c r="F171" t="s">
        <v>125</v>
      </c>
      <c r="G171">
        <v>410001010</v>
      </c>
      <c r="H171" t="s">
        <v>360</v>
      </c>
      <c r="I171">
        <v>2</v>
      </c>
      <c r="J171">
        <v>5</v>
      </c>
      <c r="K171" s="5">
        <v>44116</v>
      </c>
      <c r="L171" s="11">
        <v>803788.91</v>
      </c>
      <c r="M171" s="11">
        <v>334912.06999999995</v>
      </c>
      <c r="N171" s="11">
        <v>468876.83999999997</v>
      </c>
      <c r="O171" s="11" t="s">
        <v>267</v>
      </c>
      <c r="P171" s="11">
        <v>13396.48</v>
      </c>
      <c r="Q171" s="11">
        <v>0</v>
      </c>
      <c r="R171" s="11">
        <v>13396.48</v>
      </c>
      <c r="S171" s="11">
        <v>13396.48</v>
      </c>
      <c r="T171" s="11">
        <v>13396.49</v>
      </c>
      <c r="U171" s="11">
        <v>13396.48</v>
      </c>
      <c r="V171" s="11">
        <v>13396.48</v>
      </c>
      <c r="W171" s="11">
        <v>13396.48</v>
      </c>
      <c r="X171" s="11">
        <v>13396.48</v>
      </c>
      <c r="Y171" s="11">
        <v>13396.48</v>
      </c>
      <c r="Z171" s="11">
        <v>13396.49</v>
      </c>
      <c r="AA171" s="11">
        <f t="shared" si="11"/>
        <v>13396.49</v>
      </c>
      <c r="AB171" s="11">
        <f t="shared" si="11"/>
        <v>13396.49</v>
      </c>
      <c r="AC171" s="11">
        <f t="shared" si="11"/>
        <v>13396.49</v>
      </c>
    </row>
    <row r="172" spans="1:29" x14ac:dyDescent="0.3">
      <c r="A172" t="s">
        <v>32</v>
      </c>
      <c r="B172" t="s">
        <v>33</v>
      </c>
      <c r="C172" t="s">
        <v>406</v>
      </c>
      <c r="D172">
        <v>630180</v>
      </c>
      <c r="E172" t="s">
        <v>134</v>
      </c>
      <c r="F172" t="s">
        <v>125</v>
      </c>
      <c r="G172">
        <v>410001032</v>
      </c>
      <c r="H172" t="s">
        <v>361</v>
      </c>
      <c r="I172">
        <v>2</v>
      </c>
      <c r="J172">
        <v>3</v>
      </c>
      <c r="K172" t="s">
        <v>362</v>
      </c>
      <c r="L172" s="11">
        <v>300000</v>
      </c>
      <c r="M172" s="11">
        <v>149999.99</v>
      </c>
      <c r="N172" s="11">
        <v>150000.01</v>
      </c>
      <c r="O172" s="11" t="s">
        <v>267</v>
      </c>
      <c r="P172" s="11">
        <v>8333.33</v>
      </c>
      <c r="Q172" s="11">
        <v>0</v>
      </c>
      <c r="R172" s="11">
        <v>8333.33</v>
      </c>
      <c r="S172" s="11">
        <v>8333.34</v>
      </c>
      <c r="T172" s="11">
        <v>8333.33</v>
      </c>
      <c r="U172" s="11">
        <v>8333.33</v>
      </c>
      <c r="V172" s="11">
        <v>8333.34</v>
      </c>
      <c r="W172" s="11">
        <v>8333.33</v>
      </c>
      <c r="X172" s="11">
        <v>8333.33</v>
      </c>
      <c r="Y172" s="11">
        <v>8333.34</v>
      </c>
      <c r="Z172" s="11">
        <v>8333.33</v>
      </c>
      <c r="AA172" s="11">
        <f t="shared" si="11"/>
        <v>8333.33</v>
      </c>
      <c r="AB172" s="11">
        <f t="shared" si="11"/>
        <v>8333.33</v>
      </c>
      <c r="AC172" s="11">
        <f t="shared" si="11"/>
        <v>8333.33</v>
      </c>
    </row>
    <row r="173" spans="1:29" x14ac:dyDescent="0.3">
      <c r="A173" t="s">
        <v>32</v>
      </c>
      <c r="B173" t="s">
        <v>33</v>
      </c>
      <c r="C173" t="s">
        <v>406</v>
      </c>
      <c r="D173">
        <v>630180</v>
      </c>
      <c r="E173" t="s">
        <v>134</v>
      </c>
      <c r="F173" t="s">
        <v>125</v>
      </c>
      <c r="G173">
        <v>410001145</v>
      </c>
      <c r="H173" t="s">
        <v>363</v>
      </c>
      <c r="I173">
        <v>2</v>
      </c>
      <c r="J173">
        <v>3</v>
      </c>
      <c r="K173" t="s">
        <v>364</v>
      </c>
      <c r="L173" s="11">
        <v>45900</v>
      </c>
      <c r="M173" s="11">
        <v>25500</v>
      </c>
      <c r="N173" s="11">
        <v>20400</v>
      </c>
      <c r="O173" s="11" t="s">
        <v>267</v>
      </c>
      <c r="P173" s="11">
        <v>1275</v>
      </c>
      <c r="Q173" s="11">
        <v>0</v>
      </c>
      <c r="R173" s="11">
        <v>1275</v>
      </c>
      <c r="S173" s="11">
        <v>1275</v>
      </c>
      <c r="T173" s="11">
        <v>1275</v>
      </c>
      <c r="U173" s="11">
        <v>1275</v>
      </c>
      <c r="V173" s="11">
        <v>1275</v>
      </c>
      <c r="W173" s="11">
        <v>1275</v>
      </c>
      <c r="X173" s="11">
        <v>1275</v>
      </c>
      <c r="Y173" s="11">
        <v>1275</v>
      </c>
      <c r="Z173" s="11">
        <v>1275</v>
      </c>
      <c r="AA173" s="11">
        <f t="shared" si="11"/>
        <v>1275</v>
      </c>
      <c r="AB173" s="11">
        <f t="shared" si="11"/>
        <v>1275</v>
      </c>
      <c r="AC173" s="11">
        <f t="shared" si="11"/>
        <v>1275</v>
      </c>
    </row>
    <row r="174" spans="1:29" x14ac:dyDescent="0.3">
      <c r="A174" t="s">
        <v>32</v>
      </c>
      <c r="B174" t="s">
        <v>33</v>
      </c>
      <c r="C174" t="s">
        <v>406</v>
      </c>
      <c r="D174">
        <v>630180</v>
      </c>
      <c r="E174" t="s">
        <v>134</v>
      </c>
      <c r="F174" t="s">
        <v>125</v>
      </c>
      <c r="G174">
        <v>410001151</v>
      </c>
      <c r="H174" t="s">
        <v>365</v>
      </c>
      <c r="I174">
        <v>2</v>
      </c>
      <c r="J174">
        <v>5</v>
      </c>
      <c r="K174" t="s">
        <v>306</v>
      </c>
      <c r="L174" s="11">
        <v>2485760</v>
      </c>
      <c r="M174" s="11">
        <v>621439.99</v>
      </c>
      <c r="N174" s="11">
        <v>1864320.01</v>
      </c>
      <c r="O174" s="11" t="s">
        <v>267</v>
      </c>
      <c r="P174" s="11">
        <v>41429.33</v>
      </c>
      <c r="Q174" s="11">
        <v>0</v>
      </c>
      <c r="R174" s="11">
        <v>41429.33</v>
      </c>
      <c r="S174" s="11">
        <v>41429.339999999997</v>
      </c>
      <c r="T174" s="11">
        <v>41429.33</v>
      </c>
      <c r="U174" s="11">
        <v>41429.33</v>
      </c>
      <c r="V174" s="11">
        <v>41429.339999999997</v>
      </c>
      <c r="W174" s="11">
        <v>41429.33</v>
      </c>
      <c r="X174" s="11">
        <v>41429.33</v>
      </c>
      <c r="Y174" s="11">
        <v>41429.339999999997</v>
      </c>
      <c r="Z174" s="11">
        <v>41429.33</v>
      </c>
      <c r="AA174" s="11">
        <f t="shared" si="11"/>
        <v>41429.33</v>
      </c>
      <c r="AB174" s="11">
        <f t="shared" si="11"/>
        <v>41429.33</v>
      </c>
      <c r="AC174" s="11">
        <f t="shared" si="11"/>
        <v>41429.33</v>
      </c>
    </row>
    <row r="175" spans="1:29" x14ac:dyDescent="0.3">
      <c r="A175" t="s">
        <v>32</v>
      </c>
      <c r="B175" t="s">
        <v>33</v>
      </c>
      <c r="C175" t="s">
        <v>406</v>
      </c>
      <c r="D175">
        <v>630180</v>
      </c>
      <c r="E175" t="s">
        <v>134</v>
      </c>
      <c r="F175" t="s">
        <v>125</v>
      </c>
      <c r="G175">
        <v>410001152</v>
      </c>
      <c r="H175" t="s">
        <v>365</v>
      </c>
      <c r="I175">
        <v>2</v>
      </c>
      <c r="J175">
        <v>5</v>
      </c>
      <c r="K175" t="s">
        <v>306</v>
      </c>
      <c r="L175" s="11">
        <v>2485760</v>
      </c>
      <c r="M175" s="11">
        <v>621439.99</v>
      </c>
      <c r="N175" s="11">
        <v>1864320.01</v>
      </c>
      <c r="O175" s="11" t="s">
        <v>267</v>
      </c>
      <c r="P175" s="11">
        <v>41429.33</v>
      </c>
      <c r="Q175" s="11">
        <v>0</v>
      </c>
      <c r="R175" s="11">
        <v>41429.33</v>
      </c>
      <c r="S175" s="11">
        <v>41429.339999999997</v>
      </c>
      <c r="T175" s="11">
        <v>41429.33</v>
      </c>
      <c r="U175" s="11">
        <v>41429.33</v>
      </c>
      <c r="V175" s="11">
        <v>41429.339999999997</v>
      </c>
      <c r="W175" s="11">
        <v>41429.33</v>
      </c>
      <c r="X175" s="11">
        <v>41429.33</v>
      </c>
      <c r="Y175" s="11">
        <v>41429.339999999997</v>
      </c>
      <c r="Z175" s="11">
        <v>41429.33</v>
      </c>
      <c r="AA175" s="11">
        <f t="shared" si="11"/>
        <v>41429.33</v>
      </c>
      <c r="AB175" s="11">
        <f t="shared" si="11"/>
        <v>41429.33</v>
      </c>
      <c r="AC175" s="11">
        <f t="shared" si="11"/>
        <v>41429.33</v>
      </c>
    </row>
    <row r="176" spans="1:29" x14ac:dyDescent="0.3">
      <c r="A176" t="s">
        <v>32</v>
      </c>
      <c r="B176" t="s">
        <v>33</v>
      </c>
      <c r="C176" t="s">
        <v>406</v>
      </c>
      <c r="D176">
        <v>630180</v>
      </c>
      <c r="E176" t="s">
        <v>134</v>
      </c>
      <c r="F176" t="s">
        <v>125</v>
      </c>
      <c r="G176">
        <v>410001153</v>
      </c>
      <c r="H176" t="s">
        <v>365</v>
      </c>
      <c r="I176">
        <v>2</v>
      </c>
      <c r="J176">
        <v>5</v>
      </c>
      <c r="K176" t="s">
        <v>306</v>
      </c>
      <c r="L176" s="11">
        <v>2485760</v>
      </c>
      <c r="M176" s="11">
        <v>621439.99</v>
      </c>
      <c r="N176" s="11">
        <v>1864320.01</v>
      </c>
      <c r="O176" s="11" t="s">
        <v>267</v>
      </c>
      <c r="P176" s="11">
        <v>41429.33</v>
      </c>
      <c r="Q176" s="11">
        <v>0</v>
      </c>
      <c r="R176" s="11">
        <v>41429.33</v>
      </c>
      <c r="S176" s="11">
        <v>41429.339999999997</v>
      </c>
      <c r="T176" s="11">
        <v>41429.33</v>
      </c>
      <c r="U176" s="11">
        <v>41429.33</v>
      </c>
      <c r="V176" s="11">
        <v>41429.339999999997</v>
      </c>
      <c r="W176" s="11">
        <v>41429.33</v>
      </c>
      <c r="X176" s="11">
        <v>41429.33</v>
      </c>
      <c r="Y176" s="11">
        <v>41429.339999999997</v>
      </c>
      <c r="Z176" s="11">
        <v>41429.33</v>
      </c>
      <c r="AA176" s="11">
        <f t="shared" si="11"/>
        <v>41429.33</v>
      </c>
      <c r="AB176" s="11">
        <f t="shared" si="11"/>
        <v>41429.33</v>
      </c>
      <c r="AC176" s="11">
        <f t="shared" si="11"/>
        <v>41429.33</v>
      </c>
    </row>
    <row r="177" spans="1:29" x14ac:dyDescent="0.3">
      <c r="A177" t="s">
        <v>32</v>
      </c>
      <c r="B177" t="s">
        <v>33</v>
      </c>
      <c r="C177" t="s">
        <v>406</v>
      </c>
      <c r="D177">
        <v>630180</v>
      </c>
      <c r="E177" t="s">
        <v>134</v>
      </c>
      <c r="F177" t="s">
        <v>125</v>
      </c>
      <c r="G177">
        <v>410001172</v>
      </c>
      <c r="H177" t="s">
        <v>366</v>
      </c>
      <c r="I177">
        <v>2</v>
      </c>
      <c r="J177">
        <v>5</v>
      </c>
      <c r="K177" t="s">
        <v>367</v>
      </c>
      <c r="L177" s="11">
        <v>495000</v>
      </c>
      <c r="M177" s="11">
        <v>132000</v>
      </c>
      <c r="N177" s="11">
        <v>363000</v>
      </c>
      <c r="O177" s="11" t="s">
        <v>267</v>
      </c>
      <c r="P177" s="11">
        <v>8250</v>
      </c>
      <c r="Q177" s="11">
        <v>0</v>
      </c>
      <c r="R177" s="11">
        <v>8250</v>
      </c>
      <c r="S177" s="11">
        <v>8250</v>
      </c>
      <c r="T177" s="11">
        <v>8250</v>
      </c>
      <c r="U177" s="11">
        <v>8250</v>
      </c>
      <c r="V177" s="11">
        <v>8250</v>
      </c>
      <c r="W177" s="11">
        <v>8250</v>
      </c>
      <c r="X177" s="11">
        <v>8250</v>
      </c>
      <c r="Y177" s="11">
        <v>8250</v>
      </c>
      <c r="Z177" s="11">
        <v>8250</v>
      </c>
      <c r="AA177" s="11">
        <f t="shared" si="11"/>
        <v>8250</v>
      </c>
      <c r="AB177" s="11">
        <f t="shared" si="11"/>
        <v>8250</v>
      </c>
      <c r="AC177" s="11">
        <f t="shared" si="11"/>
        <v>8250</v>
      </c>
    </row>
    <row r="178" spans="1:29" x14ac:dyDescent="0.3">
      <c r="A178" t="s">
        <v>32</v>
      </c>
      <c r="B178" t="s">
        <v>33</v>
      </c>
      <c r="C178" t="s">
        <v>406</v>
      </c>
      <c r="D178">
        <v>630180</v>
      </c>
      <c r="E178" t="s">
        <v>134</v>
      </c>
      <c r="F178" t="s">
        <v>125</v>
      </c>
      <c r="G178">
        <v>410001173</v>
      </c>
      <c r="H178" t="s">
        <v>366</v>
      </c>
      <c r="I178">
        <v>2</v>
      </c>
      <c r="J178">
        <v>5</v>
      </c>
      <c r="K178" t="s">
        <v>367</v>
      </c>
      <c r="L178" s="11">
        <v>495000</v>
      </c>
      <c r="M178" s="11">
        <v>132000</v>
      </c>
      <c r="N178" s="11">
        <v>363000</v>
      </c>
      <c r="O178" s="11" t="s">
        <v>267</v>
      </c>
      <c r="P178" s="11">
        <v>8250</v>
      </c>
      <c r="Q178" s="11">
        <v>0</v>
      </c>
      <c r="R178" s="11">
        <v>8250</v>
      </c>
      <c r="S178" s="11">
        <v>8250</v>
      </c>
      <c r="T178" s="11">
        <v>8250</v>
      </c>
      <c r="U178" s="11">
        <v>8250</v>
      </c>
      <c r="V178" s="11">
        <v>8250</v>
      </c>
      <c r="W178" s="11">
        <v>8250</v>
      </c>
      <c r="X178" s="11">
        <v>8250</v>
      </c>
      <c r="Y178" s="11">
        <v>8250</v>
      </c>
      <c r="Z178" s="11">
        <v>8250</v>
      </c>
      <c r="AA178" s="11">
        <f t="shared" si="11"/>
        <v>8250</v>
      </c>
      <c r="AB178" s="11">
        <f t="shared" si="11"/>
        <v>8250</v>
      </c>
      <c r="AC178" s="11">
        <f t="shared" si="11"/>
        <v>8250</v>
      </c>
    </row>
    <row r="179" spans="1:29" x14ac:dyDescent="0.3">
      <c r="A179" t="s">
        <v>32</v>
      </c>
      <c r="B179" t="s">
        <v>33</v>
      </c>
      <c r="C179" t="s">
        <v>406</v>
      </c>
      <c r="D179">
        <v>630180</v>
      </c>
      <c r="E179" t="s">
        <v>134</v>
      </c>
      <c r="F179" t="s">
        <v>125</v>
      </c>
      <c r="G179">
        <v>410001210</v>
      </c>
      <c r="H179" t="s">
        <v>368</v>
      </c>
      <c r="I179">
        <v>2</v>
      </c>
      <c r="J179">
        <v>4</v>
      </c>
      <c r="K179" t="s">
        <v>369</v>
      </c>
      <c r="L179" s="11">
        <v>96800</v>
      </c>
      <c r="M179" s="11">
        <v>34283.340000000004</v>
      </c>
      <c r="N179" s="11">
        <v>62516.659999999996</v>
      </c>
      <c r="O179" s="11" t="s">
        <v>267</v>
      </c>
      <c r="P179" s="11">
        <v>2016.67</v>
      </c>
      <c r="Q179" s="11">
        <v>0</v>
      </c>
      <c r="R179" s="11">
        <v>2016.67</v>
      </c>
      <c r="S179" s="11">
        <v>2016.66</v>
      </c>
      <c r="T179" s="11">
        <v>2016.67</v>
      </c>
      <c r="U179" s="11">
        <v>2016.67</v>
      </c>
      <c r="V179" s="11">
        <v>2016.66</v>
      </c>
      <c r="W179" s="11">
        <v>2016.67</v>
      </c>
      <c r="X179" s="11">
        <v>2016.67</v>
      </c>
      <c r="Y179" s="11">
        <v>2016.66</v>
      </c>
      <c r="Z179" s="11">
        <v>2016.67</v>
      </c>
      <c r="AA179" s="11">
        <f t="shared" si="11"/>
        <v>2016.67</v>
      </c>
      <c r="AB179" s="11">
        <f t="shared" si="11"/>
        <v>2016.67</v>
      </c>
      <c r="AC179" s="11">
        <f t="shared" si="11"/>
        <v>2016.67</v>
      </c>
    </row>
    <row r="180" spans="1:29" x14ac:dyDescent="0.3">
      <c r="A180" t="s">
        <v>32</v>
      </c>
      <c r="B180" t="s">
        <v>33</v>
      </c>
      <c r="C180" t="s">
        <v>406</v>
      </c>
      <c r="D180">
        <v>630180</v>
      </c>
      <c r="E180" t="s">
        <v>134</v>
      </c>
      <c r="F180" t="s">
        <v>125</v>
      </c>
      <c r="G180">
        <v>410001211</v>
      </c>
      <c r="H180" t="s">
        <v>363</v>
      </c>
      <c r="I180">
        <v>2</v>
      </c>
      <c r="J180">
        <v>3</v>
      </c>
      <c r="K180" s="5">
        <v>44263</v>
      </c>
      <c r="L180" s="11">
        <v>43500</v>
      </c>
      <c r="M180" s="11">
        <v>20541.659999999996</v>
      </c>
      <c r="N180" s="11">
        <v>22958.340000000004</v>
      </c>
      <c r="O180" s="11" t="s">
        <v>267</v>
      </c>
      <c r="P180" s="11">
        <v>1208.33</v>
      </c>
      <c r="Q180" s="11">
        <v>0</v>
      </c>
      <c r="R180" s="11">
        <v>1208.33</v>
      </c>
      <c r="S180" s="11">
        <v>1208.3399999999999</v>
      </c>
      <c r="T180" s="11">
        <v>1208.33</v>
      </c>
      <c r="U180" s="11">
        <v>1208.33</v>
      </c>
      <c r="V180" s="11">
        <v>1208.3399999999999</v>
      </c>
      <c r="W180" s="11">
        <v>1208.33</v>
      </c>
      <c r="X180" s="11">
        <v>1208.33</v>
      </c>
      <c r="Y180" s="11">
        <v>1208.3399999999999</v>
      </c>
      <c r="Z180" s="11">
        <v>1208.33</v>
      </c>
      <c r="AA180" s="11">
        <f t="shared" ref="AA180:AC195" si="12">Z180</f>
        <v>1208.33</v>
      </c>
      <c r="AB180" s="11">
        <f t="shared" si="12"/>
        <v>1208.33</v>
      </c>
      <c r="AC180" s="11">
        <f t="shared" si="12"/>
        <v>1208.33</v>
      </c>
    </row>
    <row r="181" spans="1:29" x14ac:dyDescent="0.3">
      <c r="A181" t="s">
        <v>32</v>
      </c>
      <c r="B181" t="s">
        <v>33</v>
      </c>
      <c r="C181" t="s">
        <v>406</v>
      </c>
      <c r="D181">
        <v>630180</v>
      </c>
      <c r="E181" t="s">
        <v>134</v>
      </c>
      <c r="F181" t="s">
        <v>125</v>
      </c>
      <c r="G181">
        <v>410001283</v>
      </c>
      <c r="H181" t="s">
        <v>370</v>
      </c>
      <c r="I181">
        <v>2</v>
      </c>
      <c r="J181">
        <v>3</v>
      </c>
      <c r="K181" t="s">
        <v>371</v>
      </c>
      <c r="L181" s="11">
        <v>45500</v>
      </c>
      <c r="M181" s="11">
        <v>17694.45</v>
      </c>
      <c r="N181" s="11">
        <v>27805.550000000003</v>
      </c>
      <c r="O181" s="11" t="s">
        <v>267</v>
      </c>
      <c r="P181" s="11">
        <v>1263.8900000000001</v>
      </c>
      <c r="Q181" s="11">
        <v>0</v>
      </c>
      <c r="R181" s="11">
        <v>1263.8900000000001</v>
      </c>
      <c r="S181" s="11">
        <v>1263.8900000000001</v>
      </c>
      <c r="T181" s="11">
        <v>1263.8900000000001</v>
      </c>
      <c r="U181" s="11">
        <v>1263.8900000000001</v>
      </c>
      <c r="V181" s="11">
        <v>1263.8900000000001</v>
      </c>
      <c r="W181" s="11">
        <v>1263.8900000000001</v>
      </c>
      <c r="X181" s="11">
        <v>1263.8800000000001</v>
      </c>
      <c r="Y181" s="11">
        <v>1263.8900000000001</v>
      </c>
      <c r="Z181" s="11">
        <v>1263.8900000000001</v>
      </c>
      <c r="AA181" s="11">
        <f t="shared" si="12"/>
        <v>1263.8900000000001</v>
      </c>
      <c r="AB181" s="11">
        <f t="shared" si="12"/>
        <v>1263.8900000000001</v>
      </c>
      <c r="AC181" s="11">
        <f t="shared" si="12"/>
        <v>1263.8900000000001</v>
      </c>
    </row>
    <row r="182" spans="1:29" x14ac:dyDescent="0.3">
      <c r="A182" t="s">
        <v>32</v>
      </c>
      <c r="B182" t="s">
        <v>33</v>
      </c>
      <c r="C182" t="s">
        <v>406</v>
      </c>
      <c r="D182">
        <v>630180</v>
      </c>
      <c r="E182" t="s">
        <v>134</v>
      </c>
      <c r="F182" t="s">
        <v>125</v>
      </c>
      <c r="G182">
        <v>410001318</v>
      </c>
      <c r="H182" t="s">
        <v>372</v>
      </c>
      <c r="I182">
        <v>1</v>
      </c>
      <c r="J182">
        <v>5</v>
      </c>
      <c r="K182" t="s">
        <v>373</v>
      </c>
      <c r="L182" s="11">
        <v>544600</v>
      </c>
      <c r="M182" s="11">
        <v>108920.01000000001</v>
      </c>
      <c r="N182" s="11">
        <v>435679.99</v>
      </c>
      <c r="O182" s="11" t="s">
        <v>267</v>
      </c>
      <c r="P182" s="11">
        <v>9076.67</v>
      </c>
      <c r="Q182" s="11">
        <v>0</v>
      </c>
      <c r="R182" s="11">
        <v>0</v>
      </c>
      <c r="S182" s="11">
        <v>18153.330000000002</v>
      </c>
      <c r="T182" s="11">
        <v>9076.67</v>
      </c>
      <c r="U182" s="11">
        <v>9076.67</v>
      </c>
      <c r="V182" s="11">
        <v>9076.66</v>
      </c>
      <c r="W182" s="11">
        <v>9076.67</v>
      </c>
      <c r="X182" s="11">
        <v>9076.67</v>
      </c>
      <c r="Y182" s="11">
        <v>9076.66</v>
      </c>
      <c r="Z182" s="11">
        <v>9076.67</v>
      </c>
      <c r="AA182" s="11">
        <f t="shared" si="12"/>
        <v>9076.67</v>
      </c>
      <c r="AB182" s="11">
        <f t="shared" si="12"/>
        <v>9076.67</v>
      </c>
      <c r="AC182" s="11">
        <f t="shared" si="12"/>
        <v>9076.67</v>
      </c>
    </row>
    <row r="183" spans="1:29" x14ac:dyDescent="0.3">
      <c r="A183" t="s">
        <v>32</v>
      </c>
      <c r="B183" t="s">
        <v>33</v>
      </c>
      <c r="C183" t="s">
        <v>406</v>
      </c>
      <c r="D183">
        <v>630180</v>
      </c>
      <c r="E183" t="s">
        <v>134</v>
      </c>
      <c r="F183" t="s">
        <v>125</v>
      </c>
      <c r="G183">
        <v>410001326</v>
      </c>
      <c r="H183" t="s">
        <v>374</v>
      </c>
      <c r="I183">
        <v>2</v>
      </c>
      <c r="J183">
        <v>2</v>
      </c>
      <c r="K183" s="5">
        <v>44896</v>
      </c>
      <c r="L183" s="11">
        <v>10700</v>
      </c>
      <c r="M183" s="11">
        <v>5349.99</v>
      </c>
      <c r="N183" s="11">
        <v>5350.01</v>
      </c>
      <c r="O183" s="11" t="s">
        <v>267</v>
      </c>
      <c r="P183" s="11">
        <v>445.83</v>
      </c>
      <c r="Q183" s="11">
        <v>0</v>
      </c>
      <c r="R183" s="11">
        <v>445.83</v>
      </c>
      <c r="S183" s="11">
        <v>445.84</v>
      </c>
      <c r="T183" s="11">
        <v>445.83</v>
      </c>
      <c r="U183" s="11">
        <v>445.83</v>
      </c>
      <c r="V183" s="11">
        <v>445.84</v>
      </c>
      <c r="W183" s="11">
        <v>445.83</v>
      </c>
      <c r="X183" s="11">
        <v>445.83</v>
      </c>
      <c r="Y183" s="11">
        <v>445.84</v>
      </c>
      <c r="Z183" s="11">
        <v>445.83</v>
      </c>
      <c r="AA183" s="11">
        <f t="shared" si="12"/>
        <v>445.83</v>
      </c>
      <c r="AB183" s="11">
        <f t="shared" si="12"/>
        <v>445.83</v>
      </c>
      <c r="AC183" s="11">
        <f t="shared" si="12"/>
        <v>445.83</v>
      </c>
    </row>
    <row r="184" spans="1:29" x14ac:dyDescent="0.3">
      <c r="A184" t="s">
        <v>32</v>
      </c>
      <c r="B184" t="s">
        <v>33</v>
      </c>
      <c r="C184" t="s">
        <v>406</v>
      </c>
      <c r="D184">
        <v>630180</v>
      </c>
      <c r="E184" t="s">
        <v>134</v>
      </c>
      <c r="F184" t="s">
        <v>125</v>
      </c>
      <c r="G184">
        <v>410001330</v>
      </c>
      <c r="H184" t="s">
        <v>375</v>
      </c>
      <c r="I184">
        <v>2</v>
      </c>
      <c r="J184">
        <v>5</v>
      </c>
      <c r="K184" t="s">
        <v>373</v>
      </c>
      <c r="L184" s="11">
        <v>701195</v>
      </c>
      <c r="M184" s="11">
        <v>140238.99</v>
      </c>
      <c r="N184" s="11">
        <v>560956.01</v>
      </c>
      <c r="O184" s="11" t="s">
        <v>267</v>
      </c>
      <c r="P184" s="11">
        <v>11686.58</v>
      </c>
      <c r="Q184" s="11">
        <v>0</v>
      </c>
      <c r="R184" s="11">
        <v>0</v>
      </c>
      <c r="S184" s="11">
        <v>23373.17</v>
      </c>
      <c r="T184" s="11">
        <v>11686.58</v>
      </c>
      <c r="U184" s="11">
        <v>11686.58</v>
      </c>
      <c r="V184" s="11">
        <v>11686.59</v>
      </c>
      <c r="W184" s="11">
        <v>11686.58</v>
      </c>
      <c r="X184" s="11">
        <v>11686.58</v>
      </c>
      <c r="Y184" s="11">
        <v>11686.59</v>
      </c>
      <c r="Z184" s="11">
        <v>11686.58</v>
      </c>
      <c r="AA184" s="11">
        <f t="shared" si="12"/>
        <v>11686.58</v>
      </c>
      <c r="AB184" s="11">
        <f t="shared" si="12"/>
        <v>11686.58</v>
      </c>
      <c r="AC184" s="11">
        <f t="shared" si="12"/>
        <v>11686.58</v>
      </c>
    </row>
    <row r="185" spans="1:29" x14ac:dyDescent="0.3">
      <c r="A185" t="s">
        <v>32</v>
      </c>
      <c r="B185" t="s">
        <v>33</v>
      </c>
      <c r="C185" t="s">
        <v>406</v>
      </c>
      <c r="D185">
        <v>630180</v>
      </c>
      <c r="E185" t="s">
        <v>134</v>
      </c>
      <c r="F185" t="s">
        <v>125</v>
      </c>
      <c r="G185">
        <v>410001391</v>
      </c>
      <c r="H185" t="s">
        <v>376</v>
      </c>
      <c r="I185">
        <v>1</v>
      </c>
      <c r="J185">
        <v>3</v>
      </c>
      <c r="K185" t="s">
        <v>377</v>
      </c>
      <c r="L185" s="11">
        <v>38800</v>
      </c>
      <c r="M185" s="11">
        <v>11855.56</v>
      </c>
      <c r="N185" s="11">
        <v>26944.44</v>
      </c>
      <c r="O185" s="11" t="s">
        <v>267</v>
      </c>
      <c r="P185" s="11">
        <v>1077.78</v>
      </c>
      <c r="Q185" s="11">
        <v>0</v>
      </c>
      <c r="R185" s="11">
        <v>0</v>
      </c>
      <c r="S185" s="11">
        <v>1077.78</v>
      </c>
      <c r="T185" s="11">
        <v>1077.78</v>
      </c>
      <c r="U185" s="11">
        <v>1077.77</v>
      </c>
      <c r="V185" s="11">
        <v>1077.78</v>
      </c>
      <c r="W185" s="11">
        <v>1077.78</v>
      </c>
      <c r="X185" s="11">
        <v>1077.78</v>
      </c>
      <c r="Y185" s="11">
        <v>1077.77</v>
      </c>
      <c r="Z185" s="11">
        <v>1077.78</v>
      </c>
      <c r="AA185" s="11">
        <f t="shared" si="12"/>
        <v>1077.78</v>
      </c>
      <c r="AB185" s="11">
        <f t="shared" si="12"/>
        <v>1077.78</v>
      </c>
      <c r="AC185" s="11">
        <f t="shared" si="12"/>
        <v>1077.78</v>
      </c>
    </row>
    <row r="186" spans="1:29" x14ac:dyDescent="0.3">
      <c r="A186" t="s">
        <v>32</v>
      </c>
      <c r="B186" t="s">
        <v>33</v>
      </c>
      <c r="C186" t="s">
        <v>406</v>
      </c>
      <c r="D186">
        <v>630180</v>
      </c>
      <c r="E186" t="s">
        <v>134</v>
      </c>
      <c r="F186" t="s">
        <v>125</v>
      </c>
      <c r="G186">
        <v>410001411</v>
      </c>
      <c r="H186" t="s">
        <v>378</v>
      </c>
      <c r="I186">
        <v>2</v>
      </c>
      <c r="J186">
        <v>3</v>
      </c>
      <c r="K186" t="s">
        <v>379</v>
      </c>
      <c r="L186" s="11">
        <v>65000</v>
      </c>
      <c r="M186" s="11">
        <v>18055.54</v>
      </c>
      <c r="N186" s="11">
        <v>46944.46</v>
      </c>
      <c r="O186" s="11" t="s">
        <v>267</v>
      </c>
      <c r="P186" s="11">
        <v>1805.56</v>
      </c>
      <c r="Q186" s="11">
        <v>0</v>
      </c>
      <c r="R186" s="11">
        <v>0</v>
      </c>
      <c r="S186" s="11">
        <v>0</v>
      </c>
      <c r="T186" s="11">
        <v>1805.56</v>
      </c>
      <c r="U186" s="11">
        <v>1805.55</v>
      </c>
      <c r="V186" s="11">
        <v>1805.56</v>
      </c>
      <c r="W186" s="11">
        <v>1805.55</v>
      </c>
      <c r="X186" s="11">
        <v>1805.56</v>
      </c>
      <c r="Y186" s="11">
        <v>1805.56</v>
      </c>
      <c r="Z186" s="11">
        <v>1805.55</v>
      </c>
      <c r="AA186" s="11">
        <f t="shared" si="12"/>
        <v>1805.55</v>
      </c>
      <c r="AB186" s="11">
        <f t="shared" si="12"/>
        <v>1805.55</v>
      </c>
      <c r="AC186" s="11">
        <f t="shared" si="12"/>
        <v>1805.55</v>
      </c>
    </row>
    <row r="187" spans="1:29" x14ac:dyDescent="0.3">
      <c r="A187" t="s">
        <v>32</v>
      </c>
      <c r="B187" t="s">
        <v>33</v>
      </c>
      <c r="C187" t="s">
        <v>406</v>
      </c>
      <c r="D187">
        <v>630180</v>
      </c>
      <c r="E187" t="s">
        <v>134</v>
      </c>
      <c r="F187" t="s">
        <v>125</v>
      </c>
      <c r="G187">
        <v>410001412</v>
      </c>
      <c r="H187" t="s">
        <v>378</v>
      </c>
      <c r="I187">
        <v>2</v>
      </c>
      <c r="J187">
        <v>3</v>
      </c>
      <c r="K187" t="s">
        <v>379</v>
      </c>
      <c r="L187" s="11">
        <v>65000</v>
      </c>
      <c r="M187" s="11">
        <v>18055.54</v>
      </c>
      <c r="N187" s="11">
        <v>46944.46</v>
      </c>
      <c r="O187" s="11" t="s">
        <v>267</v>
      </c>
      <c r="P187" s="11">
        <v>1805.56</v>
      </c>
      <c r="Q187" s="11">
        <v>0</v>
      </c>
      <c r="R187" s="11">
        <v>0</v>
      </c>
      <c r="S187" s="11">
        <v>0</v>
      </c>
      <c r="T187" s="11">
        <v>1805.56</v>
      </c>
      <c r="U187" s="11">
        <v>1805.55</v>
      </c>
      <c r="V187" s="11">
        <v>1805.56</v>
      </c>
      <c r="W187" s="11">
        <v>1805.55</v>
      </c>
      <c r="X187" s="11">
        <v>1805.56</v>
      </c>
      <c r="Y187" s="11">
        <v>1805.56</v>
      </c>
      <c r="Z187" s="11">
        <v>1805.55</v>
      </c>
      <c r="AA187" s="11">
        <f t="shared" si="12"/>
        <v>1805.55</v>
      </c>
      <c r="AB187" s="11">
        <f t="shared" si="12"/>
        <v>1805.55</v>
      </c>
      <c r="AC187" s="11">
        <f t="shared" si="12"/>
        <v>1805.55</v>
      </c>
    </row>
    <row r="188" spans="1:29" x14ac:dyDescent="0.3">
      <c r="A188" t="s">
        <v>32</v>
      </c>
      <c r="B188" t="s">
        <v>33</v>
      </c>
      <c r="C188" t="s">
        <v>406</v>
      </c>
      <c r="D188">
        <v>630180</v>
      </c>
      <c r="E188" t="s">
        <v>134</v>
      </c>
      <c r="F188" t="s">
        <v>125</v>
      </c>
      <c r="G188">
        <v>410001413</v>
      </c>
      <c r="H188" t="s">
        <v>378</v>
      </c>
      <c r="I188">
        <v>2</v>
      </c>
      <c r="J188">
        <v>3</v>
      </c>
      <c r="K188" t="s">
        <v>379</v>
      </c>
      <c r="L188" s="11">
        <v>65000</v>
      </c>
      <c r="M188" s="11">
        <v>18055.54</v>
      </c>
      <c r="N188" s="11">
        <v>46944.46</v>
      </c>
      <c r="O188" s="11" t="s">
        <v>267</v>
      </c>
      <c r="P188" s="11">
        <v>1805.56</v>
      </c>
      <c r="Q188" s="11">
        <v>0</v>
      </c>
      <c r="R188" s="11">
        <v>0</v>
      </c>
      <c r="S188" s="11">
        <v>0</v>
      </c>
      <c r="T188" s="11">
        <v>1805.56</v>
      </c>
      <c r="U188" s="11">
        <v>1805.55</v>
      </c>
      <c r="V188" s="11">
        <v>1805.56</v>
      </c>
      <c r="W188" s="11">
        <v>1805.55</v>
      </c>
      <c r="X188" s="11">
        <v>1805.56</v>
      </c>
      <c r="Y188" s="11">
        <v>1805.56</v>
      </c>
      <c r="Z188" s="11">
        <v>1805.55</v>
      </c>
      <c r="AA188" s="11">
        <f t="shared" si="12"/>
        <v>1805.55</v>
      </c>
      <c r="AB188" s="11">
        <f t="shared" si="12"/>
        <v>1805.55</v>
      </c>
      <c r="AC188" s="11">
        <f t="shared" si="12"/>
        <v>1805.55</v>
      </c>
    </row>
    <row r="189" spans="1:29" x14ac:dyDescent="0.3">
      <c r="A189" t="s">
        <v>32</v>
      </c>
      <c r="B189" t="s">
        <v>33</v>
      </c>
      <c r="C189" t="s">
        <v>406</v>
      </c>
      <c r="D189">
        <v>630180</v>
      </c>
      <c r="E189" t="s">
        <v>134</v>
      </c>
      <c r="F189" t="s">
        <v>125</v>
      </c>
      <c r="G189">
        <v>410001481</v>
      </c>
      <c r="H189" t="s">
        <v>380</v>
      </c>
      <c r="I189">
        <v>2</v>
      </c>
      <c r="J189">
        <v>5</v>
      </c>
      <c r="K189" t="s">
        <v>381</v>
      </c>
      <c r="L189" s="11">
        <v>2750000</v>
      </c>
      <c r="M189" s="11">
        <v>320833.31999999995</v>
      </c>
      <c r="N189" s="11">
        <v>2429166.6799999997</v>
      </c>
      <c r="O189" s="11" t="s">
        <v>267</v>
      </c>
      <c r="P189" s="11">
        <v>45833.33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45833.33</v>
      </c>
      <c r="X189" s="11">
        <v>45833.34</v>
      </c>
      <c r="Y189" s="11">
        <v>45833.33</v>
      </c>
      <c r="Z189" s="11">
        <v>45833.33</v>
      </c>
      <c r="AA189" s="11">
        <f t="shared" si="12"/>
        <v>45833.33</v>
      </c>
      <c r="AB189" s="11">
        <f t="shared" si="12"/>
        <v>45833.33</v>
      </c>
      <c r="AC189" s="11">
        <f t="shared" si="12"/>
        <v>45833.33</v>
      </c>
    </row>
    <row r="190" spans="1:29" x14ac:dyDescent="0.3">
      <c r="A190" t="s">
        <v>32</v>
      </c>
      <c r="B190" t="s">
        <v>33</v>
      </c>
      <c r="C190" t="s">
        <v>406</v>
      </c>
      <c r="D190">
        <v>630180</v>
      </c>
      <c r="E190" t="s">
        <v>134</v>
      </c>
      <c r="F190" t="s">
        <v>125</v>
      </c>
      <c r="G190">
        <v>410001500</v>
      </c>
      <c r="H190" t="s">
        <v>372</v>
      </c>
      <c r="I190">
        <v>2</v>
      </c>
      <c r="J190">
        <v>3</v>
      </c>
      <c r="K190" s="5">
        <v>44600</v>
      </c>
      <c r="L190" s="11">
        <v>574800</v>
      </c>
      <c r="M190" s="11">
        <v>79833.31</v>
      </c>
      <c r="N190" s="11">
        <v>494966.69000000006</v>
      </c>
      <c r="O190" s="11" t="s">
        <v>267</v>
      </c>
      <c r="P190" s="11">
        <v>15966.67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15966.67</v>
      </c>
      <c r="Z190" s="11">
        <v>15966.66</v>
      </c>
      <c r="AA190" s="11">
        <f t="shared" si="12"/>
        <v>15966.66</v>
      </c>
      <c r="AB190" s="11">
        <f t="shared" si="12"/>
        <v>15966.66</v>
      </c>
      <c r="AC190" s="11">
        <f t="shared" si="12"/>
        <v>15966.66</v>
      </c>
    </row>
    <row r="191" spans="1:29" x14ac:dyDescent="0.3">
      <c r="A191" t="s">
        <v>32</v>
      </c>
      <c r="B191" t="s">
        <v>33</v>
      </c>
      <c r="C191" t="s">
        <v>406</v>
      </c>
      <c r="D191">
        <v>630180</v>
      </c>
      <c r="E191" t="s">
        <v>134</v>
      </c>
      <c r="F191" t="s">
        <v>125</v>
      </c>
      <c r="G191" s="4">
        <v>410001554</v>
      </c>
      <c r="H191" s="4" t="s">
        <v>382</v>
      </c>
      <c r="I191" s="4">
        <v>2</v>
      </c>
      <c r="J191" s="4">
        <v>3</v>
      </c>
      <c r="K191" s="6">
        <v>44813</v>
      </c>
      <c r="L191" s="12">
        <v>6900</v>
      </c>
      <c r="M191" s="12">
        <v>766.68</v>
      </c>
      <c r="N191" s="12">
        <v>6133.32</v>
      </c>
      <c r="O191" s="12" t="s">
        <v>267</v>
      </c>
      <c r="P191" s="12">
        <v>191.67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191.67</v>
      </c>
      <c r="AA191" s="11">
        <f t="shared" si="12"/>
        <v>191.67</v>
      </c>
      <c r="AB191" s="11">
        <f t="shared" si="12"/>
        <v>191.67</v>
      </c>
      <c r="AC191" s="11">
        <f t="shared" si="12"/>
        <v>191.67</v>
      </c>
    </row>
    <row r="192" spans="1:29" x14ac:dyDescent="0.3">
      <c r="A192" t="s">
        <v>32</v>
      </c>
      <c r="B192" t="s">
        <v>33</v>
      </c>
      <c r="C192" t="s">
        <v>406</v>
      </c>
      <c r="D192">
        <v>630180</v>
      </c>
      <c r="E192" t="s">
        <v>134</v>
      </c>
      <c r="F192" t="s">
        <v>125</v>
      </c>
      <c r="G192" s="4">
        <v>410001555</v>
      </c>
      <c r="H192" s="4" t="s">
        <v>382</v>
      </c>
      <c r="I192" s="4">
        <v>2</v>
      </c>
      <c r="J192" s="4">
        <v>3</v>
      </c>
      <c r="K192" s="6">
        <v>44813</v>
      </c>
      <c r="L192" s="12">
        <v>6900</v>
      </c>
      <c r="M192" s="12">
        <v>766.68</v>
      </c>
      <c r="N192" s="12">
        <v>6133.32</v>
      </c>
      <c r="O192" s="12" t="s">
        <v>267</v>
      </c>
      <c r="P192" s="12">
        <v>191.67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191.67</v>
      </c>
      <c r="AA192" s="11">
        <f t="shared" si="12"/>
        <v>191.67</v>
      </c>
      <c r="AB192" s="11">
        <f t="shared" si="12"/>
        <v>191.67</v>
      </c>
      <c r="AC192" s="11">
        <f t="shared" si="12"/>
        <v>191.67</v>
      </c>
    </row>
    <row r="193" spans="1:29" x14ac:dyDescent="0.3">
      <c r="A193" t="s">
        <v>32</v>
      </c>
      <c r="B193" t="s">
        <v>33</v>
      </c>
      <c r="C193" t="s">
        <v>406</v>
      </c>
      <c r="D193">
        <v>630090</v>
      </c>
      <c r="E193" t="s">
        <v>128</v>
      </c>
      <c r="F193" t="s">
        <v>125</v>
      </c>
      <c r="G193">
        <v>700000833</v>
      </c>
      <c r="H193" t="s">
        <v>383</v>
      </c>
      <c r="I193">
        <v>1</v>
      </c>
      <c r="J193">
        <v>5</v>
      </c>
      <c r="K193" t="s">
        <v>384</v>
      </c>
      <c r="L193" s="11">
        <v>19500</v>
      </c>
      <c r="M193" s="11">
        <v>14950</v>
      </c>
      <c r="N193" s="11">
        <v>4550</v>
      </c>
      <c r="O193" s="11" t="s">
        <v>267</v>
      </c>
      <c r="P193" s="11">
        <v>325</v>
      </c>
      <c r="Q193" s="11">
        <v>0</v>
      </c>
      <c r="R193" s="11">
        <v>325</v>
      </c>
      <c r="S193" s="11">
        <v>325</v>
      </c>
      <c r="T193" s="11">
        <v>325</v>
      </c>
      <c r="U193" s="11">
        <v>325</v>
      </c>
      <c r="V193" s="11">
        <v>325</v>
      </c>
      <c r="W193" s="11">
        <v>325</v>
      </c>
      <c r="X193" s="11">
        <v>325</v>
      </c>
      <c r="Y193" s="11">
        <v>325</v>
      </c>
      <c r="Z193" s="11">
        <v>325</v>
      </c>
      <c r="AA193" s="11">
        <f t="shared" si="12"/>
        <v>325</v>
      </c>
      <c r="AB193" s="11">
        <f t="shared" si="12"/>
        <v>325</v>
      </c>
      <c r="AC193" s="11">
        <f t="shared" si="12"/>
        <v>325</v>
      </c>
    </row>
    <row r="194" spans="1:29" x14ac:dyDescent="0.3">
      <c r="A194" t="s">
        <v>32</v>
      </c>
      <c r="B194" t="s">
        <v>33</v>
      </c>
      <c r="C194" t="s">
        <v>406</v>
      </c>
      <c r="D194">
        <v>630090</v>
      </c>
      <c r="E194" t="s">
        <v>128</v>
      </c>
      <c r="F194" t="s">
        <v>125</v>
      </c>
      <c r="G194">
        <v>700000851</v>
      </c>
      <c r="H194" t="s">
        <v>385</v>
      </c>
      <c r="I194">
        <v>2</v>
      </c>
      <c r="J194">
        <v>5</v>
      </c>
      <c r="K194" s="5">
        <v>43657</v>
      </c>
      <c r="L194" s="11">
        <v>7800</v>
      </c>
      <c r="M194" s="11">
        <v>4940</v>
      </c>
      <c r="N194" s="11">
        <v>2860</v>
      </c>
      <c r="O194" s="11" t="s">
        <v>267</v>
      </c>
      <c r="P194" s="11">
        <v>130</v>
      </c>
      <c r="Q194" s="11">
        <v>0</v>
      </c>
      <c r="R194" s="11">
        <v>130</v>
      </c>
      <c r="S194" s="11">
        <v>130</v>
      </c>
      <c r="T194" s="11">
        <v>130</v>
      </c>
      <c r="U194" s="11">
        <v>130</v>
      </c>
      <c r="V194" s="11">
        <v>130</v>
      </c>
      <c r="W194" s="11">
        <v>130</v>
      </c>
      <c r="X194" s="11">
        <v>130</v>
      </c>
      <c r="Y194" s="11">
        <v>130</v>
      </c>
      <c r="Z194" s="11">
        <v>130</v>
      </c>
      <c r="AA194" s="11">
        <f t="shared" si="12"/>
        <v>130</v>
      </c>
      <c r="AB194" s="11">
        <f t="shared" si="12"/>
        <v>130</v>
      </c>
      <c r="AC194" s="11">
        <f t="shared" si="12"/>
        <v>130</v>
      </c>
    </row>
    <row r="195" spans="1:29" x14ac:dyDescent="0.3">
      <c r="A195" t="s">
        <v>32</v>
      </c>
      <c r="B195" t="s">
        <v>33</v>
      </c>
      <c r="C195" t="s">
        <v>406</v>
      </c>
      <c r="D195">
        <v>630090</v>
      </c>
      <c r="E195" t="s">
        <v>128</v>
      </c>
      <c r="F195" t="s">
        <v>125</v>
      </c>
      <c r="G195">
        <v>700000852</v>
      </c>
      <c r="H195" t="s">
        <v>386</v>
      </c>
      <c r="I195">
        <v>2</v>
      </c>
      <c r="J195">
        <v>10</v>
      </c>
      <c r="K195" s="5">
        <v>43657</v>
      </c>
      <c r="L195" s="11">
        <v>18200</v>
      </c>
      <c r="M195" s="11">
        <v>5763.34</v>
      </c>
      <c r="N195" s="11">
        <v>12436.66</v>
      </c>
      <c r="O195" s="11" t="s">
        <v>267</v>
      </c>
      <c r="P195" s="11">
        <v>151.66999999999999</v>
      </c>
      <c r="Q195" s="11">
        <v>0</v>
      </c>
      <c r="R195" s="11">
        <v>151.66999999999999</v>
      </c>
      <c r="S195" s="11">
        <v>151.66</v>
      </c>
      <c r="T195" s="11">
        <v>151.66999999999999</v>
      </c>
      <c r="U195" s="11">
        <v>151.66999999999999</v>
      </c>
      <c r="V195" s="11">
        <v>151.66</v>
      </c>
      <c r="W195" s="11">
        <v>151.66999999999999</v>
      </c>
      <c r="X195" s="11">
        <v>151.66999999999999</v>
      </c>
      <c r="Y195" s="11">
        <v>151.66</v>
      </c>
      <c r="Z195" s="11">
        <v>151.66999999999999</v>
      </c>
      <c r="AA195" s="11">
        <f t="shared" si="12"/>
        <v>151.66999999999999</v>
      </c>
      <c r="AB195" s="11">
        <f t="shared" si="12"/>
        <v>151.66999999999999</v>
      </c>
      <c r="AC195" s="11">
        <f t="shared" si="12"/>
        <v>151.66999999999999</v>
      </c>
    </row>
    <row r="196" spans="1:29" x14ac:dyDescent="0.3">
      <c r="A196" t="s">
        <v>32</v>
      </c>
      <c r="B196" t="s">
        <v>33</v>
      </c>
      <c r="C196" t="s">
        <v>406</v>
      </c>
      <c r="D196">
        <v>630050</v>
      </c>
      <c r="E196" t="s">
        <v>124</v>
      </c>
      <c r="F196" t="s">
        <v>125</v>
      </c>
      <c r="G196">
        <v>100000593</v>
      </c>
      <c r="H196" t="s">
        <v>387</v>
      </c>
      <c r="I196">
        <v>1</v>
      </c>
      <c r="J196">
        <v>5</v>
      </c>
      <c r="K196" t="s">
        <v>388</v>
      </c>
      <c r="L196" s="11">
        <v>7280</v>
      </c>
      <c r="M196" s="11">
        <v>6551.99</v>
      </c>
      <c r="N196" s="11">
        <v>728.01</v>
      </c>
      <c r="O196" s="11" t="s">
        <v>267</v>
      </c>
      <c r="P196" s="11">
        <v>121.33</v>
      </c>
      <c r="Q196" s="11">
        <v>0</v>
      </c>
      <c r="R196" s="11">
        <v>121.33</v>
      </c>
      <c r="S196" s="11">
        <v>121.34</v>
      </c>
      <c r="T196" s="11">
        <v>121.33</v>
      </c>
      <c r="U196" s="11">
        <v>121.33</v>
      </c>
      <c r="V196" s="11">
        <v>121.34</v>
      </c>
      <c r="W196" s="11">
        <v>121.33</v>
      </c>
      <c r="X196" s="11">
        <v>121.33</v>
      </c>
      <c r="Y196" s="11">
        <v>121.34</v>
      </c>
      <c r="Z196" s="11">
        <v>121.33</v>
      </c>
      <c r="AA196" s="11">
        <f t="shared" ref="AA196:AC209" si="13">Z196</f>
        <v>121.33</v>
      </c>
      <c r="AB196" s="11">
        <f t="shared" si="13"/>
        <v>121.33</v>
      </c>
      <c r="AC196" s="11">
        <f t="shared" si="13"/>
        <v>121.33</v>
      </c>
    </row>
    <row r="197" spans="1:29" x14ac:dyDescent="0.3">
      <c r="A197" t="s">
        <v>32</v>
      </c>
      <c r="B197" t="s">
        <v>33</v>
      </c>
      <c r="C197" t="s">
        <v>406</v>
      </c>
      <c r="D197">
        <v>630050</v>
      </c>
      <c r="E197" t="s">
        <v>124</v>
      </c>
      <c r="F197" t="s">
        <v>125</v>
      </c>
      <c r="G197">
        <v>100000593</v>
      </c>
      <c r="H197" t="s">
        <v>389</v>
      </c>
      <c r="I197">
        <v>1</v>
      </c>
      <c r="J197">
        <v>5</v>
      </c>
      <c r="K197" t="s">
        <v>388</v>
      </c>
      <c r="L197" s="11">
        <v>19364</v>
      </c>
      <c r="M197" s="11">
        <v>17427.59</v>
      </c>
      <c r="N197" s="11">
        <v>1936.4099999999999</v>
      </c>
      <c r="O197" s="11" t="s">
        <v>267</v>
      </c>
      <c r="P197" s="11">
        <v>322.73</v>
      </c>
      <c r="Q197" s="11">
        <v>0</v>
      </c>
      <c r="R197" s="11">
        <v>322.73</v>
      </c>
      <c r="S197" s="11">
        <v>322.74</v>
      </c>
      <c r="T197" s="11">
        <v>322.73</v>
      </c>
      <c r="U197" s="11">
        <v>322.73</v>
      </c>
      <c r="V197" s="11">
        <v>322.74</v>
      </c>
      <c r="W197" s="11">
        <v>322.73</v>
      </c>
      <c r="X197" s="11">
        <v>322.73</v>
      </c>
      <c r="Y197" s="11">
        <v>322.74</v>
      </c>
      <c r="Z197" s="11">
        <v>322.73</v>
      </c>
      <c r="AA197" s="11">
        <f t="shared" si="13"/>
        <v>322.73</v>
      </c>
      <c r="AB197" s="11">
        <f t="shared" si="13"/>
        <v>322.73</v>
      </c>
      <c r="AC197" s="11">
        <f t="shared" si="13"/>
        <v>322.73</v>
      </c>
    </row>
    <row r="198" spans="1:29" x14ac:dyDescent="0.3">
      <c r="A198" t="s">
        <v>32</v>
      </c>
      <c r="B198" t="s">
        <v>33</v>
      </c>
      <c r="C198" t="s">
        <v>406</v>
      </c>
      <c r="D198">
        <v>630050</v>
      </c>
      <c r="E198" t="s">
        <v>124</v>
      </c>
      <c r="F198" t="s">
        <v>125</v>
      </c>
      <c r="G198">
        <v>100000594</v>
      </c>
      <c r="H198" t="s">
        <v>390</v>
      </c>
      <c r="I198">
        <v>1</v>
      </c>
      <c r="J198">
        <v>5</v>
      </c>
      <c r="K198" t="s">
        <v>388</v>
      </c>
      <c r="L198" s="11">
        <v>12615</v>
      </c>
      <c r="M198" s="11">
        <v>11353.5</v>
      </c>
      <c r="N198" s="11">
        <v>1261.5</v>
      </c>
      <c r="O198" s="11" t="s">
        <v>267</v>
      </c>
      <c r="P198" s="11">
        <v>210.25</v>
      </c>
      <c r="Q198" s="11">
        <v>0</v>
      </c>
      <c r="R198" s="11">
        <v>210.25</v>
      </c>
      <c r="S198" s="11">
        <v>210.25</v>
      </c>
      <c r="T198" s="11">
        <v>210.25</v>
      </c>
      <c r="U198" s="11">
        <v>210.25</v>
      </c>
      <c r="V198" s="11">
        <v>210.25</v>
      </c>
      <c r="W198" s="11">
        <v>210.25</v>
      </c>
      <c r="X198" s="11">
        <v>210.25</v>
      </c>
      <c r="Y198" s="11">
        <v>210.25</v>
      </c>
      <c r="Z198" s="11">
        <v>210.25</v>
      </c>
      <c r="AA198" s="11">
        <f t="shared" si="13"/>
        <v>210.25</v>
      </c>
      <c r="AB198" s="11">
        <f t="shared" si="13"/>
        <v>210.25</v>
      </c>
      <c r="AC198" s="11">
        <f t="shared" si="13"/>
        <v>210.25</v>
      </c>
    </row>
    <row r="199" spans="1:29" x14ac:dyDescent="0.3">
      <c r="A199" t="s">
        <v>32</v>
      </c>
      <c r="B199" t="s">
        <v>33</v>
      </c>
      <c r="C199" t="s">
        <v>406</v>
      </c>
      <c r="D199">
        <v>630050</v>
      </c>
      <c r="E199" t="s">
        <v>124</v>
      </c>
      <c r="F199" t="s">
        <v>125</v>
      </c>
      <c r="G199">
        <v>100000594</v>
      </c>
      <c r="H199" t="s">
        <v>391</v>
      </c>
      <c r="I199">
        <v>1</v>
      </c>
      <c r="J199">
        <v>5</v>
      </c>
      <c r="K199" t="s">
        <v>388</v>
      </c>
      <c r="L199" s="11">
        <v>25752</v>
      </c>
      <c r="M199" s="11">
        <v>23176.799999999999</v>
      </c>
      <c r="N199" s="11">
        <v>2575.2000000000003</v>
      </c>
      <c r="O199" s="11" t="s">
        <v>267</v>
      </c>
      <c r="P199" s="11">
        <v>429.2</v>
      </c>
      <c r="Q199" s="11">
        <v>0</v>
      </c>
      <c r="R199" s="11">
        <v>429.2</v>
      </c>
      <c r="S199" s="11">
        <v>429.2</v>
      </c>
      <c r="T199" s="11">
        <v>429.2</v>
      </c>
      <c r="U199" s="11">
        <v>429.2</v>
      </c>
      <c r="V199" s="11">
        <v>429.2</v>
      </c>
      <c r="W199" s="11">
        <v>429.2</v>
      </c>
      <c r="X199" s="11">
        <v>429.2</v>
      </c>
      <c r="Y199" s="11">
        <v>429.2</v>
      </c>
      <c r="Z199" s="11">
        <v>429.2</v>
      </c>
      <c r="AA199" s="11">
        <f t="shared" si="13"/>
        <v>429.2</v>
      </c>
      <c r="AB199" s="11">
        <f t="shared" si="13"/>
        <v>429.2</v>
      </c>
      <c r="AC199" s="11">
        <f t="shared" si="13"/>
        <v>429.2</v>
      </c>
    </row>
    <row r="200" spans="1:29" x14ac:dyDescent="0.3">
      <c r="A200" t="s">
        <v>32</v>
      </c>
      <c r="B200" t="s">
        <v>33</v>
      </c>
      <c r="C200" t="s">
        <v>406</v>
      </c>
      <c r="D200">
        <v>630050</v>
      </c>
      <c r="E200" t="s">
        <v>124</v>
      </c>
      <c r="F200" t="s">
        <v>125</v>
      </c>
      <c r="G200">
        <v>100000594</v>
      </c>
      <c r="H200" t="s">
        <v>392</v>
      </c>
      <c r="I200">
        <v>1</v>
      </c>
      <c r="J200">
        <v>5</v>
      </c>
      <c r="K200" t="s">
        <v>388</v>
      </c>
      <c r="L200" s="11">
        <v>22785</v>
      </c>
      <c r="M200" s="11">
        <v>20506.5</v>
      </c>
      <c r="N200" s="11">
        <v>2278.5</v>
      </c>
      <c r="O200" s="11" t="s">
        <v>267</v>
      </c>
      <c r="P200" s="11">
        <v>379.75</v>
      </c>
      <c r="Q200" s="11">
        <v>0</v>
      </c>
      <c r="R200" s="11">
        <v>379.75</v>
      </c>
      <c r="S200" s="11">
        <v>379.75</v>
      </c>
      <c r="T200" s="11">
        <v>379.75</v>
      </c>
      <c r="U200" s="11">
        <v>379.75</v>
      </c>
      <c r="V200" s="11">
        <v>379.75</v>
      </c>
      <c r="W200" s="11">
        <v>379.75</v>
      </c>
      <c r="X200" s="11">
        <v>379.75</v>
      </c>
      <c r="Y200" s="11">
        <v>379.75</v>
      </c>
      <c r="Z200" s="11">
        <v>379.75</v>
      </c>
      <c r="AA200" s="11">
        <f t="shared" si="13"/>
        <v>379.75</v>
      </c>
      <c r="AB200" s="11">
        <f t="shared" si="13"/>
        <v>379.75</v>
      </c>
      <c r="AC200" s="11">
        <f t="shared" si="13"/>
        <v>379.75</v>
      </c>
    </row>
    <row r="201" spans="1:29" x14ac:dyDescent="0.3">
      <c r="A201" t="s">
        <v>32</v>
      </c>
      <c r="B201" t="s">
        <v>33</v>
      </c>
      <c r="C201" t="s">
        <v>406</v>
      </c>
      <c r="D201">
        <v>630050</v>
      </c>
      <c r="E201" t="s">
        <v>124</v>
      </c>
      <c r="F201" t="s">
        <v>125</v>
      </c>
      <c r="G201">
        <v>100000594</v>
      </c>
      <c r="H201" t="s">
        <v>393</v>
      </c>
      <c r="I201">
        <v>1</v>
      </c>
      <c r="J201">
        <v>5</v>
      </c>
      <c r="K201" t="s">
        <v>388</v>
      </c>
      <c r="L201" s="11">
        <v>164900</v>
      </c>
      <c r="M201" s="11">
        <v>148409.99</v>
      </c>
      <c r="N201" s="11">
        <v>16490.010000000002</v>
      </c>
      <c r="O201" s="11" t="s">
        <v>267</v>
      </c>
      <c r="P201" s="11">
        <v>2748.33</v>
      </c>
      <c r="Q201" s="11">
        <v>0</v>
      </c>
      <c r="R201" s="11">
        <v>2748.33</v>
      </c>
      <c r="S201" s="11">
        <v>2748.34</v>
      </c>
      <c r="T201" s="11">
        <v>2748.33</v>
      </c>
      <c r="U201" s="11">
        <v>2748.33</v>
      </c>
      <c r="V201" s="11">
        <v>2748.34</v>
      </c>
      <c r="W201" s="11">
        <v>2748.33</v>
      </c>
      <c r="X201" s="11">
        <v>2748.33</v>
      </c>
      <c r="Y201" s="11">
        <v>2748.34</v>
      </c>
      <c r="Z201" s="11">
        <v>2748.33</v>
      </c>
      <c r="AA201" s="11">
        <f t="shared" si="13"/>
        <v>2748.33</v>
      </c>
      <c r="AB201" s="11">
        <f t="shared" si="13"/>
        <v>2748.33</v>
      </c>
      <c r="AC201" s="11">
        <f t="shared" si="13"/>
        <v>2748.33</v>
      </c>
    </row>
    <row r="202" spans="1:29" x14ac:dyDescent="0.3">
      <c r="A202" t="s">
        <v>32</v>
      </c>
      <c r="B202" t="s">
        <v>33</v>
      </c>
      <c r="C202" t="s">
        <v>406</v>
      </c>
      <c r="D202">
        <v>630050</v>
      </c>
      <c r="E202" t="s">
        <v>124</v>
      </c>
      <c r="F202" t="s">
        <v>125</v>
      </c>
      <c r="G202">
        <v>100000598</v>
      </c>
      <c r="H202" t="s">
        <v>394</v>
      </c>
      <c r="I202">
        <v>1</v>
      </c>
      <c r="J202">
        <v>5</v>
      </c>
      <c r="K202" t="s">
        <v>395</v>
      </c>
      <c r="L202" s="11">
        <v>29032.25</v>
      </c>
      <c r="M202" s="11">
        <v>25967.73</v>
      </c>
      <c r="N202" s="11">
        <v>3064.5200000000004</v>
      </c>
      <c r="O202" s="11" t="s">
        <v>267</v>
      </c>
      <c r="P202" s="11">
        <v>483.87</v>
      </c>
      <c r="Q202" s="11">
        <v>0</v>
      </c>
      <c r="R202" s="11">
        <v>510.75</v>
      </c>
      <c r="S202" s="11">
        <v>510.76</v>
      </c>
      <c r="T202" s="11">
        <v>510.75</v>
      </c>
      <c r="U202" s="11">
        <v>510.75</v>
      </c>
      <c r="V202" s="11">
        <v>510.75</v>
      </c>
      <c r="W202" s="11">
        <v>510.76</v>
      </c>
      <c r="X202" s="11">
        <v>510.75</v>
      </c>
      <c r="Y202" s="11">
        <v>510.75</v>
      </c>
      <c r="Z202" s="11">
        <v>510.75</v>
      </c>
      <c r="AA202" s="11">
        <f t="shared" si="13"/>
        <v>510.75</v>
      </c>
      <c r="AB202" s="11">
        <f t="shared" si="13"/>
        <v>510.75</v>
      </c>
      <c r="AC202" s="11">
        <f t="shared" si="13"/>
        <v>510.75</v>
      </c>
    </row>
    <row r="203" spans="1:29" x14ac:dyDescent="0.3">
      <c r="A203" t="s">
        <v>32</v>
      </c>
      <c r="B203" t="s">
        <v>33</v>
      </c>
      <c r="C203" t="s">
        <v>406</v>
      </c>
      <c r="D203">
        <v>630050</v>
      </c>
      <c r="E203" t="s">
        <v>124</v>
      </c>
      <c r="F203" t="s">
        <v>125</v>
      </c>
      <c r="G203">
        <v>100000613</v>
      </c>
      <c r="H203" t="s">
        <v>396</v>
      </c>
      <c r="I203">
        <v>1</v>
      </c>
      <c r="J203">
        <v>5</v>
      </c>
      <c r="K203" t="s">
        <v>397</v>
      </c>
      <c r="L203" s="11">
        <v>31766.78</v>
      </c>
      <c r="M203" s="11">
        <v>27001.739999999998</v>
      </c>
      <c r="N203" s="11">
        <v>4765.0399999999991</v>
      </c>
      <c r="O203" s="11" t="s">
        <v>267</v>
      </c>
      <c r="P203" s="11">
        <v>529.45000000000005</v>
      </c>
      <c r="Q203" s="11">
        <v>0</v>
      </c>
      <c r="R203" s="11">
        <v>529.45000000000005</v>
      </c>
      <c r="S203" s="11">
        <v>529.44000000000005</v>
      </c>
      <c r="T203" s="11">
        <v>529.45000000000005</v>
      </c>
      <c r="U203" s="11">
        <v>529.44000000000005</v>
      </c>
      <c r="V203" s="11">
        <v>529.45000000000005</v>
      </c>
      <c r="W203" s="11">
        <v>529.45000000000005</v>
      </c>
      <c r="X203" s="11">
        <v>529.44000000000005</v>
      </c>
      <c r="Y203" s="11">
        <v>529.45000000000005</v>
      </c>
      <c r="Z203" s="11">
        <v>529.44000000000005</v>
      </c>
      <c r="AA203" s="11">
        <f t="shared" si="13"/>
        <v>529.44000000000005</v>
      </c>
      <c r="AB203" s="11">
        <f t="shared" si="13"/>
        <v>529.44000000000005</v>
      </c>
      <c r="AC203" s="11">
        <f t="shared" si="13"/>
        <v>529.44000000000005</v>
      </c>
    </row>
    <row r="204" spans="1:29" x14ac:dyDescent="0.3">
      <c r="A204" t="s">
        <v>32</v>
      </c>
      <c r="B204" t="s">
        <v>33</v>
      </c>
      <c r="C204" t="s">
        <v>406</v>
      </c>
      <c r="D204">
        <v>630050</v>
      </c>
      <c r="E204" t="s">
        <v>124</v>
      </c>
      <c r="F204" t="s">
        <v>125</v>
      </c>
      <c r="G204">
        <v>100001032</v>
      </c>
      <c r="H204" t="s">
        <v>398</v>
      </c>
      <c r="I204">
        <v>1</v>
      </c>
      <c r="J204">
        <v>3</v>
      </c>
      <c r="K204" t="s">
        <v>399</v>
      </c>
      <c r="L204" s="11">
        <v>44051.18</v>
      </c>
      <c r="M204" s="11">
        <v>33038.409999999996</v>
      </c>
      <c r="N204" s="11">
        <v>11012.769999999999</v>
      </c>
      <c r="O204" s="11" t="s">
        <v>267</v>
      </c>
      <c r="P204" s="11">
        <v>1223.6400000000001</v>
      </c>
      <c r="Q204" s="11">
        <v>0</v>
      </c>
      <c r="R204" s="11">
        <v>1223.6400000000001</v>
      </c>
      <c r="S204" s="11">
        <v>1223.6500000000001</v>
      </c>
      <c r="T204" s="11">
        <v>1223.6400000000001</v>
      </c>
      <c r="U204" s="11">
        <v>1223.6500000000001</v>
      </c>
      <c r="V204" s="11">
        <v>1223.6400000000001</v>
      </c>
      <c r="W204" s="11">
        <v>1223.6500000000001</v>
      </c>
      <c r="X204" s="11">
        <v>1223.6400000000001</v>
      </c>
      <c r="Y204" s="11">
        <v>1223.6400000000001</v>
      </c>
      <c r="Z204" s="11">
        <v>1223.6500000000001</v>
      </c>
      <c r="AA204" s="11">
        <f t="shared" si="13"/>
        <v>1223.6500000000001</v>
      </c>
      <c r="AB204" s="11">
        <f t="shared" si="13"/>
        <v>1223.6500000000001</v>
      </c>
      <c r="AC204" s="11">
        <f t="shared" si="13"/>
        <v>1223.6500000000001</v>
      </c>
    </row>
    <row r="205" spans="1:29" x14ac:dyDescent="0.3">
      <c r="A205" t="s">
        <v>32</v>
      </c>
      <c r="B205" t="s">
        <v>33</v>
      </c>
      <c r="C205" t="s">
        <v>406</v>
      </c>
      <c r="D205">
        <v>630080</v>
      </c>
      <c r="E205" t="s">
        <v>127</v>
      </c>
      <c r="F205" t="s">
        <v>125</v>
      </c>
      <c r="G205">
        <v>120000214</v>
      </c>
      <c r="H205" t="s">
        <v>400</v>
      </c>
      <c r="I205">
        <v>2</v>
      </c>
      <c r="J205">
        <v>5</v>
      </c>
      <c r="K205" t="s">
        <v>401</v>
      </c>
      <c r="L205" s="11">
        <v>26050</v>
      </c>
      <c r="M205" s="11">
        <v>17366.68</v>
      </c>
      <c r="N205" s="11">
        <v>8683.32</v>
      </c>
      <c r="O205" s="11" t="s">
        <v>267</v>
      </c>
      <c r="P205" s="11">
        <v>434.17</v>
      </c>
      <c r="Q205" s="11">
        <v>0</v>
      </c>
      <c r="R205" s="11">
        <v>434.17</v>
      </c>
      <c r="S205" s="11">
        <v>434.16</v>
      </c>
      <c r="T205" s="11">
        <v>434.17</v>
      </c>
      <c r="U205" s="11">
        <v>434.17</v>
      </c>
      <c r="V205" s="11">
        <v>434.16</v>
      </c>
      <c r="W205" s="11">
        <v>434.17</v>
      </c>
      <c r="X205" s="11">
        <v>434.17</v>
      </c>
      <c r="Y205" s="11">
        <v>434.16</v>
      </c>
      <c r="Z205" s="11">
        <v>434.17</v>
      </c>
      <c r="AA205" s="11">
        <f t="shared" si="13"/>
        <v>434.17</v>
      </c>
      <c r="AB205" s="11">
        <f t="shared" si="13"/>
        <v>434.17</v>
      </c>
      <c r="AC205" s="11">
        <f t="shared" si="13"/>
        <v>434.17</v>
      </c>
    </row>
    <row r="206" spans="1:29" x14ac:dyDescent="0.3">
      <c r="A206" t="s">
        <v>32</v>
      </c>
      <c r="B206" t="s">
        <v>33</v>
      </c>
      <c r="C206" t="s">
        <v>406</v>
      </c>
      <c r="D206">
        <v>630080</v>
      </c>
      <c r="E206" t="s">
        <v>127</v>
      </c>
      <c r="F206" t="s">
        <v>125</v>
      </c>
      <c r="G206">
        <v>120000214</v>
      </c>
      <c r="H206" t="s">
        <v>402</v>
      </c>
      <c r="I206">
        <v>2</v>
      </c>
      <c r="J206">
        <v>5</v>
      </c>
      <c r="K206" t="s">
        <v>401</v>
      </c>
      <c r="L206" s="11">
        <v>73850</v>
      </c>
      <c r="M206" s="11">
        <v>49233.32</v>
      </c>
      <c r="N206" s="11">
        <v>24616.68</v>
      </c>
      <c r="O206" s="11" t="s">
        <v>267</v>
      </c>
      <c r="P206" s="11">
        <v>1230.83</v>
      </c>
      <c r="Q206" s="11">
        <v>0</v>
      </c>
      <c r="R206" s="11">
        <v>1230.83</v>
      </c>
      <c r="S206" s="11">
        <v>1230.8399999999999</v>
      </c>
      <c r="T206" s="11">
        <v>1230.83</v>
      </c>
      <c r="U206" s="11">
        <v>1230.83</v>
      </c>
      <c r="V206" s="11">
        <v>1230.8399999999999</v>
      </c>
      <c r="W206" s="11">
        <v>1230.83</v>
      </c>
      <c r="X206" s="11">
        <v>1230.83</v>
      </c>
      <c r="Y206" s="11">
        <v>1230.8399999999999</v>
      </c>
      <c r="Z206" s="11">
        <v>1230.83</v>
      </c>
      <c r="AA206" s="11">
        <f t="shared" si="13"/>
        <v>1230.83</v>
      </c>
      <c r="AB206" s="11">
        <f t="shared" si="13"/>
        <v>1230.83</v>
      </c>
      <c r="AC206" s="11">
        <f t="shared" si="13"/>
        <v>1230.83</v>
      </c>
    </row>
    <row r="207" spans="1:29" x14ac:dyDescent="0.3">
      <c r="A207" t="s">
        <v>32</v>
      </c>
      <c r="B207" t="s">
        <v>33</v>
      </c>
      <c r="C207" t="s">
        <v>406</v>
      </c>
      <c r="D207">
        <v>630080</v>
      </c>
      <c r="E207" t="s">
        <v>127</v>
      </c>
      <c r="F207" t="s">
        <v>125</v>
      </c>
      <c r="G207">
        <v>120000222</v>
      </c>
      <c r="H207" t="s">
        <v>403</v>
      </c>
      <c r="I207">
        <v>2</v>
      </c>
      <c r="J207">
        <v>2</v>
      </c>
      <c r="K207" s="5">
        <v>44235</v>
      </c>
      <c r="L207" s="11">
        <v>24500</v>
      </c>
      <c r="M207" s="11">
        <v>17354.16</v>
      </c>
      <c r="N207" s="11">
        <v>7145.84</v>
      </c>
      <c r="O207" s="11" t="s">
        <v>267</v>
      </c>
      <c r="P207" s="11">
        <v>1020.83</v>
      </c>
      <c r="Q207" s="11">
        <v>0</v>
      </c>
      <c r="R207" s="11">
        <v>1020.83</v>
      </c>
      <c r="S207" s="11">
        <v>1020.84</v>
      </c>
      <c r="T207" s="11">
        <v>1020.83</v>
      </c>
      <c r="U207" s="11">
        <v>1020.83</v>
      </c>
      <c r="V207" s="11">
        <v>1020.84</v>
      </c>
      <c r="W207" s="11">
        <v>1020.83</v>
      </c>
      <c r="X207" s="11">
        <v>1020.83</v>
      </c>
      <c r="Y207" s="11">
        <v>1020.84</v>
      </c>
      <c r="Z207" s="11">
        <v>1020.83</v>
      </c>
      <c r="AA207" s="11">
        <f t="shared" si="13"/>
        <v>1020.83</v>
      </c>
      <c r="AB207" s="11">
        <f t="shared" si="13"/>
        <v>1020.83</v>
      </c>
      <c r="AC207" s="11">
        <f t="shared" si="13"/>
        <v>1020.83</v>
      </c>
    </row>
    <row r="208" spans="1:29" x14ac:dyDescent="0.3">
      <c r="A208" t="s">
        <v>32</v>
      </c>
      <c r="B208" t="s">
        <v>33</v>
      </c>
      <c r="C208" t="s">
        <v>406</v>
      </c>
      <c r="D208">
        <v>630080</v>
      </c>
      <c r="E208" t="s">
        <v>127</v>
      </c>
      <c r="F208" t="s">
        <v>125</v>
      </c>
      <c r="G208">
        <v>120000222</v>
      </c>
      <c r="H208" t="s">
        <v>403</v>
      </c>
      <c r="I208">
        <v>2</v>
      </c>
      <c r="J208">
        <v>2</v>
      </c>
      <c r="K208" s="5">
        <v>44235</v>
      </c>
      <c r="L208" s="11">
        <v>24500</v>
      </c>
      <c r="M208" s="11">
        <v>17354.16</v>
      </c>
      <c r="N208" s="11">
        <v>7145.84</v>
      </c>
      <c r="O208" s="11" t="s">
        <v>267</v>
      </c>
      <c r="P208" s="11">
        <v>1020.83</v>
      </c>
      <c r="Q208" s="11">
        <v>0</v>
      </c>
      <c r="R208" s="11">
        <v>1020.83</v>
      </c>
      <c r="S208" s="11">
        <v>1020.84</v>
      </c>
      <c r="T208" s="11">
        <v>1020.83</v>
      </c>
      <c r="U208" s="11">
        <v>1020.83</v>
      </c>
      <c r="V208" s="11">
        <v>1020.84</v>
      </c>
      <c r="W208" s="11">
        <v>1020.83</v>
      </c>
      <c r="X208" s="11">
        <v>1020.83</v>
      </c>
      <c r="Y208" s="11">
        <v>1020.84</v>
      </c>
      <c r="Z208" s="11">
        <v>1020.83</v>
      </c>
      <c r="AA208" s="11">
        <f t="shared" si="13"/>
        <v>1020.83</v>
      </c>
      <c r="AB208" s="11">
        <f t="shared" si="13"/>
        <v>1020.83</v>
      </c>
      <c r="AC208" s="11">
        <f t="shared" si="13"/>
        <v>1020.83</v>
      </c>
    </row>
    <row r="209" spans="1:29" x14ac:dyDescent="0.3">
      <c r="A209" t="s">
        <v>32</v>
      </c>
      <c r="B209" t="s">
        <v>33</v>
      </c>
      <c r="C209" t="s">
        <v>406</v>
      </c>
      <c r="D209">
        <v>630110</v>
      </c>
      <c r="E209" t="s">
        <v>129</v>
      </c>
      <c r="F209" t="s">
        <v>125</v>
      </c>
      <c r="G209">
        <v>180000068</v>
      </c>
      <c r="H209" t="s">
        <v>404</v>
      </c>
      <c r="I209">
        <v>1</v>
      </c>
      <c r="J209">
        <v>5</v>
      </c>
      <c r="K209" t="s">
        <v>405</v>
      </c>
      <c r="L209" s="11">
        <v>1300000</v>
      </c>
      <c r="M209" s="11">
        <v>1083333.3399999999</v>
      </c>
      <c r="N209" s="11">
        <v>216666.65999999997</v>
      </c>
      <c r="O209" s="11" t="s">
        <v>267</v>
      </c>
      <c r="P209" s="11">
        <v>21666.67</v>
      </c>
      <c r="Q209" s="11">
        <v>0</v>
      </c>
      <c r="R209" s="11">
        <v>21666.67</v>
      </c>
      <c r="S209" s="11">
        <v>21666.66</v>
      </c>
      <c r="T209" s="11">
        <v>21666.67</v>
      </c>
      <c r="U209" s="11">
        <v>21666.67</v>
      </c>
      <c r="V209" s="11">
        <v>21666.66</v>
      </c>
      <c r="W209" s="11">
        <v>21666.67</v>
      </c>
      <c r="X209" s="11">
        <v>21666.67</v>
      </c>
      <c r="Y209" s="11">
        <v>21666.66</v>
      </c>
      <c r="Z209" s="11">
        <v>21666.67</v>
      </c>
      <c r="AA209" s="11">
        <f t="shared" si="13"/>
        <v>21666.67</v>
      </c>
      <c r="AB209" s="11">
        <f t="shared" si="13"/>
        <v>21666.67</v>
      </c>
      <c r="AC209" s="11">
        <f t="shared" si="13"/>
        <v>21666.67</v>
      </c>
    </row>
    <row r="210" spans="1:29" x14ac:dyDescent="0.3">
      <c r="A210" t="s">
        <v>32</v>
      </c>
      <c r="B210" t="s">
        <v>33</v>
      </c>
      <c r="C210" t="s">
        <v>406</v>
      </c>
      <c r="D210">
        <v>630180</v>
      </c>
      <c r="E210" t="s">
        <v>134</v>
      </c>
      <c r="F210" t="s">
        <v>125</v>
      </c>
      <c r="H210" t="s">
        <v>407</v>
      </c>
      <c r="I210">
        <v>1</v>
      </c>
      <c r="J210">
        <v>5</v>
      </c>
      <c r="K210" s="7">
        <v>44834</v>
      </c>
      <c r="L210" s="11">
        <v>2750000</v>
      </c>
      <c r="M210" s="11">
        <f>SUM(AA210:AC210)</f>
        <v>137500</v>
      </c>
      <c r="N210" s="11">
        <f>L210-M210</f>
        <v>2612500</v>
      </c>
      <c r="O210" s="11" t="s">
        <v>267</v>
      </c>
      <c r="P210" s="11">
        <v>45833.333333333336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45833.333333333336</v>
      </c>
      <c r="AB210" s="11">
        <v>45833.333333333336</v>
      </c>
      <c r="AC210" s="11">
        <v>45833.333333333336</v>
      </c>
    </row>
    <row r="211" spans="1:29" x14ac:dyDescent="0.3">
      <c r="A211" t="s">
        <v>32</v>
      </c>
      <c r="B211" t="s">
        <v>33</v>
      </c>
      <c r="C211" t="s">
        <v>406</v>
      </c>
      <c r="D211">
        <v>630180</v>
      </c>
      <c r="E211" t="s">
        <v>134</v>
      </c>
      <c r="F211" t="s">
        <v>125</v>
      </c>
      <c r="H211" t="s">
        <v>408</v>
      </c>
      <c r="I211">
        <v>5</v>
      </c>
      <c r="J211">
        <v>3</v>
      </c>
      <c r="K211" s="7">
        <v>44849</v>
      </c>
      <c r="L211" s="11">
        <v>280000</v>
      </c>
      <c r="M211" s="11">
        <f t="shared" ref="M211:M219" si="14">SUM(AA211:AC211)</f>
        <v>15555.555555555555</v>
      </c>
      <c r="N211" s="11">
        <f t="shared" ref="N211:N220" si="15">L211-M211</f>
        <v>264444.44444444444</v>
      </c>
      <c r="O211" s="11" t="s">
        <v>267</v>
      </c>
      <c r="P211" s="11">
        <v>7777.7777777777774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7777.7777777777774</v>
      </c>
      <c r="AC211" s="11">
        <v>7777.7777777777774</v>
      </c>
    </row>
    <row r="212" spans="1:29" x14ac:dyDescent="0.3">
      <c r="A212" t="s">
        <v>32</v>
      </c>
      <c r="B212" t="s">
        <v>33</v>
      </c>
      <c r="C212" t="s">
        <v>406</v>
      </c>
      <c r="D212">
        <v>630180</v>
      </c>
      <c r="E212" t="s">
        <v>134</v>
      </c>
      <c r="F212" t="s">
        <v>125</v>
      </c>
      <c r="H212" t="s">
        <v>409</v>
      </c>
      <c r="I212">
        <v>1</v>
      </c>
      <c r="J212">
        <v>5</v>
      </c>
      <c r="K212" s="8">
        <v>44841</v>
      </c>
      <c r="L212" s="11">
        <v>771195</v>
      </c>
      <c r="M212" s="11">
        <f t="shared" si="14"/>
        <v>25706.5</v>
      </c>
      <c r="N212" s="11">
        <f t="shared" si="15"/>
        <v>745488.5</v>
      </c>
      <c r="O212" s="11" t="s">
        <v>267</v>
      </c>
      <c r="P212" s="11">
        <v>12853.25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11">
        <v>12853.25</v>
      </c>
      <c r="AC212" s="11">
        <v>12853.25</v>
      </c>
    </row>
    <row r="213" spans="1:29" x14ac:dyDescent="0.3">
      <c r="A213" t="s">
        <v>32</v>
      </c>
      <c r="B213" t="s">
        <v>33</v>
      </c>
      <c r="C213" t="s">
        <v>406</v>
      </c>
      <c r="D213">
        <v>630180</v>
      </c>
      <c r="E213" t="s">
        <v>134</v>
      </c>
      <c r="F213" t="s">
        <v>125</v>
      </c>
      <c r="H213" t="s">
        <v>410</v>
      </c>
      <c r="I213">
        <v>1</v>
      </c>
      <c r="J213">
        <v>3</v>
      </c>
      <c r="K213" s="8">
        <v>44864</v>
      </c>
      <c r="L213" s="11">
        <v>70000</v>
      </c>
      <c r="M213" s="11">
        <f t="shared" si="14"/>
        <v>3888.8888888888887</v>
      </c>
      <c r="N213" s="11">
        <f t="shared" si="15"/>
        <v>66111.111111111109</v>
      </c>
      <c r="O213" s="11" t="s">
        <v>267</v>
      </c>
      <c r="P213" s="11">
        <v>1944.4444444444443</v>
      </c>
      <c r="Q213" s="11">
        <v>0</v>
      </c>
      <c r="R213" s="11">
        <v>0</v>
      </c>
      <c r="S213" s="11">
        <v>0</v>
      </c>
      <c r="T213" s="11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1944.4444444444443</v>
      </c>
      <c r="AC213" s="11">
        <v>1944.4444444444443</v>
      </c>
    </row>
    <row r="214" spans="1:29" x14ac:dyDescent="0.3">
      <c r="A214" t="s">
        <v>32</v>
      </c>
      <c r="B214" t="s">
        <v>33</v>
      </c>
      <c r="C214" t="s">
        <v>406</v>
      </c>
      <c r="D214">
        <v>630180</v>
      </c>
      <c r="E214" t="s">
        <v>134</v>
      </c>
      <c r="F214" t="s">
        <v>125</v>
      </c>
      <c r="H214" t="s">
        <v>411</v>
      </c>
      <c r="I214">
        <v>1</v>
      </c>
      <c r="J214">
        <v>4</v>
      </c>
      <c r="K214" s="8">
        <v>44864</v>
      </c>
      <c r="L214" s="11">
        <v>45000</v>
      </c>
      <c r="M214" s="11">
        <f t="shared" si="14"/>
        <v>1875</v>
      </c>
      <c r="N214" s="11">
        <f t="shared" si="15"/>
        <v>43125</v>
      </c>
      <c r="O214" s="11" t="s">
        <v>267</v>
      </c>
      <c r="P214" s="11">
        <v>937.5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937.5</v>
      </c>
      <c r="AC214" s="11">
        <v>937.5</v>
      </c>
    </row>
    <row r="215" spans="1:29" x14ac:dyDescent="0.3">
      <c r="A215" t="s">
        <v>32</v>
      </c>
      <c r="B215" t="s">
        <v>33</v>
      </c>
      <c r="C215" t="s">
        <v>406</v>
      </c>
      <c r="D215">
        <v>630180</v>
      </c>
      <c r="E215" t="s">
        <v>134</v>
      </c>
      <c r="F215" t="s">
        <v>125</v>
      </c>
      <c r="H215" t="s">
        <v>412</v>
      </c>
      <c r="I215">
        <v>2</v>
      </c>
      <c r="J215">
        <v>3</v>
      </c>
      <c r="K215" s="8">
        <v>44864</v>
      </c>
      <c r="L215" s="11">
        <v>20000</v>
      </c>
      <c r="M215" s="11">
        <f t="shared" si="14"/>
        <v>1111.1111111111111</v>
      </c>
      <c r="N215" s="11">
        <f t="shared" si="15"/>
        <v>18888.888888888891</v>
      </c>
      <c r="O215" s="11" t="s">
        <v>267</v>
      </c>
      <c r="P215" s="11">
        <v>555.55555555555554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555.55555555555554</v>
      </c>
      <c r="AC215" s="11">
        <v>555.55555555555554</v>
      </c>
    </row>
    <row r="216" spans="1:29" x14ac:dyDescent="0.3">
      <c r="A216" t="s">
        <v>32</v>
      </c>
      <c r="B216" t="s">
        <v>33</v>
      </c>
      <c r="C216" t="s">
        <v>406</v>
      </c>
      <c r="D216">
        <v>630180</v>
      </c>
      <c r="E216" t="s">
        <v>134</v>
      </c>
      <c r="F216" t="s">
        <v>125</v>
      </c>
      <c r="H216" t="s">
        <v>413</v>
      </c>
      <c r="I216">
        <v>2</v>
      </c>
      <c r="J216">
        <v>2</v>
      </c>
      <c r="K216" s="8">
        <v>44864</v>
      </c>
      <c r="L216" s="11">
        <v>12800</v>
      </c>
      <c r="M216" s="11">
        <f t="shared" si="14"/>
        <v>1066.6666666666667</v>
      </c>
      <c r="N216" s="11">
        <f t="shared" si="15"/>
        <v>11733.333333333334</v>
      </c>
      <c r="O216" s="11" t="s">
        <v>267</v>
      </c>
      <c r="P216" s="11">
        <v>533.33333333333337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533.33333333333337</v>
      </c>
      <c r="AC216" s="11">
        <v>533.33333333333337</v>
      </c>
    </row>
    <row r="217" spans="1:29" x14ac:dyDescent="0.3">
      <c r="A217" t="s">
        <v>32</v>
      </c>
      <c r="B217" t="s">
        <v>33</v>
      </c>
      <c r="C217" t="s">
        <v>406</v>
      </c>
      <c r="D217">
        <v>630180</v>
      </c>
      <c r="E217" t="s">
        <v>134</v>
      </c>
      <c r="F217" t="s">
        <v>125</v>
      </c>
      <c r="H217" t="s">
        <v>414</v>
      </c>
      <c r="I217">
        <v>1</v>
      </c>
      <c r="J217">
        <v>5</v>
      </c>
      <c r="K217" s="8">
        <v>44866</v>
      </c>
      <c r="L217" s="11">
        <v>771195</v>
      </c>
      <c r="M217" s="11">
        <f t="shared" si="14"/>
        <v>12853.25</v>
      </c>
      <c r="N217" s="11">
        <f t="shared" si="15"/>
        <v>758341.75</v>
      </c>
      <c r="O217" s="11" t="s">
        <v>267</v>
      </c>
      <c r="P217" s="11">
        <v>12853.25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 s="11">
        <v>12853.25</v>
      </c>
    </row>
    <row r="218" spans="1:29" x14ac:dyDescent="0.3">
      <c r="A218" t="s">
        <v>32</v>
      </c>
      <c r="B218" t="s">
        <v>33</v>
      </c>
      <c r="C218" t="s">
        <v>406</v>
      </c>
      <c r="D218">
        <v>630180</v>
      </c>
      <c r="E218" t="s">
        <v>134</v>
      </c>
      <c r="F218" t="s">
        <v>125</v>
      </c>
      <c r="H218" t="s">
        <v>415</v>
      </c>
      <c r="I218">
        <v>1</v>
      </c>
      <c r="J218">
        <v>5</v>
      </c>
      <c r="K218" s="8">
        <v>44866</v>
      </c>
      <c r="L218" s="11">
        <v>910941</v>
      </c>
      <c r="M218" s="11">
        <f t="shared" si="14"/>
        <v>15182.35</v>
      </c>
      <c r="N218" s="11">
        <f t="shared" si="15"/>
        <v>895758.65</v>
      </c>
      <c r="O218" s="11" t="s">
        <v>267</v>
      </c>
      <c r="P218" s="11">
        <v>15182.35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15182.35</v>
      </c>
    </row>
    <row r="219" spans="1:29" x14ac:dyDescent="0.3">
      <c r="A219" t="s">
        <v>32</v>
      </c>
      <c r="B219" t="s">
        <v>33</v>
      </c>
      <c r="C219" t="s">
        <v>406</v>
      </c>
      <c r="D219">
        <v>630180</v>
      </c>
      <c r="E219" t="s">
        <v>134</v>
      </c>
      <c r="F219" t="s">
        <v>125</v>
      </c>
      <c r="H219" t="s">
        <v>416</v>
      </c>
      <c r="I219">
        <v>1</v>
      </c>
      <c r="J219">
        <v>5</v>
      </c>
      <c r="K219" s="7">
        <v>44866</v>
      </c>
      <c r="L219" s="11">
        <v>1185000</v>
      </c>
      <c r="M219" s="11">
        <f t="shared" si="14"/>
        <v>19750</v>
      </c>
      <c r="N219" s="11">
        <f t="shared" si="15"/>
        <v>1165250</v>
      </c>
      <c r="O219" s="11" t="s">
        <v>267</v>
      </c>
      <c r="P219" s="11">
        <v>19750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19750</v>
      </c>
    </row>
    <row r="220" spans="1:29" x14ac:dyDescent="0.3">
      <c r="A220" t="s">
        <v>32</v>
      </c>
      <c r="B220" t="s">
        <v>33</v>
      </c>
      <c r="C220" t="s">
        <v>406</v>
      </c>
      <c r="D220">
        <v>630180</v>
      </c>
      <c r="E220" t="s">
        <v>134</v>
      </c>
      <c r="F220" t="s">
        <v>125</v>
      </c>
      <c r="H220" t="s">
        <v>417</v>
      </c>
      <c r="I220">
        <v>1</v>
      </c>
      <c r="J220">
        <v>5</v>
      </c>
      <c r="K220" s="8">
        <v>44866</v>
      </c>
      <c r="L220" s="11">
        <v>640000</v>
      </c>
      <c r="M220" s="11">
        <f>SUM(AA220:AC220)</f>
        <v>10666.666666666666</v>
      </c>
      <c r="N220" s="11">
        <f t="shared" si="15"/>
        <v>629333.33333333337</v>
      </c>
      <c r="O220" s="11" t="s">
        <v>267</v>
      </c>
      <c r="P220" s="11">
        <v>10666.666666666666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11">
        <v>0</v>
      </c>
      <c r="AC220" s="11">
        <v>10666.666666666666</v>
      </c>
    </row>
    <row r="221" spans="1:29" x14ac:dyDescent="0.3">
      <c r="A221" t="s">
        <v>32</v>
      </c>
      <c r="B221" t="s">
        <v>33</v>
      </c>
      <c r="C221" t="s">
        <v>406</v>
      </c>
      <c r="D221">
        <v>630070</v>
      </c>
      <c r="E221" t="s">
        <v>126</v>
      </c>
      <c r="F221" t="s">
        <v>125</v>
      </c>
      <c r="H221" t="s">
        <v>418</v>
      </c>
      <c r="I221">
        <v>2</v>
      </c>
      <c r="J221">
        <v>2</v>
      </c>
      <c r="K221" s="9">
        <v>44864</v>
      </c>
      <c r="L221" s="11">
        <v>190000</v>
      </c>
      <c r="M221" s="11">
        <f t="shared" ref="M221:M230" si="16">SUM(AA221:AC221)</f>
        <v>15833.333333333334</v>
      </c>
      <c r="N221" s="11">
        <f t="shared" ref="N221:N230" si="17">L221-M221</f>
        <v>174166.66666666666</v>
      </c>
      <c r="O221" s="11" t="s">
        <v>267</v>
      </c>
      <c r="P221" s="11">
        <v>7916.666666666667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7916.666666666667</v>
      </c>
      <c r="AC221" s="11">
        <v>7916.666666666667</v>
      </c>
    </row>
    <row r="222" spans="1:29" x14ac:dyDescent="0.3">
      <c r="A222" t="s">
        <v>32</v>
      </c>
      <c r="B222" t="s">
        <v>33</v>
      </c>
      <c r="C222" t="s">
        <v>406</v>
      </c>
      <c r="D222">
        <v>630070</v>
      </c>
      <c r="E222" t="s">
        <v>126</v>
      </c>
      <c r="F222" t="s">
        <v>125</v>
      </c>
      <c r="H222" t="s">
        <v>419</v>
      </c>
      <c r="I222">
        <v>4</v>
      </c>
      <c r="J222">
        <v>5</v>
      </c>
      <c r="K222" s="9">
        <v>44864</v>
      </c>
      <c r="L222" s="11">
        <v>207024</v>
      </c>
      <c r="M222" s="11">
        <f t="shared" si="16"/>
        <v>6900.8</v>
      </c>
      <c r="N222" s="11">
        <f t="shared" si="17"/>
        <v>200123.2</v>
      </c>
      <c r="O222" s="11" t="s">
        <v>267</v>
      </c>
      <c r="P222" s="11">
        <v>3450.4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v>3450.4</v>
      </c>
      <c r="AC222" s="11">
        <v>3450.4</v>
      </c>
    </row>
    <row r="223" spans="1:29" x14ac:dyDescent="0.3">
      <c r="A223" t="s">
        <v>32</v>
      </c>
      <c r="B223" t="s">
        <v>33</v>
      </c>
      <c r="C223" t="s">
        <v>406</v>
      </c>
      <c r="D223">
        <v>630070</v>
      </c>
      <c r="E223" t="s">
        <v>126</v>
      </c>
      <c r="F223" t="s">
        <v>125</v>
      </c>
      <c r="H223" t="s">
        <v>420</v>
      </c>
      <c r="I223">
        <v>1</v>
      </c>
      <c r="J223">
        <v>5</v>
      </c>
      <c r="K223" s="9">
        <v>44864</v>
      </c>
      <c r="L223" s="11">
        <v>488000</v>
      </c>
      <c r="M223" s="11">
        <f t="shared" si="16"/>
        <v>16266.666666666666</v>
      </c>
      <c r="N223" s="11">
        <f t="shared" si="17"/>
        <v>471733.33333333331</v>
      </c>
      <c r="O223" s="11" t="s">
        <v>267</v>
      </c>
      <c r="P223" s="11">
        <v>8133.333333333333</v>
      </c>
      <c r="Q223" s="11">
        <v>0</v>
      </c>
      <c r="R223" s="11">
        <v>0</v>
      </c>
      <c r="S223" s="11">
        <v>0</v>
      </c>
      <c r="T223" s="11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11">
        <v>8133.333333333333</v>
      </c>
      <c r="AC223" s="11">
        <v>8133.333333333333</v>
      </c>
    </row>
    <row r="224" spans="1:29" x14ac:dyDescent="0.3">
      <c r="A224" t="s">
        <v>32</v>
      </c>
      <c r="B224" t="s">
        <v>33</v>
      </c>
      <c r="C224" t="s">
        <v>406</v>
      </c>
      <c r="D224">
        <v>630070</v>
      </c>
      <c r="E224" t="s">
        <v>126</v>
      </c>
      <c r="F224" t="s">
        <v>125</v>
      </c>
      <c r="H224" t="s">
        <v>421</v>
      </c>
      <c r="I224">
        <v>5</v>
      </c>
      <c r="J224">
        <v>3</v>
      </c>
      <c r="K224" s="9">
        <v>44864</v>
      </c>
      <c r="L224" s="11">
        <v>36000</v>
      </c>
      <c r="M224" s="11">
        <f t="shared" si="16"/>
        <v>2000</v>
      </c>
      <c r="N224" s="11">
        <f t="shared" si="17"/>
        <v>34000</v>
      </c>
      <c r="O224" s="11" t="s">
        <v>267</v>
      </c>
      <c r="P224" s="11">
        <v>1000</v>
      </c>
      <c r="Q224" s="11">
        <v>0</v>
      </c>
      <c r="R224" s="11">
        <v>0</v>
      </c>
      <c r="S224" s="11">
        <v>0</v>
      </c>
      <c r="T224" s="11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11">
        <v>1000</v>
      </c>
      <c r="AC224" s="11">
        <v>1000</v>
      </c>
    </row>
    <row r="225" spans="1:29" x14ac:dyDescent="0.3">
      <c r="A225" t="s">
        <v>32</v>
      </c>
      <c r="B225" t="s">
        <v>33</v>
      </c>
      <c r="C225" t="s">
        <v>406</v>
      </c>
      <c r="D225">
        <v>630070</v>
      </c>
      <c r="E225" t="s">
        <v>126</v>
      </c>
      <c r="F225" t="s">
        <v>125</v>
      </c>
      <c r="H225" t="s">
        <v>422</v>
      </c>
      <c r="I225">
        <v>1</v>
      </c>
      <c r="J225">
        <v>5</v>
      </c>
      <c r="K225" s="9">
        <v>44866</v>
      </c>
      <c r="L225" s="11">
        <v>250000</v>
      </c>
      <c r="M225" s="11">
        <f t="shared" si="16"/>
        <v>4166.666666666667</v>
      </c>
      <c r="N225" s="11">
        <f t="shared" si="17"/>
        <v>245833.33333333334</v>
      </c>
      <c r="O225" s="11" t="s">
        <v>267</v>
      </c>
      <c r="P225" s="11">
        <v>4166.666666666667</v>
      </c>
      <c r="Q225" s="11">
        <v>0</v>
      </c>
      <c r="R225" s="11">
        <v>0</v>
      </c>
      <c r="S225" s="11">
        <v>0</v>
      </c>
      <c r="T225" s="11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11">
        <v>0</v>
      </c>
      <c r="AC225" s="11">
        <v>4166.666666666667</v>
      </c>
    </row>
    <row r="226" spans="1:29" x14ac:dyDescent="0.3">
      <c r="A226" t="s">
        <v>32</v>
      </c>
      <c r="B226" t="s">
        <v>33</v>
      </c>
      <c r="C226" t="s">
        <v>406</v>
      </c>
      <c r="D226">
        <v>630070</v>
      </c>
      <c r="E226" t="s">
        <v>126</v>
      </c>
      <c r="F226" t="s">
        <v>125</v>
      </c>
      <c r="H226" t="s">
        <v>423</v>
      </c>
      <c r="I226">
        <v>1</v>
      </c>
      <c r="J226">
        <v>5</v>
      </c>
      <c r="K226" s="9">
        <v>44866</v>
      </c>
      <c r="L226" s="11">
        <v>400000</v>
      </c>
      <c r="M226" s="11">
        <f t="shared" si="16"/>
        <v>6666.666666666667</v>
      </c>
      <c r="N226" s="11">
        <f t="shared" si="17"/>
        <v>393333.33333333331</v>
      </c>
      <c r="O226" s="11" t="s">
        <v>267</v>
      </c>
      <c r="P226" s="11">
        <v>6666.666666666667</v>
      </c>
      <c r="Q226" s="11">
        <v>0</v>
      </c>
      <c r="R226" s="11">
        <v>0</v>
      </c>
      <c r="S226" s="11">
        <v>0</v>
      </c>
      <c r="T226" s="11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11">
        <v>0</v>
      </c>
      <c r="AC226" s="11">
        <v>6666.666666666667</v>
      </c>
    </row>
    <row r="227" spans="1:29" x14ac:dyDescent="0.3">
      <c r="A227" t="s">
        <v>32</v>
      </c>
      <c r="B227" t="s">
        <v>33</v>
      </c>
      <c r="C227" t="s">
        <v>406</v>
      </c>
      <c r="D227">
        <v>630070</v>
      </c>
      <c r="E227" t="s">
        <v>126</v>
      </c>
      <c r="F227" t="s">
        <v>125</v>
      </c>
      <c r="H227" t="s">
        <v>424</v>
      </c>
      <c r="I227">
        <v>4</v>
      </c>
      <c r="J227">
        <v>5</v>
      </c>
      <c r="K227" s="9">
        <v>44866</v>
      </c>
      <c r="L227" s="11">
        <v>207024</v>
      </c>
      <c r="M227" s="11">
        <f t="shared" si="16"/>
        <v>3450.4</v>
      </c>
      <c r="N227" s="11">
        <f t="shared" si="17"/>
        <v>203573.6</v>
      </c>
      <c r="O227" s="11" t="s">
        <v>267</v>
      </c>
      <c r="P227" s="11">
        <v>3450.4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3450.4</v>
      </c>
    </row>
    <row r="228" spans="1:29" x14ac:dyDescent="0.3">
      <c r="A228" t="s">
        <v>32</v>
      </c>
      <c r="B228" t="s">
        <v>33</v>
      </c>
      <c r="C228" t="s">
        <v>406</v>
      </c>
      <c r="D228">
        <v>630070</v>
      </c>
      <c r="E228" t="s">
        <v>126</v>
      </c>
      <c r="F228" t="s">
        <v>125</v>
      </c>
      <c r="H228" t="s">
        <v>425</v>
      </c>
      <c r="I228">
        <v>1</v>
      </c>
      <c r="J228">
        <v>5</v>
      </c>
      <c r="K228" s="9">
        <v>44866</v>
      </c>
      <c r="L228" s="11">
        <v>500000</v>
      </c>
      <c r="M228" s="11">
        <f t="shared" si="16"/>
        <v>8333.3333333333339</v>
      </c>
      <c r="N228" s="11">
        <f t="shared" si="17"/>
        <v>491666.66666666669</v>
      </c>
      <c r="O228" s="11" t="s">
        <v>267</v>
      </c>
      <c r="P228" s="11">
        <v>8333.3333333333339</v>
      </c>
      <c r="Q228" s="11">
        <v>0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8333.3333333333339</v>
      </c>
    </row>
    <row r="229" spans="1:29" x14ac:dyDescent="0.3">
      <c r="A229" t="s">
        <v>32</v>
      </c>
      <c r="B229" t="s">
        <v>33</v>
      </c>
      <c r="C229" t="s">
        <v>406</v>
      </c>
      <c r="D229">
        <v>630070</v>
      </c>
      <c r="E229" t="s">
        <v>126</v>
      </c>
      <c r="F229" t="s">
        <v>125</v>
      </c>
      <c r="H229" t="s">
        <v>426</v>
      </c>
      <c r="I229">
        <v>1</v>
      </c>
      <c r="J229">
        <v>5</v>
      </c>
      <c r="K229" s="9">
        <v>44866</v>
      </c>
      <c r="L229" s="11">
        <v>400000</v>
      </c>
      <c r="M229" s="11">
        <f t="shared" si="16"/>
        <v>6666.666666666667</v>
      </c>
      <c r="N229" s="11">
        <f t="shared" si="17"/>
        <v>393333.33333333331</v>
      </c>
      <c r="O229" s="11" t="s">
        <v>267</v>
      </c>
      <c r="P229" s="11">
        <v>6666.666666666667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0</v>
      </c>
      <c r="AB229" s="11">
        <v>0</v>
      </c>
      <c r="AC229" s="11">
        <v>6666.666666666667</v>
      </c>
    </row>
    <row r="230" spans="1:29" x14ac:dyDescent="0.3">
      <c r="A230" t="s">
        <v>32</v>
      </c>
      <c r="B230" t="s">
        <v>33</v>
      </c>
      <c r="C230" t="s">
        <v>406</v>
      </c>
      <c r="D230">
        <v>630070</v>
      </c>
      <c r="E230" t="s">
        <v>126</v>
      </c>
      <c r="F230" t="s">
        <v>125</v>
      </c>
      <c r="H230" t="s">
        <v>427</v>
      </c>
      <c r="I230">
        <v>1</v>
      </c>
      <c r="J230">
        <v>5</v>
      </c>
      <c r="K230" s="9">
        <v>44866</v>
      </c>
      <c r="L230" s="11">
        <v>450000</v>
      </c>
      <c r="M230" s="11">
        <f t="shared" si="16"/>
        <v>7500</v>
      </c>
      <c r="N230" s="11">
        <f t="shared" si="17"/>
        <v>442500</v>
      </c>
      <c r="O230" s="11" t="s">
        <v>267</v>
      </c>
      <c r="P230" s="11">
        <v>7500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0</v>
      </c>
      <c r="AB230" s="11">
        <v>0</v>
      </c>
      <c r="AC230" s="11">
        <v>7500</v>
      </c>
    </row>
    <row r="231" spans="1:29" x14ac:dyDescent="0.3">
      <c r="A231" t="s">
        <v>32</v>
      </c>
      <c r="B231" t="s">
        <v>33</v>
      </c>
      <c r="C231" t="s">
        <v>406</v>
      </c>
      <c r="D231">
        <v>630110</v>
      </c>
      <c r="E231" t="s">
        <v>129</v>
      </c>
      <c r="F231" t="s">
        <v>125</v>
      </c>
      <c r="H231" t="s">
        <v>428</v>
      </c>
      <c r="I231">
        <v>1</v>
      </c>
      <c r="J231">
        <v>2</v>
      </c>
      <c r="K231" s="10">
        <v>44835</v>
      </c>
      <c r="L231" s="11">
        <v>100000</v>
      </c>
      <c r="M231" s="11">
        <f t="shared" ref="M231:M233" si="18">SUM(AA231:AC231)</f>
        <v>8333.3333333333339</v>
      </c>
      <c r="N231" s="11">
        <f t="shared" ref="N231:N233" si="19">L231-M231</f>
        <v>91666.666666666672</v>
      </c>
      <c r="O231" s="11" t="s">
        <v>267</v>
      </c>
      <c r="P231" s="11">
        <v>4166.666666666667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0</v>
      </c>
      <c r="Z231" s="11">
        <v>0</v>
      </c>
      <c r="AA231" s="11">
        <v>0</v>
      </c>
      <c r="AB231" s="11">
        <v>4166.666666666667</v>
      </c>
      <c r="AC231" s="11">
        <v>4166.666666666667</v>
      </c>
    </row>
    <row r="232" spans="1:29" x14ac:dyDescent="0.3">
      <c r="A232" t="s">
        <v>32</v>
      </c>
      <c r="B232" t="s">
        <v>33</v>
      </c>
      <c r="C232" t="s">
        <v>406</v>
      </c>
      <c r="D232">
        <v>630110</v>
      </c>
      <c r="E232" t="s">
        <v>129</v>
      </c>
      <c r="F232" t="s">
        <v>125</v>
      </c>
      <c r="H232" t="s">
        <v>429</v>
      </c>
      <c r="I232">
        <v>1</v>
      </c>
      <c r="J232">
        <v>5</v>
      </c>
      <c r="K232" s="10">
        <v>44866</v>
      </c>
      <c r="L232" s="11">
        <v>1130000</v>
      </c>
      <c r="M232" s="11">
        <f t="shared" si="18"/>
        <v>18833.333333333332</v>
      </c>
      <c r="N232" s="11">
        <f t="shared" si="19"/>
        <v>1111166.6666666667</v>
      </c>
      <c r="O232" s="11" t="s">
        <v>267</v>
      </c>
      <c r="P232" s="11">
        <v>18833.333333333332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0</v>
      </c>
      <c r="X232" s="11">
        <v>0</v>
      </c>
      <c r="Y232" s="11">
        <v>0</v>
      </c>
      <c r="Z232" s="11">
        <v>0</v>
      </c>
      <c r="AA232" s="11">
        <v>0</v>
      </c>
      <c r="AB232" s="11">
        <v>0</v>
      </c>
      <c r="AC232" s="11">
        <v>18833.333333333332</v>
      </c>
    </row>
    <row r="233" spans="1:29" x14ac:dyDescent="0.3">
      <c r="A233" t="s">
        <v>32</v>
      </c>
      <c r="B233" t="s">
        <v>33</v>
      </c>
      <c r="C233" t="s">
        <v>406</v>
      </c>
      <c r="D233">
        <v>630110</v>
      </c>
      <c r="E233" t="s">
        <v>129</v>
      </c>
      <c r="F233" t="s">
        <v>125</v>
      </c>
      <c r="H233" t="s">
        <v>430</v>
      </c>
      <c r="I233">
        <v>1</v>
      </c>
      <c r="J233">
        <v>5</v>
      </c>
      <c r="K233" s="10">
        <v>44866</v>
      </c>
      <c r="L233" s="11">
        <v>985000</v>
      </c>
      <c r="M233" s="11">
        <f t="shared" si="18"/>
        <v>16416.666666666668</v>
      </c>
      <c r="N233" s="11">
        <f t="shared" si="19"/>
        <v>968583.33333333337</v>
      </c>
      <c r="O233" s="11" t="s">
        <v>267</v>
      </c>
      <c r="P233" s="11">
        <v>16416.666666666668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 s="11">
        <v>0</v>
      </c>
      <c r="W233" s="11">
        <v>0</v>
      </c>
      <c r="X233" s="11">
        <v>0</v>
      </c>
      <c r="Y233" s="11">
        <v>0</v>
      </c>
      <c r="Z233" s="11">
        <v>0</v>
      </c>
      <c r="AA233" s="11">
        <v>0</v>
      </c>
      <c r="AB233" s="11">
        <v>0</v>
      </c>
      <c r="AC233" s="11">
        <v>16416.666666666668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:B2"/>
    </sheetView>
  </sheetViews>
  <sheetFormatPr defaultRowHeight="14.4" x14ac:dyDescent="0.3"/>
  <cols>
    <col min="1" max="1" width="22.21875" bestFit="1" customWidth="1"/>
    <col min="2" max="2" width="14" bestFit="1" customWidth="1"/>
    <col min="3" max="3" width="8.109375" bestFit="1" customWidth="1"/>
  </cols>
  <sheetData>
    <row r="1" spans="1:3" x14ac:dyDescent="0.3">
      <c r="A1" s="2" t="s">
        <v>30</v>
      </c>
      <c r="B1" s="2" t="s">
        <v>2</v>
      </c>
      <c r="C1" s="2" t="s">
        <v>31</v>
      </c>
    </row>
    <row r="2" spans="1:3" x14ac:dyDescent="0.3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B11" sqref="B11"/>
    </sheetView>
  </sheetViews>
  <sheetFormatPr defaultRowHeight="14.4" x14ac:dyDescent="0.3"/>
  <cols>
    <col min="1" max="1" width="28.109375" bestFit="1" customWidth="1"/>
    <col min="2" max="2" width="20" bestFit="1" customWidth="1"/>
    <col min="3" max="3" width="22.21875" bestFit="1" customWidth="1"/>
    <col min="4" max="4" width="14" bestFit="1" customWidth="1"/>
    <col min="5" max="5" width="5.88671875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31</v>
      </c>
    </row>
    <row r="2" spans="1:7" x14ac:dyDescent="0.3">
      <c r="A2" s="3" t="s">
        <v>32</v>
      </c>
      <c r="B2" s="3" t="s">
        <v>33</v>
      </c>
      <c r="C2" s="3" t="s">
        <v>32</v>
      </c>
      <c r="D2" s="3" t="s">
        <v>41</v>
      </c>
      <c r="E2" s="3" t="s">
        <v>37</v>
      </c>
      <c r="F2" s="3"/>
      <c r="G2" s="3" t="s">
        <v>34</v>
      </c>
    </row>
    <row r="3" spans="1:7" x14ac:dyDescent="0.3">
      <c r="A3" s="3"/>
      <c r="B3" s="3"/>
      <c r="C3" s="3"/>
      <c r="D3" s="3"/>
      <c r="E3" s="3"/>
      <c r="F3" s="3"/>
      <c r="G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4"/>
  <sheetViews>
    <sheetView topLeftCell="A63" workbookViewId="0">
      <selection activeCell="A80" sqref="A80:C80"/>
    </sheetView>
  </sheetViews>
  <sheetFormatPr defaultRowHeight="14.4" x14ac:dyDescent="0.3"/>
  <cols>
    <col min="1" max="1" width="9.33203125" bestFit="1" customWidth="1"/>
    <col min="2" max="2" width="63.5546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4</v>
      </c>
      <c r="B1" s="2" t="s">
        <v>5</v>
      </c>
      <c r="C1" s="2" t="s">
        <v>6</v>
      </c>
      <c r="D1" s="2" t="s">
        <v>31</v>
      </c>
    </row>
    <row r="2" spans="1:4" x14ac:dyDescent="0.3">
      <c r="A2">
        <v>615010</v>
      </c>
      <c r="B2" t="s">
        <v>42</v>
      </c>
      <c r="C2" t="s">
        <v>43</v>
      </c>
      <c r="D2" t="s">
        <v>34</v>
      </c>
    </row>
    <row r="3" spans="1:4" x14ac:dyDescent="0.3">
      <c r="A3">
        <v>615020</v>
      </c>
      <c r="B3" t="s">
        <v>44</v>
      </c>
      <c r="C3" t="s">
        <v>43</v>
      </c>
      <c r="D3" t="s">
        <v>34</v>
      </c>
    </row>
    <row r="4" spans="1:4" x14ac:dyDescent="0.3">
      <c r="A4">
        <v>615030</v>
      </c>
      <c r="B4" t="s">
        <v>45</v>
      </c>
      <c r="C4" t="s">
        <v>43</v>
      </c>
      <c r="D4" t="s">
        <v>34</v>
      </c>
    </row>
    <row r="5" spans="1:4" x14ac:dyDescent="0.3">
      <c r="A5">
        <v>615040</v>
      </c>
      <c r="B5" t="s">
        <v>46</v>
      </c>
      <c r="C5" t="s">
        <v>43</v>
      </c>
      <c r="D5" t="s">
        <v>34</v>
      </c>
    </row>
    <row r="6" spans="1:4" x14ac:dyDescent="0.3">
      <c r="A6">
        <v>619010</v>
      </c>
      <c r="B6" t="s">
        <v>47</v>
      </c>
      <c r="C6" t="s">
        <v>48</v>
      </c>
      <c r="D6" t="s">
        <v>34</v>
      </c>
    </row>
    <row r="7" spans="1:4" x14ac:dyDescent="0.3">
      <c r="A7">
        <v>619020</v>
      </c>
      <c r="B7" t="s">
        <v>49</v>
      </c>
      <c r="C7" t="s">
        <v>48</v>
      </c>
      <c r="D7" t="s">
        <v>34</v>
      </c>
    </row>
    <row r="8" spans="1:4" x14ac:dyDescent="0.3">
      <c r="A8">
        <v>619030</v>
      </c>
      <c r="B8" t="s">
        <v>50</v>
      </c>
      <c r="C8" t="s">
        <v>48</v>
      </c>
      <c r="D8" t="s">
        <v>34</v>
      </c>
    </row>
    <row r="9" spans="1:4" x14ac:dyDescent="0.3">
      <c r="A9">
        <v>619050</v>
      </c>
      <c r="B9" t="s">
        <v>51</v>
      </c>
      <c r="C9" t="s">
        <v>48</v>
      </c>
      <c r="D9" t="s">
        <v>34</v>
      </c>
    </row>
    <row r="10" spans="1:4" x14ac:dyDescent="0.3">
      <c r="A10">
        <v>619060</v>
      </c>
      <c r="B10" t="s">
        <v>52</v>
      </c>
      <c r="C10" t="s">
        <v>48</v>
      </c>
      <c r="D10" t="s">
        <v>34</v>
      </c>
    </row>
    <row r="11" spans="1:4" x14ac:dyDescent="0.3">
      <c r="A11">
        <v>619070</v>
      </c>
      <c r="B11" t="s">
        <v>53</v>
      </c>
      <c r="C11" t="s">
        <v>48</v>
      </c>
      <c r="D11" t="s">
        <v>34</v>
      </c>
    </row>
    <row r="12" spans="1:4" x14ac:dyDescent="0.3">
      <c r="A12">
        <v>619080</v>
      </c>
      <c r="B12" t="s">
        <v>54</v>
      </c>
      <c r="C12" t="s">
        <v>48</v>
      </c>
      <c r="D12" t="s">
        <v>34</v>
      </c>
    </row>
    <row r="13" spans="1:4" x14ac:dyDescent="0.3">
      <c r="A13">
        <v>619090</v>
      </c>
      <c r="B13" t="s">
        <v>55</v>
      </c>
      <c r="C13" t="s">
        <v>48</v>
      </c>
      <c r="D13" t="s">
        <v>34</v>
      </c>
    </row>
    <row r="14" spans="1:4" x14ac:dyDescent="0.3">
      <c r="A14">
        <v>640110</v>
      </c>
      <c r="B14" t="s">
        <v>56</v>
      </c>
      <c r="C14" t="s">
        <v>48</v>
      </c>
      <c r="D14" t="s">
        <v>34</v>
      </c>
    </row>
    <row r="15" spans="1:4" x14ac:dyDescent="0.3">
      <c r="A15">
        <v>641010</v>
      </c>
      <c r="B15" t="s">
        <v>57</v>
      </c>
      <c r="C15" t="s">
        <v>48</v>
      </c>
      <c r="D15" t="s">
        <v>34</v>
      </c>
    </row>
    <row r="16" spans="1:4" x14ac:dyDescent="0.3">
      <c r="A16">
        <v>622030</v>
      </c>
      <c r="B16" t="s">
        <v>58</v>
      </c>
      <c r="C16" t="s">
        <v>59</v>
      </c>
      <c r="D16" t="s">
        <v>34</v>
      </c>
    </row>
    <row r="17" spans="1:4" x14ac:dyDescent="0.3">
      <c r="A17">
        <v>622040</v>
      </c>
      <c r="B17" t="s">
        <v>60</v>
      </c>
      <c r="C17" t="s">
        <v>59</v>
      </c>
      <c r="D17" t="s">
        <v>34</v>
      </c>
    </row>
    <row r="18" spans="1:4" x14ac:dyDescent="0.3">
      <c r="A18">
        <v>621010</v>
      </c>
      <c r="B18" t="s">
        <v>61</v>
      </c>
      <c r="C18" t="s">
        <v>62</v>
      </c>
      <c r="D18" t="s">
        <v>34</v>
      </c>
    </row>
    <row r="19" spans="1:4" x14ac:dyDescent="0.3">
      <c r="A19">
        <v>621020</v>
      </c>
      <c r="B19" t="s">
        <v>63</v>
      </c>
      <c r="C19" t="s">
        <v>62</v>
      </c>
      <c r="D19" t="s">
        <v>34</v>
      </c>
    </row>
    <row r="20" spans="1:4" x14ac:dyDescent="0.3">
      <c r="A20">
        <v>621030</v>
      </c>
      <c r="B20" t="s">
        <v>64</v>
      </c>
      <c r="C20" t="s">
        <v>62</v>
      </c>
      <c r="D20" t="s">
        <v>34</v>
      </c>
    </row>
    <row r="21" spans="1:4" x14ac:dyDescent="0.3">
      <c r="A21">
        <v>621040</v>
      </c>
      <c r="B21" t="s">
        <v>65</v>
      </c>
      <c r="C21" t="s">
        <v>62</v>
      </c>
      <c r="D21" t="s">
        <v>34</v>
      </c>
    </row>
    <row r="22" spans="1:4" x14ac:dyDescent="0.3">
      <c r="A22">
        <v>621060</v>
      </c>
      <c r="B22" t="s">
        <v>66</v>
      </c>
      <c r="C22" t="s">
        <v>62</v>
      </c>
      <c r="D22" t="s">
        <v>34</v>
      </c>
    </row>
    <row r="23" spans="1:4" x14ac:dyDescent="0.3">
      <c r="A23">
        <v>640090</v>
      </c>
      <c r="B23" t="s">
        <v>67</v>
      </c>
      <c r="C23" t="s">
        <v>68</v>
      </c>
      <c r="D23" t="s">
        <v>34</v>
      </c>
    </row>
    <row r="24" spans="1:4" x14ac:dyDescent="0.3">
      <c r="A24">
        <v>640100</v>
      </c>
      <c r="B24" t="s">
        <v>69</v>
      </c>
      <c r="C24" t="s">
        <v>68</v>
      </c>
      <c r="D24" t="s">
        <v>34</v>
      </c>
    </row>
    <row r="25" spans="1:4" x14ac:dyDescent="0.3">
      <c r="A25">
        <v>640180</v>
      </c>
      <c r="B25" t="s">
        <v>68</v>
      </c>
      <c r="C25" t="s">
        <v>68</v>
      </c>
      <c r="D25" t="s">
        <v>34</v>
      </c>
    </row>
    <row r="26" spans="1:4" x14ac:dyDescent="0.3">
      <c r="A26">
        <v>640190</v>
      </c>
      <c r="B26" t="s">
        <v>70</v>
      </c>
      <c r="C26" t="s">
        <v>68</v>
      </c>
      <c r="D26" t="s">
        <v>34</v>
      </c>
    </row>
    <row r="27" spans="1:4" x14ac:dyDescent="0.3">
      <c r="A27">
        <v>600010</v>
      </c>
      <c r="B27" t="s">
        <v>71</v>
      </c>
      <c r="C27" t="s">
        <v>72</v>
      </c>
      <c r="D27" t="s">
        <v>34</v>
      </c>
    </row>
    <row r="28" spans="1:4" x14ac:dyDescent="0.3">
      <c r="A28">
        <v>600020</v>
      </c>
      <c r="B28" t="s">
        <v>73</v>
      </c>
      <c r="C28" t="s">
        <v>72</v>
      </c>
      <c r="D28" t="s">
        <v>34</v>
      </c>
    </row>
    <row r="29" spans="1:4" x14ac:dyDescent="0.3">
      <c r="A29">
        <v>600030</v>
      </c>
      <c r="B29" t="s">
        <v>74</v>
      </c>
      <c r="C29" t="s">
        <v>72</v>
      </c>
      <c r="D29" t="s">
        <v>34</v>
      </c>
    </row>
    <row r="30" spans="1:4" x14ac:dyDescent="0.3">
      <c r="A30">
        <v>600050</v>
      </c>
      <c r="B30" t="s">
        <v>75</v>
      </c>
      <c r="C30" t="s">
        <v>72</v>
      </c>
      <c r="D30" t="s">
        <v>34</v>
      </c>
    </row>
    <row r="31" spans="1:4" x14ac:dyDescent="0.3">
      <c r="A31">
        <v>600070</v>
      </c>
      <c r="B31" t="s">
        <v>76</v>
      </c>
      <c r="C31" t="s">
        <v>72</v>
      </c>
      <c r="D31" t="s">
        <v>34</v>
      </c>
    </row>
    <row r="32" spans="1:4" x14ac:dyDescent="0.3">
      <c r="A32">
        <v>600080</v>
      </c>
      <c r="B32" t="s">
        <v>77</v>
      </c>
      <c r="C32" t="s">
        <v>72</v>
      </c>
      <c r="D32" t="s">
        <v>34</v>
      </c>
    </row>
    <row r="33" spans="1:4" x14ac:dyDescent="0.3">
      <c r="A33">
        <v>600110</v>
      </c>
      <c r="B33" t="s">
        <v>78</v>
      </c>
      <c r="C33" t="s">
        <v>72</v>
      </c>
      <c r="D33" t="s">
        <v>34</v>
      </c>
    </row>
    <row r="34" spans="1:4" x14ac:dyDescent="0.3">
      <c r="A34">
        <v>600120</v>
      </c>
      <c r="B34" t="s">
        <v>79</v>
      </c>
      <c r="C34" t="s">
        <v>72</v>
      </c>
      <c r="D34" t="s">
        <v>34</v>
      </c>
    </row>
    <row r="35" spans="1:4" x14ac:dyDescent="0.3">
      <c r="A35">
        <v>611060</v>
      </c>
      <c r="B35" t="s">
        <v>80</v>
      </c>
      <c r="C35" t="s">
        <v>81</v>
      </c>
      <c r="D35" t="s">
        <v>34</v>
      </c>
    </row>
    <row r="36" spans="1:4" x14ac:dyDescent="0.3">
      <c r="A36">
        <v>613020</v>
      </c>
      <c r="B36" t="s">
        <v>82</v>
      </c>
      <c r="C36" t="s">
        <v>81</v>
      </c>
      <c r="D36" t="s">
        <v>34</v>
      </c>
    </row>
    <row r="37" spans="1:4" x14ac:dyDescent="0.3">
      <c r="A37">
        <v>613030</v>
      </c>
      <c r="B37" t="s">
        <v>83</v>
      </c>
      <c r="C37" t="s">
        <v>81</v>
      </c>
      <c r="D37" t="s">
        <v>34</v>
      </c>
    </row>
    <row r="38" spans="1:4" x14ac:dyDescent="0.3">
      <c r="A38">
        <v>613050</v>
      </c>
      <c r="B38" t="s">
        <v>84</v>
      </c>
      <c r="C38" t="s">
        <v>81</v>
      </c>
      <c r="D38" t="s">
        <v>34</v>
      </c>
    </row>
    <row r="39" spans="1:4" x14ac:dyDescent="0.3">
      <c r="A39">
        <v>614010</v>
      </c>
      <c r="B39" t="s">
        <v>85</v>
      </c>
      <c r="C39" t="s">
        <v>81</v>
      </c>
      <c r="D39" t="s">
        <v>34</v>
      </c>
    </row>
    <row r="40" spans="1:4" x14ac:dyDescent="0.3">
      <c r="A40">
        <v>614020</v>
      </c>
      <c r="B40" t="s">
        <v>86</v>
      </c>
      <c r="C40" t="s">
        <v>81</v>
      </c>
      <c r="D40" t="s">
        <v>34</v>
      </c>
    </row>
    <row r="41" spans="1:4" x14ac:dyDescent="0.3">
      <c r="A41">
        <v>614070</v>
      </c>
      <c r="B41" t="s">
        <v>87</v>
      </c>
      <c r="C41" t="s">
        <v>81</v>
      </c>
      <c r="D41" t="s">
        <v>34</v>
      </c>
    </row>
    <row r="42" spans="1:4" x14ac:dyDescent="0.3">
      <c r="A42">
        <v>617020</v>
      </c>
      <c r="B42" t="s">
        <v>88</v>
      </c>
      <c r="C42" t="s">
        <v>81</v>
      </c>
      <c r="D42" t="s">
        <v>34</v>
      </c>
    </row>
    <row r="43" spans="1:4" x14ac:dyDescent="0.3">
      <c r="A43">
        <v>617050</v>
      </c>
      <c r="B43" t="s">
        <v>89</v>
      </c>
      <c r="C43" t="s">
        <v>81</v>
      </c>
      <c r="D43" t="s">
        <v>34</v>
      </c>
    </row>
    <row r="44" spans="1:4" x14ac:dyDescent="0.3">
      <c r="A44">
        <v>618030</v>
      </c>
      <c r="B44" t="s">
        <v>90</v>
      </c>
      <c r="C44" t="s">
        <v>91</v>
      </c>
      <c r="D44" t="s">
        <v>34</v>
      </c>
    </row>
    <row r="45" spans="1:4" x14ac:dyDescent="0.3">
      <c r="A45">
        <v>618040</v>
      </c>
      <c r="B45" t="s">
        <v>92</v>
      </c>
      <c r="C45" t="s">
        <v>81</v>
      </c>
      <c r="D45" t="s">
        <v>34</v>
      </c>
    </row>
    <row r="46" spans="1:4" x14ac:dyDescent="0.3">
      <c r="A46">
        <v>618070</v>
      </c>
      <c r="B46" t="s">
        <v>93</v>
      </c>
      <c r="C46" t="s">
        <v>81</v>
      </c>
      <c r="D46" t="s">
        <v>34</v>
      </c>
    </row>
    <row r="47" spans="1:4" x14ac:dyDescent="0.3">
      <c r="A47">
        <v>618080</v>
      </c>
      <c r="B47" t="s">
        <v>94</v>
      </c>
      <c r="C47" t="s">
        <v>81</v>
      </c>
      <c r="D47" t="s">
        <v>34</v>
      </c>
    </row>
    <row r="48" spans="1:4" x14ac:dyDescent="0.3">
      <c r="A48">
        <v>618090</v>
      </c>
      <c r="B48" t="s">
        <v>95</v>
      </c>
      <c r="C48" t="s">
        <v>81</v>
      </c>
      <c r="D48" t="s">
        <v>34</v>
      </c>
    </row>
    <row r="49" spans="1:4" x14ac:dyDescent="0.3">
      <c r="A49">
        <v>618100</v>
      </c>
      <c r="B49" t="s">
        <v>96</v>
      </c>
      <c r="C49" t="s">
        <v>81</v>
      </c>
      <c r="D49" t="s">
        <v>34</v>
      </c>
    </row>
    <row r="50" spans="1:4" x14ac:dyDescent="0.3">
      <c r="A50">
        <v>618110</v>
      </c>
      <c r="B50" t="s">
        <v>97</v>
      </c>
      <c r="C50" t="s">
        <v>81</v>
      </c>
      <c r="D50" t="s">
        <v>34</v>
      </c>
    </row>
    <row r="51" spans="1:4" x14ac:dyDescent="0.3">
      <c r="A51">
        <v>618120</v>
      </c>
      <c r="B51" t="s">
        <v>98</v>
      </c>
      <c r="C51" t="s">
        <v>81</v>
      </c>
      <c r="D51" t="s">
        <v>34</v>
      </c>
    </row>
    <row r="52" spans="1:4" x14ac:dyDescent="0.3">
      <c r="A52">
        <v>640050</v>
      </c>
      <c r="B52" t="s">
        <v>99</v>
      </c>
      <c r="C52" t="s">
        <v>81</v>
      </c>
      <c r="D52" t="s">
        <v>34</v>
      </c>
    </row>
    <row r="53" spans="1:4" x14ac:dyDescent="0.3">
      <c r="A53">
        <v>640060</v>
      </c>
      <c r="B53" t="s">
        <v>100</v>
      </c>
      <c r="C53" t="s">
        <v>81</v>
      </c>
      <c r="D53" t="s">
        <v>34</v>
      </c>
    </row>
    <row r="54" spans="1:4" x14ac:dyDescent="0.3">
      <c r="A54">
        <v>640980</v>
      </c>
      <c r="B54" t="s">
        <v>101</v>
      </c>
      <c r="C54" t="s">
        <v>81</v>
      </c>
      <c r="D54" t="s">
        <v>34</v>
      </c>
    </row>
    <row r="55" spans="1:4" x14ac:dyDescent="0.3">
      <c r="A55">
        <v>640990</v>
      </c>
      <c r="B55" t="s">
        <v>102</v>
      </c>
      <c r="C55" t="s">
        <v>81</v>
      </c>
      <c r="D55" t="s">
        <v>34</v>
      </c>
    </row>
    <row r="56" spans="1:4" x14ac:dyDescent="0.3">
      <c r="A56">
        <v>640210</v>
      </c>
      <c r="B56" t="s">
        <v>103</v>
      </c>
      <c r="C56" t="s">
        <v>81</v>
      </c>
      <c r="D56" t="s">
        <v>34</v>
      </c>
    </row>
    <row r="57" spans="1:4" x14ac:dyDescent="0.3">
      <c r="A57">
        <v>640010</v>
      </c>
      <c r="B57" t="s">
        <v>104</v>
      </c>
      <c r="C57" t="s">
        <v>105</v>
      </c>
      <c r="D57" t="s">
        <v>34</v>
      </c>
    </row>
    <row r="58" spans="1:4" x14ac:dyDescent="0.3">
      <c r="A58">
        <v>640020</v>
      </c>
      <c r="B58" t="s">
        <v>106</v>
      </c>
      <c r="C58" t="s">
        <v>105</v>
      </c>
      <c r="D58" t="s">
        <v>34</v>
      </c>
    </row>
    <row r="59" spans="1:4" x14ac:dyDescent="0.3">
      <c r="A59">
        <v>615020</v>
      </c>
      <c r="B59" t="s">
        <v>44</v>
      </c>
      <c r="C59" t="s">
        <v>81</v>
      </c>
      <c r="D59" t="s">
        <v>34</v>
      </c>
    </row>
    <row r="60" spans="1:4" x14ac:dyDescent="0.3">
      <c r="A60">
        <v>640090</v>
      </c>
      <c r="B60" t="s">
        <v>67</v>
      </c>
      <c r="C60" t="s">
        <v>81</v>
      </c>
      <c r="D60" t="s">
        <v>34</v>
      </c>
    </row>
    <row r="61" spans="1:4" x14ac:dyDescent="0.3">
      <c r="A61">
        <v>616030</v>
      </c>
      <c r="B61" t="s">
        <v>107</v>
      </c>
      <c r="C61" t="s">
        <v>81</v>
      </c>
      <c r="D61" t="s">
        <v>34</v>
      </c>
    </row>
    <row r="62" spans="1:4" x14ac:dyDescent="0.3">
      <c r="A62">
        <v>600060</v>
      </c>
      <c r="B62" t="s">
        <v>108</v>
      </c>
      <c r="C62" t="s">
        <v>81</v>
      </c>
      <c r="D62" t="s">
        <v>34</v>
      </c>
    </row>
    <row r="63" spans="1:4" x14ac:dyDescent="0.3">
      <c r="A63">
        <v>612020</v>
      </c>
      <c r="B63" t="s">
        <v>109</v>
      </c>
      <c r="C63" t="s">
        <v>81</v>
      </c>
      <c r="D63" t="s">
        <v>34</v>
      </c>
    </row>
    <row r="64" spans="1:4" x14ac:dyDescent="0.3">
      <c r="A64">
        <v>613010</v>
      </c>
      <c r="B64" t="s">
        <v>110</v>
      </c>
      <c r="C64" t="s">
        <v>81</v>
      </c>
      <c r="D64" t="s">
        <v>34</v>
      </c>
    </row>
    <row r="65" spans="1:4" x14ac:dyDescent="0.3">
      <c r="A65">
        <v>618020</v>
      </c>
      <c r="B65" t="s">
        <v>111</v>
      </c>
      <c r="C65" t="s">
        <v>81</v>
      </c>
      <c r="D65" t="s">
        <v>34</v>
      </c>
    </row>
    <row r="66" spans="1:4" x14ac:dyDescent="0.3">
      <c r="A66">
        <v>623030</v>
      </c>
      <c r="B66" t="s">
        <v>112</v>
      </c>
      <c r="C66" t="s">
        <v>81</v>
      </c>
      <c r="D66" t="s">
        <v>34</v>
      </c>
    </row>
    <row r="67" spans="1:4" x14ac:dyDescent="0.3">
      <c r="A67">
        <v>623080</v>
      </c>
      <c r="B67" t="s">
        <v>113</v>
      </c>
      <c r="C67" t="s">
        <v>81</v>
      </c>
      <c r="D67" t="s">
        <v>34</v>
      </c>
    </row>
    <row r="68" spans="1:4" x14ac:dyDescent="0.3">
      <c r="A68">
        <v>640070</v>
      </c>
      <c r="B68" t="s">
        <v>114</v>
      </c>
      <c r="C68" t="s">
        <v>81</v>
      </c>
      <c r="D68" t="s">
        <v>34</v>
      </c>
    </row>
    <row r="69" spans="1:4" x14ac:dyDescent="0.3">
      <c r="A69">
        <v>640230</v>
      </c>
      <c r="B69" t="s">
        <v>115</v>
      </c>
      <c r="C69" t="s">
        <v>81</v>
      </c>
      <c r="D69" t="s">
        <v>34</v>
      </c>
    </row>
    <row r="70" spans="1:4" x14ac:dyDescent="0.3">
      <c r="A70">
        <v>640250</v>
      </c>
      <c r="B70" t="s">
        <v>116</v>
      </c>
      <c r="C70" t="s">
        <v>81</v>
      </c>
      <c r="D70" t="s">
        <v>34</v>
      </c>
    </row>
    <row r="71" spans="1:4" x14ac:dyDescent="0.3">
      <c r="A71">
        <v>640040</v>
      </c>
      <c r="B71" t="s">
        <v>117</v>
      </c>
      <c r="C71" t="s">
        <v>81</v>
      </c>
      <c r="D71" t="s">
        <v>34</v>
      </c>
    </row>
    <row r="72" spans="1:4" x14ac:dyDescent="0.3">
      <c r="A72">
        <v>619100</v>
      </c>
      <c r="B72" t="s">
        <v>118</v>
      </c>
      <c r="C72" t="s">
        <v>119</v>
      </c>
      <c r="D72" t="s">
        <v>34</v>
      </c>
    </row>
    <row r="73" spans="1:4" x14ac:dyDescent="0.3">
      <c r="A73">
        <v>640210</v>
      </c>
      <c r="B73" t="s">
        <v>103</v>
      </c>
      <c r="C73" t="s">
        <v>120</v>
      </c>
      <c r="D73" t="s">
        <v>34</v>
      </c>
    </row>
    <row r="74" spans="1:4" x14ac:dyDescent="0.3">
      <c r="A74">
        <v>641000</v>
      </c>
      <c r="B74" t="s">
        <v>121</v>
      </c>
      <c r="C74" t="s">
        <v>122</v>
      </c>
      <c r="D74" t="s">
        <v>34</v>
      </c>
    </row>
    <row r="75" spans="1:4" x14ac:dyDescent="0.3">
      <c r="A75">
        <v>615030</v>
      </c>
      <c r="B75" t="s">
        <v>123</v>
      </c>
      <c r="C75" t="s">
        <v>81</v>
      </c>
      <c r="D75" t="s">
        <v>34</v>
      </c>
    </row>
    <row r="76" spans="1:4" x14ac:dyDescent="0.3">
      <c r="A76">
        <v>630050</v>
      </c>
      <c r="B76" t="s">
        <v>124</v>
      </c>
      <c r="C76" t="s">
        <v>125</v>
      </c>
      <c r="D76" t="s">
        <v>34</v>
      </c>
    </row>
    <row r="77" spans="1:4" x14ac:dyDescent="0.3">
      <c r="A77">
        <v>630070</v>
      </c>
      <c r="B77" t="s">
        <v>126</v>
      </c>
      <c r="C77" t="s">
        <v>125</v>
      </c>
      <c r="D77" t="s">
        <v>34</v>
      </c>
    </row>
    <row r="78" spans="1:4" x14ac:dyDescent="0.3">
      <c r="A78">
        <v>630080</v>
      </c>
      <c r="B78" t="s">
        <v>127</v>
      </c>
      <c r="C78" t="s">
        <v>125</v>
      </c>
      <c r="D78" t="s">
        <v>34</v>
      </c>
    </row>
    <row r="79" spans="1:4" x14ac:dyDescent="0.3">
      <c r="A79">
        <v>630090</v>
      </c>
      <c r="B79" t="s">
        <v>128</v>
      </c>
      <c r="C79" t="s">
        <v>125</v>
      </c>
      <c r="D79" t="s">
        <v>34</v>
      </c>
    </row>
    <row r="80" spans="1:4" x14ac:dyDescent="0.3">
      <c r="A80">
        <v>630110</v>
      </c>
      <c r="B80" t="s">
        <v>129</v>
      </c>
      <c r="C80" t="s">
        <v>125</v>
      </c>
      <c r="D80" t="s">
        <v>34</v>
      </c>
    </row>
    <row r="81" spans="1:4" x14ac:dyDescent="0.3">
      <c r="A81">
        <v>630120</v>
      </c>
      <c r="B81" t="s">
        <v>130</v>
      </c>
      <c r="C81" t="s">
        <v>125</v>
      </c>
      <c r="D81" t="s">
        <v>34</v>
      </c>
    </row>
    <row r="82" spans="1:4" x14ac:dyDescent="0.3">
      <c r="A82">
        <v>630130</v>
      </c>
      <c r="B82" t="s">
        <v>131</v>
      </c>
      <c r="C82" t="s">
        <v>125</v>
      </c>
      <c r="D82" t="s">
        <v>34</v>
      </c>
    </row>
    <row r="83" spans="1:4" x14ac:dyDescent="0.3">
      <c r="A83">
        <v>610050</v>
      </c>
      <c r="B83" t="s">
        <v>132</v>
      </c>
      <c r="C83" t="s">
        <v>122</v>
      </c>
      <c r="D83" t="s">
        <v>34</v>
      </c>
    </row>
    <row r="84" spans="1:4" x14ac:dyDescent="0.3">
      <c r="A84">
        <v>630100</v>
      </c>
      <c r="B84" t="s">
        <v>133</v>
      </c>
      <c r="C84" t="s">
        <v>122</v>
      </c>
      <c r="D84" t="s">
        <v>34</v>
      </c>
    </row>
    <row r="85" spans="1:4" x14ac:dyDescent="0.3">
      <c r="A85">
        <v>630180</v>
      </c>
      <c r="B85" t="s">
        <v>134</v>
      </c>
      <c r="C85" t="s">
        <v>125</v>
      </c>
      <c r="D85" t="s">
        <v>34</v>
      </c>
    </row>
    <row r="86" spans="1:4" x14ac:dyDescent="0.3">
      <c r="A86">
        <v>630060</v>
      </c>
      <c r="B86" t="s">
        <v>135</v>
      </c>
      <c r="C86" t="s">
        <v>125</v>
      </c>
      <c r="D86" t="s">
        <v>34</v>
      </c>
    </row>
    <row r="87" spans="1:4" x14ac:dyDescent="0.3">
      <c r="A87">
        <v>600040</v>
      </c>
      <c r="B87" t="s">
        <v>136</v>
      </c>
      <c r="C87" t="s">
        <v>72</v>
      </c>
      <c r="D87" t="s">
        <v>34</v>
      </c>
    </row>
    <row r="88" spans="1:4" x14ac:dyDescent="0.3">
      <c r="A88">
        <v>600130</v>
      </c>
      <c r="B88" t="s">
        <v>137</v>
      </c>
      <c r="C88" t="s">
        <v>72</v>
      </c>
      <c r="D88" t="s">
        <v>34</v>
      </c>
    </row>
    <row r="89" spans="1:4" x14ac:dyDescent="0.3">
      <c r="A89">
        <v>600140</v>
      </c>
      <c r="B89" t="s">
        <v>138</v>
      </c>
      <c r="C89" t="s">
        <v>72</v>
      </c>
      <c r="D89" t="s">
        <v>34</v>
      </c>
    </row>
    <row r="90" spans="1:4" x14ac:dyDescent="0.3">
      <c r="A90">
        <v>600150</v>
      </c>
      <c r="B90" t="s">
        <v>139</v>
      </c>
      <c r="C90" t="s">
        <v>72</v>
      </c>
      <c r="D90" t="s">
        <v>34</v>
      </c>
    </row>
    <row r="91" spans="1:4" x14ac:dyDescent="0.3">
      <c r="A91">
        <v>618020</v>
      </c>
      <c r="B91" t="s">
        <v>111</v>
      </c>
      <c r="C91" t="s">
        <v>91</v>
      </c>
      <c r="D91" t="s">
        <v>34</v>
      </c>
    </row>
    <row r="92" spans="1:4" x14ac:dyDescent="0.3">
      <c r="A92">
        <v>618090</v>
      </c>
      <c r="B92" t="s">
        <v>140</v>
      </c>
      <c r="C92" t="s">
        <v>91</v>
      </c>
      <c r="D92" t="s">
        <v>34</v>
      </c>
    </row>
    <row r="93" spans="1:4" x14ac:dyDescent="0.3">
      <c r="A93">
        <v>618100</v>
      </c>
      <c r="B93" t="s">
        <v>96</v>
      </c>
      <c r="C93" t="s">
        <v>91</v>
      </c>
      <c r="D93" t="s">
        <v>34</v>
      </c>
    </row>
    <row r="94" spans="1:4" x14ac:dyDescent="0.3">
      <c r="A94">
        <v>618110</v>
      </c>
      <c r="B94" t="s">
        <v>97</v>
      </c>
      <c r="C94" t="s">
        <v>91</v>
      </c>
      <c r="D94" t="s">
        <v>34</v>
      </c>
    </row>
    <row r="95" spans="1:4" x14ac:dyDescent="0.3">
      <c r="A95">
        <v>618010</v>
      </c>
      <c r="B95" t="s">
        <v>141</v>
      </c>
      <c r="C95" t="s">
        <v>142</v>
      </c>
      <c r="D95" t="s">
        <v>34</v>
      </c>
    </row>
    <row r="96" spans="1:4" x14ac:dyDescent="0.3">
      <c r="A96">
        <v>618050</v>
      </c>
      <c r="B96" t="s">
        <v>143</v>
      </c>
      <c r="C96" t="s">
        <v>142</v>
      </c>
      <c r="D96" t="s">
        <v>34</v>
      </c>
    </row>
    <row r="97" spans="1:4" x14ac:dyDescent="0.3">
      <c r="A97">
        <v>618060</v>
      </c>
      <c r="B97" t="s">
        <v>144</v>
      </c>
      <c r="C97" t="s">
        <v>142</v>
      </c>
      <c r="D97" t="s">
        <v>34</v>
      </c>
    </row>
    <row r="98" spans="1:4" x14ac:dyDescent="0.3">
      <c r="A98">
        <v>618070</v>
      </c>
      <c r="B98" t="s">
        <v>93</v>
      </c>
      <c r="C98" t="s">
        <v>142</v>
      </c>
      <c r="D98" t="s">
        <v>34</v>
      </c>
    </row>
    <row r="99" spans="1:4" x14ac:dyDescent="0.3">
      <c r="A99">
        <v>618080</v>
      </c>
      <c r="B99" t="s">
        <v>94</v>
      </c>
      <c r="C99" t="s">
        <v>142</v>
      </c>
      <c r="D99" t="s">
        <v>34</v>
      </c>
    </row>
    <row r="100" spans="1:4" x14ac:dyDescent="0.3">
      <c r="A100">
        <v>618120</v>
      </c>
      <c r="B100" t="s">
        <v>98</v>
      </c>
      <c r="C100" t="s">
        <v>142</v>
      </c>
      <c r="D100" t="s">
        <v>34</v>
      </c>
    </row>
    <row r="101" spans="1:4" x14ac:dyDescent="0.3">
      <c r="A101">
        <v>626070</v>
      </c>
      <c r="B101" t="s">
        <v>145</v>
      </c>
      <c r="C101" t="s">
        <v>142</v>
      </c>
      <c r="D101" t="s">
        <v>34</v>
      </c>
    </row>
    <row r="102" spans="1:4" x14ac:dyDescent="0.3">
      <c r="A102">
        <v>630140</v>
      </c>
      <c r="B102" t="s">
        <v>146</v>
      </c>
      <c r="C102" t="s">
        <v>125</v>
      </c>
      <c r="D102" t="s">
        <v>34</v>
      </c>
    </row>
    <row r="103" spans="1:4" x14ac:dyDescent="0.3">
      <c r="A103">
        <v>630100</v>
      </c>
      <c r="B103" t="s">
        <v>147</v>
      </c>
      <c r="C103" t="s">
        <v>125</v>
      </c>
      <c r="D103" t="s">
        <v>34</v>
      </c>
    </row>
    <row r="104" spans="1:4" x14ac:dyDescent="0.3">
      <c r="A104">
        <v>630010</v>
      </c>
      <c r="B104" t="s">
        <v>148</v>
      </c>
      <c r="C104" t="s">
        <v>125</v>
      </c>
      <c r="D104" t="s">
        <v>34</v>
      </c>
    </row>
    <row r="105" spans="1:4" x14ac:dyDescent="0.3">
      <c r="A105">
        <v>630020</v>
      </c>
      <c r="B105" t="s">
        <v>149</v>
      </c>
      <c r="C105" t="s">
        <v>125</v>
      </c>
      <c r="D105" t="s">
        <v>34</v>
      </c>
    </row>
    <row r="106" spans="1:4" x14ac:dyDescent="0.3">
      <c r="A106">
        <v>630030</v>
      </c>
      <c r="B106" t="s">
        <v>150</v>
      </c>
      <c r="C106" t="s">
        <v>125</v>
      </c>
      <c r="D106" t="s">
        <v>34</v>
      </c>
    </row>
    <row r="107" spans="1:4" x14ac:dyDescent="0.3">
      <c r="A107">
        <v>630190</v>
      </c>
      <c r="B107" t="s">
        <v>151</v>
      </c>
      <c r="C107" t="s">
        <v>125</v>
      </c>
      <c r="D107" t="s">
        <v>34</v>
      </c>
    </row>
    <row r="108" spans="1:4" x14ac:dyDescent="0.3">
      <c r="A108">
        <v>620030</v>
      </c>
      <c r="B108" t="s">
        <v>152</v>
      </c>
      <c r="C108" t="s">
        <v>153</v>
      </c>
      <c r="D108" t="s">
        <v>34</v>
      </c>
    </row>
    <row r="109" spans="1:4" x14ac:dyDescent="0.3">
      <c r="A109">
        <v>620010</v>
      </c>
      <c r="B109" t="s">
        <v>154</v>
      </c>
      <c r="C109" t="s">
        <v>153</v>
      </c>
      <c r="D109" t="s">
        <v>34</v>
      </c>
    </row>
    <row r="110" spans="1:4" x14ac:dyDescent="0.3">
      <c r="A110">
        <v>620020</v>
      </c>
      <c r="B110" t="s">
        <v>155</v>
      </c>
      <c r="C110" t="s">
        <v>153</v>
      </c>
      <c r="D110" t="s">
        <v>34</v>
      </c>
    </row>
    <row r="111" spans="1:4" x14ac:dyDescent="0.3">
      <c r="A111">
        <v>617010</v>
      </c>
      <c r="B111" t="s">
        <v>156</v>
      </c>
      <c r="C111" t="s">
        <v>157</v>
      </c>
      <c r="D111" t="s">
        <v>34</v>
      </c>
    </row>
    <row r="112" spans="1:4" x14ac:dyDescent="0.3">
      <c r="A112">
        <v>617020</v>
      </c>
      <c r="B112" t="s">
        <v>88</v>
      </c>
      <c r="C112" t="s">
        <v>157</v>
      </c>
      <c r="D112" t="s">
        <v>34</v>
      </c>
    </row>
    <row r="113" spans="1:4" x14ac:dyDescent="0.3">
      <c r="A113">
        <v>617030</v>
      </c>
      <c r="B113" t="s">
        <v>158</v>
      </c>
      <c r="C113" t="s">
        <v>157</v>
      </c>
      <c r="D113" t="s">
        <v>34</v>
      </c>
    </row>
    <row r="114" spans="1:4" x14ac:dyDescent="0.3">
      <c r="A114">
        <v>617050</v>
      </c>
      <c r="B114" t="s">
        <v>89</v>
      </c>
      <c r="C114" t="s">
        <v>157</v>
      </c>
      <c r="D114" t="s">
        <v>34</v>
      </c>
    </row>
    <row r="115" spans="1:4" x14ac:dyDescent="0.3">
      <c r="A115">
        <v>617040</v>
      </c>
      <c r="B115" t="s">
        <v>159</v>
      </c>
      <c r="C115" t="s">
        <v>157</v>
      </c>
      <c r="D115" t="s">
        <v>34</v>
      </c>
    </row>
    <row r="116" spans="1:4" x14ac:dyDescent="0.3">
      <c r="A116">
        <v>613010</v>
      </c>
      <c r="B116" t="s">
        <v>110</v>
      </c>
      <c r="C116" t="s">
        <v>160</v>
      </c>
      <c r="D116" t="s">
        <v>34</v>
      </c>
    </row>
    <row r="117" spans="1:4" x14ac:dyDescent="0.3">
      <c r="A117">
        <v>613020</v>
      </c>
      <c r="B117" t="s">
        <v>82</v>
      </c>
      <c r="C117" t="s">
        <v>160</v>
      </c>
      <c r="D117" t="s">
        <v>34</v>
      </c>
    </row>
    <row r="118" spans="1:4" x14ac:dyDescent="0.3">
      <c r="A118">
        <v>613030</v>
      </c>
      <c r="B118" t="s">
        <v>83</v>
      </c>
      <c r="C118" t="s">
        <v>160</v>
      </c>
      <c r="D118" t="s">
        <v>34</v>
      </c>
    </row>
    <row r="119" spans="1:4" x14ac:dyDescent="0.3">
      <c r="A119">
        <v>613040</v>
      </c>
      <c r="B119" t="s">
        <v>161</v>
      </c>
      <c r="C119" t="s">
        <v>160</v>
      </c>
      <c r="D119" t="s">
        <v>34</v>
      </c>
    </row>
    <row r="120" spans="1:4" x14ac:dyDescent="0.3">
      <c r="A120">
        <v>618040</v>
      </c>
      <c r="B120" t="s">
        <v>92</v>
      </c>
      <c r="C120" t="s">
        <v>160</v>
      </c>
      <c r="D120" t="s">
        <v>34</v>
      </c>
    </row>
    <row r="121" spans="1:4" x14ac:dyDescent="0.3">
      <c r="A121">
        <v>625010</v>
      </c>
      <c r="B121" t="s">
        <v>162</v>
      </c>
      <c r="C121" t="s">
        <v>163</v>
      </c>
      <c r="D121" t="s">
        <v>34</v>
      </c>
    </row>
    <row r="122" spans="1:4" x14ac:dyDescent="0.3">
      <c r="A122">
        <v>625020</v>
      </c>
      <c r="B122" t="s">
        <v>164</v>
      </c>
      <c r="C122" t="s">
        <v>163</v>
      </c>
      <c r="D122" t="s">
        <v>34</v>
      </c>
    </row>
    <row r="123" spans="1:4" x14ac:dyDescent="0.3">
      <c r="A123">
        <v>625030</v>
      </c>
      <c r="B123" t="s">
        <v>165</v>
      </c>
      <c r="C123" t="s">
        <v>163</v>
      </c>
      <c r="D123" t="s">
        <v>34</v>
      </c>
    </row>
    <row r="124" spans="1:4" x14ac:dyDescent="0.3">
      <c r="A124">
        <v>625050</v>
      </c>
      <c r="B124" t="s">
        <v>166</v>
      </c>
      <c r="C124" t="s">
        <v>163</v>
      </c>
      <c r="D124" t="s">
        <v>34</v>
      </c>
    </row>
    <row r="125" spans="1:4" x14ac:dyDescent="0.3">
      <c r="A125">
        <v>625060</v>
      </c>
      <c r="B125" t="s">
        <v>167</v>
      </c>
      <c r="C125" t="s">
        <v>163</v>
      </c>
      <c r="D125" t="s">
        <v>34</v>
      </c>
    </row>
    <row r="126" spans="1:4" x14ac:dyDescent="0.3">
      <c r="A126">
        <v>625040</v>
      </c>
      <c r="B126" t="s">
        <v>168</v>
      </c>
      <c r="C126" t="s">
        <v>163</v>
      </c>
      <c r="D126" t="s">
        <v>34</v>
      </c>
    </row>
    <row r="127" spans="1:4" x14ac:dyDescent="0.3">
      <c r="A127">
        <v>619110</v>
      </c>
      <c r="B127" t="s">
        <v>169</v>
      </c>
      <c r="C127" t="s">
        <v>48</v>
      </c>
      <c r="D127" t="s">
        <v>34</v>
      </c>
    </row>
    <row r="128" spans="1:4" x14ac:dyDescent="0.3">
      <c r="A128">
        <v>612060</v>
      </c>
      <c r="B128" t="s">
        <v>170</v>
      </c>
      <c r="C128" t="s">
        <v>48</v>
      </c>
      <c r="D128" t="s">
        <v>34</v>
      </c>
    </row>
    <row r="129" spans="1:4" x14ac:dyDescent="0.3">
      <c r="A129">
        <v>618130</v>
      </c>
      <c r="B129" t="s">
        <v>171</v>
      </c>
      <c r="C129" t="s">
        <v>48</v>
      </c>
      <c r="D129" t="s">
        <v>34</v>
      </c>
    </row>
    <row r="130" spans="1:4" x14ac:dyDescent="0.3">
      <c r="A130">
        <v>619040</v>
      </c>
      <c r="B130" t="s">
        <v>172</v>
      </c>
      <c r="C130" t="s">
        <v>48</v>
      </c>
      <c r="D130" t="s">
        <v>34</v>
      </c>
    </row>
    <row r="131" spans="1:4" x14ac:dyDescent="0.3">
      <c r="A131">
        <v>619120</v>
      </c>
      <c r="B131" t="s">
        <v>173</v>
      </c>
      <c r="C131" t="s">
        <v>48</v>
      </c>
      <c r="D131" t="s">
        <v>34</v>
      </c>
    </row>
    <row r="132" spans="1:4" x14ac:dyDescent="0.3">
      <c r="A132">
        <v>619130</v>
      </c>
      <c r="B132" t="s">
        <v>174</v>
      </c>
      <c r="C132" t="s">
        <v>48</v>
      </c>
      <c r="D132" t="s">
        <v>34</v>
      </c>
    </row>
    <row r="133" spans="1:4" x14ac:dyDescent="0.3">
      <c r="A133">
        <v>619140</v>
      </c>
      <c r="B133" t="s">
        <v>175</v>
      </c>
      <c r="C133" t="s">
        <v>48</v>
      </c>
      <c r="D133" t="s">
        <v>34</v>
      </c>
    </row>
    <row r="134" spans="1:4" x14ac:dyDescent="0.3">
      <c r="A134">
        <v>619150</v>
      </c>
      <c r="B134" t="s">
        <v>176</v>
      </c>
      <c r="C134" t="s">
        <v>48</v>
      </c>
      <c r="D134" t="s">
        <v>34</v>
      </c>
    </row>
    <row r="135" spans="1:4" x14ac:dyDescent="0.3">
      <c r="A135">
        <v>619410</v>
      </c>
      <c r="B135" t="s">
        <v>177</v>
      </c>
      <c r="C135" t="s">
        <v>48</v>
      </c>
      <c r="D135" t="s">
        <v>34</v>
      </c>
    </row>
    <row r="136" spans="1:4" x14ac:dyDescent="0.3">
      <c r="A136">
        <v>640070</v>
      </c>
      <c r="B136" t="s">
        <v>114</v>
      </c>
      <c r="C136" t="s">
        <v>178</v>
      </c>
      <c r="D136" t="s">
        <v>34</v>
      </c>
    </row>
    <row r="137" spans="1:4" x14ac:dyDescent="0.3">
      <c r="A137">
        <v>640080</v>
      </c>
      <c r="B137" t="s">
        <v>179</v>
      </c>
      <c r="C137" t="s">
        <v>178</v>
      </c>
      <c r="D137" t="s">
        <v>34</v>
      </c>
    </row>
    <row r="138" spans="1:4" x14ac:dyDescent="0.3">
      <c r="A138">
        <v>640210</v>
      </c>
      <c r="B138" t="s">
        <v>103</v>
      </c>
      <c r="C138" t="s">
        <v>178</v>
      </c>
      <c r="D138" t="s">
        <v>34</v>
      </c>
    </row>
    <row r="139" spans="1:4" x14ac:dyDescent="0.3">
      <c r="A139">
        <v>640220</v>
      </c>
      <c r="B139" t="s">
        <v>180</v>
      </c>
      <c r="C139" t="s">
        <v>178</v>
      </c>
      <c r="D139" t="s">
        <v>34</v>
      </c>
    </row>
    <row r="140" spans="1:4" x14ac:dyDescent="0.3">
      <c r="A140">
        <v>640240</v>
      </c>
      <c r="B140" t="s">
        <v>181</v>
      </c>
      <c r="C140" t="s">
        <v>178</v>
      </c>
      <c r="D140" t="s">
        <v>34</v>
      </c>
    </row>
    <row r="141" spans="1:4" x14ac:dyDescent="0.3">
      <c r="A141">
        <v>640250</v>
      </c>
      <c r="B141" t="s">
        <v>116</v>
      </c>
      <c r="C141" t="s">
        <v>178</v>
      </c>
      <c r="D141" t="s">
        <v>34</v>
      </c>
    </row>
    <row r="142" spans="1:4" x14ac:dyDescent="0.3">
      <c r="A142">
        <v>640980</v>
      </c>
      <c r="B142" t="s">
        <v>101</v>
      </c>
      <c r="C142" t="s">
        <v>178</v>
      </c>
      <c r="D142" t="s">
        <v>34</v>
      </c>
    </row>
    <row r="143" spans="1:4" x14ac:dyDescent="0.3">
      <c r="A143">
        <v>640990</v>
      </c>
      <c r="B143" t="s">
        <v>102</v>
      </c>
      <c r="C143" t="s">
        <v>178</v>
      </c>
      <c r="D143" t="s">
        <v>34</v>
      </c>
    </row>
    <row r="144" spans="1:4" x14ac:dyDescent="0.3">
      <c r="A144">
        <v>641000</v>
      </c>
      <c r="B144" t="s">
        <v>121</v>
      </c>
      <c r="C144" t="s">
        <v>178</v>
      </c>
      <c r="D144" t="s">
        <v>34</v>
      </c>
    </row>
    <row r="145" spans="1:4" x14ac:dyDescent="0.3">
      <c r="A145">
        <v>641020</v>
      </c>
      <c r="B145" t="s">
        <v>182</v>
      </c>
      <c r="C145" t="s">
        <v>178</v>
      </c>
      <c r="D145" t="s">
        <v>34</v>
      </c>
    </row>
    <row r="146" spans="1:4" x14ac:dyDescent="0.3">
      <c r="A146">
        <v>641040</v>
      </c>
      <c r="B146" t="s">
        <v>183</v>
      </c>
      <c r="C146" t="s">
        <v>178</v>
      </c>
      <c r="D146" t="s">
        <v>34</v>
      </c>
    </row>
    <row r="147" spans="1:4" x14ac:dyDescent="0.3">
      <c r="A147">
        <v>626110</v>
      </c>
      <c r="B147" t="s">
        <v>184</v>
      </c>
      <c r="C147" t="s">
        <v>178</v>
      </c>
      <c r="D147" t="s">
        <v>34</v>
      </c>
    </row>
    <row r="148" spans="1:4" x14ac:dyDescent="0.3">
      <c r="A148">
        <v>618140</v>
      </c>
      <c r="B148" t="s">
        <v>185</v>
      </c>
      <c r="C148" t="s">
        <v>178</v>
      </c>
      <c r="D148" t="s">
        <v>34</v>
      </c>
    </row>
    <row r="149" spans="1:4" x14ac:dyDescent="0.3">
      <c r="A149">
        <v>618140</v>
      </c>
      <c r="B149" t="s">
        <v>185</v>
      </c>
      <c r="C149" t="s">
        <v>81</v>
      </c>
      <c r="D149" t="s">
        <v>34</v>
      </c>
    </row>
    <row r="150" spans="1:4" x14ac:dyDescent="0.3">
      <c r="A150">
        <v>621050</v>
      </c>
      <c r="B150" t="s">
        <v>186</v>
      </c>
      <c r="C150" t="s">
        <v>178</v>
      </c>
      <c r="D150" t="s">
        <v>34</v>
      </c>
    </row>
    <row r="151" spans="1:4" x14ac:dyDescent="0.3">
      <c r="A151">
        <v>640120</v>
      </c>
      <c r="B151" t="s">
        <v>187</v>
      </c>
      <c r="C151" t="s">
        <v>178</v>
      </c>
      <c r="D151" t="s">
        <v>34</v>
      </c>
    </row>
    <row r="152" spans="1:4" x14ac:dyDescent="0.3">
      <c r="A152">
        <v>640130</v>
      </c>
      <c r="B152" t="s">
        <v>188</v>
      </c>
      <c r="C152" t="s">
        <v>178</v>
      </c>
      <c r="D152" t="s">
        <v>34</v>
      </c>
    </row>
    <row r="153" spans="1:4" x14ac:dyDescent="0.3">
      <c r="A153">
        <v>640140</v>
      </c>
      <c r="B153" t="s">
        <v>189</v>
      </c>
      <c r="C153" t="s">
        <v>178</v>
      </c>
      <c r="D153" t="s">
        <v>34</v>
      </c>
    </row>
    <row r="154" spans="1:4" x14ac:dyDescent="0.3">
      <c r="A154">
        <v>640150</v>
      </c>
      <c r="B154" t="s">
        <v>190</v>
      </c>
      <c r="C154" t="s">
        <v>178</v>
      </c>
      <c r="D154" t="s">
        <v>34</v>
      </c>
    </row>
    <row r="155" spans="1:4" x14ac:dyDescent="0.3">
      <c r="A155">
        <v>640160</v>
      </c>
      <c r="B155" t="s">
        <v>191</v>
      </c>
      <c r="C155" t="s">
        <v>178</v>
      </c>
      <c r="D155" t="s">
        <v>34</v>
      </c>
    </row>
    <row r="156" spans="1:4" x14ac:dyDescent="0.3">
      <c r="A156">
        <v>640200</v>
      </c>
      <c r="B156" t="s">
        <v>192</v>
      </c>
      <c r="C156" t="s">
        <v>178</v>
      </c>
      <c r="D156" t="s">
        <v>34</v>
      </c>
    </row>
    <row r="157" spans="1:4" x14ac:dyDescent="0.3">
      <c r="A157">
        <v>641030</v>
      </c>
      <c r="B157" t="s">
        <v>193</v>
      </c>
      <c r="C157" t="s">
        <v>178</v>
      </c>
      <c r="D157" t="s">
        <v>34</v>
      </c>
    </row>
    <row r="158" spans="1:4" x14ac:dyDescent="0.3">
      <c r="A158">
        <v>641050</v>
      </c>
      <c r="B158" t="s">
        <v>194</v>
      </c>
      <c r="C158" t="s">
        <v>178</v>
      </c>
      <c r="D158" t="s">
        <v>34</v>
      </c>
    </row>
    <row r="159" spans="1:4" x14ac:dyDescent="0.3">
      <c r="A159">
        <v>641060</v>
      </c>
      <c r="B159" t="s">
        <v>195</v>
      </c>
      <c r="C159" t="s">
        <v>178</v>
      </c>
      <c r="D159" t="s">
        <v>34</v>
      </c>
    </row>
    <row r="160" spans="1:4" x14ac:dyDescent="0.3">
      <c r="A160">
        <v>641070</v>
      </c>
      <c r="B160" t="s">
        <v>196</v>
      </c>
      <c r="C160" t="s">
        <v>178</v>
      </c>
      <c r="D160" t="s">
        <v>34</v>
      </c>
    </row>
    <row r="161" spans="1:4" x14ac:dyDescent="0.3">
      <c r="A161">
        <v>626010</v>
      </c>
      <c r="B161" t="s">
        <v>197</v>
      </c>
      <c r="C161" t="s">
        <v>198</v>
      </c>
      <c r="D161" t="s">
        <v>34</v>
      </c>
    </row>
    <row r="162" spans="1:4" x14ac:dyDescent="0.3">
      <c r="A162">
        <v>626020</v>
      </c>
      <c r="B162" t="s">
        <v>199</v>
      </c>
      <c r="C162" t="s">
        <v>198</v>
      </c>
      <c r="D162" t="s">
        <v>34</v>
      </c>
    </row>
    <row r="163" spans="1:4" x14ac:dyDescent="0.3">
      <c r="A163">
        <v>626050</v>
      </c>
      <c r="B163" t="s">
        <v>200</v>
      </c>
      <c r="C163" t="s">
        <v>198</v>
      </c>
      <c r="D163" t="s">
        <v>34</v>
      </c>
    </row>
    <row r="164" spans="1:4" x14ac:dyDescent="0.3">
      <c r="A164">
        <v>626060</v>
      </c>
      <c r="B164" t="s">
        <v>201</v>
      </c>
      <c r="C164" t="s">
        <v>198</v>
      </c>
      <c r="D164" t="s">
        <v>34</v>
      </c>
    </row>
    <row r="165" spans="1:4" x14ac:dyDescent="0.3">
      <c r="A165">
        <v>626080</v>
      </c>
      <c r="B165" t="s">
        <v>202</v>
      </c>
      <c r="C165" t="s">
        <v>198</v>
      </c>
      <c r="D165" t="s">
        <v>34</v>
      </c>
    </row>
    <row r="166" spans="1:4" x14ac:dyDescent="0.3">
      <c r="A166">
        <v>626090</v>
      </c>
      <c r="B166" t="s">
        <v>203</v>
      </c>
      <c r="C166" t="s">
        <v>198</v>
      </c>
      <c r="D166" t="s">
        <v>34</v>
      </c>
    </row>
    <row r="167" spans="1:4" x14ac:dyDescent="0.3">
      <c r="A167">
        <v>626100</v>
      </c>
      <c r="B167" t="s">
        <v>204</v>
      </c>
      <c r="C167" t="s">
        <v>198</v>
      </c>
      <c r="D167" t="s">
        <v>34</v>
      </c>
    </row>
    <row r="168" spans="1:4" x14ac:dyDescent="0.3">
      <c r="A168">
        <v>623050</v>
      </c>
      <c r="B168" t="s">
        <v>205</v>
      </c>
      <c r="C168" t="s">
        <v>198</v>
      </c>
      <c r="D168" t="s">
        <v>34</v>
      </c>
    </row>
    <row r="169" spans="1:4" x14ac:dyDescent="0.3">
      <c r="A169">
        <v>623060</v>
      </c>
      <c r="B169" t="s">
        <v>206</v>
      </c>
      <c r="C169" t="s">
        <v>198</v>
      </c>
      <c r="D169" t="s">
        <v>34</v>
      </c>
    </row>
    <row r="170" spans="1:4" x14ac:dyDescent="0.3">
      <c r="A170">
        <v>623070</v>
      </c>
      <c r="B170" t="s">
        <v>207</v>
      </c>
      <c r="C170" t="s">
        <v>198</v>
      </c>
      <c r="D170" t="s">
        <v>34</v>
      </c>
    </row>
    <row r="171" spans="1:4" x14ac:dyDescent="0.3">
      <c r="A171">
        <v>626030</v>
      </c>
      <c r="B171" t="s">
        <v>208</v>
      </c>
      <c r="C171" t="s">
        <v>198</v>
      </c>
      <c r="D171" t="s">
        <v>34</v>
      </c>
    </row>
    <row r="172" spans="1:4" x14ac:dyDescent="0.3">
      <c r="A172">
        <v>626040</v>
      </c>
      <c r="B172" t="s">
        <v>209</v>
      </c>
      <c r="C172" t="s">
        <v>198</v>
      </c>
      <c r="D172" t="s">
        <v>34</v>
      </c>
    </row>
    <row r="173" spans="1:4" x14ac:dyDescent="0.3">
      <c r="A173">
        <v>616010</v>
      </c>
      <c r="B173" t="s">
        <v>210</v>
      </c>
      <c r="C173" t="s">
        <v>211</v>
      </c>
      <c r="D173" t="s">
        <v>34</v>
      </c>
    </row>
    <row r="174" spans="1:4" x14ac:dyDescent="0.3">
      <c r="A174">
        <v>616030</v>
      </c>
      <c r="B174" t="s">
        <v>107</v>
      </c>
      <c r="C174" t="s">
        <v>211</v>
      </c>
      <c r="D174" t="s">
        <v>34</v>
      </c>
    </row>
    <row r="175" spans="1:4" x14ac:dyDescent="0.3">
      <c r="A175">
        <v>624020</v>
      </c>
      <c r="B175" t="s">
        <v>212</v>
      </c>
      <c r="C175" t="s">
        <v>213</v>
      </c>
      <c r="D175" t="s">
        <v>34</v>
      </c>
    </row>
    <row r="176" spans="1:4" x14ac:dyDescent="0.3">
      <c r="A176">
        <v>624040</v>
      </c>
      <c r="B176" t="s">
        <v>214</v>
      </c>
      <c r="C176" t="s">
        <v>213</v>
      </c>
      <c r="D176" t="s">
        <v>34</v>
      </c>
    </row>
    <row r="177" spans="1:4" x14ac:dyDescent="0.3">
      <c r="A177">
        <v>624010</v>
      </c>
      <c r="B177" t="s">
        <v>215</v>
      </c>
      <c r="C177" t="s">
        <v>213</v>
      </c>
      <c r="D177" t="s">
        <v>34</v>
      </c>
    </row>
    <row r="178" spans="1:4" x14ac:dyDescent="0.3">
      <c r="A178">
        <v>624030</v>
      </c>
      <c r="B178" t="s">
        <v>216</v>
      </c>
      <c r="C178" t="s">
        <v>213</v>
      </c>
      <c r="D178" t="s">
        <v>34</v>
      </c>
    </row>
    <row r="179" spans="1:4" x14ac:dyDescent="0.3">
      <c r="A179">
        <v>611010</v>
      </c>
      <c r="B179" t="s">
        <v>217</v>
      </c>
      <c r="C179" t="s">
        <v>218</v>
      </c>
      <c r="D179" t="s">
        <v>34</v>
      </c>
    </row>
    <row r="180" spans="1:4" x14ac:dyDescent="0.3">
      <c r="A180">
        <v>611020</v>
      </c>
      <c r="B180" t="s">
        <v>219</v>
      </c>
      <c r="C180" t="s">
        <v>218</v>
      </c>
      <c r="D180" t="s">
        <v>34</v>
      </c>
    </row>
    <row r="181" spans="1:4" x14ac:dyDescent="0.3">
      <c r="A181">
        <v>611030</v>
      </c>
      <c r="B181" t="s">
        <v>220</v>
      </c>
      <c r="C181" t="s">
        <v>218</v>
      </c>
      <c r="D181" t="s">
        <v>34</v>
      </c>
    </row>
    <row r="182" spans="1:4" x14ac:dyDescent="0.3">
      <c r="A182">
        <v>611040</v>
      </c>
      <c r="B182" t="s">
        <v>221</v>
      </c>
      <c r="C182" t="s">
        <v>218</v>
      </c>
      <c r="D182" t="s">
        <v>34</v>
      </c>
    </row>
    <row r="183" spans="1:4" x14ac:dyDescent="0.3">
      <c r="A183">
        <v>611050</v>
      </c>
      <c r="B183" t="s">
        <v>222</v>
      </c>
      <c r="C183" t="s">
        <v>218</v>
      </c>
      <c r="D183" t="s">
        <v>34</v>
      </c>
    </row>
    <row r="184" spans="1:4" x14ac:dyDescent="0.3">
      <c r="A184">
        <v>611060</v>
      </c>
      <c r="B184" t="s">
        <v>80</v>
      </c>
      <c r="C184" t="s">
        <v>218</v>
      </c>
      <c r="D184" t="s">
        <v>34</v>
      </c>
    </row>
    <row r="185" spans="1:4" x14ac:dyDescent="0.3">
      <c r="A185">
        <v>611070</v>
      </c>
      <c r="B185" t="s">
        <v>223</v>
      </c>
      <c r="C185" t="s">
        <v>218</v>
      </c>
      <c r="D185" t="s">
        <v>34</v>
      </c>
    </row>
    <row r="186" spans="1:4" x14ac:dyDescent="0.3">
      <c r="A186">
        <v>611090</v>
      </c>
      <c r="B186" t="s">
        <v>224</v>
      </c>
      <c r="C186" t="s">
        <v>218</v>
      </c>
      <c r="D186" t="s">
        <v>34</v>
      </c>
    </row>
    <row r="187" spans="1:4" x14ac:dyDescent="0.3">
      <c r="A187">
        <v>612010</v>
      </c>
      <c r="B187" t="s">
        <v>225</v>
      </c>
      <c r="C187" t="s">
        <v>225</v>
      </c>
      <c r="D187" t="s">
        <v>34</v>
      </c>
    </row>
    <row r="188" spans="1:4" x14ac:dyDescent="0.3">
      <c r="A188">
        <v>612070</v>
      </c>
      <c r="B188" t="s">
        <v>226</v>
      </c>
      <c r="C188" t="s">
        <v>225</v>
      </c>
      <c r="D188" t="s">
        <v>34</v>
      </c>
    </row>
    <row r="189" spans="1:4" x14ac:dyDescent="0.3">
      <c r="A189">
        <v>600060</v>
      </c>
      <c r="B189" t="s">
        <v>108</v>
      </c>
      <c r="C189" t="s">
        <v>72</v>
      </c>
      <c r="D189" t="s">
        <v>34</v>
      </c>
    </row>
    <row r="190" spans="1:4" x14ac:dyDescent="0.3">
      <c r="A190">
        <v>611080</v>
      </c>
      <c r="B190" t="s">
        <v>227</v>
      </c>
      <c r="C190" t="s">
        <v>72</v>
      </c>
      <c r="D190" t="s">
        <v>34</v>
      </c>
    </row>
    <row r="191" spans="1:4" x14ac:dyDescent="0.3">
      <c r="A191">
        <v>614020</v>
      </c>
      <c r="B191" t="s">
        <v>86</v>
      </c>
      <c r="C191" t="s">
        <v>228</v>
      </c>
      <c r="D191" t="s">
        <v>34</v>
      </c>
    </row>
    <row r="192" spans="1:4" x14ac:dyDescent="0.3">
      <c r="A192">
        <v>614030</v>
      </c>
      <c r="B192" t="s">
        <v>229</v>
      </c>
      <c r="C192" t="s">
        <v>228</v>
      </c>
      <c r="D192" t="s">
        <v>34</v>
      </c>
    </row>
    <row r="193" spans="1:4" x14ac:dyDescent="0.3">
      <c r="A193">
        <v>614070</v>
      </c>
      <c r="B193" t="s">
        <v>87</v>
      </c>
      <c r="C193" t="s">
        <v>228</v>
      </c>
      <c r="D193" t="s">
        <v>34</v>
      </c>
    </row>
    <row r="194" spans="1:4" x14ac:dyDescent="0.3">
      <c r="A194">
        <v>614090</v>
      </c>
      <c r="B194" t="s">
        <v>230</v>
      </c>
      <c r="C194" t="s">
        <v>228</v>
      </c>
      <c r="D194" t="s">
        <v>34</v>
      </c>
    </row>
    <row r="195" spans="1:4" x14ac:dyDescent="0.3">
      <c r="A195">
        <v>613050</v>
      </c>
      <c r="B195" t="s">
        <v>84</v>
      </c>
      <c r="C195" t="s">
        <v>228</v>
      </c>
      <c r="D195" t="s">
        <v>34</v>
      </c>
    </row>
    <row r="196" spans="1:4" x14ac:dyDescent="0.3">
      <c r="A196">
        <v>640170</v>
      </c>
      <c r="B196" t="s">
        <v>231</v>
      </c>
      <c r="C196" t="s">
        <v>228</v>
      </c>
      <c r="D196" t="s">
        <v>34</v>
      </c>
    </row>
    <row r="197" spans="1:4" x14ac:dyDescent="0.3">
      <c r="A197">
        <v>614010</v>
      </c>
      <c r="B197" t="s">
        <v>85</v>
      </c>
      <c r="C197" t="s">
        <v>228</v>
      </c>
      <c r="D197" t="s">
        <v>34</v>
      </c>
    </row>
    <row r="198" spans="1:4" x14ac:dyDescent="0.3">
      <c r="A198">
        <v>614040</v>
      </c>
      <c r="B198" t="s">
        <v>232</v>
      </c>
      <c r="C198" t="s">
        <v>228</v>
      </c>
      <c r="D198" t="s">
        <v>34</v>
      </c>
    </row>
    <row r="199" spans="1:4" x14ac:dyDescent="0.3">
      <c r="A199">
        <v>614060</v>
      </c>
      <c r="B199" t="s">
        <v>233</v>
      </c>
      <c r="C199" t="s">
        <v>228</v>
      </c>
      <c r="D199" t="s">
        <v>34</v>
      </c>
    </row>
    <row r="200" spans="1:4" x14ac:dyDescent="0.3">
      <c r="A200">
        <v>614080</v>
      </c>
      <c r="B200" t="s">
        <v>234</v>
      </c>
      <c r="C200" t="s">
        <v>228</v>
      </c>
      <c r="D200" t="s">
        <v>34</v>
      </c>
    </row>
    <row r="201" spans="1:4" x14ac:dyDescent="0.3">
      <c r="A201">
        <v>623010</v>
      </c>
      <c r="B201" t="s">
        <v>235</v>
      </c>
      <c r="C201" t="s">
        <v>236</v>
      </c>
      <c r="D201" t="s">
        <v>34</v>
      </c>
    </row>
    <row r="202" spans="1:4" x14ac:dyDescent="0.3">
      <c r="A202">
        <v>623020</v>
      </c>
      <c r="B202" t="s">
        <v>237</v>
      </c>
      <c r="C202" t="s">
        <v>236</v>
      </c>
      <c r="D202" t="s">
        <v>34</v>
      </c>
    </row>
    <row r="203" spans="1:4" x14ac:dyDescent="0.3">
      <c r="A203">
        <v>623030</v>
      </c>
      <c r="B203" t="s">
        <v>112</v>
      </c>
      <c r="C203" t="s">
        <v>236</v>
      </c>
      <c r="D203" t="s">
        <v>34</v>
      </c>
    </row>
    <row r="204" spans="1:4" x14ac:dyDescent="0.3">
      <c r="A204">
        <v>623040</v>
      </c>
      <c r="B204" t="s">
        <v>238</v>
      </c>
      <c r="C204" t="s">
        <v>236</v>
      </c>
      <c r="D204" t="s">
        <v>34</v>
      </c>
    </row>
    <row r="205" spans="1:4" x14ac:dyDescent="0.3">
      <c r="A205">
        <v>623080</v>
      </c>
      <c r="B205" t="s">
        <v>113</v>
      </c>
      <c r="C205" t="s">
        <v>236</v>
      </c>
      <c r="D205" t="s">
        <v>34</v>
      </c>
    </row>
    <row r="206" spans="1:4" x14ac:dyDescent="0.3">
      <c r="A206">
        <v>623090</v>
      </c>
      <c r="B206" t="s">
        <v>239</v>
      </c>
      <c r="C206" t="s">
        <v>236</v>
      </c>
      <c r="D206" t="s">
        <v>34</v>
      </c>
    </row>
    <row r="207" spans="1:4" x14ac:dyDescent="0.3">
      <c r="A207">
        <v>640030</v>
      </c>
      <c r="B207" t="s">
        <v>240</v>
      </c>
      <c r="C207" t="s">
        <v>241</v>
      </c>
      <c r="D207" t="s">
        <v>34</v>
      </c>
    </row>
    <row r="208" spans="1:4" x14ac:dyDescent="0.3">
      <c r="A208">
        <v>640040</v>
      </c>
      <c r="B208" t="s">
        <v>117</v>
      </c>
      <c r="C208" t="s">
        <v>241</v>
      </c>
      <c r="D208" t="s">
        <v>34</v>
      </c>
    </row>
    <row r="209" spans="1:4" x14ac:dyDescent="0.3">
      <c r="A209">
        <v>612020</v>
      </c>
      <c r="B209" t="s">
        <v>109</v>
      </c>
      <c r="C209" t="s">
        <v>242</v>
      </c>
      <c r="D209" t="s">
        <v>34</v>
      </c>
    </row>
    <row r="210" spans="1:4" x14ac:dyDescent="0.3">
      <c r="A210">
        <v>612030</v>
      </c>
      <c r="B210" t="s">
        <v>243</v>
      </c>
      <c r="C210" t="s">
        <v>242</v>
      </c>
      <c r="D210" t="s">
        <v>34</v>
      </c>
    </row>
    <row r="211" spans="1:4" x14ac:dyDescent="0.3">
      <c r="A211">
        <v>612040</v>
      </c>
      <c r="B211" t="s">
        <v>244</v>
      </c>
      <c r="C211" t="s">
        <v>242</v>
      </c>
      <c r="D211" t="s">
        <v>34</v>
      </c>
    </row>
    <row r="212" spans="1:4" x14ac:dyDescent="0.3">
      <c r="A212">
        <v>612050</v>
      </c>
      <c r="B212" t="s">
        <v>245</v>
      </c>
      <c r="C212" t="s">
        <v>242</v>
      </c>
      <c r="D212" t="s">
        <v>34</v>
      </c>
    </row>
    <row r="213" spans="1:4" x14ac:dyDescent="0.3">
      <c r="A213">
        <v>640050</v>
      </c>
      <c r="B213" t="s">
        <v>99</v>
      </c>
      <c r="C213" t="s">
        <v>246</v>
      </c>
      <c r="D213" t="s">
        <v>34</v>
      </c>
    </row>
    <row r="214" spans="1:4" x14ac:dyDescent="0.3">
      <c r="A214">
        <v>640060</v>
      </c>
      <c r="B214" t="s">
        <v>100</v>
      </c>
      <c r="C214" t="s">
        <v>246</v>
      </c>
      <c r="D214" t="s">
        <v>34</v>
      </c>
    </row>
    <row r="215" spans="1:4" x14ac:dyDescent="0.3">
      <c r="A215">
        <v>640230</v>
      </c>
      <c r="B215" t="s">
        <v>115</v>
      </c>
      <c r="C215" t="s">
        <v>246</v>
      </c>
      <c r="D215" t="s">
        <v>34</v>
      </c>
    </row>
    <row r="216" spans="1:4" x14ac:dyDescent="0.3">
      <c r="A216">
        <v>611100</v>
      </c>
      <c r="B216" t="s">
        <v>247</v>
      </c>
      <c r="C216" t="s">
        <v>218</v>
      </c>
      <c r="D216" t="s">
        <v>34</v>
      </c>
    </row>
    <row r="217" spans="1:4" x14ac:dyDescent="0.3">
      <c r="A217">
        <v>613060</v>
      </c>
      <c r="B217" t="s">
        <v>248</v>
      </c>
      <c r="C217" t="s">
        <v>160</v>
      </c>
      <c r="D217" t="s">
        <v>34</v>
      </c>
    </row>
    <row r="218" spans="1:4" x14ac:dyDescent="0.3">
      <c r="A218">
        <v>613070</v>
      </c>
      <c r="B218" t="s">
        <v>249</v>
      </c>
      <c r="C218" t="s">
        <v>160</v>
      </c>
      <c r="D218" t="s">
        <v>34</v>
      </c>
    </row>
    <row r="219" spans="1:4" x14ac:dyDescent="0.3">
      <c r="A219">
        <v>621080</v>
      </c>
      <c r="B219" t="s">
        <v>65</v>
      </c>
      <c r="C219" t="s">
        <v>62</v>
      </c>
      <c r="D219" t="s">
        <v>34</v>
      </c>
    </row>
    <row r="220" spans="1:4" x14ac:dyDescent="0.3">
      <c r="A220">
        <v>621090</v>
      </c>
      <c r="B220" t="s">
        <v>65</v>
      </c>
      <c r="C220" t="s">
        <v>62</v>
      </c>
      <c r="D220" t="s">
        <v>34</v>
      </c>
    </row>
    <row r="221" spans="1:4" x14ac:dyDescent="0.3">
      <c r="A221">
        <v>622010</v>
      </c>
      <c r="B221" t="s">
        <v>250</v>
      </c>
      <c r="C221" t="s">
        <v>59</v>
      </c>
      <c r="D221" t="s">
        <v>34</v>
      </c>
    </row>
    <row r="222" spans="1:4" x14ac:dyDescent="0.3">
      <c r="A222">
        <v>622020</v>
      </c>
      <c r="B222" t="s">
        <v>251</v>
      </c>
      <c r="C222" t="s">
        <v>59</v>
      </c>
      <c r="D222" t="s">
        <v>34</v>
      </c>
    </row>
    <row r="223" spans="1:4" x14ac:dyDescent="0.3">
      <c r="A223">
        <v>622020</v>
      </c>
      <c r="B223" t="s">
        <v>251</v>
      </c>
      <c r="C223" t="s">
        <v>59</v>
      </c>
      <c r="D223" t="s">
        <v>34</v>
      </c>
    </row>
    <row r="224" spans="1:4" x14ac:dyDescent="0.3">
      <c r="A224">
        <v>630200</v>
      </c>
      <c r="B224" t="s">
        <v>252</v>
      </c>
      <c r="C224" t="s">
        <v>125</v>
      </c>
      <c r="D224" t="s">
        <v>34</v>
      </c>
    </row>
    <row r="225" spans="1:4" x14ac:dyDescent="0.3">
      <c r="A225">
        <v>641080</v>
      </c>
      <c r="B225" t="s">
        <v>253</v>
      </c>
      <c r="C225" t="s">
        <v>178</v>
      </c>
      <c r="D225" t="s">
        <v>34</v>
      </c>
    </row>
    <row r="226" spans="1:4" x14ac:dyDescent="0.3">
      <c r="A226">
        <v>614050</v>
      </c>
      <c r="B226" t="s">
        <v>254</v>
      </c>
      <c r="C226" t="s">
        <v>178</v>
      </c>
      <c r="D226" t="s">
        <v>34</v>
      </c>
    </row>
    <row r="227" spans="1:4" x14ac:dyDescent="0.3">
      <c r="A227">
        <v>600120</v>
      </c>
      <c r="B227" t="s">
        <v>79</v>
      </c>
      <c r="C227" t="s">
        <v>81</v>
      </c>
      <c r="D227" t="s">
        <v>34</v>
      </c>
    </row>
    <row r="228" spans="1:4" x14ac:dyDescent="0.3">
      <c r="A228">
        <v>612010</v>
      </c>
      <c r="B228" t="s">
        <v>225</v>
      </c>
      <c r="C228" t="s">
        <v>81</v>
      </c>
      <c r="D228" t="s">
        <v>34</v>
      </c>
    </row>
    <row r="229" spans="1:4" x14ac:dyDescent="0.3">
      <c r="A229">
        <v>614090</v>
      </c>
      <c r="B229" t="s">
        <v>230</v>
      </c>
      <c r="C229" t="s">
        <v>81</v>
      </c>
      <c r="D229" t="s">
        <v>34</v>
      </c>
    </row>
    <row r="230" spans="1:4" x14ac:dyDescent="0.3">
      <c r="A230">
        <v>615040</v>
      </c>
      <c r="B230" t="s">
        <v>46</v>
      </c>
      <c r="C230" t="s">
        <v>81</v>
      </c>
      <c r="D230" t="s">
        <v>34</v>
      </c>
    </row>
    <row r="231" spans="1:4" x14ac:dyDescent="0.3">
      <c r="A231">
        <v>616010</v>
      </c>
      <c r="B231" t="s">
        <v>210</v>
      </c>
      <c r="C231" t="s">
        <v>81</v>
      </c>
      <c r="D231" t="s">
        <v>34</v>
      </c>
    </row>
    <row r="232" spans="1:4" x14ac:dyDescent="0.3">
      <c r="A232">
        <v>618060</v>
      </c>
      <c r="B232" t="s">
        <v>144</v>
      </c>
      <c r="C232" t="s">
        <v>81</v>
      </c>
      <c r="D232" t="s">
        <v>34</v>
      </c>
    </row>
    <row r="233" spans="1:4" x14ac:dyDescent="0.3">
      <c r="A233">
        <v>619020</v>
      </c>
      <c r="B233" t="s">
        <v>49</v>
      </c>
      <c r="C233" t="s">
        <v>81</v>
      </c>
      <c r="D233" t="s">
        <v>34</v>
      </c>
    </row>
    <row r="234" spans="1:4" x14ac:dyDescent="0.3">
      <c r="A234">
        <v>619070</v>
      </c>
      <c r="B234" t="s">
        <v>53</v>
      </c>
      <c r="C234" t="s">
        <v>81</v>
      </c>
      <c r="D234" t="s">
        <v>34</v>
      </c>
    </row>
    <row r="235" spans="1:4" x14ac:dyDescent="0.3">
      <c r="A235">
        <v>621040</v>
      </c>
      <c r="B235" t="s">
        <v>65</v>
      </c>
      <c r="C235" t="s">
        <v>81</v>
      </c>
      <c r="D235" t="s">
        <v>34</v>
      </c>
    </row>
    <row r="236" spans="1:4" x14ac:dyDescent="0.3">
      <c r="A236">
        <v>626050</v>
      </c>
      <c r="B236" t="s">
        <v>200</v>
      </c>
      <c r="C236" t="s">
        <v>81</v>
      </c>
      <c r="D236" t="s">
        <v>34</v>
      </c>
    </row>
    <row r="237" spans="1:4" x14ac:dyDescent="0.3">
      <c r="A237">
        <v>626090</v>
      </c>
      <c r="B237" t="s">
        <v>203</v>
      </c>
      <c r="C237" t="s">
        <v>81</v>
      </c>
      <c r="D237" t="s">
        <v>34</v>
      </c>
    </row>
    <row r="238" spans="1:4" x14ac:dyDescent="0.3">
      <c r="A238">
        <v>640010</v>
      </c>
      <c r="B238" t="s">
        <v>104</v>
      </c>
      <c r="C238" t="s">
        <v>81</v>
      </c>
      <c r="D238" t="s">
        <v>34</v>
      </c>
    </row>
    <row r="239" spans="1:4" x14ac:dyDescent="0.3">
      <c r="A239">
        <v>640100</v>
      </c>
      <c r="B239" t="s">
        <v>69</v>
      </c>
      <c r="C239" t="s">
        <v>81</v>
      </c>
      <c r="D239" t="s">
        <v>34</v>
      </c>
    </row>
    <row r="240" spans="1:4" x14ac:dyDescent="0.3">
      <c r="A240">
        <v>640170</v>
      </c>
      <c r="B240" t="s">
        <v>231</v>
      </c>
      <c r="C240" t="s">
        <v>81</v>
      </c>
      <c r="D240" t="s">
        <v>34</v>
      </c>
    </row>
    <row r="241" spans="1:4" x14ac:dyDescent="0.3">
      <c r="A241">
        <v>640180</v>
      </c>
      <c r="B241" t="s">
        <v>68</v>
      </c>
      <c r="C241" t="s">
        <v>81</v>
      </c>
      <c r="D241" t="s">
        <v>34</v>
      </c>
    </row>
    <row r="242" spans="1:4" x14ac:dyDescent="0.3">
      <c r="A242">
        <v>630130</v>
      </c>
      <c r="B242" t="s">
        <v>131</v>
      </c>
      <c r="C242" t="s">
        <v>81</v>
      </c>
      <c r="D242" t="s">
        <v>34</v>
      </c>
    </row>
    <row r="243" spans="1:4" x14ac:dyDescent="0.3">
      <c r="A243">
        <v>619020</v>
      </c>
      <c r="B243" t="s">
        <v>49</v>
      </c>
      <c r="C243" t="s">
        <v>178</v>
      </c>
      <c r="D243" t="s">
        <v>34</v>
      </c>
    </row>
    <row r="244" spans="1:4" x14ac:dyDescent="0.3">
      <c r="A244">
        <v>619150</v>
      </c>
      <c r="B244" t="s">
        <v>176</v>
      </c>
      <c r="C244" t="s">
        <v>255</v>
      </c>
      <c r="D244" t="s">
        <v>34</v>
      </c>
    </row>
    <row r="245" spans="1:4" x14ac:dyDescent="0.3">
      <c r="A245">
        <v>614070</v>
      </c>
      <c r="B245" t="s">
        <v>87</v>
      </c>
      <c r="C245" t="s">
        <v>178</v>
      </c>
      <c r="D245" t="s">
        <v>34</v>
      </c>
    </row>
    <row r="246" spans="1:4" x14ac:dyDescent="0.3">
      <c r="A246" t="s">
        <v>256</v>
      </c>
      <c r="B246" t="s">
        <v>69</v>
      </c>
      <c r="C246" t="s">
        <v>178</v>
      </c>
      <c r="D246" t="s">
        <v>34</v>
      </c>
    </row>
    <row r="247" spans="1:4" x14ac:dyDescent="0.3">
      <c r="A247">
        <v>619100</v>
      </c>
      <c r="B247" t="s">
        <v>257</v>
      </c>
      <c r="C247" t="s">
        <v>48</v>
      </c>
      <c r="D247" t="s">
        <v>34</v>
      </c>
    </row>
    <row r="248" spans="1:4" x14ac:dyDescent="0.3">
      <c r="A248">
        <v>611110</v>
      </c>
      <c r="B248" t="s">
        <v>258</v>
      </c>
      <c r="C248" t="s">
        <v>218</v>
      </c>
      <c r="D248" t="s">
        <v>34</v>
      </c>
    </row>
    <row r="249" spans="1:4" x14ac:dyDescent="0.3">
      <c r="A249">
        <v>611120</v>
      </c>
      <c r="B249" t="s">
        <v>259</v>
      </c>
      <c r="C249" t="s">
        <v>218</v>
      </c>
      <c r="D249" t="s">
        <v>34</v>
      </c>
    </row>
    <row r="250" spans="1:4" x14ac:dyDescent="0.3">
      <c r="A250">
        <v>626120</v>
      </c>
      <c r="B250" t="s">
        <v>260</v>
      </c>
      <c r="C250" t="s">
        <v>142</v>
      </c>
      <c r="D250" t="s">
        <v>34</v>
      </c>
    </row>
    <row r="251" spans="1:4" x14ac:dyDescent="0.3">
      <c r="A251">
        <v>626130</v>
      </c>
      <c r="B251" t="s">
        <v>261</v>
      </c>
      <c r="C251" t="s">
        <v>142</v>
      </c>
      <c r="D251" t="s">
        <v>34</v>
      </c>
    </row>
    <row r="252" spans="1:4" x14ac:dyDescent="0.3">
      <c r="A252">
        <v>630051</v>
      </c>
      <c r="B252" t="s">
        <v>262</v>
      </c>
      <c r="C252" t="s">
        <v>125</v>
      </c>
      <c r="D252" t="s">
        <v>34</v>
      </c>
    </row>
    <row r="253" spans="1:4" x14ac:dyDescent="0.3">
      <c r="A253">
        <v>620040</v>
      </c>
      <c r="B253" t="s">
        <v>263</v>
      </c>
      <c r="C253" t="s">
        <v>153</v>
      </c>
      <c r="D253" t="s">
        <v>34</v>
      </c>
    </row>
    <row r="254" spans="1:4" x14ac:dyDescent="0.3">
      <c r="A254">
        <v>621070</v>
      </c>
      <c r="B254" t="s">
        <v>264</v>
      </c>
      <c r="C254" t="s">
        <v>62</v>
      </c>
      <c r="D254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Belinda M. De Leon</cp:lastModifiedBy>
  <dcterms:created xsi:type="dcterms:W3CDTF">2022-10-10T11:13:12Z</dcterms:created>
  <dcterms:modified xsi:type="dcterms:W3CDTF">2022-10-10T15:10:15Z</dcterms:modified>
  <cp:category/>
</cp:coreProperties>
</file>