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tecson\Documents\Documents Files\bounty\accounting\budget\2024\"/>
    </mc:Choice>
  </mc:AlternateContent>
  <xr:revisionPtr revIDLastSave="0" documentId="13_ncr:1_{DACAA010-B828-424A-A3B7-843A183024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P704" i="1" l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 l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 l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399" i="1" l="1"/>
  <c r="P398" i="1"/>
  <c r="P397" i="1"/>
  <c r="P396" i="1"/>
  <c r="P395" i="1"/>
  <c r="P503" i="1" l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 l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 l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60" i="1"/>
  <c r="P59" i="1"/>
  <c r="P58" i="1"/>
  <c r="P57" i="1"/>
  <c r="P56" i="1" l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254" i="1" l="1"/>
  <c r="P253" i="1"/>
  <c r="P252" i="1"/>
  <c r="P251" i="1"/>
  <c r="P250" i="1"/>
  <c r="P342" i="1" l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17" i="1" l="1"/>
  <c r="M217" i="1" s="1"/>
  <c r="N217" i="1" s="1"/>
  <c r="Q117" i="1" l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2" i="1"/>
  <c r="Q221" i="1"/>
  <c r="Q220" i="1"/>
  <c r="Q219" i="1"/>
  <c r="Q218" i="1"/>
  <c r="P223" i="1"/>
  <c r="Q223" i="1" s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21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215" i="1"/>
  <c r="Q139" i="1"/>
  <c r="Q214" i="1"/>
  <c r="Q213" i="1"/>
  <c r="Q138" i="1"/>
  <c r="Q137" i="1"/>
  <c r="Q136" i="1"/>
  <c r="Q212" i="1"/>
  <c r="Q135" i="1"/>
  <c r="Q134" i="1"/>
  <c r="Q211" i="1"/>
  <c r="Q210" i="1"/>
  <c r="Q133" i="1"/>
  <c r="Q209" i="1"/>
  <c r="Q208" i="1"/>
  <c r="Q207" i="1"/>
  <c r="Q206" i="1"/>
  <c r="P132" i="1"/>
</calcChain>
</file>

<file path=xl/sharedStrings.xml><?xml version="1.0" encoding="utf-8"?>
<sst xmlns="http://schemas.openxmlformats.org/spreadsheetml/2006/main" count="5266" uniqueCount="521">
  <si>
    <t>Depreciation Unit Template
Run Date : 2023-10-13 13:35:31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</si>
  <si>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</si>
  <si>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</si>
  <si>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</si>
  <si>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</si>
  <si>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</si>
  <si>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</si>
  <si>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</si>
  <si>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</si>
  <si>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</si>
  <si>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</si>
  <si>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</si>
  <si>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</si>
  <si>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</si>
  <si>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</si>
  <si>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</si>
  <si>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</si>
  <si>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</si>
  <si>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</si>
  <si>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</si>
  <si>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</si>
  <si>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</si>
  <si>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</si>
  <si>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</si>
  <si>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</si>
  <si>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</si>
  <si>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</si>
  <si>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</si>
  <si>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</si>
  <si>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</si>
  <si>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</si>
  <si>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</si>
  <si>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 AND BAKERY PRODUCTION</t>
  </si>
  <si>
    <t>COS401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</si>
  <si>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</si>
  <si>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</si>
  <si>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</si>
  <si>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</si>
  <si>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</si>
  <si>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</si>
  <si>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</si>
  <si>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</si>
  <si>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COS-MAIN</t>
  </si>
  <si>
    <t>SUB UNIT</t>
  </si>
  <si>
    <t>ONPREM COMMISSARY PRODUCTION</t>
  </si>
  <si>
    <t>CON402</t>
  </si>
  <si>
    <t>CARMONA COMMISSARY PRODUCTION</t>
  </si>
  <si>
    <t>CCR403</t>
  </si>
  <si>
    <t>BRIXTON COMMISSARY PRODUCTION</t>
  </si>
  <si>
    <t>CBT404</t>
  </si>
  <si>
    <t>BAKERY COMMISSARY PRODUCTION</t>
  </si>
  <si>
    <t>CBK405</t>
  </si>
  <si>
    <t>SORSOGON COMMISSARY PRODUCTION</t>
  </si>
  <si>
    <t>CSS412</t>
  </si>
  <si>
    <t>ROXAS COMMISSARY PRODUCTION</t>
  </si>
  <si>
    <t>CRX407</t>
  </si>
  <si>
    <t>ORMOC COMMISSARY PRODUCTION</t>
  </si>
  <si>
    <t>COX408</t>
  </si>
  <si>
    <t>CEBU COMMISSARY PRODUCTION</t>
  </si>
  <si>
    <t>CCB409</t>
  </si>
  <si>
    <t>BACOLOD COMMISSARY PRODUCTION</t>
  </si>
  <si>
    <t>CBC410</t>
  </si>
  <si>
    <t>ILOILO COMMISSARY PRODUCTION</t>
  </si>
  <si>
    <t>CIL411</t>
  </si>
  <si>
    <t>DAVAO COMMISSARY PRODUCTION</t>
  </si>
  <si>
    <t>CDV406</t>
  </si>
  <si>
    <t>VAP</t>
  </si>
  <si>
    <t>LVP401</t>
  </si>
  <si>
    <t>BICOL COMMISSARY PRODUCTION</t>
  </si>
  <si>
    <t>CBI413</t>
  </si>
  <si>
    <t>ISABELA COMMISSARY PRODUCTION</t>
  </si>
  <si>
    <t>CIS414</t>
  </si>
  <si>
    <t>PANGASINAN COMMISSARY PRODUCTION</t>
  </si>
  <si>
    <t>COP415</t>
  </si>
  <si>
    <t>BULACAN COMMISSARY PRODUCTION</t>
  </si>
  <si>
    <t>CBU420</t>
  </si>
  <si>
    <t>DAVAO BAKERY COMMISSARY</t>
  </si>
  <si>
    <t>CBK418</t>
  </si>
  <si>
    <t>CDO COMMISSARY PRODUCTION</t>
  </si>
  <si>
    <t>CDO419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</si>
  <si>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</si>
  <si>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</si>
  <si>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</si>
  <si>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</si>
  <si>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</si>
  <si>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</si>
  <si>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</si>
  <si>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</si>
  <si>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</si>
  <si>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</si>
  <si>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</si>
  <si>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</si>
  <si>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</si>
  <si>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</si>
  <si>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</si>
  <si>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</si>
  <si>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</si>
  <si>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</si>
  <si>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</si>
  <si>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</si>
  <si>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</si>
  <si>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</si>
  <si>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</si>
  <si>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</si>
  <si>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</si>
  <si>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</si>
  <si>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</si>
  <si>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</si>
  <si>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</si>
  <si>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</si>
  <si>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</si>
  <si>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</si>
  <si>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</si>
  <si>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</si>
  <si>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</si>
  <si>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</si>
  <si>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</si>
  <si>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</si>
  <si>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</si>
  <si>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</si>
  <si>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</si>
  <si>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</si>
  <si>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</si>
  <si>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</si>
  <si>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</si>
  <si>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</si>
  <si>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</si>
  <si>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</si>
  <si>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</si>
  <si>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</si>
  <si>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</si>
  <si>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</si>
  <si>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</si>
  <si>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</si>
  <si>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</si>
  <si>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</si>
  <si>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</si>
  <si>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</si>
  <si>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</si>
  <si>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</si>
  <si>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</si>
  <si>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</si>
  <si>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</si>
  <si>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</si>
  <si>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</si>
  <si>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</si>
  <si>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</si>
  <si>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</si>
  <si>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</si>
  <si>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</si>
  <si>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</si>
  <si>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</si>
  <si>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</si>
  <si>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</si>
  <si>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</si>
  <si>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</si>
  <si>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</si>
  <si>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</si>
  <si>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</si>
  <si>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</si>
  <si>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</si>
  <si>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</si>
  <si>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</si>
  <si>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</si>
  <si>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</si>
  <si>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</si>
  <si>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</si>
  <si>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</si>
  <si>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</si>
  <si>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</si>
  <si>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</si>
  <si>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</si>
  <si>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</si>
  <si>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</si>
  <si>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</si>
  <si>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</si>
  <si>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</si>
  <si>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</si>
  <si>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</si>
  <si>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</si>
  <si>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</si>
  <si>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</si>
  <si>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</si>
  <si>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</si>
  <si>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</si>
  <si>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</si>
  <si>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</si>
  <si>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</si>
  <si>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</si>
  <si>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</si>
  <si>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</si>
  <si>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</si>
  <si>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</si>
  <si>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</si>
  <si>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</si>
  <si>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</si>
  <si>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</si>
  <si>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</si>
  <si>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</si>
  <si>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</si>
  <si>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</si>
  <si>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</si>
  <si>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</si>
  <si>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</si>
  <si>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</si>
  <si>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</si>
  <si>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</si>
  <si>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</si>
  <si>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</si>
  <si>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</si>
  <si>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</si>
  <si>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</si>
  <si>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</si>
  <si>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</si>
  <si>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</si>
  <si>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</si>
  <si>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</si>
  <si>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</si>
  <si>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</si>
  <si>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</si>
  <si>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</si>
  <si>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</si>
  <si>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</si>
  <si>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</si>
  <si>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</si>
  <si>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</si>
  <si>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</si>
  <si>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</si>
  <si>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</si>
  <si>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</si>
  <si>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</si>
  <si>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</si>
  <si>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</si>
  <si>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</si>
  <si>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</si>
  <si>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</si>
  <si>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</si>
  <si>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</si>
  <si>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</si>
  <si>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</si>
  <si>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</si>
  <si>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</si>
  <si>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</si>
  <si>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</si>
  <si>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</si>
  <si>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</si>
  <si>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</si>
  <si>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</si>
  <si>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</si>
  <si>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</si>
  <si>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</si>
  <si>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</si>
  <si>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</si>
  <si>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</si>
  <si>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</si>
  <si>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</si>
  <si>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</si>
  <si>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</si>
  <si>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</si>
  <si>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</si>
  <si>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</si>
  <si>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</si>
  <si>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</si>
  <si>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</si>
  <si>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</si>
  <si>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</si>
  <si>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</si>
  <si>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</si>
  <si>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</si>
  <si>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</si>
  <si>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</si>
  <si>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</si>
  <si>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</si>
  <si>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</si>
  <si>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</si>
  <si>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</si>
  <si>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</si>
  <si>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</si>
  <si>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</si>
  <si>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</si>
  <si>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</si>
  <si>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</si>
  <si>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</si>
  <si>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</si>
  <si>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</si>
  <si>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</si>
  <si>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</si>
  <si>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</si>
  <si>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</si>
  <si>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</si>
  <si>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</si>
  <si>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</si>
  <si>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</si>
  <si>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</si>
  <si>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</si>
  <si>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</si>
  <si>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</si>
  <si>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</si>
  <si>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</si>
  <si>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</si>
  <si>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</si>
  <si>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</si>
  <si>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</si>
  <si>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</si>
  <si>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</si>
  <si>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</si>
  <si>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</si>
  <si>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</si>
  <si>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</si>
  <si>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</si>
  <si>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</si>
  <si>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IMPULSE SEALER</t>
  </si>
  <si>
    <t>PHP</t>
  </si>
  <si>
    <t>DESKTOP (NCOMPUTING HOST)</t>
  </si>
  <si>
    <t>LENOVO E20-30(H22195HE0) 19.5 LED</t>
  </si>
  <si>
    <t>MONOCHROME MULTI-FUNCTIONAL PRINTER (EPSON M3170)</t>
  </si>
  <si>
    <t>DOT MATRIX PRINTER (EPSON LX310)</t>
  </si>
  <si>
    <t>RENOVATION OF COMMISSARY-DAVAO</t>
  </si>
  <si>
    <t>WEIGHING SCALE</t>
  </si>
  <si>
    <t>CONTINOUS VERTICAL BAND SEALER</t>
  </si>
  <si>
    <t>SEMI AUTOMATIC CODING MACHINE</t>
  </si>
  <si>
    <t>MEAT SLICER</t>
  </si>
  <si>
    <t>DIGITAL WEIGHING SCALE</t>
  </si>
  <si>
    <t>DIGITAL PLATFORM SCALE</t>
  </si>
  <si>
    <t>GRILLER</t>
  </si>
  <si>
    <t>Planetary Mixer (Cake Mixer)</t>
  </si>
  <si>
    <t>Spiral Mixer (Dough Mixer)</t>
  </si>
  <si>
    <t>Divider Rounder</t>
  </si>
  <si>
    <t>Proofer (single door)</t>
  </si>
  <si>
    <t>Automatic Gas Deck Oven</t>
  </si>
  <si>
    <t>BARCODE PRINTER</t>
  </si>
  <si>
    <t>PAPER SHREDDER</t>
  </si>
  <si>
    <t>CHEST TYPE HARD TOP FREEZER</t>
  </si>
  <si>
    <t>WATER DISPENSER</t>
  </si>
  <si>
    <t>OFFICE TABLE</t>
  </si>
  <si>
    <t>LATERAL FILLING CABINET</t>
  </si>
  <si>
    <t>STOCKPOT 50L</t>
  </si>
  <si>
    <t>STOCKPOT 30L</t>
  </si>
  <si>
    <t>Continuous Band Sealer</t>
  </si>
  <si>
    <t>Coding Machine</t>
  </si>
  <si>
    <t>Impulse Sealer</t>
  </si>
  <si>
    <t>Sato Barcode Printer</t>
  </si>
  <si>
    <t>Testo 106, 1 channel temperature measuring instrument</t>
  </si>
  <si>
    <t>Table top Weighing Scale 500g x 1g</t>
  </si>
  <si>
    <t>Table top Weighing Scale 5kgs x 1g</t>
  </si>
  <si>
    <t>Table top Weighing Scale 6kgs x 1g</t>
  </si>
  <si>
    <t>Platform Weighing Scale 100kgs x 10g</t>
  </si>
  <si>
    <t>PRESSURE COOKER</t>
  </si>
  <si>
    <t>Bonesaw Machine</t>
  </si>
  <si>
    <t>Meat Slicer</t>
  </si>
  <si>
    <t>Griller</t>
  </si>
  <si>
    <t>Pressure Cooker</t>
  </si>
  <si>
    <t>Upright Chiller  (SPB-0400)</t>
  </si>
  <si>
    <t>Chest type Frezeer 22 cu ft.</t>
  </si>
  <si>
    <t>Meat Grinder</t>
  </si>
  <si>
    <t>Food Processor</t>
  </si>
  <si>
    <t>SOFTWARE LICENSE - DESKTOP OS( WINDOWS 10 PRO 64 B</t>
  </si>
  <si>
    <t>SOFTWARE LICENSE - MS OFFICE</t>
  </si>
  <si>
    <t>SOFTWARE LICENSE - OPERATING SYSTEM</t>
  </si>
  <si>
    <t>LENOVO 19.5" LED MONITOR</t>
  </si>
  <si>
    <t>MID RANGE LAPTOP</t>
  </si>
  <si>
    <t>MID RANGE LAPTOP(ACER A315-42-R0LQ)</t>
  </si>
  <si>
    <t>THIN CLIENT(N-COMPUTING L300)</t>
  </si>
  <si>
    <t>ENTRY LEVEL LAPTOP  (ACER A514-53-37WQ)</t>
  </si>
  <si>
    <t>BIOMETRICS DEVICE</t>
  </si>
  <si>
    <t>MONITOR 19 INCH (LENOVO)</t>
  </si>
  <si>
    <t>ENTRY LEVEL LAPTOP (ACER TMP214-53-35TB)</t>
  </si>
  <si>
    <t>ENTRY LEVEL LAPTOP(ASUS P1411CEA-EB1455W90NB0TT2-M</t>
  </si>
  <si>
    <t>EPSON LX310 DOT MATRIX PRINTER</t>
  </si>
  <si>
    <t>MID RANGE LAPTOP (ASUS B1400CEAE-EK4937R)</t>
  </si>
  <si>
    <t>BOOT RACK</t>
  </si>
  <si>
    <t>TABLE TOP WEIGHING SCALE</t>
  </si>
  <si>
    <t>COOKING OIL TESTER (TESTO 270)</t>
  </si>
  <si>
    <t>ELECTRICAL POWER DISTRIBUTION WORKS COMMISSARY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</si>
  <si>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</si>
  <si>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</si>
  <si>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</si>
  <si>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</si>
  <si>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</si>
  <si>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</si>
  <si>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REFRIGERATION EXTENSION INCLUDING WALK-IN &amp; BLAST</t>
  </si>
  <si>
    <t>COMMISSARY EXPANSION PROJECT</t>
  </si>
  <si>
    <t>REPAIR OF COMMISARY – REFRIGERATION SYSTEM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</si>
  <si>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</si>
  <si>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</si>
  <si>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</si>
  <si>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</si>
  <si>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</si>
  <si>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</si>
  <si>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</si>
  <si>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</si>
  <si>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</si>
  <si>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GAS HIGH EFFICIENCY FRYER</t>
  </si>
  <si>
    <t>CHEST TYPE GLASS TOP FREEZER</t>
  </si>
  <si>
    <t>BOWL CUTTER</t>
  </si>
  <si>
    <t>MEAT MIXER</t>
  </si>
  <si>
    <t>MEAT GRINDER</t>
  </si>
  <si>
    <t>MEAT GRINDER PLATE WITH HUB</t>
  </si>
  <si>
    <t>CONVEYOR FRYER</t>
  </si>
  <si>
    <t>BATTER-BREADING MACHINE(GASER MINI AUTOMATIC)</t>
  </si>
  <si>
    <t>FLOUR SIFTER</t>
  </si>
  <si>
    <t>RIBBON BLENDER</t>
  </si>
  <si>
    <t>FOOT-OPERATED IMPULSE SEALER</t>
  </si>
  <si>
    <t>VERTICAL FORM FILL SEAL MACHINE</t>
  </si>
  <si>
    <t>EXTRA BAG FORMER</t>
  </si>
  <si>
    <t>STIRRING FUNCTION</t>
  </si>
  <si>
    <t>HEATING FUNCTION TO KEEP LIQUID WARM</t>
  </si>
  <si>
    <t>FIREX CUCIMIX - PROFESSIONAL ALL AROUND COOKER</t>
  </si>
  <si>
    <t>CODING MACHINE</t>
  </si>
  <si>
    <t>FRUCTOSE DISPENSER MACHINE</t>
  </si>
  <si>
    <t>PRESSURE WASHER</t>
  </si>
  <si>
    <t>BONE SAW MACHINE</t>
  </si>
  <si>
    <t>LONG CONVEYOR ASS. WITH BELT</t>
  </si>
  <si>
    <t>EXHAUST HOOD</t>
  </si>
  <si>
    <t>BONE SAW MACHINE BLADE</t>
  </si>
  <si>
    <t>CHEST TYPE FREEZER 22 CU FT.</t>
  </si>
  <si>
    <t>AIR CONDITION UNIT</t>
  </si>
  <si>
    <t>REPAIR OF 1 UNIT CEILING TYPE AIRCON</t>
  </si>
  <si>
    <t>12 DOOR STEEL LOCKER CABINET</t>
  </si>
  <si>
    <t>AIRCONDITION UNIT</t>
  </si>
  <si>
    <t>MITSUBISHI EXPANDER GLS AT</t>
  </si>
  <si>
    <t>Toyota Avanza</t>
  </si>
  <si>
    <t>NCOMPUTING L300</t>
  </si>
  <si>
    <t>REPIPING (PLUMBING WORKS) - BRIXTON COMMISSARY</t>
  </si>
  <si>
    <t>PNEUMATIC SEALER MACHINE</t>
  </si>
  <si>
    <t>OVEN TABLE</t>
  </si>
  <si>
    <t>SATO BARCODE PRINTER</t>
  </si>
  <si>
    <t>TESTO THERMOMETER</t>
  </si>
  <si>
    <t>STAINLESS STEEL FOOD PROBE</t>
  </si>
  <si>
    <t>UPRIGHT CHILLER</t>
  </si>
  <si>
    <t>TABLE TOP SCALE</t>
  </si>
  <si>
    <t>PLATFORM WEIGHING SCALE</t>
  </si>
  <si>
    <t>CONTINUOUS VERTICAL BAND SEALER</t>
  </si>
  <si>
    <t>IMPULSE SEALER 400MM (16")</t>
  </si>
  <si>
    <t>UPRIGHT CHILLER (SPB-0400)</t>
  </si>
  <si>
    <t>TABLE TOP WEIGHING SCALE 5KGS X 1G</t>
  </si>
  <si>
    <t>TABLE TOP WEIGHING SCALE 6KGS X 1G</t>
  </si>
  <si>
    <t>PLATFORM WEIGHING SCALE 100KGS X 10G</t>
  </si>
  <si>
    <t>TESTO 112, 1 CHANNEL TEMPERATURE MEASURING INSTRUM</t>
  </si>
  <si>
    <t>STAINLESS STEEL NTC FOOD PROBE (IP65)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</si>
  <si>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</si>
  <si>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</si>
  <si>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</si>
  <si>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</si>
  <si>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</si>
  <si>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</si>
  <si>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PATTY FORMING MACHINE</t>
  </si>
  <si>
    <t>DIGITAL PRECISION BALANCE (600G)</t>
  </si>
  <si>
    <t>DIGITAL PRECISION BALANCE (1.5KG)</t>
  </si>
  <si>
    <t>DIGITAL PLATFORM SCALE (100KG)</t>
  </si>
  <si>
    <t>OVEN RACK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</si>
  <si>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</si>
  <si>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</si>
  <si>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</si>
  <si>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</si>
  <si>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</si>
  <si>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</si>
  <si>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</si>
  <si>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</si>
  <si>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Analog CCTV - 8 Channels(HIKVISION 8 CHANNEL)</t>
  </si>
  <si>
    <t>AIRCONDITION UNIT (0.8 DAIKIN)</t>
  </si>
  <si>
    <t>AIRCONDITION UNIT (1.5 DAIKIN)</t>
  </si>
  <si>
    <t>S/S EXHAUST SYSTEM</t>
  </si>
  <si>
    <t>FRESH AIR SUPPLY SYSTEM</t>
  </si>
  <si>
    <t>SINGLE TUB SINK - BAVI-BRI-21-347</t>
  </si>
  <si>
    <t>SUS WORKING TABLE A - BAVI -BRI-21-350</t>
  </si>
  <si>
    <t>SUS PREPARATIONTABLE - BAVI -BRI-21-349</t>
  </si>
  <si>
    <t>SUS MIRROR FOR PRODUCTION ENTRANCE - BAVI -BRI-21-346</t>
  </si>
  <si>
    <t>SINGLE FAUCET HANDWASH SINK - KNEE OPERATED - BAVI-BRI-21-354</t>
  </si>
  <si>
    <t>SUS WAREHOUSE RACK - BAVI-BRI-21-348</t>
  </si>
  <si>
    <t>Civil Works</t>
  </si>
  <si>
    <t>PU Floor Mortar Application</t>
  </si>
  <si>
    <t>Electrical Works</t>
  </si>
  <si>
    <t>Refrigeration System and Panel</t>
  </si>
  <si>
    <t>Fresh - Air Supply (Evaporative Cooling)</t>
  </si>
  <si>
    <t xml:space="preserve">Exhaust Hood </t>
  </si>
  <si>
    <t>Office</t>
  </si>
  <si>
    <t>Manual Injecctor</t>
  </si>
  <si>
    <t>Bone Saw Machine</t>
  </si>
  <si>
    <t>Injector machine</t>
  </si>
  <si>
    <t>Pneumatic Sealer</t>
  </si>
  <si>
    <t>Brine Mixer</t>
  </si>
  <si>
    <t>Weighing scale (Cap 6kg)</t>
  </si>
  <si>
    <t>Digital Weighing scale</t>
  </si>
  <si>
    <t>Peracetic Washing machine</t>
  </si>
  <si>
    <t>Sewing machine</t>
  </si>
  <si>
    <t>Sauce Dispenser</t>
  </si>
  <si>
    <t>Recording table</t>
  </si>
  <si>
    <t>Packaging table</t>
  </si>
  <si>
    <t>Hand dip</t>
  </si>
  <si>
    <t>Tool dip</t>
  </si>
  <si>
    <t>Stainless table</t>
  </si>
  <si>
    <t>Power spray</t>
  </si>
  <si>
    <t>RM table</t>
  </si>
  <si>
    <t>3 LAYER LATERAL FILE CABINET</t>
  </si>
  <si>
    <t>BONESAW MACHINE (C285P)</t>
  </si>
  <si>
    <t>BOOTS RACK</t>
  </si>
  <si>
    <t>BRINE MIXER MACHINE</t>
  </si>
  <si>
    <t>CABINET</t>
  </si>
  <si>
    <t>DIGITAL WEIGHING SCALE - 60KG (NIKEN)</t>
  </si>
  <si>
    <t>DIGITAL WEIGHING SCALE - 6KG (NIKEN)</t>
  </si>
  <si>
    <t>ENTRY LEVEL LAPTOP  (LENOVO MTM81WD005VPH)</t>
  </si>
  <si>
    <t>ENTRY LEVEL LAPTOP(ACER A314-32-P8AP)</t>
  </si>
  <si>
    <t>MONOCHROME  PRINTER (EPSON M3170)</t>
  </si>
  <si>
    <t>MOTORIZED HOT/COLD SEALER MACHINE</t>
  </si>
  <si>
    <t>PACKAGING TABLE</t>
  </si>
  <si>
    <t>PERACETIC WASHING TUB</t>
  </si>
  <si>
    <t>POWER SPRAYER &amp; DECKER</t>
  </si>
  <si>
    <t>PRE WASHING TUB</t>
  </si>
  <si>
    <t>RAW MATERIALS TABLE</t>
  </si>
  <si>
    <t>RECTANGULAR FREESTANDING TABLE</t>
  </si>
  <si>
    <t>RENOVATION OF CEBU MLI LIEMPO PRODUCTION</t>
  </si>
  <si>
    <t>SACK SEWING MACHINE</t>
  </si>
  <si>
    <t>SORTING TABLE</t>
  </si>
  <si>
    <t>SS APRON HANGER</t>
  </si>
  <si>
    <t>SS MIRROR</t>
  </si>
  <si>
    <t>SS RAILING W/SWING DOOR</t>
  </si>
  <si>
    <t>STAINLESS STORAGE LOCKER-16 DOORS</t>
  </si>
  <si>
    <t>UNLOADING TABLE</t>
  </si>
  <si>
    <t>VESPA 3HP AIR COMPRESSOR</t>
  </si>
  <si>
    <t>WEIGHING SCALE PLATFORM- 60KG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</si>
</sst>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5" fillId="3" borderId="0" xfId="1" applyFont="1" applyFill="1" applyBorder="1" applyAlignment="1">
      <alignment horizontal="center"/>
    </xf>
    <xf numFmtId="43" fontId="0" fillId="0" borderId="0" xfId="1" applyFont="1" applyBorder="1"/>
    <xf numFmtId="43" fontId="5" fillId="3" borderId="0" xfId="1" applyFont="1" applyFill="1" applyBorder="1" applyAlignment="1">
      <alignment horizontal="center" vertical="top" wrapText="1"/>
    </xf>
    <xf numFmtId="43" fontId="5" fillId="3" borderId="0" xfId="1" applyFont="1" applyFill="1" applyBorder="1" applyAlignment="1">
      <alignment vertical="top"/>
    </xf>
    <xf numFmtId="0" fontId="8" fillId="0" borderId="0" xfId="0" applyFont="1" applyAlignment="1">
      <alignment wrapText="1"/>
    </xf>
    <xf numFmtId="0" fontId="8" fillId="0" borderId="0" xfId="0" applyFont="1"/>
    <xf numFmtId="43" fontId="8" fillId="0" borderId="0" xfId="1" applyFont="1" applyBorder="1"/>
    <xf numFmtId="164" fontId="8" fillId="0" borderId="0" xfId="1" applyNumberFormat="1" applyFont="1" applyBorder="1"/>
    <xf numFmtId="0" fontId="9" fillId="2" borderId="0" xfId="0" applyFont="1" applyFill="1" applyAlignment="1">
      <alignment horizontal="center" vertical="center"/>
    </xf>
    <xf numFmtId="43" fontId="9" fillId="2" borderId="0" xfId="1" applyFont="1" applyFill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/>
    </xf>
    <xf numFmtId="43" fontId="8" fillId="0" borderId="0" xfId="1" applyFont="1" applyBorder="1" applyAlignment="1">
      <alignment horizontal="right" vertical="top"/>
    </xf>
    <xf numFmtId="14" fontId="8" fillId="0" borderId="0" xfId="0" applyNumberFormat="1" applyFont="1"/>
    <xf numFmtId="43" fontId="8" fillId="0" borderId="0" xfId="0" applyNumberFormat="1" applyFont="1"/>
    <xf numFmtId="0" fontId="8" fillId="0" borderId="0" xfId="0" applyFont="1" applyAlignment="1">
      <alignment horizontal="left" vertical="center"/>
    </xf>
    <xf numFmtId="43" fontId="5" fillId="0" borderId="0" xfId="1" applyFont="1" applyBorder="1" applyAlignment="1">
      <alignment horizontal="center"/>
    </xf>
    <xf numFmtId="0" fontId="8" fillId="0" borderId="0" xfId="0" applyFont="1" applyAlignment="1" applyProtection="1">
      <alignment horizontal="left" vertical="center" wrapText="1" shrinkToFit="1"/>
      <protection locked="0"/>
    </xf>
    <xf numFmtId="0" fontId="8" fillId="0" borderId="0" xfId="0" applyFont="1" applyAlignment="1" applyProtection="1">
      <alignment horizontal="left" vertical="center" shrinkToFit="1"/>
      <protection locked="0"/>
    </xf>
    <xf numFmtId="0" fontId="8" fillId="0" borderId="0" xfId="0" applyFont="1" applyAlignment="1" applyProtection="1">
      <alignment vertical="center" shrinkToFit="1"/>
      <protection locked="0"/>
    </xf>
    <xf numFmtId="0" fontId="1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vertical="top"/>
    </xf>
    <xf numFmtId="0" fontId="7" fillId="0" borderId="0" xfId="0" applyFont="1" applyAlignment="1">
      <alignment horizontal="left"/>
    </xf>
    <xf numFmtId="43" fontId="6" fillId="0" borderId="0" xfId="1" applyFont="1" applyBorder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43" fontId="8" fillId="0" borderId="0" xfId="1" applyFont="1"/>
  </cellXfs>
  <cellStyles count="3">
    <cellStyle name="Comma" xfId="1" builtinId="3"/>
    <cellStyle name="Normal" xfId="0" builtinId="0"/>
    <cellStyle name="Normal 2 56" xfId="2" xr:uid="{22D00390-6E45-4300-82CC-81AFFF3A329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3"/>
  <sheetViews>
    <sheetView tabSelected="1" workbookViewId="0">
      <pane xSplit="1" ySplit="2" topLeftCell="B714" activePane="bottomRight" state="frozen"/>
      <selection pane="topRight" activeCell="B1" sqref="B1"/>
      <selection pane="bottomLeft" activeCell="A3" sqref="A3"/>
      <selection pane="bottomRight" activeCell="C724" sqref="C724"/>
    </sheetView>
  </sheetViews>
  <sheetFormatPr defaultRowHeight="14.5" x14ac:dyDescent="0.35"/>
  <cols>
    <col min="1" max="1" width="36.453125" style="8" bestFit="1" customWidth="1"/>
    <col min="2" max="2" width="14" style="8" bestFit="1" customWidth="1"/>
    <col min="3" max="3" width="35.6328125" style="8" bestFit="1" customWidth="1"/>
    <col min="4" max="4" width="9.26953125" style="8" bestFit="1" customWidth="1"/>
    <col min="5" max="5" width="13" style="8" bestFit="1" customWidth="1"/>
    <col min="6" max="6" width="8.6328125" style="8" bestFit="1" customWidth="1"/>
    <col min="7" max="7" width="12.81640625" style="8" bestFit="1" customWidth="1"/>
    <col min="8" max="8" width="53.08984375" style="8" bestFit="1" customWidth="1"/>
    <col min="9" max="9" width="10.54296875" style="8" bestFit="1" customWidth="1"/>
    <col min="10" max="10" width="14" style="9" bestFit="1" customWidth="1"/>
    <col min="11" max="11" width="11.7265625" style="8" bestFit="1" customWidth="1"/>
    <col min="12" max="12" width="13.6328125" style="9" bestFit="1" customWidth="1"/>
    <col min="13" max="13" width="15.26953125" style="8" bestFit="1" customWidth="1"/>
    <col min="14" max="14" width="17.54296875" style="8" bestFit="1" customWidth="1"/>
    <col min="15" max="15" width="10.54296875" style="8" bestFit="1" customWidth="1"/>
    <col min="16" max="16" width="16.453125" style="8" bestFit="1" customWidth="1"/>
    <col min="17" max="17" width="9.6328125" style="10" bestFit="1" customWidth="1"/>
    <col min="18" max="29" width="11.7265625" style="8" bestFit="1" customWidth="1"/>
    <col min="30" max="16384" width="8.7265625" style="8"/>
  </cols>
  <sheetData>
    <row r="1" spans="1:32" ht="29" x14ac:dyDescent="0.35">
      <c r="A1" s="7" t="s">
        <v>0</v>
      </c>
    </row>
    <row r="2" spans="1:32" x14ac:dyDescent="0.3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2" t="s">
        <v>10</v>
      </c>
      <c r="K2" s="11" t="s">
        <v>11</v>
      </c>
      <c r="L2" s="12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3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4"/>
      <c r="AE2" s="14"/>
      <c r="AF2" s="14"/>
    </row>
    <row r="3" spans="1:32" x14ac:dyDescent="0.35">
      <c r="A3" s="8" t="s">
        <v>32</v>
      </c>
      <c r="B3" s="2" t="s">
        <v>61</v>
      </c>
      <c r="C3" s="15" t="s">
        <v>60</v>
      </c>
      <c r="D3" s="8">
        <v>62200060</v>
      </c>
      <c r="E3" s="8" t="s">
        <v>191</v>
      </c>
      <c r="F3" s="8" t="s">
        <v>187</v>
      </c>
      <c r="G3" s="8">
        <v>1100001968</v>
      </c>
      <c r="H3" s="16" t="s">
        <v>432</v>
      </c>
      <c r="I3" s="5">
        <v>1</v>
      </c>
      <c r="J3" s="9">
        <v>3</v>
      </c>
      <c r="K3" s="17">
        <v>45085</v>
      </c>
      <c r="L3" s="9">
        <v>28000</v>
      </c>
      <c r="M3" s="9">
        <v>-5599.9800000000005</v>
      </c>
      <c r="N3" s="9">
        <v>22400.02</v>
      </c>
      <c r="O3" s="18" t="s">
        <v>312</v>
      </c>
      <c r="P3" s="9">
        <v>-933.33</v>
      </c>
      <c r="Q3" s="10">
        <f t="shared" ref="Q3:Q16" si="0">N3/P3</f>
        <v>-24.000107143239795</v>
      </c>
      <c r="R3" s="9">
        <v>-933.33</v>
      </c>
      <c r="S3" s="9">
        <v>-933.33</v>
      </c>
      <c r="T3" s="9">
        <v>-933.33</v>
      </c>
      <c r="U3" s="9">
        <v>-933.33</v>
      </c>
      <c r="V3" s="9">
        <v>-933.33</v>
      </c>
      <c r="W3" s="9">
        <v>-933.33</v>
      </c>
      <c r="X3" s="9">
        <v>-933.33</v>
      </c>
      <c r="Y3" s="9">
        <v>-933.33</v>
      </c>
      <c r="Z3" s="9">
        <v>-933.33</v>
      </c>
      <c r="AA3" s="9">
        <v>-933.33</v>
      </c>
      <c r="AB3" s="9">
        <v>-933.33</v>
      </c>
      <c r="AC3" s="9">
        <v>-933.33</v>
      </c>
    </row>
    <row r="4" spans="1:32" x14ac:dyDescent="0.35">
      <c r="B4" s="2" t="s">
        <v>61</v>
      </c>
      <c r="C4" s="15" t="s">
        <v>60</v>
      </c>
      <c r="D4" s="8">
        <v>62200060</v>
      </c>
      <c r="E4" s="8" t="s">
        <v>191</v>
      </c>
      <c r="F4" s="8" t="s">
        <v>187</v>
      </c>
      <c r="G4" s="8">
        <v>1100001970</v>
      </c>
      <c r="H4" s="16" t="s">
        <v>320</v>
      </c>
      <c r="I4" s="5">
        <v>1</v>
      </c>
      <c r="J4" s="9">
        <v>2</v>
      </c>
      <c r="K4" s="17">
        <v>45085</v>
      </c>
      <c r="L4" s="9">
        <v>22000</v>
      </c>
      <c r="M4" s="9">
        <v>-4399.9800000000005</v>
      </c>
      <c r="N4" s="9">
        <v>17600.02</v>
      </c>
      <c r="O4" s="18" t="s">
        <v>312</v>
      </c>
      <c r="P4" s="9">
        <v>-733.33</v>
      </c>
      <c r="Q4" s="10">
        <f t="shared" si="0"/>
        <v>-24.0001363642562</v>
      </c>
      <c r="R4" s="9">
        <v>-733.33</v>
      </c>
      <c r="S4" s="9">
        <v>-733.33</v>
      </c>
      <c r="T4" s="9">
        <v>-733.33</v>
      </c>
      <c r="U4" s="9">
        <v>-733.33</v>
      </c>
      <c r="V4" s="9">
        <v>-733.33</v>
      </c>
      <c r="W4" s="9">
        <v>-733.33</v>
      </c>
      <c r="X4" s="9">
        <v>-733.33</v>
      </c>
      <c r="Y4" s="9">
        <v>-733.33</v>
      </c>
      <c r="Z4" s="9">
        <v>-733.33</v>
      </c>
      <c r="AA4" s="9">
        <v>-733.33</v>
      </c>
      <c r="AB4" s="9">
        <v>-733.33</v>
      </c>
      <c r="AC4" s="9">
        <v>-733.33</v>
      </c>
    </row>
    <row r="5" spans="1:32" x14ac:dyDescent="0.35">
      <c r="B5" s="2" t="s">
        <v>61</v>
      </c>
      <c r="C5" s="15" t="s">
        <v>60</v>
      </c>
      <c r="D5" s="8">
        <v>62200060</v>
      </c>
      <c r="E5" s="8" t="s">
        <v>191</v>
      </c>
      <c r="F5" s="8" t="s">
        <v>187</v>
      </c>
      <c r="G5" s="8">
        <v>1100001972</v>
      </c>
      <c r="H5" s="16" t="s">
        <v>433</v>
      </c>
      <c r="I5" s="5">
        <v>1</v>
      </c>
      <c r="J5" s="9">
        <v>2</v>
      </c>
      <c r="K5" s="17">
        <v>45091</v>
      </c>
      <c r="L5" s="9">
        <v>6989</v>
      </c>
      <c r="M5" s="9">
        <v>-1397.82</v>
      </c>
      <c r="N5" s="9">
        <v>5591.18</v>
      </c>
      <c r="O5" s="18" t="s">
        <v>312</v>
      </c>
      <c r="P5" s="9">
        <v>-232.97</v>
      </c>
      <c r="Q5" s="10">
        <f t="shared" si="0"/>
        <v>-23.999570760183715</v>
      </c>
      <c r="R5" s="9">
        <v>-232.97</v>
      </c>
      <c r="S5" s="9">
        <v>-232.97</v>
      </c>
      <c r="T5" s="9">
        <v>-232.97</v>
      </c>
      <c r="U5" s="9">
        <v>-232.97</v>
      </c>
      <c r="V5" s="9">
        <v>-232.97</v>
      </c>
      <c r="W5" s="9">
        <v>-232.97</v>
      </c>
      <c r="X5" s="9">
        <v>-232.97</v>
      </c>
      <c r="Y5" s="9">
        <v>-232.97</v>
      </c>
      <c r="Z5" s="9">
        <v>-232.97</v>
      </c>
      <c r="AA5" s="9">
        <v>-232.97</v>
      </c>
      <c r="AB5" s="9">
        <v>-232.97</v>
      </c>
      <c r="AC5" s="9">
        <v>-232.97</v>
      </c>
    </row>
    <row r="6" spans="1:32" x14ac:dyDescent="0.35">
      <c r="B6" s="2" t="s">
        <v>61</v>
      </c>
      <c r="C6" s="15" t="s">
        <v>60</v>
      </c>
      <c r="D6" s="8">
        <v>62200060</v>
      </c>
      <c r="E6" s="8" t="s">
        <v>191</v>
      </c>
      <c r="F6" s="8" t="s">
        <v>187</v>
      </c>
      <c r="G6" s="8">
        <v>1100001975</v>
      </c>
      <c r="H6" s="16" t="s">
        <v>426</v>
      </c>
      <c r="I6" s="5">
        <v>1</v>
      </c>
      <c r="J6" s="9">
        <v>3</v>
      </c>
      <c r="K6" s="17">
        <v>45077</v>
      </c>
      <c r="L6" s="9">
        <v>28000</v>
      </c>
      <c r="M6" s="9">
        <v>-3733.35</v>
      </c>
      <c r="N6" s="9">
        <v>24266.65</v>
      </c>
      <c r="O6" s="18" t="s">
        <v>312</v>
      </c>
      <c r="P6" s="9">
        <v>-466.67</v>
      </c>
      <c r="Q6" s="10">
        <f t="shared" si="0"/>
        <v>-51.999592860051003</v>
      </c>
      <c r="R6" s="9">
        <v>-466.67</v>
      </c>
      <c r="S6" s="9">
        <v>-466.67</v>
      </c>
      <c r="T6" s="9">
        <v>-466.67</v>
      </c>
      <c r="U6" s="9">
        <v>-466.67</v>
      </c>
      <c r="V6" s="9">
        <v>-466.67</v>
      </c>
      <c r="W6" s="9">
        <v>-466.67</v>
      </c>
      <c r="X6" s="9">
        <v>-466.67</v>
      </c>
      <c r="Y6" s="9">
        <v>-466.67</v>
      </c>
      <c r="Z6" s="9">
        <v>-466.67</v>
      </c>
      <c r="AA6" s="9">
        <v>-466.67</v>
      </c>
      <c r="AB6" s="9">
        <v>-466.67</v>
      </c>
      <c r="AC6" s="9">
        <v>-466.67</v>
      </c>
    </row>
    <row r="7" spans="1:32" x14ac:dyDescent="0.35">
      <c r="B7" s="2" t="s">
        <v>61</v>
      </c>
      <c r="C7" s="15" t="s">
        <v>60</v>
      </c>
      <c r="D7" s="8">
        <v>62200060</v>
      </c>
      <c r="E7" s="8" t="s">
        <v>191</v>
      </c>
      <c r="F7" s="8" t="s">
        <v>187</v>
      </c>
      <c r="G7" s="8">
        <v>1100001976</v>
      </c>
      <c r="H7" s="16" t="s">
        <v>438</v>
      </c>
      <c r="I7" s="5">
        <v>1</v>
      </c>
      <c r="J7" s="9">
        <v>3</v>
      </c>
      <c r="K7" s="17">
        <v>45107</v>
      </c>
      <c r="L7" s="9">
        <v>18846</v>
      </c>
      <c r="M7" s="9">
        <v>-3769.2</v>
      </c>
      <c r="N7" s="9">
        <v>15076.8</v>
      </c>
      <c r="O7" s="18" t="s">
        <v>312</v>
      </c>
      <c r="P7" s="9">
        <v>-628.20000000000005</v>
      </c>
      <c r="Q7" s="10">
        <f t="shared" si="0"/>
        <v>-23.999999999999996</v>
      </c>
      <c r="R7" s="9">
        <v>-628.20000000000005</v>
      </c>
      <c r="S7" s="9">
        <v>-628.20000000000005</v>
      </c>
      <c r="T7" s="9">
        <v>-628.20000000000005</v>
      </c>
      <c r="U7" s="9">
        <v>-628.20000000000005</v>
      </c>
      <c r="V7" s="9">
        <v>-628.20000000000005</v>
      </c>
      <c r="W7" s="9">
        <v>-628.20000000000005</v>
      </c>
      <c r="X7" s="9">
        <v>-628.20000000000005</v>
      </c>
      <c r="Y7" s="9">
        <v>-628.20000000000005</v>
      </c>
      <c r="Z7" s="9">
        <v>-628.20000000000005</v>
      </c>
      <c r="AA7" s="9">
        <v>-628.20000000000005</v>
      </c>
      <c r="AB7" s="9">
        <v>-628.20000000000005</v>
      </c>
      <c r="AC7" s="9">
        <v>-628.20000000000005</v>
      </c>
    </row>
    <row r="8" spans="1:32" x14ac:dyDescent="0.35">
      <c r="B8" s="2" t="s">
        <v>61</v>
      </c>
      <c r="C8" s="15" t="s">
        <v>60</v>
      </c>
      <c r="D8" s="8">
        <v>62200060</v>
      </c>
      <c r="E8" s="8" t="s">
        <v>191</v>
      </c>
      <c r="F8" s="8" t="s">
        <v>187</v>
      </c>
      <c r="G8" s="8">
        <v>1100001977</v>
      </c>
      <c r="H8" s="16" t="s">
        <v>439</v>
      </c>
      <c r="I8" s="5">
        <v>1</v>
      </c>
      <c r="J8" s="9">
        <v>3</v>
      </c>
      <c r="K8" s="17">
        <v>45107</v>
      </c>
      <c r="L8" s="9">
        <v>10546</v>
      </c>
      <c r="M8" s="9">
        <v>-2109.1799999999998</v>
      </c>
      <c r="N8" s="9">
        <v>8436.82</v>
      </c>
      <c r="O8" s="18" t="s">
        <v>312</v>
      </c>
      <c r="P8" s="9">
        <v>-351.53</v>
      </c>
      <c r="Q8" s="10">
        <f t="shared" si="0"/>
        <v>-24.000284470742184</v>
      </c>
      <c r="R8" s="9">
        <v>-351.53</v>
      </c>
      <c r="S8" s="9">
        <v>-351.53</v>
      </c>
      <c r="T8" s="9">
        <v>-351.53</v>
      </c>
      <c r="U8" s="9">
        <v>-351.53</v>
      </c>
      <c r="V8" s="9">
        <v>-351.53</v>
      </c>
      <c r="W8" s="9">
        <v>-351.53</v>
      </c>
      <c r="X8" s="9">
        <v>-351.53</v>
      </c>
      <c r="Y8" s="9">
        <v>-351.53</v>
      </c>
      <c r="Z8" s="9">
        <v>-351.53</v>
      </c>
      <c r="AA8" s="9">
        <v>-351.53</v>
      </c>
      <c r="AB8" s="9">
        <v>-351.53</v>
      </c>
      <c r="AC8" s="9">
        <v>-351.53</v>
      </c>
    </row>
    <row r="9" spans="1:32" x14ac:dyDescent="0.35">
      <c r="B9" s="2" t="s">
        <v>61</v>
      </c>
      <c r="C9" s="15" t="s">
        <v>60</v>
      </c>
      <c r="D9" s="8">
        <v>62200060</v>
      </c>
      <c r="E9" s="8" t="s">
        <v>191</v>
      </c>
      <c r="F9" s="8" t="s">
        <v>187</v>
      </c>
      <c r="G9" s="8">
        <v>1100001978</v>
      </c>
      <c r="H9" s="16" t="s">
        <v>435</v>
      </c>
      <c r="I9" s="5">
        <v>1</v>
      </c>
      <c r="J9" s="9">
        <v>2</v>
      </c>
      <c r="K9" s="17">
        <v>45085</v>
      </c>
      <c r="L9" s="9">
        <v>12500</v>
      </c>
      <c r="M9" s="9">
        <v>-2500.02</v>
      </c>
      <c r="N9" s="9">
        <v>9999.98</v>
      </c>
      <c r="O9" s="18" t="s">
        <v>312</v>
      </c>
      <c r="P9" s="9">
        <v>-416.67</v>
      </c>
      <c r="Q9" s="10">
        <f t="shared" si="0"/>
        <v>-23.999760001919984</v>
      </c>
      <c r="R9" s="9">
        <v>-416.67</v>
      </c>
      <c r="S9" s="9">
        <v>-416.67</v>
      </c>
      <c r="T9" s="9">
        <v>-416.67</v>
      </c>
      <c r="U9" s="9">
        <v>-416.67</v>
      </c>
      <c r="V9" s="9">
        <v>-416.67</v>
      </c>
      <c r="W9" s="9">
        <v>-416.67</v>
      </c>
      <c r="X9" s="9">
        <v>-416.67</v>
      </c>
      <c r="Y9" s="9">
        <v>-416.67</v>
      </c>
      <c r="Z9" s="9">
        <v>-416.67</v>
      </c>
      <c r="AA9" s="9">
        <v>-416.67</v>
      </c>
      <c r="AB9" s="9">
        <v>-416.67</v>
      </c>
      <c r="AC9" s="9">
        <v>-416.67</v>
      </c>
    </row>
    <row r="10" spans="1:32" x14ac:dyDescent="0.35">
      <c r="B10" s="2" t="s">
        <v>61</v>
      </c>
      <c r="C10" s="15" t="s">
        <v>60</v>
      </c>
      <c r="D10" s="8">
        <v>62200060</v>
      </c>
      <c r="E10" s="8" t="s">
        <v>191</v>
      </c>
      <c r="F10" s="8" t="s">
        <v>187</v>
      </c>
      <c r="G10" s="8">
        <v>1100001979</v>
      </c>
      <c r="H10" s="16" t="s">
        <v>436</v>
      </c>
      <c r="I10" s="5">
        <v>1</v>
      </c>
      <c r="J10" s="9">
        <v>2</v>
      </c>
      <c r="K10" s="17">
        <v>45085</v>
      </c>
      <c r="L10" s="9">
        <v>12500</v>
      </c>
      <c r="M10" s="9">
        <v>-2500.02</v>
      </c>
      <c r="N10" s="9">
        <v>9999.98</v>
      </c>
      <c r="O10" s="18" t="s">
        <v>312</v>
      </c>
      <c r="P10" s="9">
        <v>-416.67</v>
      </c>
      <c r="Q10" s="10">
        <f t="shared" si="0"/>
        <v>-23.999760001919984</v>
      </c>
      <c r="R10" s="9">
        <v>-416.67</v>
      </c>
      <c r="S10" s="9">
        <v>-416.67</v>
      </c>
      <c r="T10" s="9">
        <v>-416.67</v>
      </c>
      <c r="U10" s="9">
        <v>-416.67</v>
      </c>
      <c r="V10" s="9">
        <v>-416.67</v>
      </c>
      <c r="W10" s="9">
        <v>-416.67</v>
      </c>
      <c r="X10" s="9">
        <v>-416.67</v>
      </c>
      <c r="Y10" s="9">
        <v>-416.67</v>
      </c>
      <c r="Z10" s="9">
        <v>-416.67</v>
      </c>
      <c r="AA10" s="9">
        <v>-416.67</v>
      </c>
      <c r="AB10" s="9">
        <v>-416.67</v>
      </c>
      <c r="AC10" s="9">
        <v>-416.67</v>
      </c>
    </row>
    <row r="11" spans="1:32" x14ac:dyDescent="0.35">
      <c r="B11" s="2" t="s">
        <v>61</v>
      </c>
      <c r="C11" s="15" t="s">
        <v>60</v>
      </c>
      <c r="D11" s="8">
        <v>62200060</v>
      </c>
      <c r="E11" s="8" t="s">
        <v>191</v>
      </c>
      <c r="F11" s="8" t="s">
        <v>187</v>
      </c>
      <c r="G11" s="8">
        <v>1100001980</v>
      </c>
      <c r="H11" s="16" t="s">
        <v>437</v>
      </c>
      <c r="I11" s="5">
        <v>1</v>
      </c>
      <c r="J11" s="9">
        <v>2</v>
      </c>
      <c r="K11" s="17">
        <v>45085</v>
      </c>
      <c r="L11" s="9">
        <v>23000</v>
      </c>
      <c r="M11" s="9">
        <v>-4600.0199999999995</v>
      </c>
      <c r="N11" s="9">
        <v>18399.98</v>
      </c>
      <c r="O11" s="18" t="s">
        <v>312</v>
      </c>
      <c r="P11" s="9">
        <v>-766.67</v>
      </c>
      <c r="Q11" s="10">
        <f t="shared" si="0"/>
        <v>-23.999869565784497</v>
      </c>
      <c r="R11" s="9">
        <v>-766.67</v>
      </c>
      <c r="S11" s="9">
        <v>-766.67</v>
      </c>
      <c r="T11" s="9">
        <v>-766.67</v>
      </c>
      <c r="U11" s="9">
        <v>-766.67</v>
      </c>
      <c r="V11" s="9">
        <v>-766.67</v>
      </c>
      <c r="W11" s="9">
        <v>-766.67</v>
      </c>
      <c r="X11" s="9">
        <v>-766.67</v>
      </c>
      <c r="Y11" s="9">
        <v>-766.67</v>
      </c>
      <c r="Z11" s="9">
        <v>-766.67</v>
      </c>
      <c r="AA11" s="9">
        <v>-766.67</v>
      </c>
      <c r="AB11" s="9">
        <v>-766.67</v>
      </c>
      <c r="AC11" s="9">
        <v>-766.67</v>
      </c>
    </row>
    <row r="12" spans="1:32" x14ac:dyDescent="0.35">
      <c r="B12" s="2" t="s">
        <v>61</v>
      </c>
      <c r="C12" s="15" t="s">
        <v>60</v>
      </c>
      <c r="D12" s="8">
        <v>62200060</v>
      </c>
      <c r="E12" s="8" t="s">
        <v>191</v>
      </c>
      <c r="F12" s="8" t="s">
        <v>187</v>
      </c>
      <c r="G12" s="8">
        <v>1100001981</v>
      </c>
      <c r="H12" s="16" t="s">
        <v>433</v>
      </c>
      <c r="I12" s="5">
        <v>1</v>
      </c>
      <c r="J12" s="9">
        <v>2</v>
      </c>
      <c r="K12" s="17">
        <v>45091</v>
      </c>
      <c r="L12" s="9">
        <v>6989</v>
      </c>
      <c r="M12" s="9">
        <v>-1397.82</v>
      </c>
      <c r="N12" s="9">
        <v>5591.18</v>
      </c>
      <c r="O12" s="18" t="s">
        <v>312</v>
      </c>
      <c r="P12" s="9">
        <v>-232.97</v>
      </c>
      <c r="Q12" s="10">
        <f t="shared" si="0"/>
        <v>-23.999570760183715</v>
      </c>
      <c r="R12" s="9">
        <v>-232.97</v>
      </c>
      <c r="S12" s="9">
        <v>-232.97</v>
      </c>
      <c r="T12" s="9">
        <v>-232.97</v>
      </c>
      <c r="U12" s="9">
        <v>-232.97</v>
      </c>
      <c r="V12" s="9">
        <v>-232.97</v>
      </c>
      <c r="W12" s="9">
        <v>-232.97</v>
      </c>
      <c r="X12" s="9">
        <v>-232.97</v>
      </c>
      <c r="Y12" s="9">
        <v>-232.97</v>
      </c>
      <c r="Z12" s="9">
        <v>-232.97</v>
      </c>
      <c r="AA12" s="9">
        <v>-232.97</v>
      </c>
      <c r="AB12" s="9">
        <v>-232.97</v>
      </c>
      <c r="AC12" s="9">
        <v>-232.97</v>
      </c>
    </row>
    <row r="13" spans="1:32" x14ac:dyDescent="0.35">
      <c r="B13" s="2" t="s">
        <v>61</v>
      </c>
      <c r="C13" s="15" t="s">
        <v>60</v>
      </c>
      <c r="D13" s="8">
        <v>62200060</v>
      </c>
      <c r="E13" s="8" t="s">
        <v>191</v>
      </c>
      <c r="F13" s="8" t="s">
        <v>187</v>
      </c>
      <c r="G13" s="8">
        <v>1100001982</v>
      </c>
      <c r="H13" s="16" t="s">
        <v>433</v>
      </c>
      <c r="I13" s="5">
        <v>1</v>
      </c>
      <c r="J13" s="9">
        <v>2</v>
      </c>
      <c r="K13" s="17">
        <v>45091</v>
      </c>
      <c r="L13" s="9">
        <v>6989</v>
      </c>
      <c r="M13" s="9">
        <v>-1397.82</v>
      </c>
      <c r="N13" s="9">
        <v>5591.18</v>
      </c>
      <c r="O13" s="18" t="s">
        <v>312</v>
      </c>
      <c r="P13" s="9">
        <v>-232.97</v>
      </c>
      <c r="Q13" s="10">
        <f t="shared" si="0"/>
        <v>-23.999570760183715</v>
      </c>
      <c r="R13" s="9">
        <v>-232.97</v>
      </c>
      <c r="S13" s="9">
        <v>-232.97</v>
      </c>
      <c r="T13" s="9">
        <v>-232.97</v>
      </c>
      <c r="U13" s="9">
        <v>-232.97</v>
      </c>
      <c r="V13" s="9">
        <v>-232.97</v>
      </c>
      <c r="W13" s="9">
        <v>-232.97</v>
      </c>
      <c r="X13" s="9">
        <v>-232.97</v>
      </c>
      <c r="Y13" s="9">
        <v>-232.97</v>
      </c>
      <c r="Z13" s="9">
        <v>-232.97</v>
      </c>
      <c r="AA13" s="9">
        <v>-232.97</v>
      </c>
      <c r="AB13" s="9">
        <v>-232.97</v>
      </c>
      <c r="AC13" s="9">
        <v>-232.97</v>
      </c>
    </row>
    <row r="14" spans="1:32" x14ac:dyDescent="0.35">
      <c r="B14" s="2" t="s">
        <v>61</v>
      </c>
      <c r="C14" s="15" t="s">
        <v>60</v>
      </c>
      <c r="D14" s="8">
        <v>62200060</v>
      </c>
      <c r="E14" s="8" t="s">
        <v>191</v>
      </c>
      <c r="F14" s="8" t="s">
        <v>187</v>
      </c>
      <c r="G14" s="8">
        <v>1100001983</v>
      </c>
      <c r="H14" s="16" t="s">
        <v>435</v>
      </c>
      <c r="I14" s="5">
        <v>1</v>
      </c>
      <c r="J14" s="9">
        <v>2</v>
      </c>
      <c r="K14" s="17">
        <v>45085</v>
      </c>
      <c r="L14" s="9">
        <v>12500</v>
      </c>
      <c r="M14" s="9">
        <v>-2500.02</v>
      </c>
      <c r="N14" s="9">
        <v>9999.98</v>
      </c>
      <c r="O14" s="18" t="s">
        <v>312</v>
      </c>
      <c r="P14" s="9">
        <v>-416.67</v>
      </c>
      <c r="Q14" s="10">
        <f t="shared" si="0"/>
        <v>-23.999760001919984</v>
      </c>
      <c r="R14" s="9">
        <v>-416.67</v>
      </c>
      <c r="S14" s="9">
        <v>-416.67</v>
      </c>
      <c r="T14" s="9">
        <v>-416.67</v>
      </c>
      <c r="U14" s="9">
        <v>-416.67</v>
      </c>
      <c r="V14" s="9">
        <v>-416.67</v>
      </c>
      <c r="W14" s="9">
        <v>-416.67</v>
      </c>
      <c r="X14" s="9">
        <v>-416.67</v>
      </c>
      <c r="Y14" s="9">
        <v>-416.67</v>
      </c>
      <c r="Z14" s="9">
        <v>-416.67</v>
      </c>
      <c r="AA14" s="9">
        <v>-416.67</v>
      </c>
      <c r="AB14" s="9">
        <v>-416.67</v>
      </c>
      <c r="AC14" s="9">
        <v>-416.67</v>
      </c>
    </row>
    <row r="15" spans="1:32" x14ac:dyDescent="0.35">
      <c r="B15" s="2" t="s">
        <v>61</v>
      </c>
      <c r="C15" s="15" t="s">
        <v>60</v>
      </c>
      <c r="D15" s="8">
        <v>62200060</v>
      </c>
      <c r="E15" s="8" t="s">
        <v>191</v>
      </c>
      <c r="F15" s="8" t="s">
        <v>187</v>
      </c>
      <c r="G15" s="8">
        <v>1100001984</v>
      </c>
      <c r="H15" s="16" t="s">
        <v>435</v>
      </c>
      <c r="I15" s="5">
        <v>1</v>
      </c>
      <c r="J15" s="9">
        <v>2</v>
      </c>
      <c r="K15" s="17">
        <v>45085</v>
      </c>
      <c r="L15" s="9">
        <v>12500</v>
      </c>
      <c r="M15" s="9">
        <v>-2500.02</v>
      </c>
      <c r="N15" s="9">
        <v>9999.98</v>
      </c>
      <c r="O15" s="18" t="s">
        <v>312</v>
      </c>
      <c r="P15" s="9">
        <v>-416.67</v>
      </c>
      <c r="Q15" s="10">
        <f t="shared" si="0"/>
        <v>-23.999760001919984</v>
      </c>
      <c r="R15" s="9">
        <v>-416.67</v>
      </c>
      <c r="S15" s="9">
        <v>-416.67</v>
      </c>
      <c r="T15" s="9">
        <v>-416.67</v>
      </c>
      <c r="U15" s="9">
        <v>-416.67</v>
      </c>
      <c r="V15" s="9">
        <v>-416.67</v>
      </c>
      <c r="W15" s="9">
        <v>-416.67</v>
      </c>
      <c r="X15" s="9">
        <v>-416.67</v>
      </c>
      <c r="Y15" s="9">
        <v>-416.67</v>
      </c>
      <c r="Z15" s="9">
        <v>-416.67</v>
      </c>
      <c r="AA15" s="9">
        <v>-416.67</v>
      </c>
      <c r="AB15" s="9">
        <v>-416.67</v>
      </c>
      <c r="AC15" s="9">
        <v>-416.67</v>
      </c>
    </row>
    <row r="16" spans="1:32" x14ac:dyDescent="0.35">
      <c r="B16" s="2" t="s">
        <v>61</v>
      </c>
      <c r="C16" s="15" t="s">
        <v>60</v>
      </c>
      <c r="D16" s="8">
        <v>62200060</v>
      </c>
      <c r="E16" s="8" t="s">
        <v>191</v>
      </c>
      <c r="F16" s="8" t="s">
        <v>187</v>
      </c>
      <c r="G16" s="8">
        <v>1100001985</v>
      </c>
      <c r="H16" s="16" t="s">
        <v>436</v>
      </c>
      <c r="I16" s="5">
        <v>1</v>
      </c>
      <c r="J16" s="9">
        <v>2</v>
      </c>
      <c r="K16" s="17">
        <v>45085</v>
      </c>
      <c r="L16" s="9">
        <v>12500</v>
      </c>
      <c r="M16" s="9">
        <v>-2500.02</v>
      </c>
      <c r="N16" s="9">
        <v>9999.98</v>
      </c>
      <c r="O16" s="18" t="s">
        <v>312</v>
      </c>
      <c r="P16" s="9">
        <v>-416.67</v>
      </c>
      <c r="Q16" s="10">
        <f t="shared" si="0"/>
        <v>-23.999760001919984</v>
      </c>
      <c r="R16" s="9">
        <v>-416.67</v>
      </c>
      <c r="S16" s="9">
        <v>-416.67</v>
      </c>
      <c r="T16" s="9">
        <v>-416.67</v>
      </c>
      <c r="U16" s="9">
        <v>-416.67</v>
      </c>
      <c r="V16" s="9">
        <v>-416.67</v>
      </c>
      <c r="W16" s="9">
        <v>-416.67</v>
      </c>
      <c r="X16" s="9">
        <v>-416.67</v>
      </c>
      <c r="Y16" s="9">
        <v>-416.67</v>
      </c>
      <c r="Z16" s="9">
        <v>-416.67</v>
      </c>
      <c r="AA16" s="9">
        <v>-416.67</v>
      </c>
      <c r="AB16" s="9">
        <v>-416.67</v>
      </c>
      <c r="AC16" s="9">
        <v>-416.67</v>
      </c>
    </row>
    <row r="17" spans="2:29" x14ac:dyDescent="0.35">
      <c r="B17" s="2" t="s">
        <v>61</v>
      </c>
      <c r="C17" s="15" t="s">
        <v>60</v>
      </c>
      <c r="D17" s="8">
        <v>62200060</v>
      </c>
      <c r="E17" s="8" t="s">
        <v>191</v>
      </c>
      <c r="F17" s="8" t="s">
        <v>187</v>
      </c>
      <c r="H17" s="22" t="s">
        <v>347</v>
      </c>
      <c r="I17" s="5">
        <v>1</v>
      </c>
      <c r="J17" s="9">
        <v>2</v>
      </c>
      <c r="L17" s="9">
        <v>7500</v>
      </c>
      <c r="O17" s="18" t="s">
        <v>312</v>
      </c>
      <c r="P17" s="21">
        <f t="shared" ref="P17:P35" si="1">-L17/(J17*12)</f>
        <v>-312.5</v>
      </c>
      <c r="R17" s="9">
        <v>-312.5</v>
      </c>
      <c r="S17" s="9">
        <v>-312.5</v>
      </c>
      <c r="T17" s="9">
        <v>-312.5</v>
      </c>
      <c r="U17" s="9">
        <v>-312.5</v>
      </c>
      <c r="V17" s="9">
        <v>-312.5</v>
      </c>
      <c r="W17" s="9">
        <v>-312.5</v>
      </c>
      <c r="X17" s="9">
        <v>-312.5</v>
      </c>
      <c r="Y17" s="9">
        <v>-312.5</v>
      </c>
      <c r="Z17" s="9">
        <v>-312.5</v>
      </c>
      <c r="AA17" s="9">
        <v>-312.5</v>
      </c>
      <c r="AB17" s="9">
        <v>-312.5</v>
      </c>
      <c r="AC17" s="9">
        <v>-312.5</v>
      </c>
    </row>
    <row r="18" spans="2:29" x14ac:dyDescent="0.35">
      <c r="B18" s="2" t="s">
        <v>61</v>
      </c>
      <c r="C18" s="15" t="s">
        <v>60</v>
      </c>
      <c r="D18" s="8">
        <v>62200060</v>
      </c>
      <c r="E18" s="8" t="s">
        <v>191</v>
      </c>
      <c r="F18" s="8" t="s">
        <v>187</v>
      </c>
      <c r="H18" s="22" t="s">
        <v>348</v>
      </c>
      <c r="I18" s="5">
        <v>1</v>
      </c>
      <c r="J18" s="9">
        <v>5</v>
      </c>
      <c r="L18" s="9">
        <v>28000</v>
      </c>
      <c r="O18" s="18" t="s">
        <v>312</v>
      </c>
      <c r="P18" s="21">
        <f t="shared" si="1"/>
        <v>-466.66666666666669</v>
      </c>
      <c r="R18" s="9">
        <v>-466.66666666666669</v>
      </c>
      <c r="S18" s="9">
        <v>-466.66666666666669</v>
      </c>
      <c r="T18" s="9">
        <v>-466.66666666666669</v>
      </c>
      <c r="U18" s="9">
        <v>-466.66666666666669</v>
      </c>
      <c r="V18" s="9">
        <v>-466.66666666666669</v>
      </c>
      <c r="W18" s="9">
        <v>-466.66666666666669</v>
      </c>
      <c r="X18" s="9">
        <v>-466.66666666666669</v>
      </c>
      <c r="Y18" s="9">
        <v>-466.66666666666669</v>
      </c>
      <c r="Z18" s="9">
        <v>-466.66666666666669</v>
      </c>
      <c r="AA18" s="9">
        <v>-466.66666666666669</v>
      </c>
      <c r="AB18" s="9">
        <v>-466.66666666666669</v>
      </c>
      <c r="AC18" s="9">
        <v>-466.66666666666669</v>
      </c>
    </row>
    <row r="19" spans="2:29" x14ac:dyDescent="0.35">
      <c r="B19" s="2" t="s">
        <v>61</v>
      </c>
      <c r="C19" s="15" t="s">
        <v>60</v>
      </c>
      <c r="D19" s="8">
        <v>62200060</v>
      </c>
      <c r="E19" s="8" t="s">
        <v>191</v>
      </c>
      <c r="F19" s="8" t="s">
        <v>187</v>
      </c>
      <c r="H19" s="22" t="s">
        <v>349</v>
      </c>
      <c r="I19" s="5">
        <v>1</v>
      </c>
      <c r="J19" s="9">
        <v>5</v>
      </c>
      <c r="L19" s="9">
        <v>21280</v>
      </c>
      <c r="O19" s="18" t="s">
        <v>312</v>
      </c>
      <c r="P19" s="21">
        <f t="shared" si="1"/>
        <v>-354.66666666666669</v>
      </c>
      <c r="R19" s="9">
        <v>-354.66666666666669</v>
      </c>
      <c r="S19" s="9">
        <v>-354.66666666666669</v>
      </c>
      <c r="T19" s="9">
        <v>-354.66666666666669</v>
      </c>
      <c r="U19" s="9">
        <v>-354.66666666666669</v>
      </c>
      <c r="V19" s="9">
        <v>-354.66666666666669</v>
      </c>
      <c r="W19" s="9">
        <v>-354.66666666666669</v>
      </c>
      <c r="X19" s="9">
        <v>-354.66666666666669</v>
      </c>
      <c r="Y19" s="9">
        <v>-354.66666666666669</v>
      </c>
      <c r="Z19" s="9">
        <v>-354.66666666666669</v>
      </c>
      <c r="AA19" s="9">
        <v>-354.66666666666669</v>
      </c>
      <c r="AB19" s="9">
        <v>-354.66666666666669</v>
      </c>
      <c r="AC19" s="9">
        <v>-354.66666666666669</v>
      </c>
    </row>
    <row r="20" spans="2:29" x14ac:dyDescent="0.35">
      <c r="B20" s="2" t="s">
        <v>61</v>
      </c>
      <c r="C20" s="15" t="s">
        <v>60</v>
      </c>
      <c r="D20" s="8">
        <v>62200060</v>
      </c>
      <c r="E20" s="8" t="s">
        <v>191</v>
      </c>
      <c r="F20" s="8" t="s">
        <v>187</v>
      </c>
      <c r="H20" s="22" t="s">
        <v>350</v>
      </c>
      <c r="I20" s="5">
        <v>1</v>
      </c>
      <c r="J20" s="9">
        <v>5</v>
      </c>
      <c r="L20" s="9">
        <v>22200</v>
      </c>
      <c r="O20" s="18" t="s">
        <v>312</v>
      </c>
      <c r="P20" s="21">
        <f t="shared" si="1"/>
        <v>-370</v>
      </c>
      <c r="R20" s="9">
        <v>-370</v>
      </c>
      <c r="S20" s="9">
        <v>-370</v>
      </c>
      <c r="T20" s="9">
        <v>-370</v>
      </c>
      <c r="U20" s="9">
        <v>-370</v>
      </c>
      <c r="V20" s="9">
        <v>-370</v>
      </c>
      <c r="W20" s="9">
        <v>-370</v>
      </c>
      <c r="X20" s="9">
        <v>-370</v>
      </c>
      <c r="Y20" s="9">
        <v>-370</v>
      </c>
      <c r="Z20" s="9">
        <v>-370</v>
      </c>
      <c r="AA20" s="9">
        <v>-370</v>
      </c>
      <c r="AB20" s="9">
        <v>-370</v>
      </c>
      <c r="AC20" s="9">
        <v>-370</v>
      </c>
    </row>
    <row r="21" spans="2:29" x14ac:dyDescent="0.35">
      <c r="B21" s="2" t="s">
        <v>61</v>
      </c>
      <c r="C21" s="15" t="s">
        <v>60</v>
      </c>
      <c r="D21" s="8">
        <v>62200060</v>
      </c>
      <c r="E21" s="8" t="s">
        <v>191</v>
      </c>
      <c r="F21" s="8" t="s">
        <v>187</v>
      </c>
      <c r="H21" s="22" t="s">
        <v>351</v>
      </c>
      <c r="I21" s="5">
        <v>1</v>
      </c>
      <c r="J21" s="9">
        <v>5</v>
      </c>
      <c r="L21" s="9">
        <v>44000</v>
      </c>
      <c r="O21" s="18" t="s">
        <v>312</v>
      </c>
      <c r="P21" s="21">
        <f t="shared" si="1"/>
        <v>-733.33333333333337</v>
      </c>
      <c r="R21" s="9">
        <v>-733.33333333333337</v>
      </c>
      <c r="S21" s="9">
        <v>-733.33333333333337</v>
      </c>
      <c r="T21" s="9">
        <v>-733.33333333333337</v>
      </c>
      <c r="U21" s="9">
        <v>-733.33333333333337</v>
      </c>
      <c r="V21" s="9">
        <v>-733.33333333333337</v>
      </c>
      <c r="W21" s="9">
        <v>-733.33333333333337</v>
      </c>
      <c r="X21" s="9">
        <v>-733.33333333333337</v>
      </c>
      <c r="Y21" s="9">
        <v>-733.33333333333337</v>
      </c>
      <c r="Z21" s="9">
        <v>-733.33333333333337</v>
      </c>
      <c r="AA21" s="9">
        <v>-733.33333333333337</v>
      </c>
      <c r="AB21" s="9">
        <v>-733.33333333333337</v>
      </c>
      <c r="AC21" s="9">
        <v>-733.33333333333337</v>
      </c>
    </row>
    <row r="22" spans="2:29" x14ac:dyDescent="0.35">
      <c r="B22" s="2" t="s">
        <v>61</v>
      </c>
      <c r="C22" s="15" t="s">
        <v>60</v>
      </c>
      <c r="D22" s="8">
        <v>62200060</v>
      </c>
      <c r="E22" s="8" t="s">
        <v>191</v>
      </c>
      <c r="F22" s="8" t="s">
        <v>187</v>
      </c>
      <c r="H22" s="22" t="s">
        <v>352</v>
      </c>
      <c r="I22" s="5">
        <v>1</v>
      </c>
      <c r="J22" s="9">
        <v>5</v>
      </c>
      <c r="L22" s="9">
        <v>33000</v>
      </c>
      <c r="O22" s="18" t="s">
        <v>312</v>
      </c>
      <c r="P22" s="21">
        <f t="shared" si="1"/>
        <v>-550</v>
      </c>
      <c r="R22" s="9">
        <v>-550</v>
      </c>
      <c r="S22" s="9">
        <v>-550</v>
      </c>
      <c r="T22" s="9">
        <v>-550</v>
      </c>
      <c r="U22" s="9">
        <v>-550</v>
      </c>
      <c r="V22" s="9">
        <v>-550</v>
      </c>
      <c r="W22" s="9">
        <v>-550</v>
      </c>
      <c r="X22" s="9">
        <v>-550</v>
      </c>
      <c r="Y22" s="9">
        <v>-550</v>
      </c>
      <c r="Z22" s="9">
        <v>-550</v>
      </c>
      <c r="AA22" s="9">
        <v>-550</v>
      </c>
      <c r="AB22" s="9">
        <v>-550</v>
      </c>
      <c r="AC22" s="9">
        <v>-550</v>
      </c>
    </row>
    <row r="23" spans="2:29" x14ac:dyDescent="0.35">
      <c r="B23" s="2" t="s">
        <v>61</v>
      </c>
      <c r="C23" s="15" t="s">
        <v>60</v>
      </c>
      <c r="D23" s="8">
        <v>62200060</v>
      </c>
      <c r="E23" s="8" t="s">
        <v>191</v>
      </c>
      <c r="F23" s="8" t="s">
        <v>187</v>
      </c>
      <c r="H23" s="22" t="s">
        <v>352</v>
      </c>
      <c r="I23" s="5">
        <v>1</v>
      </c>
      <c r="J23" s="9">
        <v>5</v>
      </c>
      <c r="L23" s="9">
        <v>33000</v>
      </c>
      <c r="O23" s="18" t="s">
        <v>312</v>
      </c>
      <c r="P23" s="21">
        <f t="shared" si="1"/>
        <v>-550</v>
      </c>
      <c r="R23" s="9">
        <v>-550</v>
      </c>
      <c r="S23" s="9">
        <v>-550</v>
      </c>
      <c r="T23" s="9">
        <v>-550</v>
      </c>
      <c r="U23" s="9">
        <v>-550</v>
      </c>
      <c r="V23" s="9">
        <v>-550</v>
      </c>
      <c r="W23" s="9">
        <v>-550</v>
      </c>
      <c r="X23" s="9">
        <v>-550</v>
      </c>
      <c r="Y23" s="9">
        <v>-550</v>
      </c>
      <c r="Z23" s="9">
        <v>-550</v>
      </c>
      <c r="AA23" s="9">
        <v>-550</v>
      </c>
      <c r="AB23" s="9">
        <v>-550</v>
      </c>
      <c r="AC23" s="9">
        <v>-550</v>
      </c>
    </row>
    <row r="24" spans="2:29" x14ac:dyDescent="0.35">
      <c r="B24" s="2" t="s">
        <v>61</v>
      </c>
      <c r="C24" s="15" t="s">
        <v>60</v>
      </c>
      <c r="D24" s="8">
        <v>62200060</v>
      </c>
      <c r="E24" s="8" t="s">
        <v>191</v>
      </c>
      <c r="F24" s="8" t="s">
        <v>187</v>
      </c>
      <c r="H24" s="26" t="s">
        <v>353</v>
      </c>
      <c r="I24" s="5">
        <v>1</v>
      </c>
      <c r="J24" s="9">
        <v>5</v>
      </c>
      <c r="L24" s="9">
        <v>34008.5</v>
      </c>
      <c r="O24" s="18" t="s">
        <v>312</v>
      </c>
      <c r="P24" s="21">
        <f t="shared" si="1"/>
        <v>-566.80833333333328</v>
      </c>
      <c r="R24" s="9">
        <v>-566.80833333333328</v>
      </c>
      <c r="S24" s="9">
        <v>-566.80833333333328</v>
      </c>
      <c r="T24" s="9">
        <v>-566.80833333333328</v>
      </c>
      <c r="U24" s="9">
        <v>-566.80833333333328</v>
      </c>
      <c r="V24" s="9">
        <v>-566.80833333333328</v>
      </c>
      <c r="W24" s="9">
        <v>-566.80833333333328</v>
      </c>
      <c r="X24" s="9">
        <v>-566.80833333333328</v>
      </c>
      <c r="Y24" s="9">
        <v>-566.80833333333328</v>
      </c>
      <c r="Z24" s="9">
        <v>-566.80833333333328</v>
      </c>
      <c r="AA24" s="9">
        <v>-566.80833333333328</v>
      </c>
      <c r="AB24" s="9">
        <v>-566.80833333333328</v>
      </c>
      <c r="AC24" s="9">
        <v>-566.80833333333328</v>
      </c>
    </row>
    <row r="25" spans="2:29" x14ac:dyDescent="0.35">
      <c r="B25" s="2" t="s">
        <v>61</v>
      </c>
      <c r="C25" s="15" t="s">
        <v>60</v>
      </c>
      <c r="D25" s="8">
        <v>62200060</v>
      </c>
      <c r="E25" s="8" t="s">
        <v>191</v>
      </c>
      <c r="F25" s="8" t="s">
        <v>187</v>
      </c>
      <c r="H25" s="26" t="s">
        <v>353</v>
      </c>
      <c r="I25" s="5">
        <v>1</v>
      </c>
      <c r="J25" s="9">
        <v>5</v>
      </c>
      <c r="L25" s="9">
        <v>34008.5</v>
      </c>
      <c r="O25" s="18" t="s">
        <v>312</v>
      </c>
      <c r="P25" s="21">
        <f t="shared" si="1"/>
        <v>-566.80833333333328</v>
      </c>
      <c r="R25" s="9">
        <v>-566.80833333333328</v>
      </c>
      <c r="S25" s="9">
        <v>-566.80833333333328</v>
      </c>
      <c r="T25" s="9">
        <v>-566.80833333333328</v>
      </c>
      <c r="U25" s="9">
        <v>-566.80833333333328</v>
      </c>
      <c r="V25" s="9">
        <v>-566.80833333333328</v>
      </c>
      <c r="W25" s="9">
        <v>-566.80833333333328</v>
      </c>
      <c r="X25" s="9">
        <v>-566.80833333333328</v>
      </c>
      <c r="Y25" s="9">
        <v>-566.80833333333328</v>
      </c>
      <c r="Z25" s="9">
        <v>-566.80833333333328</v>
      </c>
      <c r="AA25" s="9">
        <v>-566.80833333333328</v>
      </c>
      <c r="AB25" s="9">
        <v>-566.80833333333328</v>
      </c>
      <c r="AC25" s="9">
        <v>-566.80833333333328</v>
      </c>
    </row>
    <row r="26" spans="2:29" x14ac:dyDescent="0.35">
      <c r="B26" s="2" t="s">
        <v>61</v>
      </c>
      <c r="C26" s="15" t="s">
        <v>60</v>
      </c>
      <c r="D26" s="8">
        <v>62200060</v>
      </c>
      <c r="E26" s="8" t="s">
        <v>191</v>
      </c>
      <c r="F26" s="8" t="s">
        <v>187</v>
      </c>
      <c r="H26" s="26" t="s">
        <v>353</v>
      </c>
      <c r="I26" s="5">
        <v>1</v>
      </c>
      <c r="J26" s="9">
        <v>5</v>
      </c>
      <c r="L26" s="9">
        <v>34008.5</v>
      </c>
      <c r="O26" s="18" t="s">
        <v>312</v>
      </c>
      <c r="P26" s="21">
        <f t="shared" si="1"/>
        <v>-566.80833333333328</v>
      </c>
      <c r="R26" s="9">
        <v>-566.80833333333328</v>
      </c>
      <c r="S26" s="9">
        <v>-566.80833333333328</v>
      </c>
      <c r="T26" s="9">
        <v>-566.80833333333328</v>
      </c>
      <c r="U26" s="9">
        <v>-566.80833333333328</v>
      </c>
      <c r="V26" s="9">
        <v>-566.80833333333328</v>
      </c>
      <c r="W26" s="9">
        <v>-566.80833333333328</v>
      </c>
      <c r="X26" s="9">
        <v>-566.80833333333328</v>
      </c>
      <c r="Y26" s="9">
        <v>-566.80833333333328</v>
      </c>
      <c r="Z26" s="9">
        <v>-566.80833333333328</v>
      </c>
      <c r="AA26" s="9">
        <v>-566.80833333333328</v>
      </c>
      <c r="AB26" s="9">
        <v>-566.80833333333328</v>
      </c>
      <c r="AC26" s="9">
        <v>-566.80833333333328</v>
      </c>
    </row>
    <row r="27" spans="2:29" x14ac:dyDescent="0.35">
      <c r="B27" s="2" t="s">
        <v>61</v>
      </c>
      <c r="C27" s="15" t="s">
        <v>60</v>
      </c>
      <c r="D27" s="8">
        <v>62200060</v>
      </c>
      <c r="E27" s="8" t="s">
        <v>191</v>
      </c>
      <c r="F27" s="8" t="s">
        <v>187</v>
      </c>
      <c r="H27" s="26" t="s">
        <v>353</v>
      </c>
      <c r="I27" s="5">
        <v>1</v>
      </c>
      <c r="J27" s="9">
        <v>5</v>
      </c>
      <c r="L27" s="9">
        <v>34008.5</v>
      </c>
      <c r="O27" s="18" t="s">
        <v>312</v>
      </c>
      <c r="P27" s="21">
        <f t="shared" si="1"/>
        <v>-566.80833333333328</v>
      </c>
      <c r="R27" s="9">
        <v>-566.80833333333328</v>
      </c>
      <c r="S27" s="9">
        <v>-566.80833333333328</v>
      </c>
      <c r="T27" s="9">
        <v>-566.80833333333328</v>
      </c>
      <c r="U27" s="9">
        <v>-566.80833333333328</v>
      </c>
      <c r="V27" s="9">
        <v>-566.80833333333328</v>
      </c>
      <c r="W27" s="9">
        <v>-566.80833333333328</v>
      </c>
      <c r="X27" s="9">
        <v>-566.80833333333328</v>
      </c>
      <c r="Y27" s="9">
        <v>-566.80833333333328</v>
      </c>
      <c r="Z27" s="9">
        <v>-566.80833333333328</v>
      </c>
      <c r="AA27" s="9">
        <v>-566.80833333333328</v>
      </c>
      <c r="AB27" s="9">
        <v>-566.80833333333328</v>
      </c>
      <c r="AC27" s="9">
        <v>-566.80833333333328</v>
      </c>
    </row>
    <row r="28" spans="2:29" x14ac:dyDescent="0.35">
      <c r="B28" s="2" t="s">
        <v>61</v>
      </c>
      <c r="C28" s="15" t="s">
        <v>60</v>
      </c>
      <c r="D28" s="8">
        <v>62200060</v>
      </c>
      <c r="E28" s="8" t="s">
        <v>191</v>
      </c>
      <c r="F28" s="8" t="s">
        <v>187</v>
      </c>
      <c r="H28" s="22" t="s">
        <v>354</v>
      </c>
      <c r="I28" s="5">
        <v>1</v>
      </c>
      <c r="J28" s="9">
        <v>5</v>
      </c>
      <c r="L28" s="9">
        <v>6500</v>
      </c>
      <c r="O28" s="18" t="s">
        <v>312</v>
      </c>
      <c r="P28" s="21">
        <f t="shared" si="1"/>
        <v>-108.33333333333333</v>
      </c>
      <c r="R28" s="9">
        <v>-108.33333333333333</v>
      </c>
      <c r="S28" s="9">
        <v>-108.33333333333333</v>
      </c>
      <c r="T28" s="9">
        <v>-108.33333333333333</v>
      </c>
      <c r="U28" s="9">
        <v>-108.33333333333333</v>
      </c>
      <c r="V28" s="9">
        <v>-108.33333333333333</v>
      </c>
      <c r="W28" s="9">
        <v>-108.33333333333333</v>
      </c>
      <c r="X28" s="9">
        <v>-108.33333333333333</v>
      </c>
      <c r="Y28" s="9">
        <v>-108.33333333333333</v>
      </c>
      <c r="Z28" s="9">
        <v>-108.33333333333333</v>
      </c>
      <c r="AA28" s="9">
        <v>-108.33333333333333</v>
      </c>
      <c r="AB28" s="9">
        <v>-108.33333333333333</v>
      </c>
      <c r="AC28" s="9">
        <v>-108.33333333333333</v>
      </c>
    </row>
    <row r="29" spans="2:29" x14ac:dyDescent="0.35">
      <c r="B29" s="2" t="s">
        <v>61</v>
      </c>
      <c r="C29" s="15" t="s">
        <v>60</v>
      </c>
      <c r="D29" s="8">
        <v>62200060</v>
      </c>
      <c r="E29" s="8" t="s">
        <v>191</v>
      </c>
      <c r="F29" s="8" t="s">
        <v>187</v>
      </c>
      <c r="H29" s="22" t="s">
        <v>355</v>
      </c>
      <c r="I29" s="5">
        <v>1</v>
      </c>
      <c r="J29" s="9">
        <v>5</v>
      </c>
      <c r="L29" s="9">
        <v>5500</v>
      </c>
      <c r="O29" s="18" t="s">
        <v>312</v>
      </c>
      <c r="P29" s="21">
        <f t="shared" si="1"/>
        <v>-91.666666666666671</v>
      </c>
      <c r="R29" s="9">
        <v>-91.666666666666671</v>
      </c>
      <c r="S29" s="9">
        <v>-91.666666666666671</v>
      </c>
      <c r="T29" s="9">
        <v>-91.666666666666671</v>
      </c>
      <c r="U29" s="9">
        <v>-91.666666666666671</v>
      </c>
      <c r="V29" s="9">
        <v>-91.666666666666671</v>
      </c>
      <c r="W29" s="9">
        <v>-91.666666666666671</v>
      </c>
      <c r="X29" s="9">
        <v>-91.666666666666671</v>
      </c>
      <c r="Y29" s="9">
        <v>-91.666666666666671</v>
      </c>
      <c r="Z29" s="9">
        <v>-91.666666666666671</v>
      </c>
      <c r="AA29" s="9">
        <v>-91.666666666666671</v>
      </c>
      <c r="AB29" s="9">
        <v>-91.666666666666671</v>
      </c>
      <c r="AC29" s="9">
        <v>-91.666666666666671</v>
      </c>
    </row>
    <row r="30" spans="2:29" x14ac:dyDescent="0.35">
      <c r="B30" s="2" t="s">
        <v>61</v>
      </c>
      <c r="C30" s="15" t="s">
        <v>60</v>
      </c>
      <c r="D30" s="8">
        <v>62200060</v>
      </c>
      <c r="E30" s="8" t="s">
        <v>191</v>
      </c>
      <c r="F30" s="8" t="s">
        <v>187</v>
      </c>
      <c r="H30" s="27" t="s">
        <v>325</v>
      </c>
      <c r="I30" s="5">
        <v>1</v>
      </c>
      <c r="J30" s="9">
        <v>5</v>
      </c>
      <c r="L30" s="9">
        <v>130000</v>
      </c>
      <c r="O30" s="18" t="s">
        <v>312</v>
      </c>
      <c r="P30" s="21">
        <f t="shared" si="1"/>
        <v>-2166.6666666666665</v>
      </c>
      <c r="R30" s="9">
        <v>-2166.6666666666665</v>
      </c>
      <c r="S30" s="9">
        <v>-2166.6666666666665</v>
      </c>
      <c r="T30" s="9">
        <v>-2166.6666666666665</v>
      </c>
      <c r="U30" s="9">
        <v>-2166.6666666666665</v>
      </c>
      <c r="V30" s="9">
        <v>-2166.6666666666665</v>
      </c>
      <c r="W30" s="9">
        <v>-2166.6666666666665</v>
      </c>
      <c r="X30" s="9">
        <v>-2166.6666666666665</v>
      </c>
      <c r="Y30" s="9">
        <v>-2166.6666666666665</v>
      </c>
      <c r="Z30" s="9">
        <v>-2166.6666666666665</v>
      </c>
      <c r="AA30" s="9">
        <v>-2166.6666666666665</v>
      </c>
      <c r="AB30" s="9">
        <v>-2166.6666666666665</v>
      </c>
      <c r="AC30" s="9">
        <v>-2166.6666666666665</v>
      </c>
    </row>
    <row r="31" spans="2:29" x14ac:dyDescent="0.35">
      <c r="B31" s="2" t="s">
        <v>61</v>
      </c>
      <c r="C31" s="15" t="s">
        <v>60</v>
      </c>
      <c r="D31" s="8">
        <v>62200060</v>
      </c>
      <c r="E31" s="8" t="s">
        <v>191</v>
      </c>
      <c r="F31" s="8" t="s">
        <v>187</v>
      </c>
      <c r="H31" s="27" t="s">
        <v>326</v>
      </c>
      <c r="I31" s="5">
        <v>1</v>
      </c>
      <c r="J31" s="9">
        <v>5</v>
      </c>
      <c r="L31" s="9">
        <v>245000</v>
      </c>
      <c r="O31" s="18" t="s">
        <v>312</v>
      </c>
      <c r="P31" s="21">
        <f t="shared" si="1"/>
        <v>-4083.3333333333335</v>
      </c>
      <c r="R31" s="9">
        <v>-4083.3333333333335</v>
      </c>
      <c r="S31" s="9">
        <v>-4083.3333333333335</v>
      </c>
      <c r="T31" s="9">
        <v>-4083.3333333333335</v>
      </c>
      <c r="U31" s="9">
        <v>-4083.3333333333335</v>
      </c>
      <c r="V31" s="9">
        <v>-4083.3333333333335</v>
      </c>
      <c r="W31" s="9">
        <v>-4083.3333333333335</v>
      </c>
      <c r="X31" s="9">
        <v>-4083.3333333333335</v>
      </c>
      <c r="Y31" s="9">
        <v>-4083.3333333333335</v>
      </c>
      <c r="Z31" s="9">
        <v>-4083.3333333333335</v>
      </c>
      <c r="AA31" s="9">
        <v>-4083.3333333333335</v>
      </c>
      <c r="AB31" s="9">
        <v>-4083.3333333333335</v>
      </c>
      <c r="AC31" s="9">
        <v>-4083.3333333333335</v>
      </c>
    </row>
    <row r="32" spans="2:29" x14ac:dyDescent="0.35">
      <c r="B32" s="2" t="s">
        <v>61</v>
      </c>
      <c r="C32" s="15" t="s">
        <v>60</v>
      </c>
      <c r="D32" s="8">
        <v>62200060</v>
      </c>
      <c r="E32" s="8" t="s">
        <v>191</v>
      </c>
      <c r="F32" s="8" t="s">
        <v>187</v>
      </c>
      <c r="H32" s="27" t="s">
        <v>327</v>
      </c>
      <c r="I32" s="5">
        <v>1</v>
      </c>
      <c r="J32" s="9">
        <v>5</v>
      </c>
      <c r="L32" s="9">
        <v>345000</v>
      </c>
      <c r="O32" s="18" t="s">
        <v>312</v>
      </c>
      <c r="P32" s="21">
        <f t="shared" si="1"/>
        <v>-5750</v>
      </c>
      <c r="R32" s="9">
        <v>-5750</v>
      </c>
      <c r="S32" s="9">
        <v>-5750</v>
      </c>
      <c r="T32" s="9">
        <v>-5750</v>
      </c>
      <c r="U32" s="9">
        <v>-5750</v>
      </c>
      <c r="V32" s="9">
        <v>-5750</v>
      </c>
      <c r="W32" s="9">
        <v>-5750</v>
      </c>
      <c r="X32" s="9">
        <v>-5750</v>
      </c>
      <c r="Y32" s="9">
        <v>-5750</v>
      </c>
      <c r="Z32" s="9">
        <v>-5750</v>
      </c>
      <c r="AA32" s="9">
        <v>-5750</v>
      </c>
      <c r="AB32" s="9">
        <v>-5750</v>
      </c>
      <c r="AC32" s="9">
        <v>-5750</v>
      </c>
    </row>
    <row r="33" spans="2:29" x14ac:dyDescent="0.35">
      <c r="B33" s="2" t="s">
        <v>61</v>
      </c>
      <c r="C33" s="15" t="s">
        <v>60</v>
      </c>
      <c r="D33" s="8">
        <v>62200060</v>
      </c>
      <c r="E33" s="8" t="s">
        <v>191</v>
      </c>
      <c r="F33" s="8" t="s">
        <v>187</v>
      </c>
      <c r="H33" s="27" t="s">
        <v>328</v>
      </c>
      <c r="I33" s="5">
        <v>1</v>
      </c>
      <c r="J33" s="9">
        <v>5</v>
      </c>
      <c r="L33" s="9">
        <v>160000</v>
      </c>
      <c r="O33" s="18" t="s">
        <v>312</v>
      </c>
      <c r="P33" s="21">
        <f t="shared" si="1"/>
        <v>-2666.6666666666665</v>
      </c>
      <c r="R33" s="9">
        <v>-2666.6666666666665</v>
      </c>
      <c r="S33" s="9">
        <v>-2666.6666666666665</v>
      </c>
      <c r="T33" s="9">
        <v>-2666.6666666666665</v>
      </c>
      <c r="U33" s="9">
        <v>-2666.6666666666665</v>
      </c>
      <c r="V33" s="9">
        <v>-2666.6666666666665</v>
      </c>
      <c r="W33" s="9">
        <v>-2666.6666666666665</v>
      </c>
      <c r="X33" s="9">
        <v>-2666.6666666666665</v>
      </c>
      <c r="Y33" s="9">
        <v>-2666.6666666666665</v>
      </c>
      <c r="Z33" s="9">
        <v>-2666.6666666666665</v>
      </c>
      <c r="AA33" s="9">
        <v>-2666.6666666666665</v>
      </c>
      <c r="AB33" s="9">
        <v>-2666.6666666666665</v>
      </c>
      <c r="AC33" s="9">
        <v>-2666.6666666666665</v>
      </c>
    </row>
    <row r="34" spans="2:29" x14ac:dyDescent="0.35">
      <c r="B34" s="2" t="s">
        <v>61</v>
      </c>
      <c r="C34" s="15" t="s">
        <v>60</v>
      </c>
      <c r="D34" s="8">
        <v>62200060</v>
      </c>
      <c r="E34" s="8" t="s">
        <v>191</v>
      </c>
      <c r="F34" s="8" t="s">
        <v>187</v>
      </c>
      <c r="H34" s="27" t="s">
        <v>329</v>
      </c>
      <c r="I34" s="5">
        <v>1</v>
      </c>
      <c r="J34" s="9">
        <v>5</v>
      </c>
      <c r="L34" s="9">
        <v>626000</v>
      </c>
      <c r="O34" s="18" t="s">
        <v>312</v>
      </c>
      <c r="P34" s="21">
        <f t="shared" si="1"/>
        <v>-10433.333333333334</v>
      </c>
      <c r="R34" s="9">
        <v>-10433.333333333334</v>
      </c>
      <c r="S34" s="9">
        <v>-10433.333333333334</v>
      </c>
      <c r="T34" s="9">
        <v>-10433.333333333334</v>
      </c>
      <c r="U34" s="9">
        <v>-10433.333333333334</v>
      </c>
      <c r="V34" s="9">
        <v>-10433.333333333334</v>
      </c>
      <c r="W34" s="9">
        <v>-10433.333333333334</v>
      </c>
      <c r="X34" s="9">
        <v>-10433.333333333334</v>
      </c>
      <c r="Y34" s="9">
        <v>-10433.333333333334</v>
      </c>
      <c r="Z34" s="9">
        <v>-10433.333333333334</v>
      </c>
      <c r="AA34" s="9">
        <v>-10433.333333333334</v>
      </c>
      <c r="AB34" s="9">
        <v>-10433.333333333334</v>
      </c>
      <c r="AC34" s="9">
        <v>-10433.333333333334</v>
      </c>
    </row>
    <row r="35" spans="2:29" x14ac:dyDescent="0.35">
      <c r="B35" s="2" t="s">
        <v>61</v>
      </c>
      <c r="C35" s="15" t="s">
        <v>60</v>
      </c>
      <c r="D35" s="8">
        <v>62200160</v>
      </c>
      <c r="E35" s="8" t="s">
        <v>199</v>
      </c>
      <c r="F35" s="8" t="s">
        <v>187</v>
      </c>
      <c r="H35" s="8" t="s">
        <v>464</v>
      </c>
      <c r="I35" s="5">
        <v>1</v>
      </c>
      <c r="J35" s="9">
        <v>5</v>
      </c>
      <c r="L35" s="9">
        <v>18500</v>
      </c>
      <c r="O35" s="18" t="s">
        <v>312</v>
      </c>
      <c r="P35" s="21">
        <f t="shared" si="1"/>
        <v>-308.33333333333331</v>
      </c>
      <c r="R35" s="9">
        <v>-308.33333333333331</v>
      </c>
      <c r="S35" s="9">
        <v>-308.33333333333331</v>
      </c>
      <c r="T35" s="9">
        <v>-308.33333333333331</v>
      </c>
      <c r="U35" s="9">
        <v>-308.33333333333331</v>
      </c>
      <c r="V35" s="9">
        <v>-308.33333333333331</v>
      </c>
      <c r="W35" s="9">
        <v>-308.33333333333331</v>
      </c>
      <c r="X35" s="9">
        <v>-308.33333333333331</v>
      </c>
      <c r="Y35" s="9">
        <v>-308.33333333333331</v>
      </c>
      <c r="Z35" s="9">
        <v>-308.33333333333331</v>
      </c>
      <c r="AA35" s="9">
        <v>-308.33333333333331</v>
      </c>
      <c r="AB35" s="9">
        <v>-308.33333333333331</v>
      </c>
      <c r="AC35" s="9">
        <v>-308.33333333333331</v>
      </c>
    </row>
    <row r="36" spans="2:29" x14ac:dyDescent="0.35">
      <c r="B36" s="2" t="s">
        <v>61</v>
      </c>
      <c r="C36" s="15" t="s">
        <v>60</v>
      </c>
      <c r="D36" s="8">
        <v>62200160</v>
      </c>
      <c r="E36" s="8" t="s">
        <v>199</v>
      </c>
      <c r="F36" s="8" t="s">
        <v>187</v>
      </c>
      <c r="H36" s="8" t="s">
        <v>464</v>
      </c>
      <c r="I36" s="5">
        <v>1</v>
      </c>
      <c r="J36" s="9">
        <v>5</v>
      </c>
      <c r="L36" s="9">
        <v>18500</v>
      </c>
      <c r="O36" s="18" t="s">
        <v>312</v>
      </c>
      <c r="P36" s="21">
        <f t="shared" ref="P36:P56" si="2">-L36/(J36*12)</f>
        <v>-308.33333333333331</v>
      </c>
      <c r="R36" s="9">
        <v>-308.33333333333331</v>
      </c>
      <c r="S36" s="9">
        <v>-308.33333333333331</v>
      </c>
      <c r="T36" s="9">
        <v>-308.33333333333331</v>
      </c>
      <c r="U36" s="9">
        <v>-308.33333333333331</v>
      </c>
      <c r="V36" s="9">
        <v>-308.33333333333331</v>
      </c>
      <c r="W36" s="9">
        <v>-308.33333333333331</v>
      </c>
      <c r="X36" s="9">
        <v>-308.33333333333331</v>
      </c>
      <c r="Y36" s="9">
        <v>-308.33333333333331</v>
      </c>
      <c r="Z36" s="9">
        <v>-308.33333333333331</v>
      </c>
      <c r="AA36" s="9">
        <v>-308.33333333333331</v>
      </c>
      <c r="AB36" s="9">
        <v>-308.33333333333331</v>
      </c>
      <c r="AC36" s="9">
        <v>-308.33333333333331</v>
      </c>
    </row>
    <row r="37" spans="2:29" x14ac:dyDescent="0.35">
      <c r="B37" s="2" t="s">
        <v>61</v>
      </c>
      <c r="C37" s="15" t="s">
        <v>60</v>
      </c>
      <c r="D37" s="8">
        <v>62200160</v>
      </c>
      <c r="E37" s="8" t="s">
        <v>199</v>
      </c>
      <c r="F37" s="8" t="s">
        <v>187</v>
      </c>
      <c r="H37" s="8" t="s">
        <v>465</v>
      </c>
      <c r="I37" s="5">
        <v>1</v>
      </c>
      <c r="J37" s="9">
        <v>5</v>
      </c>
      <c r="L37" s="9">
        <v>15998</v>
      </c>
      <c r="O37" s="18" t="s">
        <v>312</v>
      </c>
      <c r="P37" s="21">
        <f t="shared" si="2"/>
        <v>-266.63333333333333</v>
      </c>
      <c r="R37" s="9">
        <v>-266.63333333333333</v>
      </c>
      <c r="S37" s="9">
        <v>-266.63333333333333</v>
      </c>
      <c r="T37" s="9">
        <v>-266.63333333333333</v>
      </c>
      <c r="U37" s="9">
        <v>-266.63333333333333</v>
      </c>
      <c r="V37" s="9">
        <v>-266.63333333333333</v>
      </c>
      <c r="W37" s="9">
        <v>-266.63333333333333</v>
      </c>
      <c r="X37" s="9">
        <v>-266.63333333333333</v>
      </c>
      <c r="Y37" s="9">
        <v>-266.63333333333333</v>
      </c>
      <c r="Z37" s="9">
        <v>-266.63333333333333</v>
      </c>
      <c r="AA37" s="9">
        <v>-266.63333333333333</v>
      </c>
      <c r="AB37" s="9">
        <v>-266.63333333333333</v>
      </c>
      <c r="AC37" s="9">
        <v>-266.63333333333333</v>
      </c>
    </row>
    <row r="38" spans="2:29" x14ac:dyDescent="0.35">
      <c r="B38" s="2" t="s">
        <v>61</v>
      </c>
      <c r="C38" s="15" t="s">
        <v>60</v>
      </c>
      <c r="D38" s="8">
        <v>62200160</v>
      </c>
      <c r="E38" s="8" t="s">
        <v>199</v>
      </c>
      <c r="F38" s="8" t="s">
        <v>187</v>
      </c>
      <c r="H38" s="8" t="s">
        <v>465</v>
      </c>
      <c r="I38" s="5">
        <v>1</v>
      </c>
      <c r="J38" s="9">
        <v>5</v>
      </c>
      <c r="L38" s="9">
        <v>15998</v>
      </c>
      <c r="O38" s="18" t="s">
        <v>312</v>
      </c>
      <c r="P38" s="21">
        <f t="shared" si="2"/>
        <v>-266.63333333333333</v>
      </c>
      <c r="R38" s="9">
        <v>-266.63333333333333</v>
      </c>
      <c r="S38" s="9">
        <v>-266.63333333333333</v>
      </c>
      <c r="T38" s="9">
        <v>-266.63333333333333</v>
      </c>
      <c r="U38" s="9">
        <v>-266.63333333333333</v>
      </c>
      <c r="V38" s="9">
        <v>-266.63333333333333</v>
      </c>
      <c r="W38" s="9">
        <v>-266.63333333333333</v>
      </c>
      <c r="X38" s="9">
        <v>-266.63333333333333</v>
      </c>
      <c r="Y38" s="9">
        <v>-266.63333333333333</v>
      </c>
      <c r="Z38" s="9">
        <v>-266.63333333333333</v>
      </c>
      <c r="AA38" s="9">
        <v>-266.63333333333333</v>
      </c>
      <c r="AB38" s="9">
        <v>-266.63333333333333</v>
      </c>
      <c r="AC38" s="9">
        <v>-266.63333333333333</v>
      </c>
    </row>
    <row r="39" spans="2:29" x14ac:dyDescent="0.35">
      <c r="B39" s="2" t="s">
        <v>61</v>
      </c>
      <c r="C39" s="15" t="s">
        <v>60</v>
      </c>
      <c r="D39" s="8">
        <v>62200160</v>
      </c>
      <c r="E39" s="8" t="s">
        <v>199</v>
      </c>
      <c r="F39" s="8" t="s">
        <v>187</v>
      </c>
      <c r="H39" s="8" t="s">
        <v>466</v>
      </c>
      <c r="I39" s="5">
        <v>1</v>
      </c>
      <c r="J39" s="9">
        <v>5</v>
      </c>
      <c r="L39" s="9">
        <v>18800</v>
      </c>
      <c r="O39" s="18" t="s">
        <v>312</v>
      </c>
      <c r="P39" s="21">
        <f t="shared" si="2"/>
        <v>-313.33333333333331</v>
      </c>
      <c r="R39" s="9">
        <v>-313.33333333333331</v>
      </c>
      <c r="S39" s="9">
        <v>-313.33333333333331</v>
      </c>
      <c r="T39" s="9">
        <v>-313.33333333333331</v>
      </c>
      <c r="U39" s="9">
        <v>-313.33333333333331</v>
      </c>
      <c r="V39" s="9">
        <v>-313.33333333333331</v>
      </c>
      <c r="W39" s="9">
        <v>-313.33333333333331</v>
      </c>
      <c r="X39" s="9">
        <v>-313.33333333333331</v>
      </c>
      <c r="Y39" s="9">
        <v>-313.33333333333331</v>
      </c>
      <c r="Z39" s="9">
        <v>-313.33333333333331</v>
      </c>
      <c r="AA39" s="9">
        <v>-313.33333333333331</v>
      </c>
      <c r="AB39" s="9">
        <v>-313.33333333333331</v>
      </c>
      <c r="AC39" s="9">
        <v>-313.33333333333331</v>
      </c>
    </row>
    <row r="40" spans="2:29" x14ac:dyDescent="0.35">
      <c r="B40" s="2" t="s">
        <v>61</v>
      </c>
      <c r="C40" s="15" t="s">
        <v>60</v>
      </c>
      <c r="D40" s="8">
        <v>62200160</v>
      </c>
      <c r="E40" s="8" t="s">
        <v>199</v>
      </c>
      <c r="F40" s="8" t="s">
        <v>187</v>
      </c>
      <c r="H40" s="8" t="s">
        <v>466</v>
      </c>
      <c r="I40" s="5">
        <v>1</v>
      </c>
      <c r="J40" s="9">
        <v>5</v>
      </c>
      <c r="L40" s="9">
        <v>18800</v>
      </c>
      <c r="O40" s="18" t="s">
        <v>312</v>
      </c>
      <c r="P40" s="21">
        <f t="shared" si="2"/>
        <v>-313.33333333333331</v>
      </c>
      <c r="R40" s="9">
        <v>-313.33333333333331</v>
      </c>
      <c r="S40" s="9">
        <v>-313.33333333333331</v>
      </c>
      <c r="T40" s="9">
        <v>-313.33333333333331</v>
      </c>
      <c r="U40" s="9">
        <v>-313.33333333333331</v>
      </c>
      <c r="V40" s="9">
        <v>-313.33333333333331</v>
      </c>
      <c r="W40" s="9">
        <v>-313.33333333333331</v>
      </c>
      <c r="X40" s="9">
        <v>-313.33333333333331</v>
      </c>
      <c r="Y40" s="9">
        <v>-313.33333333333331</v>
      </c>
      <c r="Z40" s="9">
        <v>-313.33333333333331</v>
      </c>
      <c r="AA40" s="9">
        <v>-313.33333333333331</v>
      </c>
      <c r="AB40" s="9">
        <v>-313.33333333333331</v>
      </c>
      <c r="AC40" s="9">
        <v>-313.33333333333331</v>
      </c>
    </row>
    <row r="41" spans="2:29" x14ac:dyDescent="0.35">
      <c r="B41" s="2" t="s">
        <v>61</v>
      </c>
      <c r="C41" s="15" t="s">
        <v>60</v>
      </c>
      <c r="D41" s="8">
        <v>62200160</v>
      </c>
      <c r="E41" s="8" t="s">
        <v>199</v>
      </c>
      <c r="F41" s="8" t="s">
        <v>187</v>
      </c>
      <c r="H41" s="8" t="s">
        <v>466</v>
      </c>
      <c r="I41" s="5">
        <v>1</v>
      </c>
      <c r="J41" s="9">
        <v>5</v>
      </c>
      <c r="L41" s="9">
        <v>18800</v>
      </c>
      <c r="O41" s="18" t="s">
        <v>312</v>
      </c>
      <c r="P41" s="21">
        <f t="shared" si="2"/>
        <v>-313.33333333333331</v>
      </c>
      <c r="R41" s="9">
        <v>-313.33333333333331</v>
      </c>
      <c r="S41" s="9">
        <v>-313.33333333333331</v>
      </c>
      <c r="T41" s="9">
        <v>-313.33333333333331</v>
      </c>
      <c r="U41" s="9">
        <v>-313.33333333333331</v>
      </c>
      <c r="V41" s="9">
        <v>-313.33333333333331</v>
      </c>
      <c r="W41" s="9">
        <v>-313.33333333333331</v>
      </c>
      <c r="X41" s="9">
        <v>-313.33333333333331</v>
      </c>
      <c r="Y41" s="9">
        <v>-313.33333333333331</v>
      </c>
      <c r="Z41" s="9">
        <v>-313.33333333333331</v>
      </c>
      <c r="AA41" s="9">
        <v>-313.33333333333331</v>
      </c>
      <c r="AB41" s="9">
        <v>-313.33333333333331</v>
      </c>
      <c r="AC41" s="9">
        <v>-313.33333333333331</v>
      </c>
    </row>
    <row r="42" spans="2:29" x14ac:dyDescent="0.35">
      <c r="B42" s="2" t="s">
        <v>61</v>
      </c>
      <c r="C42" s="15" t="s">
        <v>60</v>
      </c>
      <c r="D42" s="8">
        <v>62200160</v>
      </c>
      <c r="E42" s="8" t="s">
        <v>199</v>
      </c>
      <c r="F42" s="8" t="s">
        <v>187</v>
      </c>
      <c r="H42" s="8" t="s">
        <v>466</v>
      </c>
      <c r="I42" s="5">
        <v>1</v>
      </c>
      <c r="J42" s="9">
        <v>5</v>
      </c>
      <c r="L42" s="9">
        <v>18800</v>
      </c>
      <c r="O42" s="18" t="s">
        <v>312</v>
      </c>
      <c r="P42" s="21">
        <f t="shared" si="2"/>
        <v>-313.33333333333331</v>
      </c>
      <c r="R42" s="9">
        <v>-313.33333333333331</v>
      </c>
      <c r="S42" s="9">
        <v>-313.33333333333331</v>
      </c>
      <c r="T42" s="9">
        <v>-313.33333333333331</v>
      </c>
      <c r="U42" s="9">
        <v>-313.33333333333331</v>
      </c>
      <c r="V42" s="9">
        <v>-313.33333333333331</v>
      </c>
      <c r="W42" s="9">
        <v>-313.33333333333331</v>
      </c>
      <c r="X42" s="9">
        <v>-313.33333333333331</v>
      </c>
      <c r="Y42" s="9">
        <v>-313.33333333333331</v>
      </c>
      <c r="Z42" s="9">
        <v>-313.33333333333331</v>
      </c>
      <c r="AA42" s="9">
        <v>-313.33333333333331</v>
      </c>
      <c r="AB42" s="9">
        <v>-313.33333333333331</v>
      </c>
      <c r="AC42" s="9">
        <v>-313.33333333333331</v>
      </c>
    </row>
    <row r="43" spans="2:29" x14ac:dyDescent="0.35">
      <c r="B43" s="2" t="s">
        <v>61</v>
      </c>
      <c r="C43" s="15" t="s">
        <v>60</v>
      </c>
      <c r="D43" s="8">
        <v>62200160</v>
      </c>
      <c r="E43" s="8" t="s">
        <v>199</v>
      </c>
      <c r="F43" s="8" t="s">
        <v>187</v>
      </c>
      <c r="H43" s="8" t="s">
        <v>467</v>
      </c>
      <c r="I43" s="5">
        <v>1</v>
      </c>
      <c r="J43" s="9">
        <v>5</v>
      </c>
      <c r="L43" s="9">
        <v>4500</v>
      </c>
      <c r="O43" s="18" t="s">
        <v>312</v>
      </c>
      <c r="P43" s="21">
        <f t="shared" si="2"/>
        <v>-75</v>
      </c>
      <c r="R43" s="9">
        <v>-75</v>
      </c>
      <c r="S43" s="9">
        <v>-75</v>
      </c>
      <c r="T43" s="9">
        <v>-75</v>
      </c>
      <c r="U43" s="9">
        <v>-75</v>
      </c>
      <c r="V43" s="9">
        <v>-75</v>
      </c>
      <c r="W43" s="9">
        <v>-75</v>
      </c>
      <c r="X43" s="9">
        <v>-75</v>
      </c>
      <c r="Y43" s="9">
        <v>-75</v>
      </c>
      <c r="Z43" s="9">
        <v>-75</v>
      </c>
      <c r="AA43" s="9">
        <v>-75</v>
      </c>
      <c r="AB43" s="9">
        <v>-75</v>
      </c>
      <c r="AC43" s="9">
        <v>-75</v>
      </c>
    </row>
    <row r="44" spans="2:29" x14ac:dyDescent="0.35">
      <c r="B44" s="2" t="s">
        <v>61</v>
      </c>
      <c r="C44" s="15" t="s">
        <v>60</v>
      </c>
      <c r="D44" s="8">
        <v>62200160</v>
      </c>
      <c r="E44" s="8" t="s">
        <v>199</v>
      </c>
      <c r="F44" s="8" t="s">
        <v>187</v>
      </c>
      <c r="H44" s="8" t="s">
        <v>468</v>
      </c>
      <c r="I44" s="5">
        <v>1</v>
      </c>
      <c r="J44" s="9">
        <v>5</v>
      </c>
      <c r="L44" s="9">
        <v>23850</v>
      </c>
      <c r="O44" s="18" t="s">
        <v>312</v>
      </c>
      <c r="P44" s="21">
        <f t="shared" si="2"/>
        <v>-397.5</v>
      </c>
      <c r="R44" s="9">
        <v>-397.5</v>
      </c>
      <c r="S44" s="9">
        <v>-397.5</v>
      </c>
      <c r="T44" s="9">
        <v>-397.5</v>
      </c>
      <c r="U44" s="9">
        <v>-397.5</v>
      </c>
      <c r="V44" s="9">
        <v>-397.5</v>
      </c>
      <c r="W44" s="9">
        <v>-397.5</v>
      </c>
      <c r="X44" s="9">
        <v>-397.5</v>
      </c>
      <c r="Y44" s="9">
        <v>-397.5</v>
      </c>
      <c r="Z44" s="9">
        <v>-397.5</v>
      </c>
      <c r="AA44" s="9">
        <v>-397.5</v>
      </c>
      <c r="AB44" s="9">
        <v>-397.5</v>
      </c>
      <c r="AC44" s="9">
        <v>-397.5</v>
      </c>
    </row>
    <row r="45" spans="2:29" x14ac:dyDescent="0.35">
      <c r="B45" s="2" t="s">
        <v>61</v>
      </c>
      <c r="C45" s="15" t="s">
        <v>60</v>
      </c>
      <c r="D45" s="8">
        <v>62200160</v>
      </c>
      <c r="E45" s="8" t="s">
        <v>199</v>
      </c>
      <c r="F45" s="8" t="s">
        <v>187</v>
      </c>
      <c r="H45" s="8" t="s">
        <v>468</v>
      </c>
      <c r="I45" s="5">
        <v>1</v>
      </c>
      <c r="J45" s="9">
        <v>5</v>
      </c>
      <c r="L45" s="9">
        <v>23850</v>
      </c>
      <c r="O45" s="18" t="s">
        <v>312</v>
      </c>
      <c r="P45" s="21">
        <f t="shared" si="2"/>
        <v>-397.5</v>
      </c>
      <c r="R45" s="9">
        <v>-397.5</v>
      </c>
      <c r="S45" s="9">
        <v>-397.5</v>
      </c>
      <c r="T45" s="9">
        <v>-397.5</v>
      </c>
      <c r="U45" s="9">
        <v>-397.5</v>
      </c>
      <c r="V45" s="9">
        <v>-397.5</v>
      </c>
      <c r="W45" s="9">
        <v>-397.5</v>
      </c>
      <c r="X45" s="9">
        <v>-397.5</v>
      </c>
      <c r="Y45" s="9">
        <v>-397.5</v>
      </c>
      <c r="Z45" s="9">
        <v>-397.5</v>
      </c>
      <c r="AA45" s="9">
        <v>-397.5</v>
      </c>
      <c r="AB45" s="9">
        <v>-397.5</v>
      </c>
      <c r="AC45" s="9">
        <v>-397.5</v>
      </c>
    </row>
    <row r="46" spans="2:29" x14ac:dyDescent="0.35">
      <c r="B46" s="2" t="s">
        <v>61</v>
      </c>
      <c r="C46" s="15" t="s">
        <v>60</v>
      </c>
      <c r="D46" s="8">
        <v>62200160</v>
      </c>
      <c r="E46" s="8" t="s">
        <v>199</v>
      </c>
      <c r="F46" s="8" t="s">
        <v>187</v>
      </c>
      <c r="H46" s="8" t="s">
        <v>469</v>
      </c>
      <c r="I46" s="5">
        <v>1</v>
      </c>
      <c r="J46" s="9">
        <v>5</v>
      </c>
      <c r="L46" s="9">
        <v>25200</v>
      </c>
      <c r="O46" s="18" t="s">
        <v>312</v>
      </c>
      <c r="P46" s="21">
        <f t="shared" si="2"/>
        <v>-420</v>
      </c>
      <c r="R46" s="9">
        <v>-420</v>
      </c>
      <c r="S46" s="9">
        <v>-420</v>
      </c>
      <c r="T46" s="9">
        <v>-420</v>
      </c>
      <c r="U46" s="9">
        <v>-420</v>
      </c>
      <c r="V46" s="9">
        <v>-420</v>
      </c>
      <c r="W46" s="9">
        <v>-420</v>
      </c>
      <c r="X46" s="9">
        <v>-420</v>
      </c>
      <c r="Y46" s="9">
        <v>-420</v>
      </c>
      <c r="Z46" s="9">
        <v>-420</v>
      </c>
      <c r="AA46" s="9">
        <v>-420</v>
      </c>
      <c r="AB46" s="9">
        <v>-420</v>
      </c>
      <c r="AC46" s="9">
        <v>-420</v>
      </c>
    </row>
    <row r="47" spans="2:29" x14ac:dyDescent="0.35">
      <c r="B47" s="2" t="s">
        <v>61</v>
      </c>
      <c r="C47" s="15" t="s">
        <v>60</v>
      </c>
      <c r="D47" s="8">
        <v>62200160</v>
      </c>
      <c r="E47" s="8" t="s">
        <v>199</v>
      </c>
      <c r="F47" s="8" t="s">
        <v>187</v>
      </c>
      <c r="H47" s="8" t="s">
        <v>469</v>
      </c>
      <c r="I47" s="5">
        <v>1</v>
      </c>
      <c r="J47" s="9">
        <v>5</v>
      </c>
      <c r="L47" s="9">
        <v>25200</v>
      </c>
      <c r="O47" s="18" t="s">
        <v>312</v>
      </c>
      <c r="P47" s="21">
        <f t="shared" si="2"/>
        <v>-420</v>
      </c>
      <c r="R47" s="9">
        <v>-420</v>
      </c>
      <c r="S47" s="9">
        <v>-420</v>
      </c>
      <c r="T47" s="9">
        <v>-420</v>
      </c>
      <c r="U47" s="9">
        <v>-420</v>
      </c>
      <c r="V47" s="9">
        <v>-420</v>
      </c>
      <c r="W47" s="9">
        <v>-420</v>
      </c>
      <c r="X47" s="9">
        <v>-420</v>
      </c>
      <c r="Y47" s="9">
        <v>-420</v>
      </c>
      <c r="Z47" s="9">
        <v>-420</v>
      </c>
      <c r="AA47" s="9">
        <v>-420</v>
      </c>
      <c r="AB47" s="9">
        <v>-420</v>
      </c>
      <c r="AC47" s="9">
        <v>-420</v>
      </c>
    </row>
    <row r="48" spans="2:29" x14ac:dyDescent="0.35">
      <c r="B48" s="2" t="s">
        <v>61</v>
      </c>
      <c r="C48" s="15" t="s">
        <v>60</v>
      </c>
      <c r="D48" s="8">
        <v>62200160</v>
      </c>
      <c r="E48" s="8" t="s">
        <v>199</v>
      </c>
      <c r="F48" s="8" t="s">
        <v>187</v>
      </c>
      <c r="H48" s="8" t="s">
        <v>469</v>
      </c>
      <c r="I48" s="5">
        <v>1</v>
      </c>
      <c r="J48" s="9">
        <v>5</v>
      </c>
      <c r="L48" s="9">
        <v>25200</v>
      </c>
      <c r="O48" s="18" t="s">
        <v>312</v>
      </c>
      <c r="P48" s="21">
        <f t="shared" si="2"/>
        <v>-420</v>
      </c>
      <c r="R48" s="9">
        <v>-420</v>
      </c>
      <c r="S48" s="9">
        <v>-420</v>
      </c>
      <c r="T48" s="9">
        <v>-420</v>
      </c>
      <c r="U48" s="9">
        <v>-420</v>
      </c>
      <c r="V48" s="9">
        <v>-420</v>
      </c>
      <c r="W48" s="9">
        <v>-420</v>
      </c>
      <c r="X48" s="9">
        <v>-420</v>
      </c>
      <c r="Y48" s="9">
        <v>-420</v>
      </c>
      <c r="Z48" s="9">
        <v>-420</v>
      </c>
      <c r="AA48" s="9">
        <v>-420</v>
      </c>
      <c r="AB48" s="9">
        <v>-420</v>
      </c>
      <c r="AC48" s="9">
        <v>-420</v>
      </c>
    </row>
    <row r="49" spans="2:29" x14ac:dyDescent="0.35">
      <c r="B49" s="2" t="s">
        <v>61</v>
      </c>
      <c r="C49" s="15" t="s">
        <v>60</v>
      </c>
      <c r="D49" s="8">
        <v>62200160</v>
      </c>
      <c r="E49" s="8" t="s">
        <v>199</v>
      </c>
      <c r="F49" s="8" t="s">
        <v>187</v>
      </c>
      <c r="H49" s="8" t="s">
        <v>469</v>
      </c>
      <c r="I49" s="5">
        <v>1</v>
      </c>
      <c r="J49" s="9">
        <v>5</v>
      </c>
      <c r="L49" s="9">
        <v>25200</v>
      </c>
      <c r="O49" s="18" t="s">
        <v>312</v>
      </c>
      <c r="P49" s="21">
        <f t="shared" si="2"/>
        <v>-420</v>
      </c>
      <c r="R49" s="9">
        <v>-420</v>
      </c>
      <c r="S49" s="9">
        <v>-420</v>
      </c>
      <c r="T49" s="9">
        <v>-420</v>
      </c>
      <c r="U49" s="9">
        <v>-420</v>
      </c>
      <c r="V49" s="9">
        <v>-420</v>
      </c>
      <c r="W49" s="9">
        <v>-420</v>
      </c>
      <c r="X49" s="9">
        <v>-420</v>
      </c>
      <c r="Y49" s="9">
        <v>-420</v>
      </c>
      <c r="Z49" s="9">
        <v>-420</v>
      </c>
      <c r="AA49" s="9">
        <v>-420</v>
      </c>
      <c r="AB49" s="9">
        <v>-420</v>
      </c>
      <c r="AC49" s="9">
        <v>-420</v>
      </c>
    </row>
    <row r="50" spans="2:29" x14ac:dyDescent="0.35">
      <c r="B50" s="2" t="s">
        <v>61</v>
      </c>
      <c r="C50" s="15" t="s">
        <v>60</v>
      </c>
      <c r="D50" s="8">
        <v>62200140</v>
      </c>
      <c r="E50" s="8" t="s">
        <v>197</v>
      </c>
      <c r="H50" s="8" t="s">
        <v>304</v>
      </c>
      <c r="I50" s="5">
        <v>1</v>
      </c>
      <c r="J50" s="9">
        <v>3</v>
      </c>
      <c r="L50" s="9">
        <v>20000</v>
      </c>
      <c r="O50" s="18" t="s">
        <v>312</v>
      </c>
      <c r="P50" s="21">
        <f t="shared" si="2"/>
        <v>-555.55555555555554</v>
      </c>
      <c r="R50" s="9">
        <v>-555.55555555555554</v>
      </c>
      <c r="S50" s="9">
        <v>-555.55555555555554</v>
      </c>
      <c r="T50" s="9">
        <v>-555.55555555555554</v>
      </c>
      <c r="U50" s="9">
        <v>-555.55555555555554</v>
      </c>
      <c r="V50" s="9">
        <v>-555.55555555555554</v>
      </c>
      <c r="W50" s="9">
        <v>-555.55555555555554</v>
      </c>
      <c r="X50" s="9">
        <v>-555.55555555555554</v>
      </c>
      <c r="Y50" s="9">
        <v>-555.55555555555554</v>
      </c>
      <c r="Z50" s="9">
        <v>-555.55555555555554</v>
      </c>
      <c r="AA50" s="9">
        <v>-555.55555555555554</v>
      </c>
      <c r="AB50" s="9">
        <v>-555.55555555555554</v>
      </c>
      <c r="AC50" s="9">
        <v>-555.55555555555554</v>
      </c>
    </row>
    <row r="51" spans="2:29" x14ac:dyDescent="0.35">
      <c r="B51" s="2" t="s">
        <v>61</v>
      </c>
      <c r="C51" s="15" t="s">
        <v>60</v>
      </c>
      <c r="D51" s="8">
        <v>62200140</v>
      </c>
      <c r="E51" s="8" t="s">
        <v>197</v>
      </c>
      <c r="H51" s="8" t="s">
        <v>305</v>
      </c>
      <c r="I51" s="5">
        <v>1</v>
      </c>
      <c r="J51" s="9">
        <v>2</v>
      </c>
      <c r="L51" s="9">
        <v>45000</v>
      </c>
      <c r="O51" s="18" t="s">
        <v>312</v>
      </c>
      <c r="P51" s="21">
        <f t="shared" si="2"/>
        <v>-1875</v>
      </c>
      <c r="R51" s="9">
        <v>-1875</v>
      </c>
      <c r="S51" s="9">
        <v>-1875</v>
      </c>
      <c r="T51" s="9">
        <v>-1875</v>
      </c>
      <c r="U51" s="9">
        <v>-1875</v>
      </c>
      <c r="V51" s="9">
        <v>-1875</v>
      </c>
      <c r="W51" s="9">
        <v>-1875</v>
      </c>
      <c r="X51" s="9">
        <v>-1875</v>
      </c>
      <c r="Y51" s="9">
        <v>-1875</v>
      </c>
      <c r="Z51" s="9">
        <v>-1875</v>
      </c>
      <c r="AA51" s="9">
        <v>-1875</v>
      </c>
      <c r="AB51" s="9">
        <v>-1875</v>
      </c>
      <c r="AC51" s="9">
        <v>-1875</v>
      </c>
    </row>
    <row r="52" spans="2:29" x14ac:dyDescent="0.35">
      <c r="B52" s="2" t="s">
        <v>61</v>
      </c>
      <c r="C52" s="15" t="s">
        <v>60</v>
      </c>
      <c r="D52" s="8">
        <v>62200140</v>
      </c>
      <c r="E52" s="8" t="s">
        <v>197</v>
      </c>
      <c r="H52" s="8" t="s">
        <v>306</v>
      </c>
      <c r="I52" s="5">
        <v>1</v>
      </c>
      <c r="J52" s="9">
        <v>2</v>
      </c>
      <c r="L52" s="9">
        <v>40000</v>
      </c>
      <c r="O52" s="18" t="s">
        <v>312</v>
      </c>
      <c r="P52" s="21">
        <f t="shared" si="2"/>
        <v>-1666.6666666666667</v>
      </c>
      <c r="R52" s="9">
        <v>-1666.6666666666667</v>
      </c>
      <c r="S52" s="9">
        <v>-1666.6666666666667</v>
      </c>
      <c r="T52" s="9">
        <v>-1666.6666666666667</v>
      </c>
      <c r="U52" s="9">
        <v>-1666.6666666666667</v>
      </c>
      <c r="V52" s="9">
        <v>-1666.6666666666667</v>
      </c>
      <c r="W52" s="9">
        <v>-1666.6666666666667</v>
      </c>
      <c r="X52" s="9">
        <v>-1666.6666666666667</v>
      </c>
      <c r="Y52" s="9">
        <v>-1666.6666666666667</v>
      </c>
      <c r="Z52" s="9">
        <v>-1666.6666666666667</v>
      </c>
      <c r="AA52" s="9">
        <v>-1666.6666666666667</v>
      </c>
      <c r="AB52" s="9">
        <v>-1666.6666666666667</v>
      </c>
      <c r="AC52" s="9">
        <v>-1666.6666666666667</v>
      </c>
    </row>
    <row r="53" spans="2:29" x14ac:dyDescent="0.35">
      <c r="B53" s="2" t="s">
        <v>61</v>
      </c>
      <c r="C53" s="15" t="s">
        <v>60</v>
      </c>
      <c r="D53" s="8">
        <v>62200140</v>
      </c>
      <c r="E53" s="8" t="s">
        <v>197</v>
      </c>
      <c r="H53" s="8" t="s">
        <v>307</v>
      </c>
      <c r="I53" s="5">
        <v>1</v>
      </c>
      <c r="J53" s="9">
        <v>2</v>
      </c>
      <c r="L53" s="9">
        <v>18000</v>
      </c>
      <c r="O53" s="18" t="s">
        <v>312</v>
      </c>
      <c r="P53" s="21">
        <f t="shared" si="2"/>
        <v>-750</v>
      </c>
      <c r="R53" s="9">
        <v>-750</v>
      </c>
      <c r="S53" s="9">
        <v>-750</v>
      </c>
      <c r="T53" s="9">
        <v>-750</v>
      </c>
      <c r="U53" s="9">
        <v>-750</v>
      </c>
      <c r="V53" s="9">
        <v>-750</v>
      </c>
      <c r="W53" s="9">
        <v>-750</v>
      </c>
      <c r="X53" s="9">
        <v>-750</v>
      </c>
      <c r="Y53" s="9">
        <v>-750</v>
      </c>
      <c r="Z53" s="9">
        <v>-750</v>
      </c>
      <c r="AA53" s="9">
        <v>-750</v>
      </c>
      <c r="AB53" s="9">
        <v>-750</v>
      </c>
      <c r="AC53" s="9">
        <v>-750</v>
      </c>
    </row>
    <row r="54" spans="2:29" x14ac:dyDescent="0.35">
      <c r="B54" s="2" t="s">
        <v>61</v>
      </c>
      <c r="C54" s="15" t="s">
        <v>60</v>
      </c>
      <c r="D54" s="8">
        <v>62200140</v>
      </c>
      <c r="E54" s="8" t="s">
        <v>197</v>
      </c>
      <c r="H54" s="8" t="s">
        <v>308</v>
      </c>
      <c r="I54" s="5">
        <v>1</v>
      </c>
      <c r="J54" s="9">
        <v>2</v>
      </c>
      <c r="L54" s="9">
        <v>13000</v>
      </c>
      <c r="O54" s="18" t="s">
        <v>312</v>
      </c>
      <c r="P54" s="21">
        <f t="shared" si="2"/>
        <v>-541.66666666666663</v>
      </c>
      <c r="R54" s="9">
        <v>-541.66666666666663</v>
      </c>
      <c r="S54" s="9">
        <v>-541.66666666666663</v>
      </c>
      <c r="T54" s="9">
        <v>-541.66666666666663</v>
      </c>
      <c r="U54" s="9">
        <v>-541.66666666666663</v>
      </c>
      <c r="V54" s="9">
        <v>-541.66666666666663</v>
      </c>
      <c r="W54" s="9">
        <v>-541.66666666666663</v>
      </c>
      <c r="X54" s="9">
        <v>-541.66666666666663</v>
      </c>
      <c r="Y54" s="9">
        <v>-541.66666666666663</v>
      </c>
      <c r="Z54" s="9">
        <v>-541.66666666666663</v>
      </c>
      <c r="AA54" s="9">
        <v>-541.66666666666663</v>
      </c>
      <c r="AB54" s="9">
        <v>-541.66666666666663</v>
      </c>
      <c r="AC54" s="9">
        <v>-541.66666666666663</v>
      </c>
    </row>
    <row r="55" spans="2:29" x14ac:dyDescent="0.35">
      <c r="B55" s="2" t="s">
        <v>61</v>
      </c>
      <c r="C55" s="15" t="s">
        <v>60</v>
      </c>
      <c r="D55" s="8">
        <v>62200140</v>
      </c>
      <c r="E55" s="8" t="s">
        <v>197</v>
      </c>
      <c r="H55" s="8" t="s">
        <v>309</v>
      </c>
      <c r="I55" s="5">
        <v>1</v>
      </c>
      <c r="J55" s="9">
        <v>2</v>
      </c>
      <c r="L55" s="9">
        <v>10000</v>
      </c>
      <c r="O55" s="18" t="s">
        <v>312</v>
      </c>
      <c r="P55" s="21">
        <f t="shared" si="2"/>
        <v>-416.66666666666669</v>
      </c>
      <c r="R55" s="9">
        <v>-416.66666666666669</v>
      </c>
      <c r="S55" s="9">
        <v>-416.66666666666669</v>
      </c>
      <c r="T55" s="9">
        <v>-416.66666666666669</v>
      </c>
      <c r="U55" s="9">
        <v>-416.66666666666669</v>
      </c>
      <c r="V55" s="9">
        <v>-416.66666666666669</v>
      </c>
      <c r="W55" s="9">
        <v>-416.66666666666669</v>
      </c>
      <c r="X55" s="9">
        <v>-416.66666666666669</v>
      </c>
      <c r="Y55" s="9">
        <v>-416.66666666666669</v>
      </c>
      <c r="Z55" s="9">
        <v>-416.66666666666669</v>
      </c>
      <c r="AA55" s="9">
        <v>-416.66666666666669</v>
      </c>
      <c r="AB55" s="9">
        <v>-416.66666666666669</v>
      </c>
      <c r="AC55" s="9">
        <v>-416.66666666666669</v>
      </c>
    </row>
    <row r="56" spans="2:29" x14ac:dyDescent="0.35">
      <c r="B56" s="2" t="s">
        <v>61</v>
      </c>
      <c r="C56" s="15" t="s">
        <v>60</v>
      </c>
      <c r="D56" s="8">
        <v>62200140</v>
      </c>
      <c r="E56" s="8" t="s">
        <v>197</v>
      </c>
      <c r="H56" s="8" t="s">
        <v>310</v>
      </c>
      <c r="I56" s="5">
        <v>1</v>
      </c>
      <c r="J56" s="9">
        <v>4</v>
      </c>
      <c r="L56" s="9">
        <v>7000</v>
      </c>
      <c r="O56" s="18" t="s">
        <v>312</v>
      </c>
      <c r="P56" s="21">
        <f t="shared" si="2"/>
        <v>-145.83333333333334</v>
      </c>
      <c r="R56" s="9">
        <v>-145.83333333333334</v>
      </c>
      <c r="S56" s="9">
        <v>-145.83333333333334</v>
      </c>
      <c r="T56" s="9">
        <v>-145.83333333333334</v>
      </c>
      <c r="U56" s="9">
        <v>-145.83333333333334</v>
      </c>
      <c r="V56" s="9">
        <v>-145.83333333333334</v>
      </c>
      <c r="W56" s="9">
        <v>-145.83333333333334</v>
      </c>
      <c r="X56" s="9">
        <v>-145.83333333333334</v>
      </c>
      <c r="Y56" s="9">
        <v>-145.83333333333334</v>
      </c>
      <c r="Z56" s="9">
        <v>-145.83333333333334</v>
      </c>
      <c r="AA56" s="9">
        <v>-145.83333333333334</v>
      </c>
      <c r="AB56" s="9">
        <v>-145.83333333333334</v>
      </c>
      <c r="AC56" s="9">
        <v>-145.83333333333334</v>
      </c>
    </row>
    <row r="57" spans="2:29" x14ac:dyDescent="0.35">
      <c r="B57" s="2" t="s">
        <v>61</v>
      </c>
      <c r="C57" s="2" t="s">
        <v>60</v>
      </c>
      <c r="D57">
        <v>62200180</v>
      </c>
      <c r="E57" t="s">
        <v>201</v>
      </c>
      <c r="F57" t="s">
        <v>187</v>
      </c>
      <c r="H57" s="8" t="s">
        <v>336</v>
      </c>
      <c r="I57" s="5">
        <v>1</v>
      </c>
      <c r="J57" s="9">
        <v>2</v>
      </c>
      <c r="L57" s="4">
        <v>6500</v>
      </c>
      <c r="O57" s="18" t="s">
        <v>312</v>
      </c>
      <c r="P57" s="21">
        <f t="shared" ref="P57:P60" si="3">-L57/(J57*12)</f>
        <v>-270.83333333333331</v>
      </c>
      <c r="R57" s="9">
        <v>-270.83333333333331</v>
      </c>
      <c r="S57" s="9">
        <v>-270.83333333333331</v>
      </c>
      <c r="T57" s="9">
        <v>-270.83333333333331</v>
      </c>
      <c r="U57" s="9">
        <v>-270.83333333333331</v>
      </c>
      <c r="V57" s="9">
        <v>-270.83333333333331</v>
      </c>
      <c r="W57" s="9">
        <v>-270.83333333333331</v>
      </c>
      <c r="X57" s="9">
        <v>-270.83333333333331</v>
      </c>
      <c r="Y57" s="9">
        <v>-270.83333333333331</v>
      </c>
      <c r="Z57" s="9">
        <v>-270.83333333333331</v>
      </c>
      <c r="AA57" s="9">
        <v>-270.83333333333331</v>
      </c>
      <c r="AB57" s="9">
        <v>-270.83333333333331</v>
      </c>
      <c r="AC57" s="9">
        <v>-270.83333333333331</v>
      </c>
    </row>
    <row r="58" spans="2:29" x14ac:dyDescent="0.35">
      <c r="B58" s="2" t="s">
        <v>61</v>
      </c>
      <c r="C58" s="2" t="s">
        <v>60</v>
      </c>
      <c r="D58">
        <v>62200180</v>
      </c>
      <c r="E58" t="s">
        <v>201</v>
      </c>
      <c r="F58" t="s">
        <v>187</v>
      </c>
      <c r="H58" s="8" t="s">
        <v>336</v>
      </c>
      <c r="I58" s="5">
        <v>1</v>
      </c>
      <c r="J58" s="9">
        <v>2</v>
      </c>
      <c r="L58" s="4">
        <v>6500</v>
      </c>
      <c r="O58" s="18" t="s">
        <v>312</v>
      </c>
      <c r="P58" s="21">
        <f t="shared" si="3"/>
        <v>-270.83333333333331</v>
      </c>
      <c r="R58" s="9">
        <v>-270.83333333333331</v>
      </c>
      <c r="S58" s="9">
        <v>-270.83333333333331</v>
      </c>
      <c r="T58" s="9">
        <v>-270.83333333333331</v>
      </c>
      <c r="U58" s="9">
        <v>-270.83333333333331</v>
      </c>
      <c r="V58" s="9">
        <v>-270.83333333333331</v>
      </c>
      <c r="W58" s="9">
        <v>-270.83333333333331</v>
      </c>
      <c r="X58" s="9">
        <v>-270.83333333333331</v>
      </c>
      <c r="Y58" s="9">
        <v>-270.83333333333331</v>
      </c>
      <c r="Z58" s="9">
        <v>-270.83333333333331</v>
      </c>
      <c r="AA58" s="9">
        <v>-270.83333333333331</v>
      </c>
      <c r="AB58" s="9">
        <v>-270.83333333333331</v>
      </c>
      <c r="AC58" s="9">
        <v>-270.83333333333331</v>
      </c>
    </row>
    <row r="59" spans="2:29" x14ac:dyDescent="0.35">
      <c r="B59" s="2" t="s">
        <v>61</v>
      </c>
      <c r="C59" s="2" t="s">
        <v>60</v>
      </c>
      <c r="D59">
        <v>62200180</v>
      </c>
      <c r="E59" t="s">
        <v>201</v>
      </c>
      <c r="F59" t="s">
        <v>187</v>
      </c>
      <c r="H59" s="8" t="s">
        <v>336</v>
      </c>
      <c r="I59" s="5">
        <v>1</v>
      </c>
      <c r="J59" s="9">
        <v>2</v>
      </c>
      <c r="L59" s="4">
        <v>6500</v>
      </c>
      <c r="O59" s="18" t="s">
        <v>312</v>
      </c>
      <c r="P59" s="21">
        <f t="shared" si="3"/>
        <v>-270.83333333333331</v>
      </c>
      <c r="R59" s="9">
        <v>-270.83333333333331</v>
      </c>
      <c r="S59" s="9">
        <v>-270.83333333333331</v>
      </c>
      <c r="T59" s="9">
        <v>-270.83333333333331</v>
      </c>
      <c r="U59" s="9">
        <v>-270.83333333333331</v>
      </c>
      <c r="V59" s="9">
        <v>-270.83333333333331</v>
      </c>
      <c r="W59" s="9">
        <v>-270.83333333333331</v>
      </c>
      <c r="X59" s="9">
        <v>-270.83333333333331</v>
      </c>
      <c r="Y59" s="9">
        <v>-270.83333333333331</v>
      </c>
      <c r="Z59" s="9">
        <v>-270.83333333333331</v>
      </c>
      <c r="AA59" s="9">
        <v>-270.83333333333331</v>
      </c>
      <c r="AB59" s="9">
        <v>-270.83333333333331</v>
      </c>
      <c r="AC59" s="9">
        <v>-270.83333333333331</v>
      </c>
    </row>
    <row r="60" spans="2:29" x14ac:dyDescent="0.35">
      <c r="B60" s="2" t="s">
        <v>61</v>
      </c>
      <c r="C60" s="2" t="s">
        <v>60</v>
      </c>
      <c r="D60">
        <v>62200180</v>
      </c>
      <c r="E60" t="s">
        <v>201</v>
      </c>
      <c r="F60" t="s">
        <v>187</v>
      </c>
      <c r="H60" s="8" t="s">
        <v>337</v>
      </c>
      <c r="I60" s="5">
        <v>1</v>
      </c>
      <c r="J60" s="9">
        <v>2</v>
      </c>
      <c r="L60" s="4">
        <v>5000</v>
      </c>
      <c r="O60" s="18" t="s">
        <v>312</v>
      </c>
      <c r="P60" s="21">
        <f t="shared" si="3"/>
        <v>-208.33333333333334</v>
      </c>
      <c r="R60" s="9">
        <v>-270.83333333333331</v>
      </c>
      <c r="S60" s="9">
        <v>-270.83333333333331</v>
      </c>
      <c r="T60" s="9">
        <v>-270.83333333333331</v>
      </c>
      <c r="U60" s="9">
        <v>-270.83333333333331</v>
      </c>
      <c r="V60" s="9">
        <v>-270.83333333333331</v>
      </c>
      <c r="W60" s="9">
        <v>-270.83333333333331</v>
      </c>
      <c r="X60" s="9">
        <v>-270.83333333333331</v>
      </c>
      <c r="Y60" s="9">
        <v>-270.83333333333331</v>
      </c>
      <c r="Z60" s="9">
        <v>-270.83333333333331</v>
      </c>
      <c r="AA60" s="9">
        <v>-270.83333333333331</v>
      </c>
      <c r="AB60" s="9">
        <v>-270.83333333333331</v>
      </c>
      <c r="AC60" s="9">
        <v>-270.83333333333331</v>
      </c>
    </row>
    <row r="61" spans="2:29" x14ac:dyDescent="0.35">
      <c r="B61" s="2" t="s">
        <v>51</v>
      </c>
      <c r="C61" s="15" t="s">
        <v>50</v>
      </c>
      <c r="D61" s="8">
        <v>62200140</v>
      </c>
      <c r="E61" s="8" t="s">
        <v>197</v>
      </c>
      <c r="F61" s="8" t="s">
        <v>187</v>
      </c>
      <c r="G61" s="8">
        <v>410001385</v>
      </c>
      <c r="H61" s="16" t="s">
        <v>315</v>
      </c>
      <c r="I61" s="5">
        <v>1</v>
      </c>
      <c r="J61" s="9">
        <v>2</v>
      </c>
      <c r="K61" s="17">
        <v>44614</v>
      </c>
      <c r="L61" s="9">
        <v>17000</v>
      </c>
      <c r="M61" s="9">
        <v>-16291.65</v>
      </c>
      <c r="N61" s="9">
        <v>708.35000000000036</v>
      </c>
      <c r="O61" s="18" t="s">
        <v>312</v>
      </c>
      <c r="P61" s="9">
        <v>-708.33</v>
      </c>
      <c r="Q61" s="10">
        <f t="shared" ref="Q61:Q92" si="4">N61/P61</f>
        <v>-1.0000282354269907</v>
      </c>
      <c r="R61" s="9">
        <v>-708.33</v>
      </c>
    </row>
    <row r="62" spans="2:29" x14ac:dyDescent="0.35">
      <c r="B62" s="2" t="s">
        <v>51</v>
      </c>
      <c r="C62" s="15" t="s">
        <v>50</v>
      </c>
      <c r="D62" s="8">
        <v>62200140</v>
      </c>
      <c r="E62" s="8" t="s">
        <v>197</v>
      </c>
      <c r="F62" s="8" t="s">
        <v>187</v>
      </c>
      <c r="G62" s="8">
        <v>410001386</v>
      </c>
      <c r="H62" s="16" t="s">
        <v>316</v>
      </c>
      <c r="I62" s="5">
        <v>1</v>
      </c>
      <c r="J62" s="9">
        <v>2</v>
      </c>
      <c r="K62" s="17">
        <v>44610</v>
      </c>
      <c r="L62" s="9">
        <v>12500</v>
      </c>
      <c r="M62" s="9">
        <v>-11979.15</v>
      </c>
      <c r="N62" s="9">
        <v>520.85000000000036</v>
      </c>
      <c r="O62" s="18" t="s">
        <v>312</v>
      </c>
      <c r="P62" s="9">
        <v>-520.83000000000004</v>
      </c>
      <c r="Q62" s="10">
        <f t="shared" si="4"/>
        <v>-1.0000384002457623</v>
      </c>
      <c r="R62" s="9">
        <v>-520.83000000000004</v>
      </c>
    </row>
    <row r="63" spans="2:29" x14ac:dyDescent="0.35">
      <c r="B63" s="2" t="s">
        <v>51</v>
      </c>
      <c r="C63" s="15" t="s">
        <v>50</v>
      </c>
      <c r="D63" s="8">
        <v>62200140</v>
      </c>
      <c r="E63" s="8" t="s">
        <v>197</v>
      </c>
      <c r="F63" s="8" t="s">
        <v>187</v>
      </c>
      <c r="G63" s="8">
        <v>410001390</v>
      </c>
      <c r="H63" s="16" t="s">
        <v>364</v>
      </c>
      <c r="I63" s="5">
        <v>1</v>
      </c>
      <c r="J63" s="9">
        <v>2</v>
      </c>
      <c r="K63" s="17">
        <v>44610</v>
      </c>
      <c r="L63" s="9">
        <v>8900</v>
      </c>
      <c r="M63" s="9">
        <v>-8529.15</v>
      </c>
      <c r="N63" s="9">
        <v>370.85000000000036</v>
      </c>
      <c r="O63" s="18" t="s">
        <v>312</v>
      </c>
      <c r="P63" s="9">
        <v>-370.83</v>
      </c>
      <c r="Q63" s="10">
        <f t="shared" si="4"/>
        <v>-1.0000539330690623</v>
      </c>
      <c r="R63" s="9">
        <v>-370.83</v>
      </c>
    </row>
    <row r="64" spans="2:29" x14ac:dyDescent="0.35">
      <c r="B64" s="2" t="s">
        <v>51</v>
      </c>
      <c r="C64" s="15" t="s">
        <v>50</v>
      </c>
      <c r="D64" s="8">
        <v>62200050</v>
      </c>
      <c r="E64" s="8" t="s">
        <v>190</v>
      </c>
      <c r="F64" s="8" t="s">
        <v>187</v>
      </c>
      <c r="G64" s="8">
        <v>1000012277</v>
      </c>
      <c r="H64" s="16" t="s">
        <v>440</v>
      </c>
      <c r="I64" s="5">
        <v>1</v>
      </c>
      <c r="J64" s="9">
        <v>5</v>
      </c>
      <c r="K64" s="17">
        <v>44677</v>
      </c>
      <c r="L64" s="9">
        <v>107431.05</v>
      </c>
      <c r="M64" s="9">
        <v>-37600.83</v>
      </c>
      <c r="N64" s="9">
        <v>69830.22</v>
      </c>
      <c r="O64" s="18" t="s">
        <v>312</v>
      </c>
      <c r="P64" s="9">
        <v>-1790.51</v>
      </c>
      <c r="Q64" s="10">
        <f t="shared" si="4"/>
        <v>-39.000184305030409</v>
      </c>
      <c r="R64" s="9">
        <v>-1790.51</v>
      </c>
      <c r="S64" s="9">
        <v>-1790.51</v>
      </c>
      <c r="T64" s="9">
        <v>-1790.51</v>
      </c>
      <c r="U64" s="9">
        <v>-1790.51</v>
      </c>
      <c r="V64" s="9">
        <v>-1790.51</v>
      </c>
      <c r="W64" s="9">
        <v>-1790.51</v>
      </c>
      <c r="X64" s="9">
        <v>-1790.51</v>
      </c>
      <c r="Y64" s="9">
        <v>-1790.51</v>
      </c>
      <c r="Z64" s="9">
        <v>-1790.51</v>
      </c>
      <c r="AA64" s="9">
        <v>-1790.51</v>
      </c>
      <c r="AB64" s="9">
        <v>-1790.51</v>
      </c>
      <c r="AC64" s="9">
        <v>-1790.51</v>
      </c>
    </row>
    <row r="65" spans="2:29" x14ac:dyDescent="0.35">
      <c r="B65" s="2" t="s">
        <v>51</v>
      </c>
      <c r="C65" s="15" t="s">
        <v>50</v>
      </c>
      <c r="D65" s="8">
        <v>62200050</v>
      </c>
      <c r="E65" s="8" t="s">
        <v>190</v>
      </c>
      <c r="F65" s="8" t="s">
        <v>187</v>
      </c>
      <c r="G65" s="8">
        <v>1000012832</v>
      </c>
      <c r="H65" s="16" t="s">
        <v>441</v>
      </c>
      <c r="I65" s="5">
        <v>1</v>
      </c>
      <c r="J65" s="9">
        <v>5</v>
      </c>
      <c r="K65" s="17">
        <v>44742</v>
      </c>
      <c r="L65" s="9">
        <v>928604.58</v>
      </c>
      <c r="M65" s="9">
        <v>-294058.09999999998</v>
      </c>
      <c r="N65" s="9">
        <v>634546.48</v>
      </c>
      <c r="O65" s="18" t="s">
        <v>312</v>
      </c>
      <c r="P65" s="9">
        <v>-15476.74</v>
      </c>
      <c r="Q65" s="10">
        <f t="shared" si="4"/>
        <v>-41.000009045832648</v>
      </c>
      <c r="R65" s="9">
        <v>-15476.74</v>
      </c>
      <c r="S65" s="9">
        <v>-15476.74</v>
      </c>
      <c r="T65" s="9">
        <v>-15476.74</v>
      </c>
      <c r="U65" s="9">
        <v>-15476.74</v>
      </c>
      <c r="V65" s="9">
        <v>-15476.74</v>
      </c>
      <c r="W65" s="9">
        <v>-15476.74</v>
      </c>
      <c r="X65" s="9">
        <v>-15476.74</v>
      </c>
      <c r="Y65" s="9">
        <v>-15476.74</v>
      </c>
      <c r="Z65" s="9">
        <v>-15476.74</v>
      </c>
      <c r="AA65" s="9">
        <v>-15476.74</v>
      </c>
      <c r="AB65" s="9">
        <v>-15476.74</v>
      </c>
      <c r="AC65" s="9">
        <v>-15476.74</v>
      </c>
    </row>
    <row r="66" spans="2:29" x14ac:dyDescent="0.35">
      <c r="B66" s="2" t="s">
        <v>51</v>
      </c>
      <c r="C66" s="15" t="s">
        <v>50</v>
      </c>
      <c r="D66" s="8">
        <v>62200060</v>
      </c>
      <c r="E66" s="8" t="s">
        <v>191</v>
      </c>
      <c r="F66" s="8" t="s">
        <v>187</v>
      </c>
      <c r="G66" s="8">
        <v>1100001720</v>
      </c>
      <c r="H66" s="16" t="s">
        <v>442</v>
      </c>
      <c r="I66" s="5">
        <v>1</v>
      </c>
      <c r="J66" s="9">
        <v>5</v>
      </c>
      <c r="K66" s="17">
        <v>44592</v>
      </c>
      <c r="L66" s="9">
        <v>1170400</v>
      </c>
      <c r="M66" s="9">
        <v>-468160.01999999996</v>
      </c>
      <c r="N66" s="9">
        <v>702239.98</v>
      </c>
      <c r="O66" s="18" t="s">
        <v>312</v>
      </c>
      <c r="P66" s="9">
        <v>-19506.669999999998</v>
      </c>
      <c r="Q66" s="10">
        <f t="shared" si="4"/>
        <v>-35.999992822967734</v>
      </c>
      <c r="R66" s="9">
        <v>-19506.669999999998</v>
      </c>
      <c r="S66" s="9">
        <v>-19506.669999999998</v>
      </c>
      <c r="T66" s="9">
        <v>-19506.669999999998</v>
      </c>
      <c r="U66" s="9">
        <v>-19506.669999999998</v>
      </c>
      <c r="V66" s="9">
        <v>-19506.669999999998</v>
      </c>
      <c r="W66" s="9">
        <v>-19506.669999999998</v>
      </c>
      <c r="X66" s="9">
        <v>-19506.669999999998</v>
      </c>
      <c r="Y66" s="9">
        <v>-19506.669999999998</v>
      </c>
      <c r="Z66" s="9">
        <v>-19506.669999999998</v>
      </c>
      <c r="AA66" s="9">
        <v>-19506.669999999998</v>
      </c>
      <c r="AB66" s="9">
        <v>-19506.669999999998</v>
      </c>
      <c r="AC66" s="9">
        <v>-19506.669999999998</v>
      </c>
    </row>
    <row r="67" spans="2:29" x14ac:dyDescent="0.35">
      <c r="B67" s="2" t="s">
        <v>51</v>
      </c>
      <c r="C67" s="15" t="s">
        <v>50</v>
      </c>
      <c r="D67" s="8">
        <v>62200060</v>
      </c>
      <c r="E67" s="8" t="s">
        <v>191</v>
      </c>
      <c r="F67" s="8" t="s">
        <v>187</v>
      </c>
      <c r="G67" s="8">
        <v>1100001721</v>
      </c>
      <c r="H67" s="16" t="s">
        <v>443</v>
      </c>
      <c r="I67" s="5">
        <v>1</v>
      </c>
      <c r="J67" s="9">
        <v>5</v>
      </c>
      <c r="K67" s="17">
        <v>44592</v>
      </c>
      <c r="L67" s="9">
        <v>252000</v>
      </c>
      <c r="M67" s="9">
        <v>-100800</v>
      </c>
      <c r="N67" s="9">
        <v>151200</v>
      </c>
      <c r="O67" s="18" t="s">
        <v>312</v>
      </c>
      <c r="P67" s="9">
        <v>-4200</v>
      </c>
      <c r="Q67" s="10">
        <f t="shared" si="4"/>
        <v>-36</v>
      </c>
      <c r="R67" s="9">
        <v>-4200</v>
      </c>
      <c r="S67" s="9">
        <v>-4200</v>
      </c>
      <c r="T67" s="9">
        <v>-4200</v>
      </c>
      <c r="U67" s="9">
        <v>-4200</v>
      </c>
      <c r="V67" s="9">
        <v>-4200</v>
      </c>
      <c r="W67" s="9">
        <v>-4200</v>
      </c>
      <c r="X67" s="9">
        <v>-4200</v>
      </c>
      <c r="Y67" s="9">
        <v>-4200</v>
      </c>
      <c r="Z67" s="9">
        <v>-4200</v>
      </c>
      <c r="AA67" s="9">
        <v>-4200</v>
      </c>
      <c r="AB67" s="9">
        <v>-4200</v>
      </c>
      <c r="AC67" s="9">
        <v>-4200</v>
      </c>
    </row>
    <row r="68" spans="2:29" x14ac:dyDescent="0.35">
      <c r="B68" s="2" t="s">
        <v>51</v>
      </c>
      <c r="C68" s="15" t="s">
        <v>50</v>
      </c>
      <c r="D68" s="8">
        <v>62200060</v>
      </c>
      <c r="E68" s="8" t="s">
        <v>191</v>
      </c>
      <c r="F68" s="8" t="s">
        <v>187</v>
      </c>
      <c r="G68" s="8">
        <v>1100001722</v>
      </c>
      <c r="H68" s="16" t="s">
        <v>444</v>
      </c>
      <c r="I68" s="5">
        <v>1</v>
      </c>
      <c r="J68" s="9">
        <v>5</v>
      </c>
      <c r="K68" s="17">
        <v>44592</v>
      </c>
      <c r="L68" s="9">
        <v>252000</v>
      </c>
      <c r="M68" s="9">
        <v>-100800</v>
      </c>
      <c r="N68" s="9">
        <v>151200</v>
      </c>
      <c r="O68" s="18" t="s">
        <v>312</v>
      </c>
      <c r="P68" s="9">
        <v>-4200</v>
      </c>
      <c r="Q68" s="10">
        <f t="shared" si="4"/>
        <v>-36</v>
      </c>
      <c r="R68" s="9">
        <v>-4200</v>
      </c>
      <c r="S68" s="9">
        <v>-4200</v>
      </c>
      <c r="T68" s="9">
        <v>-4200</v>
      </c>
      <c r="U68" s="9">
        <v>-4200</v>
      </c>
      <c r="V68" s="9">
        <v>-4200</v>
      </c>
      <c r="W68" s="9">
        <v>-4200</v>
      </c>
      <c r="X68" s="9">
        <v>-4200</v>
      </c>
      <c r="Y68" s="9">
        <v>-4200</v>
      </c>
      <c r="Z68" s="9">
        <v>-4200</v>
      </c>
      <c r="AA68" s="9">
        <v>-4200</v>
      </c>
      <c r="AB68" s="9">
        <v>-4200</v>
      </c>
      <c r="AC68" s="9">
        <v>-4200</v>
      </c>
    </row>
    <row r="69" spans="2:29" x14ac:dyDescent="0.35">
      <c r="B69" s="2" t="s">
        <v>51</v>
      </c>
      <c r="C69" s="15" t="s">
        <v>50</v>
      </c>
      <c r="D69" s="8">
        <v>62200060</v>
      </c>
      <c r="E69" s="8" t="s">
        <v>191</v>
      </c>
      <c r="F69" s="8" t="s">
        <v>187</v>
      </c>
      <c r="G69" s="8">
        <v>1100001723</v>
      </c>
      <c r="H69" s="16" t="s">
        <v>445</v>
      </c>
      <c r="I69" s="5">
        <v>1</v>
      </c>
      <c r="J69" s="9">
        <v>5</v>
      </c>
      <c r="K69" s="17">
        <v>44592</v>
      </c>
      <c r="L69" s="9">
        <v>729000</v>
      </c>
      <c r="M69" s="9">
        <v>-291600</v>
      </c>
      <c r="N69" s="9">
        <v>437400</v>
      </c>
      <c r="O69" s="18" t="s">
        <v>312</v>
      </c>
      <c r="P69" s="9">
        <v>-12150</v>
      </c>
      <c r="Q69" s="10">
        <f t="shared" si="4"/>
        <v>-36</v>
      </c>
      <c r="R69" s="9">
        <v>-12150</v>
      </c>
      <c r="S69" s="9">
        <v>-12150</v>
      </c>
      <c r="T69" s="9">
        <v>-12150</v>
      </c>
      <c r="U69" s="9">
        <v>-12150</v>
      </c>
      <c r="V69" s="9">
        <v>-12150</v>
      </c>
      <c r="W69" s="9">
        <v>-12150</v>
      </c>
      <c r="X69" s="9">
        <v>-12150</v>
      </c>
      <c r="Y69" s="9">
        <v>-12150</v>
      </c>
      <c r="Z69" s="9">
        <v>-12150</v>
      </c>
      <c r="AA69" s="9">
        <v>-12150</v>
      </c>
      <c r="AB69" s="9">
        <v>-12150</v>
      </c>
      <c r="AC69" s="9">
        <v>-12150</v>
      </c>
    </row>
    <row r="70" spans="2:29" x14ac:dyDescent="0.35">
      <c r="B70" s="2" t="s">
        <v>51</v>
      </c>
      <c r="C70" s="15" t="s">
        <v>50</v>
      </c>
      <c r="D70" s="8">
        <v>62200060</v>
      </c>
      <c r="E70" s="8" t="s">
        <v>191</v>
      </c>
      <c r="F70" s="8" t="s">
        <v>187</v>
      </c>
      <c r="G70" s="8">
        <v>1100001755</v>
      </c>
      <c r="H70" s="16" t="s">
        <v>446</v>
      </c>
      <c r="I70" s="5">
        <v>1</v>
      </c>
      <c r="J70" s="9">
        <v>5</v>
      </c>
      <c r="K70" s="17">
        <v>44767</v>
      </c>
      <c r="L70" s="9">
        <v>550000</v>
      </c>
      <c r="M70" s="9">
        <v>-165000.01999999999</v>
      </c>
      <c r="N70" s="9">
        <v>384999.98</v>
      </c>
      <c r="O70" s="18" t="s">
        <v>312</v>
      </c>
      <c r="P70" s="9">
        <v>-9166.67</v>
      </c>
      <c r="Q70" s="10">
        <f t="shared" si="4"/>
        <v>-41.999982545460888</v>
      </c>
      <c r="R70" s="9">
        <v>-9166.67</v>
      </c>
      <c r="S70" s="9">
        <v>-9166.67</v>
      </c>
      <c r="T70" s="9">
        <v>-9166.67</v>
      </c>
      <c r="U70" s="9">
        <v>-9166.67</v>
      </c>
      <c r="V70" s="9">
        <v>-9166.67</v>
      </c>
      <c r="W70" s="9">
        <v>-9166.67</v>
      </c>
      <c r="X70" s="9">
        <v>-9166.67</v>
      </c>
      <c r="Y70" s="9">
        <v>-9166.67</v>
      </c>
      <c r="Z70" s="9">
        <v>-9166.67</v>
      </c>
      <c r="AA70" s="9">
        <v>-9166.67</v>
      </c>
      <c r="AB70" s="9">
        <v>-9166.67</v>
      </c>
      <c r="AC70" s="9">
        <v>-9166.67</v>
      </c>
    </row>
    <row r="71" spans="2:29" x14ac:dyDescent="0.35">
      <c r="B71" s="2" t="s">
        <v>51</v>
      </c>
      <c r="C71" s="15" t="s">
        <v>50</v>
      </c>
      <c r="D71" s="8">
        <v>62200060</v>
      </c>
      <c r="E71" s="8" t="s">
        <v>191</v>
      </c>
      <c r="F71" s="8" t="s">
        <v>187</v>
      </c>
      <c r="G71" s="8">
        <v>1100001757</v>
      </c>
      <c r="H71" s="16" t="s">
        <v>446</v>
      </c>
      <c r="I71" s="5">
        <v>1</v>
      </c>
      <c r="J71" s="9">
        <v>5</v>
      </c>
      <c r="K71" s="17">
        <v>44767</v>
      </c>
      <c r="L71" s="9">
        <v>550000</v>
      </c>
      <c r="M71" s="9">
        <v>-165000.01999999999</v>
      </c>
      <c r="N71" s="9">
        <v>384999.98</v>
      </c>
      <c r="O71" s="18" t="s">
        <v>312</v>
      </c>
      <c r="P71" s="9">
        <v>-9166.67</v>
      </c>
      <c r="Q71" s="10">
        <f t="shared" si="4"/>
        <v>-41.999982545460888</v>
      </c>
      <c r="R71" s="9">
        <v>-9166.67</v>
      </c>
      <c r="S71" s="9">
        <v>-9166.67</v>
      </c>
      <c r="T71" s="9">
        <v>-9166.67</v>
      </c>
      <c r="U71" s="9">
        <v>-9166.67</v>
      </c>
      <c r="V71" s="9">
        <v>-9166.67</v>
      </c>
      <c r="W71" s="9">
        <v>-9166.67</v>
      </c>
      <c r="X71" s="9">
        <v>-9166.67</v>
      </c>
      <c r="Y71" s="9">
        <v>-9166.67</v>
      </c>
      <c r="Z71" s="9">
        <v>-9166.67</v>
      </c>
      <c r="AA71" s="9">
        <v>-9166.67</v>
      </c>
      <c r="AB71" s="9">
        <v>-9166.67</v>
      </c>
      <c r="AC71" s="9">
        <v>-9166.67</v>
      </c>
    </row>
    <row r="72" spans="2:29" x14ac:dyDescent="0.35">
      <c r="B72" s="2" t="s">
        <v>51</v>
      </c>
      <c r="C72" s="15" t="s">
        <v>50</v>
      </c>
      <c r="D72" s="8">
        <v>62200060</v>
      </c>
      <c r="E72" s="8" t="s">
        <v>191</v>
      </c>
      <c r="F72" s="8" t="s">
        <v>187</v>
      </c>
      <c r="G72" s="8">
        <v>1100001772</v>
      </c>
      <c r="H72" s="16" t="s">
        <v>447</v>
      </c>
      <c r="I72" s="5">
        <v>1</v>
      </c>
      <c r="J72" s="9">
        <v>2</v>
      </c>
      <c r="K72" s="17">
        <v>44580</v>
      </c>
      <c r="L72" s="9">
        <v>10267.85</v>
      </c>
      <c r="M72" s="9">
        <v>-10267.870000000001</v>
      </c>
      <c r="N72" s="9">
        <v>-2.0000000000436557E-2</v>
      </c>
      <c r="O72" s="18" t="s">
        <v>312</v>
      </c>
      <c r="P72" s="9">
        <v>-427.83</v>
      </c>
      <c r="Q72" s="10">
        <f t="shared" si="4"/>
        <v>4.6747539911732603E-5</v>
      </c>
      <c r="R72" s="9">
        <v>-427.83</v>
      </c>
    </row>
    <row r="73" spans="2:29" x14ac:dyDescent="0.35">
      <c r="B73" s="2" t="s">
        <v>51</v>
      </c>
      <c r="C73" s="15" t="s">
        <v>50</v>
      </c>
      <c r="D73" s="8">
        <v>62200060</v>
      </c>
      <c r="E73" s="8" t="s">
        <v>191</v>
      </c>
      <c r="F73" s="8" t="s">
        <v>187</v>
      </c>
      <c r="G73" s="8">
        <v>1100001773</v>
      </c>
      <c r="H73" s="16" t="s">
        <v>447</v>
      </c>
      <c r="I73" s="5">
        <v>1</v>
      </c>
      <c r="J73" s="9">
        <v>2</v>
      </c>
      <c r="K73" s="17">
        <v>44580</v>
      </c>
      <c r="L73" s="9">
        <v>10267.86</v>
      </c>
      <c r="M73" s="9">
        <v>-10267.82</v>
      </c>
      <c r="N73" s="9">
        <v>4.0000000000873115E-2</v>
      </c>
      <c r="O73" s="18" t="s">
        <v>312</v>
      </c>
      <c r="P73" s="9">
        <v>-427.82</v>
      </c>
      <c r="Q73" s="10">
        <f t="shared" si="4"/>
        <v>-9.3497265207033597E-5</v>
      </c>
      <c r="R73" s="9">
        <v>-427.82</v>
      </c>
    </row>
    <row r="74" spans="2:29" x14ac:dyDescent="0.35">
      <c r="B74" s="2" t="s">
        <v>51</v>
      </c>
      <c r="C74" s="15" t="s">
        <v>50</v>
      </c>
      <c r="D74" s="8">
        <v>62200060</v>
      </c>
      <c r="E74" s="8" t="s">
        <v>191</v>
      </c>
      <c r="F74" s="8" t="s">
        <v>187</v>
      </c>
      <c r="G74" s="8">
        <v>1100001774</v>
      </c>
      <c r="H74" s="16" t="s">
        <v>448</v>
      </c>
      <c r="I74" s="5">
        <v>1</v>
      </c>
      <c r="J74" s="9">
        <v>2</v>
      </c>
      <c r="K74" s="17">
        <v>44580</v>
      </c>
      <c r="L74" s="9">
        <v>10267.86</v>
      </c>
      <c r="M74" s="9">
        <v>-10267.82</v>
      </c>
      <c r="N74" s="9">
        <v>4.0000000000873115E-2</v>
      </c>
      <c r="O74" s="18" t="s">
        <v>312</v>
      </c>
      <c r="P74" s="9">
        <v>-427.82</v>
      </c>
      <c r="Q74" s="10">
        <f t="shared" si="4"/>
        <v>-9.3497265207033597E-5</v>
      </c>
      <c r="R74" s="9">
        <v>-427.82</v>
      </c>
    </row>
    <row r="75" spans="2:29" x14ac:dyDescent="0.35">
      <c r="B75" s="2" t="s">
        <v>51</v>
      </c>
      <c r="C75" s="15" t="s">
        <v>50</v>
      </c>
      <c r="D75" s="8">
        <v>62200060</v>
      </c>
      <c r="E75" s="8" t="s">
        <v>191</v>
      </c>
      <c r="F75" s="8" t="s">
        <v>187</v>
      </c>
      <c r="G75" s="8">
        <v>1100001775</v>
      </c>
      <c r="H75" s="16" t="s">
        <v>448</v>
      </c>
      <c r="I75" s="5">
        <v>1</v>
      </c>
      <c r="J75" s="9">
        <v>2</v>
      </c>
      <c r="K75" s="17">
        <v>44580</v>
      </c>
      <c r="L75" s="9">
        <v>10267.86</v>
      </c>
      <c r="M75" s="9">
        <v>-10267.82</v>
      </c>
      <c r="N75" s="9">
        <v>4.0000000000873115E-2</v>
      </c>
      <c r="O75" s="18" t="s">
        <v>312</v>
      </c>
      <c r="P75" s="9">
        <v>-427.82</v>
      </c>
      <c r="Q75" s="10">
        <f t="shared" si="4"/>
        <v>-9.3497265207033597E-5</v>
      </c>
      <c r="R75" s="9">
        <v>-427.82</v>
      </c>
    </row>
    <row r="76" spans="2:29" x14ac:dyDescent="0.35">
      <c r="B76" s="2" t="s">
        <v>51</v>
      </c>
      <c r="C76" s="15" t="s">
        <v>50</v>
      </c>
      <c r="D76" s="8">
        <v>62200060</v>
      </c>
      <c r="E76" s="8" t="s">
        <v>191</v>
      </c>
      <c r="F76" s="8" t="s">
        <v>187</v>
      </c>
      <c r="G76" s="8">
        <v>1100001776</v>
      </c>
      <c r="H76" s="16" t="s">
        <v>449</v>
      </c>
      <c r="I76" s="5">
        <v>1</v>
      </c>
      <c r="J76" s="9">
        <v>2</v>
      </c>
      <c r="K76" s="17">
        <v>44580</v>
      </c>
      <c r="L76" s="9">
        <v>13392.86</v>
      </c>
      <c r="M76" s="9">
        <v>-13392.83</v>
      </c>
      <c r="N76" s="9">
        <v>3.0000000000654836E-2</v>
      </c>
      <c r="O76" s="18" t="s">
        <v>312</v>
      </c>
      <c r="P76" s="9">
        <v>-558.03</v>
      </c>
      <c r="Q76" s="10">
        <f t="shared" si="4"/>
        <v>-5.3760550509210687E-5</v>
      </c>
      <c r="R76" s="9">
        <v>-558.03</v>
      </c>
    </row>
    <row r="77" spans="2:29" x14ac:dyDescent="0.35">
      <c r="B77" s="2" t="s">
        <v>51</v>
      </c>
      <c r="C77" s="15" t="s">
        <v>50</v>
      </c>
      <c r="D77" s="8">
        <v>62200150</v>
      </c>
      <c r="E77" s="8" t="s">
        <v>198</v>
      </c>
      <c r="F77" s="8" t="s">
        <v>187</v>
      </c>
      <c r="G77" s="8">
        <v>1200002264</v>
      </c>
      <c r="H77" s="16" t="s">
        <v>450</v>
      </c>
      <c r="I77" s="5">
        <v>1</v>
      </c>
      <c r="J77" s="9">
        <v>5</v>
      </c>
      <c r="K77" s="17">
        <v>44572</v>
      </c>
      <c r="L77" s="9">
        <v>28499.43</v>
      </c>
      <c r="M77" s="9">
        <v>-11399.779999999999</v>
      </c>
      <c r="N77" s="9">
        <v>17099.650000000001</v>
      </c>
      <c r="O77" s="18" t="s">
        <v>312</v>
      </c>
      <c r="P77" s="9">
        <v>-474.99</v>
      </c>
      <c r="Q77" s="10">
        <f t="shared" si="4"/>
        <v>-36.000021053074803</v>
      </c>
      <c r="R77" s="9">
        <v>-474.99</v>
      </c>
      <c r="S77" s="9">
        <v>-474.99</v>
      </c>
      <c r="T77" s="9">
        <v>-474.99</v>
      </c>
      <c r="U77" s="9">
        <v>-474.99</v>
      </c>
      <c r="V77" s="9">
        <v>-474.99</v>
      </c>
      <c r="W77" s="9">
        <v>-474.99</v>
      </c>
      <c r="X77" s="9">
        <v>-474.99</v>
      </c>
      <c r="Y77" s="9">
        <v>-474.99</v>
      </c>
      <c r="Z77" s="9">
        <v>-474.99</v>
      </c>
      <c r="AA77" s="9">
        <v>-474.99</v>
      </c>
      <c r="AB77" s="9">
        <v>-474.99</v>
      </c>
      <c r="AC77" s="9">
        <v>-474.99</v>
      </c>
    </row>
    <row r="78" spans="2:29" x14ac:dyDescent="0.35">
      <c r="B78" s="2" t="s">
        <v>51</v>
      </c>
      <c r="C78" s="15" t="s">
        <v>50</v>
      </c>
      <c r="D78" s="8">
        <v>62200150</v>
      </c>
      <c r="E78" s="8" t="s">
        <v>198</v>
      </c>
      <c r="F78" s="8" t="s">
        <v>187</v>
      </c>
      <c r="G78" s="8">
        <v>1200002265</v>
      </c>
      <c r="H78" s="16" t="s">
        <v>450</v>
      </c>
      <c r="I78" s="5">
        <v>1</v>
      </c>
      <c r="J78" s="9">
        <v>5</v>
      </c>
      <c r="K78" s="17">
        <v>44572</v>
      </c>
      <c r="L78" s="9">
        <v>28500</v>
      </c>
      <c r="M78" s="9">
        <v>-11400</v>
      </c>
      <c r="N78" s="9">
        <v>17100</v>
      </c>
      <c r="O78" s="18" t="s">
        <v>312</v>
      </c>
      <c r="P78" s="9">
        <v>-475</v>
      </c>
      <c r="Q78" s="10">
        <f t="shared" si="4"/>
        <v>-36</v>
      </c>
      <c r="R78" s="9">
        <v>-475</v>
      </c>
      <c r="S78" s="9">
        <v>-475</v>
      </c>
      <c r="T78" s="9">
        <v>-475</v>
      </c>
      <c r="U78" s="9">
        <v>-475</v>
      </c>
      <c r="V78" s="9">
        <v>-475</v>
      </c>
      <c r="W78" s="9">
        <v>-475</v>
      </c>
      <c r="X78" s="9">
        <v>-475</v>
      </c>
      <c r="Y78" s="9">
        <v>-475</v>
      </c>
      <c r="Z78" s="9">
        <v>-475</v>
      </c>
      <c r="AA78" s="9">
        <v>-475</v>
      </c>
      <c r="AB78" s="9">
        <v>-475</v>
      </c>
      <c r="AC78" s="9">
        <v>-475</v>
      </c>
    </row>
    <row r="79" spans="2:29" x14ac:dyDescent="0.35">
      <c r="B79" s="2" t="s">
        <v>51</v>
      </c>
      <c r="C79" s="15" t="s">
        <v>50</v>
      </c>
      <c r="D79" s="8">
        <v>62200150</v>
      </c>
      <c r="E79" s="8" t="s">
        <v>198</v>
      </c>
      <c r="F79" s="8" t="s">
        <v>187</v>
      </c>
      <c r="G79" s="8">
        <v>1200002266</v>
      </c>
      <c r="H79" s="16" t="s">
        <v>450</v>
      </c>
      <c r="I79" s="5">
        <v>1</v>
      </c>
      <c r="J79" s="9">
        <v>5</v>
      </c>
      <c r="K79" s="17">
        <v>44572</v>
      </c>
      <c r="L79" s="9">
        <v>28500</v>
      </c>
      <c r="M79" s="9">
        <v>-11400</v>
      </c>
      <c r="N79" s="9">
        <v>17100</v>
      </c>
      <c r="O79" s="18" t="s">
        <v>312</v>
      </c>
      <c r="P79" s="9">
        <v>-475</v>
      </c>
      <c r="Q79" s="10">
        <f t="shared" si="4"/>
        <v>-36</v>
      </c>
      <c r="R79" s="9">
        <v>-475</v>
      </c>
      <c r="S79" s="9">
        <v>-475</v>
      </c>
      <c r="T79" s="9">
        <v>-475</v>
      </c>
      <c r="U79" s="9">
        <v>-475</v>
      </c>
      <c r="V79" s="9">
        <v>-475</v>
      </c>
      <c r="W79" s="9">
        <v>-475</v>
      </c>
      <c r="X79" s="9">
        <v>-475</v>
      </c>
      <c r="Y79" s="9">
        <v>-475</v>
      </c>
      <c r="Z79" s="9">
        <v>-475</v>
      </c>
      <c r="AA79" s="9">
        <v>-475</v>
      </c>
      <c r="AB79" s="9">
        <v>-475</v>
      </c>
      <c r="AC79" s="9">
        <v>-475</v>
      </c>
    </row>
    <row r="80" spans="2:29" x14ac:dyDescent="0.35">
      <c r="B80" s="2" t="s">
        <v>51</v>
      </c>
      <c r="C80" s="15" t="s">
        <v>50</v>
      </c>
      <c r="D80" s="8">
        <v>62200150</v>
      </c>
      <c r="E80" s="8" t="s">
        <v>198</v>
      </c>
      <c r="F80" s="8" t="s">
        <v>187</v>
      </c>
      <c r="G80" s="8">
        <v>1200002267</v>
      </c>
      <c r="H80" s="16" t="s">
        <v>450</v>
      </c>
      <c r="I80" s="5">
        <v>1</v>
      </c>
      <c r="J80" s="9">
        <v>5</v>
      </c>
      <c r="K80" s="17">
        <v>44575</v>
      </c>
      <c r="L80" s="9">
        <v>28500</v>
      </c>
      <c r="M80" s="9">
        <v>-11400</v>
      </c>
      <c r="N80" s="9">
        <v>17100</v>
      </c>
      <c r="O80" s="18" t="s">
        <v>312</v>
      </c>
      <c r="P80" s="9">
        <v>-475</v>
      </c>
      <c r="Q80" s="10">
        <f t="shared" si="4"/>
        <v>-36</v>
      </c>
      <c r="R80" s="9">
        <v>-475</v>
      </c>
      <c r="S80" s="9">
        <v>-475</v>
      </c>
      <c r="T80" s="9">
        <v>-475</v>
      </c>
      <c r="U80" s="9">
        <v>-475</v>
      </c>
      <c r="V80" s="9">
        <v>-475</v>
      </c>
      <c r="W80" s="9">
        <v>-475</v>
      </c>
      <c r="X80" s="9">
        <v>-475</v>
      </c>
      <c r="Y80" s="9">
        <v>-475</v>
      </c>
      <c r="Z80" s="9">
        <v>-475</v>
      </c>
      <c r="AA80" s="9">
        <v>-475</v>
      </c>
      <c r="AB80" s="9">
        <v>-475</v>
      </c>
      <c r="AC80" s="9">
        <v>-475</v>
      </c>
    </row>
    <row r="81" spans="2:29" x14ac:dyDescent="0.35">
      <c r="B81" s="2" t="s">
        <v>51</v>
      </c>
      <c r="C81" s="15" t="s">
        <v>50</v>
      </c>
      <c r="D81" s="8">
        <v>62200150</v>
      </c>
      <c r="E81" s="8" t="s">
        <v>198</v>
      </c>
      <c r="F81" s="8" t="s">
        <v>187</v>
      </c>
      <c r="G81" s="8">
        <v>1200002268</v>
      </c>
      <c r="H81" s="16" t="s">
        <v>450</v>
      </c>
      <c r="I81" s="5">
        <v>1</v>
      </c>
      <c r="J81" s="9">
        <v>5</v>
      </c>
      <c r="K81" s="17">
        <v>44575</v>
      </c>
      <c r="L81" s="9">
        <v>28500</v>
      </c>
      <c r="M81" s="9">
        <v>-11400</v>
      </c>
      <c r="N81" s="9">
        <v>17100</v>
      </c>
      <c r="O81" s="18" t="s">
        <v>312</v>
      </c>
      <c r="P81" s="9">
        <v>-475</v>
      </c>
      <c r="Q81" s="10">
        <f t="shared" si="4"/>
        <v>-36</v>
      </c>
      <c r="R81" s="9">
        <v>-475</v>
      </c>
      <c r="S81" s="9">
        <v>-475</v>
      </c>
      <c r="T81" s="9">
        <v>-475</v>
      </c>
      <c r="U81" s="9">
        <v>-475</v>
      </c>
      <c r="V81" s="9">
        <v>-475</v>
      </c>
      <c r="W81" s="9">
        <v>-475</v>
      </c>
      <c r="X81" s="9">
        <v>-475</v>
      </c>
      <c r="Y81" s="9">
        <v>-475</v>
      </c>
      <c r="Z81" s="9">
        <v>-475</v>
      </c>
      <c r="AA81" s="9">
        <v>-475</v>
      </c>
      <c r="AB81" s="9">
        <v>-475</v>
      </c>
      <c r="AC81" s="9">
        <v>-475</v>
      </c>
    </row>
    <row r="82" spans="2:29" x14ac:dyDescent="0.35">
      <c r="B82" s="2" t="s">
        <v>51</v>
      </c>
      <c r="C82" s="15" t="s">
        <v>50</v>
      </c>
      <c r="D82" s="8">
        <v>62200150</v>
      </c>
      <c r="E82" s="8" t="s">
        <v>198</v>
      </c>
      <c r="F82" s="8" t="s">
        <v>187</v>
      </c>
      <c r="G82" s="8">
        <v>1200002269</v>
      </c>
      <c r="H82" s="16" t="s">
        <v>450</v>
      </c>
      <c r="I82" s="5">
        <v>1</v>
      </c>
      <c r="J82" s="9">
        <v>5</v>
      </c>
      <c r="K82" s="17">
        <v>44575</v>
      </c>
      <c r="L82" s="9">
        <v>28500</v>
      </c>
      <c r="M82" s="9">
        <v>-11400</v>
      </c>
      <c r="N82" s="9">
        <v>17100</v>
      </c>
      <c r="O82" s="18" t="s">
        <v>312</v>
      </c>
      <c r="P82" s="9">
        <v>-475</v>
      </c>
      <c r="Q82" s="10">
        <f t="shared" si="4"/>
        <v>-36</v>
      </c>
      <c r="R82" s="9">
        <v>-475</v>
      </c>
      <c r="S82" s="9">
        <v>-475</v>
      </c>
      <c r="T82" s="9">
        <v>-475</v>
      </c>
      <c r="U82" s="9">
        <v>-475</v>
      </c>
      <c r="V82" s="9">
        <v>-475</v>
      </c>
      <c r="W82" s="9">
        <v>-475</v>
      </c>
      <c r="X82" s="9">
        <v>-475</v>
      </c>
      <c r="Y82" s="9">
        <v>-475</v>
      </c>
      <c r="Z82" s="9">
        <v>-475</v>
      </c>
      <c r="AA82" s="9">
        <v>-475</v>
      </c>
      <c r="AB82" s="9">
        <v>-475</v>
      </c>
      <c r="AC82" s="9">
        <v>-475</v>
      </c>
    </row>
    <row r="83" spans="2:29" x14ac:dyDescent="0.35">
      <c r="B83" s="2" t="s">
        <v>51</v>
      </c>
      <c r="C83" s="15" t="s">
        <v>50</v>
      </c>
      <c r="D83" s="8">
        <v>62200150</v>
      </c>
      <c r="E83" s="8" t="s">
        <v>198</v>
      </c>
      <c r="F83" s="8" t="s">
        <v>187</v>
      </c>
      <c r="G83" s="8">
        <v>1200002270</v>
      </c>
      <c r="H83" s="16" t="s">
        <v>450</v>
      </c>
      <c r="I83" s="5">
        <v>1</v>
      </c>
      <c r="J83" s="9">
        <v>5</v>
      </c>
      <c r="K83" s="17">
        <v>44575</v>
      </c>
      <c r="L83" s="9">
        <v>28500</v>
      </c>
      <c r="M83" s="9">
        <v>-11400</v>
      </c>
      <c r="N83" s="9">
        <v>17100</v>
      </c>
      <c r="O83" s="18" t="s">
        <v>312</v>
      </c>
      <c r="P83" s="9">
        <v>-475</v>
      </c>
      <c r="Q83" s="10">
        <f t="shared" si="4"/>
        <v>-36</v>
      </c>
      <c r="R83" s="9">
        <v>-475</v>
      </c>
      <c r="S83" s="9">
        <v>-475</v>
      </c>
      <c r="T83" s="9">
        <v>-475</v>
      </c>
      <c r="U83" s="9">
        <v>-475</v>
      </c>
      <c r="V83" s="9">
        <v>-475</v>
      </c>
      <c r="W83" s="9">
        <v>-475</v>
      </c>
      <c r="X83" s="9">
        <v>-475</v>
      </c>
      <c r="Y83" s="9">
        <v>-475</v>
      </c>
      <c r="Z83" s="9">
        <v>-475</v>
      </c>
      <c r="AA83" s="9">
        <v>-475</v>
      </c>
      <c r="AB83" s="9">
        <v>-475</v>
      </c>
      <c r="AC83" s="9">
        <v>-475</v>
      </c>
    </row>
    <row r="84" spans="2:29" x14ac:dyDescent="0.35">
      <c r="B84" s="2" t="s">
        <v>51</v>
      </c>
      <c r="C84" s="15" t="s">
        <v>50</v>
      </c>
      <c r="D84" s="8">
        <v>62200150</v>
      </c>
      <c r="E84" s="8" t="s">
        <v>198</v>
      </c>
      <c r="F84" s="8" t="s">
        <v>187</v>
      </c>
      <c r="G84" s="8">
        <v>1200002271</v>
      </c>
      <c r="H84" s="16" t="s">
        <v>450</v>
      </c>
      <c r="I84" s="5">
        <v>1</v>
      </c>
      <c r="J84" s="9">
        <v>5</v>
      </c>
      <c r="K84" s="17">
        <v>44575</v>
      </c>
      <c r="L84" s="9">
        <v>28500</v>
      </c>
      <c r="M84" s="9">
        <v>-11400</v>
      </c>
      <c r="N84" s="9">
        <v>17100</v>
      </c>
      <c r="O84" s="18" t="s">
        <v>312</v>
      </c>
      <c r="P84" s="9">
        <v>-475</v>
      </c>
      <c r="Q84" s="10">
        <f t="shared" si="4"/>
        <v>-36</v>
      </c>
      <c r="R84" s="9">
        <v>-475</v>
      </c>
      <c r="S84" s="9">
        <v>-475</v>
      </c>
      <c r="T84" s="9">
        <v>-475</v>
      </c>
      <c r="U84" s="9">
        <v>-475</v>
      </c>
      <c r="V84" s="9">
        <v>-475</v>
      </c>
      <c r="W84" s="9">
        <v>-475</v>
      </c>
      <c r="X84" s="9">
        <v>-475</v>
      </c>
      <c r="Y84" s="9">
        <v>-475</v>
      </c>
      <c r="Z84" s="9">
        <v>-475</v>
      </c>
      <c r="AA84" s="9">
        <v>-475</v>
      </c>
      <c r="AB84" s="9">
        <v>-475</v>
      </c>
      <c r="AC84" s="9">
        <v>-475</v>
      </c>
    </row>
    <row r="85" spans="2:29" x14ac:dyDescent="0.35">
      <c r="B85" s="2" t="s">
        <v>51</v>
      </c>
      <c r="C85" s="15" t="s">
        <v>50</v>
      </c>
      <c r="D85" s="8">
        <v>62200150</v>
      </c>
      <c r="E85" s="8" t="s">
        <v>198</v>
      </c>
      <c r="F85" s="8" t="s">
        <v>187</v>
      </c>
      <c r="G85" s="8">
        <v>1200002272</v>
      </c>
      <c r="H85" s="16" t="s">
        <v>450</v>
      </c>
      <c r="I85" s="5">
        <v>1</v>
      </c>
      <c r="J85" s="9">
        <v>5</v>
      </c>
      <c r="K85" s="17">
        <v>44575</v>
      </c>
      <c r="L85" s="9">
        <v>28500</v>
      </c>
      <c r="M85" s="9">
        <v>-11400</v>
      </c>
      <c r="N85" s="9">
        <v>17100</v>
      </c>
      <c r="O85" s="18" t="s">
        <v>312</v>
      </c>
      <c r="P85" s="9">
        <v>-475</v>
      </c>
      <c r="Q85" s="10">
        <f t="shared" si="4"/>
        <v>-36</v>
      </c>
      <c r="R85" s="9">
        <v>-475</v>
      </c>
      <c r="S85" s="9">
        <v>-475</v>
      </c>
      <c r="T85" s="9">
        <v>-475</v>
      </c>
      <c r="U85" s="9">
        <v>-475</v>
      </c>
      <c r="V85" s="9">
        <v>-475</v>
      </c>
      <c r="W85" s="9">
        <v>-475</v>
      </c>
      <c r="X85" s="9">
        <v>-475</v>
      </c>
      <c r="Y85" s="9">
        <v>-475</v>
      </c>
      <c r="Z85" s="9">
        <v>-475</v>
      </c>
      <c r="AA85" s="9">
        <v>-475</v>
      </c>
      <c r="AB85" s="9">
        <v>-475</v>
      </c>
      <c r="AC85" s="9">
        <v>-475</v>
      </c>
    </row>
    <row r="86" spans="2:29" x14ac:dyDescent="0.35">
      <c r="B86" s="2" t="s">
        <v>51</v>
      </c>
      <c r="C86" s="15" t="s">
        <v>50</v>
      </c>
      <c r="D86" s="8">
        <v>62200150</v>
      </c>
      <c r="E86" s="8" t="s">
        <v>198</v>
      </c>
      <c r="F86" s="8" t="s">
        <v>187</v>
      </c>
      <c r="G86" s="8">
        <v>1200002273</v>
      </c>
      <c r="H86" s="16" t="s">
        <v>450</v>
      </c>
      <c r="I86" s="5">
        <v>1</v>
      </c>
      <c r="J86" s="9">
        <v>5</v>
      </c>
      <c r="K86" s="17">
        <v>44575</v>
      </c>
      <c r="L86" s="9">
        <v>28500</v>
      </c>
      <c r="M86" s="9">
        <v>-11400</v>
      </c>
      <c r="N86" s="9">
        <v>17100</v>
      </c>
      <c r="O86" s="18" t="s">
        <v>312</v>
      </c>
      <c r="P86" s="9">
        <v>-475</v>
      </c>
      <c r="Q86" s="10">
        <f t="shared" si="4"/>
        <v>-36</v>
      </c>
      <c r="R86" s="9">
        <v>-475</v>
      </c>
      <c r="S86" s="9">
        <v>-475</v>
      </c>
      <c r="T86" s="9">
        <v>-475</v>
      </c>
      <c r="U86" s="9">
        <v>-475</v>
      </c>
      <c r="V86" s="9">
        <v>-475</v>
      </c>
      <c r="W86" s="9">
        <v>-475</v>
      </c>
      <c r="X86" s="9">
        <v>-475</v>
      </c>
      <c r="Y86" s="9">
        <v>-475</v>
      </c>
      <c r="Z86" s="9">
        <v>-475</v>
      </c>
      <c r="AA86" s="9">
        <v>-475</v>
      </c>
      <c r="AB86" s="9">
        <v>-475</v>
      </c>
      <c r="AC86" s="9">
        <v>-475</v>
      </c>
    </row>
    <row r="87" spans="2:29" x14ac:dyDescent="0.35">
      <c r="B87" s="2" t="s">
        <v>51</v>
      </c>
      <c r="C87" s="15" t="s">
        <v>50</v>
      </c>
      <c r="D87" s="8">
        <v>62200150</v>
      </c>
      <c r="E87" s="8" t="s">
        <v>198</v>
      </c>
      <c r="F87" s="8" t="s">
        <v>187</v>
      </c>
      <c r="G87" s="8">
        <v>1200002274</v>
      </c>
      <c r="H87" s="16" t="s">
        <v>450</v>
      </c>
      <c r="I87" s="5">
        <v>1</v>
      </c>
      <c r="J87" s="9">
        <v>5</v>
      </c>
      <c r="K87" s="17">
        <v>44575</v>
      </c>
      <c r="L87" s="9">
        <v>28500</v>
      </c>
      <c r="M87" s="9">
        <v>-11400</v>
      </c>
      <c r="N87" s="9">
        <v>17100</v>
      </c>
      <c r="O87" s="18" t="s">
        <v>312</v>
      </c>
      <c r="P87" s="9">
        <v>-475</v>
      </c>
      <c r="Q87" s="10">
        <f t="shared" si="4"/>
        <v>-36</v>
      </c>
      <c r="R87" s="9">
        <v>-475</v>
      </c>
      <c r="S87" s="9">
        <v>-475</v>
      </c>
      <c r="T87" s="9">
        <v>-475</v>
      </c>
      <c r="U87" s="9">
        <v>-475</v>
      </c>
      <c r="V87" s="9">
        <v>-475</v>
      </c>
      <c r="W87" s="9">
        <v>-475</v>
      </c>
      <c r="X87" s="9">
        <v>-475</v>
      </c>
      <c r="Y87" s="9">
        <v>-475</v>
      </c>
      <c r="Z87" s="9">
        <v>-475</v>
      </c>
      <c r="AA87" s="9">
        <v>-475</v>
      </c>
      <c r="AB87" s="9">
        <v>-475</v>
      </c>
      <c r="AC87" s="9">
        <v>-475</v>
      </c>
    </row>
    <row r="88" spans="2:29" x14ac:dyDescent="0.35">
      <c r="B88" s="2" t="s">
        <v>51</v>
      </c>
      <c r="C88" s="15" t="s">
        <v>50</v>
      </c>
      <c r="D88" s="8">
        <v>62200150</v>
      </c>
      <c r="E88" s="8" t="s">
        <v>198</v>
      </c>
      <c r="F88" s="8" t="s">
        <v>187</v>
      </c>
      <c r="G88" s="8">
        <v>1200002275</v>
      </c>
      <c r="H88" s="16" t="s">
        <v>450</v>
      </c>
      <c r="I88" s="5">
        <v>1</v>
      </c>
      <c r="J88" s="9">
        <v>5</v>
      </c>
      <c r="K88" s="17">
        <v>44580</v>
      </c>
      <c r="L88" s="9">
        <v>28500</v>
      </c>
      <c r="M88" s="9">
        <v>-11400</v>
      </c>
      <c r="N88" s="9">
        <v>17100</v>
      </c>
      <c r="O88" s="18" t="s">
        <v>312</v>
      </c>
      <c r="P88" s="9">
        <v>-475</v>
      </c>
      <c r="Q88" s="10">
        <f t="shared" si="4"/>
        <v>-36</v>
      </c>
      <c r="R88" s="9">
        <v>-475</v>
      </c>
      <c r="S88" s="9">
        <v>-475</v>
      </c>
      <c r="T88" s="9">
        <v>-475</v>
      </c>
      <c r="U88" s="9">
        <v>-475</v>
      </c>
      <c r="V88" s="9">
        <v>-475</v>
      </c>
      <c r="W88" s="9">
        <v>-475</v>
      </c>
      <c r="X88" s="9">
        <v>-475</v>
      </c>
      <c r="Y88" s="9">
        <v>-475</v>
      </c>
      <c r="Z88" s="9">
        <v>-475</v>
      </c>
      <c r="AA88" s="9">
        <v>-475</v>
      </c>
      <c r="AB88" s="9">
        <v>-475</v>
      </c>
      <c r="AC88" s="9">
        <v>-475</v>
      </c>
    </row>
    <row r="89" spans="2:29" x14ac:dyDescent="0.35">
      <c r="B89" s="2" t="s">
        <v>51</v>
      </c>
      <c r="C89" s="15" t="s">
        <v>50</v>
      </c>
      <c r="D89" s="8">
        <v>62200150</v>
      </c>
      <c r="E89" s="8" t="s">
        <v>198</v>
      </c>
      <c r="F89" s="8" t="s">
        <v>187</v>
      </c>
      <c r="G89" s="8">
        <v>1200002276</v>
      </c>
      <c r="H89" s="16" t="s">
        <v>450</v>
      </c>
      <c r="I89" s="5">
        <v>1</v>
      </c>
      <c r="J89" s="9">
        <v>5</v>
      </c>
      <c r="K89" s="17">
        <v>44580</v>
      </c>
      <c r="L89" s="9">
        <v>28500</v>
      </c>
      <c r="M89" s="9">
        <v>-11400</v>
      </c>
      <c r="N89" s="9">
        <v>17100</v>
      </c>
      <c r="O89" s="18" t="s">
        <v>312</v>
      </c>
      <c r="P89" s="9">
        <v>-475</v>
      </c>
      <c r="Q89" s="10">
        <f t="shared" si="4"/>
        <v>-36</v>
      </c>
      <c r="R89" s="9">
        <v>-475</v>
      </c>
      <c r="S89" s="9">
        <v>-475</v>
      </c>
      <c r="T89" s="9">
        <v>-475</v>
      </c>
      <c r="U89" s="9">
        <v>-475</v>
      </c>
      <c r="V89" s="9">
        <v>-475</v>
      </c>
      <c r="W89" s="9">
        <v>-475</v>
      </c>
      <c r="X89" s="9">
        <v>-475</v>
      </c>
      <c r="Y89" s="9">
        <v>-475</v>
      </c>
      <c r="Z89" s="9">
        <v>-475</v>
      </c>
      <c r="AA89" s="9">
        <v>-475</v>
      </c>
      <c r="AB89" s="9">
        <v>-475</v>
      </c>
      <c r="AC89" s="9">
        <v>-475</v>
      </c>
    </row>
    <row r="90" spans="2:29" x14ac:dyDescent="0.35">
      <c r="B90" s="2" t="s">
        <v>51</v>
      </c>
      <c r="C90" s="15" t="s">
        <v>50</v>
      </c>
      <c r="D90" s="8">
        <v>62200150</v>
      </c>
      <c r="E90" s="8" t="s">
        <v>198</v>
      </c>
      <c r="F90" s="8" t="s">
        <v>187</v>
      </c>
      <c r="G90" s="8">
        <v>1200002277</v>
      </c>
      <c r="H90" s="16" t="s">
        <v>450</v>
      </c>
      <c r="I90" s="5">
        <v>1</v>
      </c>
      <c r="J90" s="9">
        <v>5</v>
      </c>
      <c r="K90" s="17">
        <v>44580</v>
      </c>
      <c r="L90" s="9">
        <v>28500</v>
      </c>
      <c r="M90" s="9">
        <v>-11400</v>
      </c>
      <c r="N90" s="9">
        <v>17100</v>
      </c>
      <c r="O90" s="18" t="s">
        <v>312</v>
      </c>
      <c r="P90" s="9">
        <v>-475</v>
      </c>
      <c r="Q90" s="10">
        <f t="shared" si="4"/>
        <v>-36</v>
      </c>
      <c r="R90" s="9">
        <v>-475</v>
      </c>
      <c r="S90" s="9">
        <v>-475</v>
      </c>
      <c r="T90" s="9">
        <v>-475</v>
      </c>
      <c r="U90" s="9">
        <v>-475</v>
      </c>
      <c r="V90" s="9">
        <v>-475</v>
      </c>
      <c r="W90" s="9">
        <v>-475</v>
      </c>
      <c r="X90" s="9">
        <v>-475</v>
      </c>
      <c r="Y90" s="9">
        <v>-475</v>
      </c>
      <c r="Z90" s="9">
        <v>-475</v>
      </c>
      <c r="AA90" s="9">
        <v>-475</v>
      </c>
      <c r="AB90" s="9">
        <v>-475</v>
      </c>
      <c r="AC90" s="9">
        <v>-475</v>
      </c>
    </row>
    <row r="91" spans="2:29" x14ac:dyDescent="0.35">
      <c r="B91" s="2" t="s">
        <v>51</v>
      </c>
      <c r="C91" s="15" t="s">
        <v>50</v>
      </c>
      <c r="D91" s="8">
        <v>62200150</v>
      </c>
      <c r="E91" s="8" t="s">
        <v>198</v>
      </c>
      <c r="F91" s="8" t="s">
        <v>187</v>
      </c>
      <c r="G91" s="8">
        <v>1200002278</v>
      </c>
      <c r="H91" s="16" t="s">
        <v>450</v>
      </c>
      <c r="I91" s="5">
        <v>1</v>
      </c>
      <c r="J91" s="9">
        <v>5</v>
      </c>
      <c r="K91" s="17">
        <v>44580</v>
      </c>
      <c r="L91" s="9">
        <v>28500</v>
      </c>
      <c r="M91" s="9">
        <v>-11400</v>
      </c>
      <c r="N91" s="9">
        <v>17100</v>
      </c>
      <c r="O91" s="18" t="s">
        <v>312</v>
      </c>
      <c r="P91" s="9">
        <v>-475</v>
      </c>
      <c r="Q91" s="10">
        <f t="shared" si="4"/>
        <v>-36</v>
      </c>
      <c r="R91" s="9">
        <v>-475</v>
      </c>
      <c r="S91" s="9">
        <v>-475</v>
      </c>
      <c r="T91" s="9">
        <v>-475</v>
      </c>
      <c r="U91" s="9">
        <v>-475</v>
      </c>
      <c r="V91" s="9">
        <v>-475</v>
      </c>
      <c r="W91" s="9">
        <v>-475</v>
      </c>
      <c r="X91" s="9">
        <v>-475</v>
      </c>
      <c r="Y91" s="9">
        <v>-475</v>
      </c>
      <c r="Z91" s="9">
        <v>-475</v>
      </c>
      <c r="AA91" s="9">
        <v>-475</v>
      </c>
      <c r="AB91" s="9">
        <v>-475</v>
      </c>
      <c r="AC91" s="9">
        <v>-475</v>
      </c>
    </row>
    <row r="92" spans="2:29" x14ac:dyDescent="0.35">
      <c r="B92" s="2" t="s">
        <v>51</v>
      </c>
      <c r="C92" s="15" t="s">
        <v>50</v>
      </c>
      <c r="D92" s="8">
        <v>62200150</v>
      </c>
      <c r="E92" s="8" t="s">
        <v>198</v>
      </c>
      <c r="F92" s="8" t="s">
        <v>187</v>
      </c>
      <c r="G92" s="8">
        <v>1200002279</v>
      </c>
      <c r="H92" s="16" t="s">
        <v>450</v>
      </c>
      <c r="I92" s="5">
        <v>1</v>
      </c>
      <c r="J92" s="9">
        <v>5</v>
      </c>
      <c r="K92" s="17">
        <v>44587</v>
      </c>
      <c r="L92" s="9">
        <v>28500</v>
      </c>
      <c r="M92" s="9">
        <v>-11400</v>
      </c>
      <c r="N92" s="9">
        <v>17100</v>
      </c>
      <c r="O92" s="18" t="s">
        <v>312</v>
      </c>
      <c r="P92" s="9">
        <v>-475</v>
      </c>
      <c r="Q92" s="10">
        <f t="shared" si="4"/>
        <v>-36</v>
      </c>
      <c r="R92" s="9">
        <v>-475</v>
      </c>
      <c r="S92" s="9">
        <v>-475</v>
      </c>
      <c r="T92" s="9">
        <v>-475</v>
      </c>
      <c r="U92" s="9">
        <v>-475</v>
      </c>
      <c r="V92" s="9">
        <v>-475</v>
      </c>
      <c r="W92" s="9">
        <v>-475</v>
      </c>
      <c r="X92" s="9">
        <v>-475</v>
      </c>
      <c r="Y92" s="9">
        <v>-475</v>
      </c>
      <c r="Z92" s="9">
        <v>-475</v>
      </c>
      <c r="AA92" s="9">
        <v>-475</v>
      </c>
      <c r="AB92" s="9">
        <v>-475</v>
      </c>
      <c r="AC92" s="9">
        <v>-475</v>
      </c>
    </row>
    <row r="93" spans="2:29" x14ac:dyDescent="0.35">
      <c r="B93" s="2" t="s">
        <v>51</v>
      </c>
      <c r="C93" s="15" t="s">
        <v>50</v>
      </c>
      <c r="D93" s="8">
        <v>62200160</v>
      </c>
      <c r="E93" s="8" t="s">
        <v>199</v>
      </c>
      <c r="F93" s="8" t="s">
        <v>187</v>
      </c>
      <c r="G93" s="8">
        <v>700000936</v>
      </c>
      <c r="H93" s="16" t="s">
        <v>451</v>
      </c>
      <c r="I93" s="5">
        <v>1</v>
      </c>
      <c r="J93" s="9">
        <v>10</v>
      </c>
      <c r="K93" s="17">
        <v>44580</v>
      </c>
      <c r="L93" s="9">
        <v>13500</v>
      </c>
      <c r="M93" s="9">
        <v>-2700</v>
      </c>
      <c r="N93" s="9">
        <v>10800</v>
      </c>
      <c r="O93" s="18" t="s">
        <v>312</v>
      </c>
      <c r="P93" s="9">
        <v>-112.5</v>
      </c>
      <c r="Q93" s="10">
        <f t="shared" ref="Q93:Q124" si="5">N93/P93</f>
        <v>-96</v>
      </c>
      <c r="R93" s="9">
        <v>-112.5</v>
      </c>
      <c r="S93" s="9">
        <v>-112.5</v>
      </c>
      <c r="T93" s="9">
        <v>-112.5</v>
      </c>
      <c r="U93" s="9">
        <v>-112.5</v>
      </c>
      <c r="V93" s="9">
        <v>-112.5</v>
      </c>
      <c r="W93" s="9">
        <v>-112.5</v>
      </c>
      <c r="X93" s="9">
        <v>-112.5</v>
      </c>
      <c r="Y93" s="9">
        <v>-112.5</v>
      </c>
      <c r="Z93" s="9">
        <v>-112.5</v>
      </c>
      <c r="AA93" s="9">
        <v>-112.5</v>
      </c>
      <c r="AB93" s="9">
        <v>-112.5</v>
      </c>
      <c r="AC93" s="9">
        <v>-112.5</v>
      </c>
    </row>
    <row r="94" spans="2:29" x14ac:dyDescent="0.35">
      <c r="B94" s="2" t="s">
        <v>51</v>
      </c>
      <c r="C94" s="15" t="s">
        <v>50</v>
      </c>
      <c r="D94" s="8">
        <v>62200160</v>
      </c>
      <c r="E94" s="8" t="s">
        <v>199</v>
      </c>
      <c r="F94" s="8" t="s">
        <v>187</v>
      </c>
      <c r="G94" s="8">
        <v>700000937</v>
      </c>
      <c r="H94" s="16" t="s">
        <v>452</v>
      </c>
      <c r="I94" s="5">
        <v>1</v>
      </c>
      <c r="J94" s="9">
        <v>10</v>
      </c>
      <c r="K94" s="17">
        <v>44587</v>
      </c>
      <c r="L94" s="9">
        <v>16019.98</v>
      </c>
      <c r="M94" s="9">
        <v>-3204</v>
      </c>
      <c r="N94" s="9">
        <v>12815.98</v>
      </c>
      <c r="O94" s="18" t="s">
        <v>312</v>
      </c>
      <c r="P94" s="9">
        <v>-133.5</v>
      </c>
      <c r="Q94" s="10">
        <f t="shared" si="5"/>
        <v>-95.99985018726592</v>
      </c>
      <c r="R94" s="9">
        <v>-133.5</v>
      </c>
      <c r="S94" s="9">
        <v>-133.5</v>
      </c>
      <c r="T94" s="9">
        <v>-133.5</v>
      </c>
      <c r="U94" s="9">
        <v>-133.5</v>
      </c>
      <c r="V94" s="9">
        <v>-133.5</v>
      </c>
      <c r="W94" s="9">
        <v>-133.5</v>
      </c>
      <c r="X94" s="9">
        <v>-133.5</v>
      </c>
      <c r="Y94" s="9">
        <v>-133.5</v>
      </c>
      <c r="Z94" s="9">
        <v>-133.5</v>
      </c>
      <c r="AA94" s="9">
        <v>-133.5</v>
      </c>
      <c r="AB94" s="9">
        <v>-133.5</v>
      </c>
      <c r="AC94" s="9">
        <v>-133.5</v>
      </c>
    </row>
    <row r="95" spans="2:29" x14ac:dyDescent="0.35">
      <c r="B95" s="2" t="s">
        <v>51</v>
      </c>
      <c r="C95" s="15" t="s">
        <v>50</v>
      </c>
      <c r="D95" s="8">
        <v>62200160</v>
      </c>
      <c r="E95" s="8" t="s">
        <v>199</v>
      </c>
      <c r="F95" s="8" t="s">
        <v>187</v>
      </c>
      <c r="G95" s="8">
        <v>700000938</v>
      </c>
      <c r="H95" s="16" t="s">
        <v>452</v>
      </c>
      <c r="I95" s="5">
        <v>1</v>
      </c>
      <c r="J95" s="9">
        <v>10</v>
      </c>
      <c r="K95" s="17">
        <v>44572</v>
      </c>
      <c r="L95" s="9">
        <v>16020</v>
      </c>
      <c r="M95" s="9">
        <v>-3204</v>
      </c>
      <c r="N95" s="9">
        <v>12816</v>
      </c>
      <c r="O95" s="18" t="s">
        <v>312</v>
      </c>
      <c r="P95" s="9">
        <v>-133.5</v>
      </c>
      <c r="Q95" s="10">
        <f t="shared" si="5"/>
        <v>-96</v>
      </c>
      <c r="R95" s="9">
        <v>-133.5</v>
      </c>
      <c r="S95" s="9">
        <v>-133.5</v>
      </c>
      <c r="T95" s="9">
        <v>-133.5</v>
      </c>
      <c r="U95" s="9">
        <v>-133.5</v>
      </c>
      <c r="V95" s="9">
        <v>-133.5</v>
      </c>
      <c r="W95" s="9">
        <v>-133.5</v>
      </c>
      <c r="X95" s="9">
        <v>-133.5</v>
      </c>
      <c r="Y95" s="9">
        <v>-133.5</v>
      </c>
      <c r="Z95" s="9">
        <v>-133.5</v>
      </c>
      <c r="AA95" s="9">
        <v>-133.5</v>
      </c>
      <c r="AB95" s="9">
        <v>-133.5</v>
      </c>
      <c r="AC95" s="9">
        <v>-133.5</v>
      </c>
    </row>
    <row r="96" spans="2:29" x14ac:dyDescent="0.35">
      <c r="B96" s="2" t="s">
        <v>51</v>
      </c>
      <c r="C96" s="15" t="s">
        <v>50</v>
      </c>
      <c r="D96" s="8">
        <v>62200160</v>
      </c>
      <c r="E96" s="8" t="s">
        <v>199</v>
      </c>
      <c r="F96" s="8" t="s">
        <v>187</v>
      </c>
      <c r="G96" s="8">
        <v>700000939</v>
      </c>
      <c r="H96" s="16" t="s">
        <v>452</v>
      </c>
      <c r="I96" s="5">
        <v>1</v>
      </c>
      <c r="J96" s="9">
        <v>10</v>
      </c>
      <c r="K96" s="17">
        <v>44572</v>
      </c>
      <c r="L96" s="9">
        <v>16020</v>
      </c>
      <c r="M96" s="9">
        <v>-3204</v>
      </c>
      <c r="N96" s="9">
        <v>12816</v>
      </c>
      <c r="O96" s="18" t="s">
        <v>312</v>
      </c>
      <c r="P96" s="9">
        <v>-133.5</v>
      </c>
      <c r="Q96" s="10">
        <f t="shared" si="5"/>
        <v>-96</v>
      </c>
      <c r="R96" s="9">
        <v>-133.5</v>
      </c>
      <c r="S96" s="9">
        <v>-133.5</v>
      </c>
      <c r="T96" s="9">
        <v>-133.5</v>
      </c>
      <c r="U96" s="9">
        <v>-133.5</v>
      </c>
      <c r="V96" s="9">
        <v>-133.5</v>
      </c>
      <c r="W96" s="9">
        <v>-133.5</v>
      </c>
      <c r="X96" s="9">
        <v>-133.5</v>
      </c>
      <c r="Y96" s="9">
        <v>-133.5</v>
      </c>
      <c r="Z96" s="9">
        <v>-133.5</v>
      </c>
      <c r="AA96" s="9">
        <v>-133.5</v>
      </c>
      <c r="AB96" s="9">
        <v>-133.5</v>
      </c>
      <c r="AC96" s="9">
        <v>-133.5</v>
      </c>
    </row>
    <row r="97" spans="2:29" x14ac:dyDescent="0.35">
      <c r="B97" s="2" t="s">
        <v>51</v>
      </c>
      <c r="C97" s="15" t="s">
        <v>50</v>
      </c>
      <c r="D97" s="8">
        <v>62200160</v>
      </c>
      <c r="E97" s="8" t="s">
        <v>199</v>
      </c>
      <c r="F97" s="8" t="s">
        <v>187</v>
      </c>
      <c r="G97" s="8">
        <v>700000940</v>
      </c>
      <c r="H97" s="16" t="s">
        <v>452</v>
      </c>
      <c r="I97" s="5">
        <v>1</v>
      </c>
      <c r="J97" s="9">
        <v>10</v>
      </c>
      <c r="K97" s="17">
        <v>44572</v>
      </c>
      <c r="L97" s="9">
        <v>16020</v>
      </c>
      <c r="M97" s="9">
        <v>-3204</v>
      </c>
      <c r="N97" s="9">
        <v>12816</v>
      </c>
      <c r="O97" s="18" t="s">
        <v>312</v>
      </c>
      <c r="P97" s="9">
        <v>-133.5</v>
      </c>
      <c r="Q97" s="10">
        <f t="shared" si="5"/>
        <v>-96</v>
      </c>
      <c r="R97" s="9">
        <v>-133.5</v>
      </c>
      <c r="S97" s="9">
        <v>-133.5</v>
      </c>
      <c r="T97" s="9">
        <v>-133.5</v>
      </c>
      <c r="U97" s="9">
        <v>-133.5</v>
      </c>
      <c r="V97" s="9">
        <v>-133.5</v>
      </c>
      <c r="W97" s="9">
        <v>-133.5</v>
      </c>
      <c r="X97" s="9">
        <v>-133.5</v>
      </c>
      <c r="Y97" s="9">
        <v>-133.5</v>
      </c>
      <c r="Z97" s="9">
        <v>-133.5</v>
      </c>
      <c r="AA97" s="9">
        <v>-133.5</v>
      </c>
      <c r="AB97" s="9">
        <v>-133.5</v>
      </c>
      <c r="AC97" s="9">
        <v>-133.5</v>
      </c>
    </row>
    <row r="98" spans="2:29" x14ac:dyDescent="0.35">
      <c r="B98" s="2" t="s">
        <v>51</v>
      </c>
      <c r="C98" s="15" t="s">
        <v>50</v>
      </c>
      <c r="D98" s="8">
        <v>62200160</v>
      </c>
      <c r="E98" s="8" t="s">
        <v>199</v>
      </c>
      <c r="F98" s="8" t="s">
        <v>187</v>
      </c>
      <c r="G98" s="8">
        <v>700000941</v>
      </c>
      <c r="H98" s="16" t="s">
        <v>453</v>
      </c>
      <c r="I98" s="5">
        <v>1</v>
      </c>
      <c r="J98" s="9">
        <v>10</v>
      </c>
      <c r="K98" s="17">
        <v>44587</v>
      </c>
      <c r="L98" s="9">
        <v>17280</v>
      </c>
      <c r="M98" s="9">
        <v>-3456</v>
      </c>
      <c r="N98" s="9">
        <v>13824</v>
      </c>
      <c r="O98" s="18" t="s">
        <v>312</v>
      </c>
      <c r="P98" s="9">
        <v>-144</v>
      </c>
      <c r="Q98" s="10">
        <f t="shared" si="5"/>
        <v>-96</v>
      </c>
      <c r="R98" s="9">
        <v>-144</v>
      </c>
      <c r="S98" s="9">
        <v>-144</v>
      </c>
      <c r="T98" s="9">
        <v>-144</v>
      </c>
      <c r="U98" s="9">
        <v>-144</v>
      </c>
      <c r="V98" s="9">
        <v>-144</v>
      </c>
      <c r="W98" s="9">
        <v>-144</v>
      </c>
      <c r="X98" s="9">
        <v>-144</v>
      </c>
      <c r="Y98" s="9">
        <v>-144</v>
      </c>
      <c r="Z98" s="9">
        <v>-144</v>
      </c>
      <c r="AA98" s="9">
        <v>-144</v>
      </c>
      <c r="AB98" s="9">
        <v>-144</v>
      </c>
      <c r="AC98" s="9">
        <v>-144</v>
      </c>
    </row>
    <row r="99" spans="2:29" x14ac:dyDescent="0.35">
      <c r="B99" s="2" t="s">
        <v>51</v>
      </c>
      <c r="C99" s="15" t="s">
        <v>50</v>
      </c>
      <c r="D99" s="8">
        <v>62200160</v>
      </c>
      <c r="E99" s="8" t="s">
        <v>199</v>
      </c>
      <c r="F99" s="8" t="s">
        <v>187</v>
      </c>
      <c r="G99" s="8">
        <v>700000942</v>
      </c>
      <c r="H99" s="16" t="s">
        <v>454</v>
      </c>
      <c r="I99" s="5">
        <v>1</v>
      </c>
      <c r="J99" s="9">
        <v>10</v>
      </c>
      <c r="K99" s="17">
        <v>44572</v>
      </c>
      <c r="L99" s="9">
        <v>14000</v>
      </c>
      <c r="M99" s="9">
        <v>-2800.02</v>
      </c>
      <c r="N99" s="9">
        <v>11199.98</v>
      </c>
      <c r="O99" s="18" t="s">
        <v>312</v>
      </c>
      <c r="P99" s="9">
        <v>-116.67</v>
      </c>
      <c r="Q99" s="10">
        <f t="shared" si="5"/>
        <v>-95.997085797548635</v>
      </c>
      <c r="R99" s="9">
        <v>-116.67</v>
      </c>
      <c r="S99" s="9">
        <v>-116.67</v>
      </c>
      <c r="T99" s="9">
        <v>-116.67</v>
      </c>
      <c r="U99" s="9">
        <v>-116.67</v>
      </c>
      <c r="V99" s="9">
        <v>-116.67</v>
      </c>
      <c r="W99" s="9">
        <v>-116.67</v>
      </c>
      <c r="X99" s="9">
        <v>-116.67</v>
      </c>
      <c r="Y99" s="9">
        <v>-116.67</v>
      </c>
      <c r="Z99" s="9">
        <v>-116.67</v>
      </c>
      <c r="AA99" s="9">
        <v>-116.67</v>
      </c>
      <c r="AB99" s="9">
        <v>-116.67</v>
      </c>
      <c r="AC99" s="9">
        <v>-116.67</v>
      </c>
    </row>
    <row r="100" spans="2:29" x14ac:dyDescent="0.35">
      <c r="B100" s="2" t="s">
        <v>51</v>
      </c>
      <c r="C100" s="15" t="s">
        <v>50</v>
      </c>
      <c r="D100" s="8">
        <v>62200160</v>
      </c>
      <c r="E100" s="8" t="s">
        <v>199</v>
      </c>
      <c r="F100" s="8" t="s">
        <v>187</v>
      </c>
      <c r="G100" s="8">
        <v>700000943</v>
      </c>
      <c r="H100" s="16" t="s">
        <v>455</v>
      </c>
      <c r="I100" s="5">
        <v>1</v>
      </c>
      <c r="J100" s="9">
        <v>10</v>
      </c>
      <c r="K100" s="17">
        <v>44572</v>
      </c>
      <c r="L100" s="9">
        <v>17000</v>
      </c>
      <c r="M100" s="9">
        <v>-3400.02</v>
      </c>
      <c r="N100" s="9">
        <v>13599.98</v>
      </c>
      <c r="O100" s="18" t="s">
        <v>312</v>
      </c>
      <c r="P100" s="9">
        <v>-141.66999999999999</v>
      </c>
      <c r="Q100" s="10">
        <f t="shared" si="5"/>
        <v>-95.997600056469267</v>
      </c>
      <c r="R100" s="9">
        <v>-141.66999999999999</v>
      </c>
      <c r="S100" s="9">
        <v>-141.66999999999999</v>
      </c>
      <c r="T100" s="9">
        <v>-141.66999999999999</v>
      </c>
      <c r="U100" s="9">
        <v>-141.66999999999999</v>
      </c>
      <c r="V100" s="9">
        <v>-141.66999999999999</v>
      </c>
      <c r="W100" s="9">
        <v>-141.66999999999999</v>
      </c>
      <c r="X100" s="9">
        <v>-141.66999999999999</v>
      </c>
      <c r="Y100" s="9">
        <v>-141.66999999999999</v>
      </c>
      <c r="Z100" s="9">
        <v>-141.66999999999999</v>
      </c>
      <c r="AA100" s="9">
        <v>-141.66999999999999</v>
      </c>
      <c r="AB100" s="9">
        <v>-141.66999999999999</v>
      </c>
      <c r="AC100" s="9">
        <v>-141.66999999999999</v>
      </c>
    </row>
    <row r="101" spans="2:29" x14ac:dyDescent="0.35">
      <c r="B101" s="2" t="s">
        <v>51</v>
      </c>
      <c r="C101" s="15" t="s">
        <v>50</v>
      </c>
      <c r="D101" s="8">
        <v>62200160</v>
      </c>
      <c r="E101" s="8" t="s">
        <v>199</v>
      </c>
      <c r="F101" s="8" t="s">
        <v>187</v>
      </c>
      <c r="G101" s="8">
        <v>700000944</v>
      </c>
      <c r="H101" s="16" t="s">
        <v>455</v>
      </c>
      <c r="I101" s="5">
        <v>1</v>
      </c>
      <c r="J101" s="9">
        <v>10</v>
      </c>
      <c r="K101" s="17">
        <v>44572</v>
      </c>
      <c r="L101" s="9">
        <v>17000</v>
      </c>
      <c r="M101" s="9">
        <v>-3400.02</v>
      </c>
      <c r="N101" s="9">
        <v>13599.98</v>
      </c>
      <c r="O101" s="18" t="s">
        <v>312</v>
      </c>
      <c r="P101" s="9">
        <v>-141.66999999999999</v>
      </c>
      <c r="Q101" s="10">
        <f t="shared" si="5"/>
        <v>-95.997600056469267</v>
      </c>
      <c r="R101" s="9">
        <v>-141.66999999999999</v>
      </c>
      <c r="S101" s="9">
        <v>-141.66999999999999</v>
      </c>
      <c r="T101" s="9">
        <v>-141.66999999999999</v>
      </c>
      <c r="U101" s="9">
        <v>-141.66999999999999</v>
      </c>
      <c r="V101" s="9">
        <v>-141.66999999999999</v>
      </c>
      <c r="W101" s="9">
        <v>-141.66999999999999</v>
      </c>
      <c r="X101" s="9">
        <v>-141.66999999999999</v>
      </c>
      <c r="Y101" s="9">
        <v>-141.66999999999999</v>
      </c>
      <c r="Z101" s="9">
        <v>-141.66999999999999</v>
      </c>
      <c r="AA101" s="9">
        <v>-141.66999999999999</v>
      </c>
      <c r="AB101" s="9">
        <v>-141.66999999999999</v>
      </c>
      <c r="AC101" s="9">
        <v>-141.66999999999999</v>
      </c>
    </row>
    <row r="102" spans="2:29" x14ac:dyDescent="0.35">
      <c r="B102" s="2" t="s">
        <v>51</v>
      </c>
      <c r="C102" s="15" t="s">
        <v>50</v>
      </c>
      <c r="D102" s="8">
        <v>62200160</v>
      </c>
      <c r="E102" s="8" t="s">
        <v>199</v>
      </c>
      <c r="F102" s="8" t="s">
        <v>187</v>
      </c>
      <c r="G102" s="8">
        <v>700000945</v>
      </c>
      <c r="H102" s="16" t="s">
        <v>455</v>
      </c>
      <c r="I102" s="5">
        <v>1</v>
      </c>
      <c r="J102" s="9">
        <v>10</v>
      </c>
      <c r="K102" s="17">
        <v>44572</v>
      </c>
      <c r="L102" s="9">
        <v>17000</v>
      </c>
      <c r="M102" s="9">
        <v>-3400.02</v>
      </c>
      <c r="N102" s="9">
        <v>13599.98</v>
      </c>
      <c r="O102" s="18" t="s">
        <v>312</v>
      </c>
      <c r="P102" s="9">
        <v>-141.66999999999999</v>
      </c>
      <c r="Q102" s="10">
        <f t="shared" si="5"/>
        <v>-95.997600056469267</v>
      </c>
      <c r="R102" s="9">
        <v>-141.66999999999999</v>
      </c>
      <c r="S102" s="9">
        <v>-141.66999999999999</v>
      </c>
      <c r="T102" s="9">
        <v>-141.66999999999999</v>
      </c>
      <c r="U102" s="9">
        <v>-141.66999999999999</v>
      </c>
      <c r="V102" s="9">
        <v>-141.66999999999999</v>
      </c>
      <c r="W102" s="9">
        <v>-141.66999999999999</v>
      </c>
      <c r="X102" s="9">
        <v>-141.66999999999999</v>
      </c>
      <c r="Y102" s="9">
        <v>-141.66999999999999</v>
      </c>
      <c r="Z102" s="9">
        <v>-141.66999999999999</v>
      </c>
      <c r="AA102" s="9">
        <v>-141.66999999999999</v>
      </c>
      <c r="AB102" s="9">
        <v>-141.66999999999999</v>
      </c>
      <c r="AC102" s="9">
        <v>-141.66999999999999</v>
      </c>
    </row>
    <row r="103" spans="2:29" x14ac:dyDescent="0.35">
      <c r="B103" s="2" t="s">
        <v>51</v>
      </c>
      <c r="C103" s="15" t="s">
        <v>50</v>
      </c>
      <c r="D103" s="8">
        <v>62200160</v>
      </c>
      <c r="E103" s="8" t="s">
        <v>199</v>
      </c>
      <c r="F103" s="8" t="s">
        <v>187</v>
      </c>
      <c r="G103" s="8">
        <v>700000946</v>
      </c>
      <c r="H103" s="16" t="s">
        <v>455</v>
      </c>
      <c r="I103" s="5">
        <v>1</v>
      </c>
      <c r="J103" s="9">
        <v>10</v>
      </c>
      <c r="K103" s="17">
        <v>44587</v>
      </c>
      <c r="L103" s="9">
        <v>17000</v>
      </c>
      <c r="M103" s="9">
        <v>-3400.02</v>
      </c>
      <c r="N103" s="9">
        <v>13599.98</v>
      </c>
      <c r="O103" s="18" t="s">
        <v>312</v>
      </c>
      <c r="P103" s="9">
        <v>-141.66999999999999</v>
      </c>
      <c r="Q103" s="10">
        <f t="shared" si="5"/>
        <v>-95.997600056469267</v>
      </c>
      <c r="R103" s="9">
        <v>-141.66999999999999</v>
      </c>
      <c r="S103" s="9">
        <v>-141.66999999999999</v>
      </c>
      <c r="T103" s="9">
        <v>-141.66999999999999</v>
      </c>
      <c r="U103" s="9">
        <v>-141.66999999999999</v>
      </c>
      <c r="V103" s="9">
        <v>-141.66999999999999</v>
      </c>
      <c r="W103" s="9">
        <v>-141.66999999999999</v>
      </c>
      <c r="X103" s="9">
        <v>-141.66999999999999</v>
      </c>
      <c r="Y103" s="9">
        <v>-141.66999999999999</v>
      </c>
      <c r="Z103" s="9">
        <v>-141.66999999999999</v>
      </c>
      <c r="AA103" s="9">
        <v>-141.66999999999999</v>
      </c>
      <c r="AB103" s="9">
        <v>-141.66999999999999</v>
      </c>
      <c r="AC103" s="9">
        <v>-141.66999999999999</v>
      </c>
    </row>
    <row r="104" spans="2:29" x14ac:dyDescent="0.35">
      <c r="B104" s="2" t="s">
        <v>51</v>
      </c>
      <c r="C104" s="15" t="s">
        <v>50</v>
      </c>
      <c r="D104" s="8">
        <v>62200160</v>
      </c>
      <c r="E104" s="8" t="s">
        <v>199</v>
      </c>
      <c r="F104" s="8" t="s">
        <v>187</v>
      </c>
      <c r="G104" s="8">
        <v>700000947</v>
      </c>
      <c r="H104" s="16" t="s">
        <v>456</v>
      </c>
      <c r="I104" s="5">
        <v>1</v>
      </c>
      <c r="J104" s="9">
        <v>10</v>
      </c>
      <c r="K104" s="17">
        <v>44575</v>
      </c>
      <c r="L104" s="9">
        <v>16650</v>
      </c>
      <c r="M104" s="9">
        <v>-3330</v>
      </c>
      <c r="N104" s="9">
        <v>13320</v>
      </c>
      <c r="O104" s="18" t="s">
        <v>312</v>
      </c>
      <c r="P104" s="9">
        <v>-138.75</v>
      </c>
      <c r="Q104" s="10">
        <f t="shared" si="5"/>
        <v>-96</v>
      </c>
      <c r="R104" s="9">
        <v>-138.75</v>
      </c>
      <c r="S104" s="9">
        <v>-138.75</v>
      </c>
      <c r="T104" s="9">
        <v>-138.75</v>
      </c>
      <c r="U104" s="9">
        <v>-138.75</v>
      </c>
      <c r="V104" s="9">
        <v>-138.75</v>
      </c>
      <c r="W104" s="9">
        <v>-138.75</v>
      </c>
      <c r="X104" s="9">
        <v>-138.75</v>
      </c>
      <c r="Y104" s="9">
        <v>-138.75</v>
      </c>
      <c r="Z104" s="9">
        <v>-138.75</v>
      </c>
      <c r="AA104" s="9">
        <v>-138.75</v>
      </c>
      <c r="AB104" s="9">
        <v>-138.75</v>
      </c>
      <c r="AC104" s="9">
        <v>-138.75</v>
      </c>
    </row>
    <row r="105" spans="2:29" x14ac:dyDescent="0.35">
      <c r="B105" s="2" t="s">
        <v>51</v>
      </c>
      <c r="C105" s="15" t="s">
        <v>50</v>
      </c>
      <c r="D105" s="8">
        <v>62200160</v>
      </c>
      <c r="E105" s="8" t="s">
        <v>199</v>
      </c>
      <c r="F105" s="8" t="s">
        <v>187</v>
      </c>
      <c r="G105" s="8">
        <v>700000948</v>
      </c>
      <c r="H105" s="16" t="s">
        <v>457</v>
      </c>
      <c r="I105" s="5">
        <v>1</v>
      </c>
      <c r="J105" s="9">
        <v>10</v>
      </c>
      <c r="K105" s="17">
        <v>44575</v>
      </c>
      <c r="L105" s="9">
        <v>45000</v>
      </c>
      <c r="M105" s="9">
        <v>-9000</v>
      </c>
      <c r="N105" s="9">
        <v>36000</v>
      </c>
      <c r="O105" s="18" t="s">
        <v>312</v>
      </c>
      <c r="P105" s="9">
        <v>-375</v>
      </c>
      <c r="Q105" s="10">
        <f t="shared" si="5"/>
        <v>-96</v>
      </c>
      <c r="R105" s="9">
        <v>-375</v>
      </c>
      <c r="S105" s="9">
        <v>-375</v>
      </c>
      <c r="T105" s="9">
        <v>-375</v>
      </c>
      <c r="U105" s="9">
        <v>-375</v>
      </c>
      <c r="V105" s="9">
        <v>-375</v>
      </c>
      <c r="W105" s="9">
        <v>-375</v>
      </c>
      <c r="X105" s="9">
        <v>-375</v>
      </c>
      <c r="Y105" s="9">
        <v>-375</v>
      </c>
      <c r="Z105" s="9">
        <v>-375</v>
      </c>
      <c r="AA105" s="9">
        <v>-375</v>
      </c>
      <c r="AB105" s="9">
        <v>-375</v>
      </c>
      <c r="AC105" s="9">
        <v>-375</v>
      </c>
    </row>
    <row r="106" spans="2:29" x14ac:dyDescent="0.35">
      <c r="B106" s="2" t="s">
        <v>51</v>
      </c>
      <c r="C106" s="15" t="s">
        <v>50</v>
      </c>
      <c r="D106" s="8">
        <v>62200160</v>
      </c>
      <c r="E106" s="8" t="s">
        <v>199</v>
      </c>
      <c r="F106" s="8" t="s">
        <v>187</v>
      </c>
      <c r="G106" s="8">
        <v>700000949</v>
      </c>
      <c r="H106" s="16" t="s">
        <v>458</v>
      </c>
      <c r="I106" s="5">
        <v>1</v>
      </c>
      <c r="J106" s="9">
        <v>10</v>
      </c>
      <c r="K106" s="17">
        <v>44575</v>
      </c>
      <c r="L106" s="9">
        <v>25999.93</v>
      </c>
      <c r="M106" s="9">
        <v>-5199.95</v>
      </c>
      <c r="N106" s="9">
        <v>20799.98</v>
      </c>
      <c r="O106" s="18" t="s">
        <v>312</v>
      </c>
      <c r="P106" s="9">
        <v>-216.66</v>
      </c>
      <c r="Q106" s="10">
        <f t="shared" si="5"/>
        <v>-96.002861626511589</v>
      </c>
      <c r="R106" s="9">
        <v>-216.66</v>
      </c>
      <c r="S106" s="9">
        <v>-216.66</v>
      </c>
      <c r="T106" s="9">
        <v>-216.66</v>
      </c>
      <c r="U106" s="9">
        <v>-216.66</v>
      </c>
      <c r="V106" s="9">
        <v>-216.66</v>
      </c>
      <c r="W106" s="9">
        <v>-216.66</v>
      </c>
      <c r="X106" s="9">
        <v>-216.66</v>
      </c>
      <c r="Y106" s="9">
        <v>-216.66</v>
      </c>
      <c r="Z106" s="9">
        <v>-216.66</v>
      </c>
      <c r="AA106" s="9">
        <v>-216.66</v>
      </c>
      <c r="AB106" s="9">
        <v>-216.66</v>
      </c>
      <c r="AC106" s="9">
        <v>-216.66</v>
      </c>
    </row>
    <row r="107" spans="2:29" x14ac:dyDescent="0.35">
      <c r="B107" s="2" t="s">
        <v>51</v>
      </c>
      <c r="C107" s="15" t="s">
        <v>50</v>
      </c>
      <c r="D107" s="8">
        <v>62200140</v>
      </c>
      <c r="E107" s="8" t="s">
        <v>197</v>
      </c>
      <c r="F107" s="8" t="s">
        <v>187</v>
      </c>
      <c r="G107" s="8">
        <v>410001389</v>
      </c>
      <c r="H107" s="16" t="s">
        <v>459</v>
      </c>
      <c r="I107" s="5">
        <v>1</v>
      </c>
      <c r="J107" s="9">
        <v>3</v>
      </c>
      <c r="K107" s="17">
        <v>44680</v>
      </c>
      <c r="L107" s="9">
        <v>37501</v>
      </c>
      <c r="M107" s="9">
        <v>-21875.56</v>
      </c>
      <c r="N107" s="9">
        <v>15625.439999999999</v>
      </c>
      <c r="O107" s="18" t="s">
        <v>312</v>
      </c>
      <c r="P107" s="9">
        <v>-1041.69</v>
      </c>
      <c r="Q107" s="10">
        <f t="shared" si="5"/>
        <v>-15.000086398064681</v>
      </c>
      <c r="R107" s="9">
        <v>-1041.69</v>
      </c>
      <c r="S107" s="9">
        <v>-1041.69</v>
      </c>
      <c r="T107" s="9">
        <v>-1041.69</v>
      </c>
      <c r="U107" s="9">
        <v>-1041.69</v>
      </c>
      <c r="V107" s="9">
        <v>-1041.69</v>
      </c>
      <c r="W107" s="9">
        <v>-1041.69</v>
      </c>
      <c r="X107" s="9">
        <v>-1041.69</v>
      </c>
      <c r="Y107" s="9">
        <v>-1041.69</v>
      </c>
      <c r="Z107" s="9">
        <v>-1041.69</v>
      </c>
      <c r="AA107" s="9">
        <v>-1041.69</v>
      </c>
      <c r="AB107" s="9">
        <v>-1041.69</v>
      </c>
      <c r="AC107" s="9">
        <v>-1041.69</v>
      </c>
    </row>
    <row r="108" spans="2:29" x14ac:dyDescent="0.35">
      <c r="B108" s="2" t="s">
        <v>51</v>
      </c>
      <c r="C108" s="15" t="s">
        <v>50</v>
      </c>
      <c r="D108" s="8">
        <v>62200060</v>
      </c>
      <c r="E108" s="8" t="s">
        <v>191</v>
      </c>
      <c r="F108" s="8" t="s">
        <v>187</v>
      </c>
      <c r="G108" s="8">
        <v>1100001788</v>
      </c>
      <c r="H108" s="16" t="s">
        <v>402</v>
      </c>
      <c r="I108" s="5">
        <v>1</v>
      </c>
      <c r="J108" s="9">
        <v>5</v>
      </c>
      <c r="K108" s="17">
        <v>44643</v>
      </c>
      <c r="L108" s="9">
        <v>8500</v>
      </c>
      <c r="M108" s="9">
        <v>-3116.69</v>
      </c>
      <c r="N108" s="9">
        <v>5383.3099999999995</v>
      </c>
      <c r="O108" s="18" t="s">
        <v>312</v>
      </c>
      <c r="P108" s="9">
        <v>-141.66999999999999</v>
      </c>
      <c r="Q108" s="10">
        <f t="shared" si="5"/>
        <v>-37.998941201383495</v>
      </c>
      <c r="R108" s="9">
        <v>-141.66999999999999</v>
      </c>
      <c r="S108" s="9">
        <v>-141.66999999999999</v>
      </c>
      <c r="T108" s="9">
        <v>-141.66999999999999</v>
      </c>
      <c r="U108" s="9">
        <v>-141.66999999999999</v>
      </c>
      <c r="V108" s="9">
        <v>-141.66999999999999</v>
      </c>
      <c r="W108" s="9">
        <v>-141.66999999999999</v>
      </c>
      <c r="X108" s="9">
        <v>-141.66999999999999</v>
      </c>
      <c r="Y108" s="9">
        <v>-141.66999999999999</v>
      </c>
      <c r="Z108" s="9">
        <v>-141.66999999999999</v>
      </c>
      <c r="AA108" s="9">
        <v>-141.66999999999999</v>
      </c>
      <c r="AB108" s="9">
        <v>-141.66999999999999</v>
      </c>
      <c r="AC108" s="9">
        <v>-141.66999999999999</v>
      </c>
    </row>
    <row r="109" spans="2:29" x14ac:dyDescent="0.35">
      <c r="B109" s="2" t="s">
        <v>51</v>
      </c>
      <c r="C109" s="15" t="s">
        <v>50</v>
      </c>
      <c r="D109" s="8">
        <v>62200150</v>
      </c>
      <c r="E109" s="8" t="s">
        <v>198</v>
      </c>
      <c r="F109" s="8" t="s">
        <v>187</v>
      </c>
      <c r="G109" s="8">
        <v>1200002281</v>
      </c>
      <c r="H109" s="16" t="s">
        <v>460</v>
      </c>
      <c r="I109" s="5">
        <v>1</v>
      </c>
      <c r="J109" s="9">
        <v>5</v>
      </c>
      <c r="K109" s="17">
        <v>44719</v>
      </c>
      <c r="L109" s="9">
        <v>29500</v>
      </c>
      <c r="M109" s="9">
        <v>-9341.69</v>
      </c>
      <c r="N109" s="9">
        <v>20158.309999999998</v>
      </c>
      <c r="O109" s="18" t="s">
        <v>312</v>
      </c>
      <c r="P109" s="9">
        <v>-491.67</v>
      </c>
      <c r="Q109" s="10">
        <f t="shared" si="5"/>
        <v>-40.999674578477425</v>
      </c>
      <c r="R109" s="9">
        <v>-491.67</v>
      </c>
      <c r="S109" s="9">
        <v>-491.67</v>
      </c>
      <c r="T109" s="9">
        <v>-491.67</v>
      </c>
      <c r="U109" s="9">
        <v>-491.67</v>
      </c>
      <c r="V109" s="9">
        <v>-491.67</v>
      </c>
      <c r="W109" s="9">
        <v>-491.67</v>
      </c>
      <c r="X109" s="9">
        <v>-491.67</v>
      </c>
      <c r="Y109" s="9">
        <v>-491.67</v>
      </c>
      <c r="Z109" s="9">
        <v>-491.67</v>
      </c>
      <c r="AA109" s="9">
        <v>-491.67</v>
      </c>
      <c r="AB109" s="9">
        <v>-491.67</v>
      </c>
      <c r="AC109" s="9">
        <v>-491.67</v>
      </c>
    </row>
    <row r="110" spans="2:29" x14ac:dyDescent="0.35">
      <c r="B110" s="2" t="s">
        <v>51</v>
      </c>
      <c r="C110" s="15" t="s">
        <v>50</v>
      </c>
      <c r="D110" s="8">
        <v>62200150</v>
      </c>
      <c r="E110" s="8" t="s">
        <v>198</v>
      </c>
      <c r="F110" s="8" t="s">
        <v>187</v>
      </c>
      <c r="G110" s="8">
        <v>1200002282</v>
      </c>
      <c r="H110" s="16" t="s">
        <v>461</v>
      </c>
      <c r="I110" s="5">
        <v>1</v>
      </c>
      <c r="J110" s="9">
        <v>5</v>
      </c>
      <c r="K110" s="17">
        <v>44719</v>
      </c>
      <c r="L110" s="9">
        <v>41900</v>
      </c>
      <c r="M110" s="9">
        <v>-13268.31</v>
      </c>
      <c r="N110" s="9">
        <v>28631.690000000002</v>
      </c>
      <c r="O110" s="18" t="s">
        <v>312</v>
      </c>
      <c r="P110" s="9">
        <v>-698.33</v>
      </c>
      <c r="Q110" s="10">
        <f t="shared" si="5"/>
        <v>-41.000229118038753</v>
      </c>
      <c r="R110" s="9">
        <v>-698.33</v>
      </c>
      <c r="S110" s="9">
        <v>-698.33</v>
      </c>
      <c r="T110" s="9">
        <v>-698.33</v>
      </c>
      <c r="U110" s="9">
        <v>-698.33</v>
      </c>
      <c r="V110" s="9">
        <v>-698.33</v>
      </c>
      <c r="W110" s="9">
        <v>-698.33</v>
      </c>
      <c r="X110" s="9">
        <v>-698.33</v>
      </c>
      <c r="Y110" s="9">
        <v>-698.33</v>
      </c>
      <c r="Z110" s="9">
        <v>-698.33</v>
      </c>
      <c r="AA110" s="9">
        <v>-698.33</v>
      </c>
      <c r="AB110" s="9">
        <v>-698.33</v>
      </c>
      <c r="AC110" s="9">
        <v>-698.33</v>
      </c>
    </row>
    <row r="111" spans="2:29" x14ac:dyDescent="0.35">
      <c r="B111" s="2" t="s">
        <v>51</v>
      </c>
      <c r="C111" s="15" t="s">
        <v>50</v>
      </c>
      <c r="D111" s="8">
        <v>62200150</v>
      </c>
      <c r="E111" s="8" t="s">
        <v>198</v>
      </c>
      <c r="F111" s="8" t="s">
        <v>187</v>
      </c>
      <c r="G111" s="8">
        <v>1200002283</v>
      </c>
      <c r="H111" s="16" t="s">
        <v>461</v>
      </c>
      <c r="I111" s="5">
        <v>1</v>
      </c>
      <c r="J111" s="9">
        <v>5</v>
      </c>
      <c r="K111" s="17">
        <v>44719</v>
      </c>
      <c r="L111" s="9">
        <v>41900</v>
      </c>
      <c r="M111" s="9">
        <v>-13268.31</v>
      </c>
      <c r="N111" s="9">
        <v>28631.690000000002</v>
      </c>
      <c r="O111" s="18" t="s">
        <v>312</v>
      </c>
      <c r="P111" s="9">
        <v>-698.33</v>
      </c>
      <c r="Q111" s="10">
        <f t="shared" si="5"/>
        <v>-41.000229118038753</v>
      </c>
      <c r="R111" s="9">
        <v>-698.33</v>
      </c>
      <c r="S111" s="9">
        <v>-698.33</v>
      </c>
      <c r="T111" s="9">
        <v>-698.33</v>
      </c>
      <c r="U111" s="9">
        <v>-698.33</v>
      </c>
      <c r="V111" s="9">
        <v>-698.33</v>
      </c>
      <c r="W111" s="9">
        <v>-698.33</v>
      </c>
      <c r="X111" s="9">
        <v>-698.33</v>
      </c>
      <c r="Y111" s="9">
        <v>-698.33</v>
      </c>
      <c r="Z111" s="9">
        <v>-698.33</v>
      </c>
      <c r="AA111" s="9">
        <v>-698.33</v>
      </c>
      <c r="AB111" s="9">
        <v>-698.33</v>
      </c>
      <c r="AC111" s="9">
        <v>-698.33</v>
      </c>
    </row>
    <row r="112" spans="2:29" x14ac:dyDescent="0.35">
      <c r="B112" s="2" t="s">
        <v>51</v>
      </c>
      <c r="C112" s="15" t="s">
        <v>50</v>
      </c>
      <c r="D112" s="8">
        <v>62200150</v>
      </c>
      <c r="E112" s="8" t="s">
        <v>198</v>
      </c>
      <c r="F112" s="8" t="s">
        <v>187</v>
      </c>
      <c r="G112" s="8">
        <v>1200002284</v>
      </c>
      <c r="H112" s="16" t="s">
        <v>333</v>
      </c>
      <c r="I112" s="5">
        <v>1</v>
      </c>
      <c r="J112" s="9">
        <v>2</v>
      </c>
      <c r="K112" s="17">
        <v>44644</v>
      </c>
      <c r="L112" s="9">
        <v>5267.86</v>
      </c>
      <c r="M112" s="9">
        <v>-4828.8500000000004</v>
      </c>
      <c r="N112" s="9">
        <v>439.00999999999931</v>
      </c>
      <c r="O112" s="18" t="s">
        <v>312</v>
      </c>
      <c r="P112" s="9">
        <v>-219.49</v>
      </c>
      <c r="Q112" s="10">
        <f t="shared" si="5"/>
        <v>-2.0001366804865794</v>
      </c>
      <c r="R112" s="9">
        <v>-219.49</v>
      </c>
      <c r="S112" s="9">
        <v>-219.49</v>
      </c>
    </row>
    <row r="113" spans="2:29" x14ac:dyDescent="0.35">
      <c r="B113" s="2" t="s">
        <v>51</v>
      </c>
      <c r="C113" s="15" t="s">
        <v>50</v>
      </c>
      <c r="D113" s="8">
        <v>62200160</v>
      </c>
      <c r="E113" s="8" t="s">
        <v>199</v>
      </c>
      <c r="F113" s="8" t="s">
        <v>187</v>
      </c>
      <c r="G113" s="8">
        <v>700000960</v>
      </c>
      <c r="H113" s="16" t="s">
        <v>462</v>
      </c>
      <c r="I113" s="5">
        <v>1</v>
      </c>
      <c r="J113" s="9">
        <v>10</v>
      </c>
      <c r="K113" s="17">
        <v>44637</v>
      </c>
      <c r="L113" s="9">
        <v>279000</v>
      </c>
      <c r="M113" s="9">
        <v>-51150</v>
      </c>
      <c r="N113" s="9">
        <v>227850</v>
      </c>
      <c r="O113" s="18" t="s">
        <v>312</v>
      </c>
      <c r="P113" s="9">
        <v>-2325</v>
      </c>
      <c r="Q113" s="10">
        <f t="shared" si="5"/>
        <v>-98</v>
      </c>
      <c r="R113" s="9">
        <v>-2325</v>
      </c>
      <c r="S113" s="9">
        <v>-2325</v>
      </c>
      <c r="T113" s="9">
        <v>-2325</v>
      </c>
      <c r="U113" s="9">
        <v>-2325</v>
      </c>
      <c r="V113" s="9">
        <v>-2325</v>
      </c>
      <c r="W113" s="9">
        <v>-2325</v>
      </c>
      <c r="X113" s="9">
        <v>-2325</v>
      </c>
      <c r="Y113" s="9">
        <v>-2325</v>
      </c>
      <c r="Z113" s="9">
        <v>-2325</v>
      </c>
      <c r="AA113" s="9">
        <v>-2325</v>
      </c>
      <c r="AB113" s="9">
        <v>-2325</v>
      </c>
      <c r="AC113" s="9">
        <v>-2325</v>
      </c>
    </row>
    <row r="114" spans="2:29" x14ac:dyDescent="0.35">
      <c r="B114" s="2" t="s">
        <v>51</v>
      </c>
      <c r="C114" s="15" t="s">
        <v>50</v>
      </c>
      <c r="D114" s="8">
        <v>62200160</v>
      </c>
      <c r="E114" s="8" t="s">
        <v>199</v>
      </c>
      <c r="F114" s="8" t="s">
        <v>187</v>
      </c>
      <c r="G114" s="8">
        <v>700000961</v>
      </c>
      <c r="H114" s="16" t="s">
        <v>463</v>
      </c>
      <c r="I114" s="5">
        <v>1</v>
      </c>
      <c r="J114" s="9">
        <v>10</v>
      </c>
      <c r="K114" s="17">
        <v>44637</v>
      </c>
      <c r="L114" s="9">
        <v>259200</v>
      </c>
      <c r="M114" s="9">
        <v>-47520</v>
      </c>
      <c r="N114" s="9">
        <v>211680</v>
      </c>
      <c r="O114" s="18" t="s">
        <v>312</v>
      </c>
      <c r="P114" s="9">
        <v>-2160</v>
      </c>
      <c r="Q114" s="10">
        <f t="shared" si="5"/>
        <v>-98</v>
      </c>
      <c r="R114" s="9">
        <v>-2160</v>
      </c>
      <c r="S114" s="9">
        <v>-2160</v>
      </c>
      <c r="T114" s="9">
        <v>-2160</v>
      </c>
      <c r="U114" s="9">
        <v>-2160</v>
      </c>
      <c r="V114" s="9">
        <v>-2160</v>
      </c>
      <c r="W114" s="9">
        <v>-2160</v>
      </c>
      <c r="X114" s="9">
        <v>-2160</v>
      </c>
      <c r="Y114" s="9">
        <v>-2160</v>
      </c>
      <c r="Z114" s="9">
        <v>-2160</v>
      </c>
      <c r="AA114" s="9">
        <v>-2160</v>
      </c>
      <c r="AB114" s="9">
        <v>-2160</v>
      </c>
      <c r="AC114" s="9">
        <v>-2160</v>
      </c>
    </row>
    <row r="115" spans="2:29" x14ac:dyDescent="0.35">
      <c r="B115" s="2" t="s">
        <v>51</v>
      </c>
      <c r="C115" s="15" t="s">
        <v>50</v>
      </c>
      <c r="D115" s="8">
        <v>62200160</v>
      </c>
      <c r="E115" s="8" t="s">
        <v>199</v>
      </c>
      <c r="F115" s="8" t="s">
        <v>187</v>
      </c>
      <c r="G115" s="8">
        <v>700000969</v>
      </c>
      <c r="H115" s="16" t="s">
        <v>334</v>
      </c>
      <c r="I115" s="5">
        <v>1</v>
      </c>
      <c r="J115" s="9">
        <v>10</v>
      </c>
      <c r="K115" s="17">
        <v>44651</v>
      </c>
      <c r="L115" s="9">
        <v>9875.44</v>
      </c>
      <c r="M115" s="9">
        <v>-1810.52</v>
      </c>
      <c r="N115" s="9">
        <v>8064.92</v>
      </c>
      <c r="O115" s="18" t="s">
        <v>312</v>
      </c>
      <c r="P115" s="9">
        <v>-82.3</v>
      </c>
      <c r="Q115" s="10">
        <f t="shared" si="5"/>
        <v>-97.994167679222357</v>
      </c>
      <c r="R115" s="9">
        <v>-82.3</v>
      </c>
      <c r="S115" s="9">
        <v>-82.3</v>
      </c>
      <c r="T115" s="9">
        <v>-82.3</v>
      </c>
      <c r="U115" s="9">
        <v>-82.3</v>
      </c>
      <c r="V115" s="9">
        <v>-82.3</v>
      </c>
      <c r="W115" s="9">
        <v>-82.3</v>
      </c>
      <c r="X115" s="9">
        <v>-82.3</v>
      </c>
      <c r="Y115" s="9">
        <v>-82.3</v>
      </c>
      <c r="Z115" s="9">
        <v>-82.3</v>
      </c>
      <c r="AA115" s="9">
        <v>-82.3</v>
      </c>
      <c r="AB115" s="9">
        <v>-82.3</v>
      </c>
      <c r="AC115" s="9">
        <v>-82.3</v>
      </c>
    </row>
    <row r="116" spans="2:29" x14ac:dyDescent="0.35">
      <c r="B116" s="2" t="s">
        <v>51</v>
      </c>
      <c r="C116" s="15" t="s">
        <v>50</v>
      </c>
      <c r="D116" s="8">
        <v>62200160</v>
      </c>
      <c r="E116" s="8" t="s">
        <v>199</v>
      </c>
      <c r="F116" s="8" t="s">
        <v>187</v>
      </c>
      <c r="G116" s="8">
        <v>700000970</v>
      </c>
      <c r="H116" s="16" t="s">
        <v>334</v>
      </c>
      <c r="I116" s="5">
        <v>1</v>
      </c>
      <c r="J116" s="9">
        <v>10</v>
      </c>
      <c r="K116" s="17">
        <v>44651</v>
      </c>
      <c r="L116" s="9">
        <v>9875.4500000000007</v>
      </c>
      <c r="M116" s="9">
        <v>-1810.53</v>
      </c>
      <c r="N116" s="9">
        <v>8064.920000000001</v>
      </c>
      <c r="O116" s="18" t="s">
        <v>312</v>
      </c>
      <c r="P116" s="9">
        <v>-82.3</v>
      </c>
      <c r="Q116" s="10">
        <f t="shared" si="5"/>
        <v>-97.994167679222372</v>
      </c>
      <c r="R116" s="9">
        <v>-82.3</v>
      </c>
      <c r="S116" s="9">
        <v>-82.3</v>
      </c>
      <c r="T116" s="9">
        <v>-82.3</v>
      </c>
      <c r="U116" s="9">
        <v>-82.3</v>
      </c>
      <c r="V116" s="9">
        <v>-82.3</v>
      </c>
      <c r="W116" s="9">
        <v>-82.3</v>
      </c>
      <c r="X116" s="9">
        <v>-82.3</v>
      </c>
      <c r="Y116" s="9">
        <v>-82.3</v>
      </c>
      <c r="Z116" s="9">
        <v>-82.3</v>
      </c>
      <c r="AA116" s="9">
        <v>-82.3</v>
      </c>
      <c r="AB116" s="9">
        <v>-82.3</v>
      </c>
      <c r="AC116" s="9">
        <v>-82.3</v>
      </c>
    </row>
    <row r="117" spans="2:29" x14ac:dyDescent="0.35">
      <c r="B117" s="2" t="s">
        <v>51</v>
      </c>
      <c r="C117" s="15" t="s">
        <v>50</v>
      </c>
      <c r="D117" s="8">
        <v>62200160</v>
      </c>
      <c r="E117" s="8" t="s">
        <v>199</v>
      </c>
      <c r="F117" s="8" t="s">
        <v>187</v>
      </c>
      <c r="G117" s="8">
        <v>700000971</v>
      </c>
      <c r="H117" s="16" t="s">
        <v>334</v>
      </c>
      <c r="I117" s="5">
        <v>1</v>
      </c>
      <c r="J117" s="9">
        <v>10</v>
      </c>
      <c r="K117" s="17">
        <v>44651</v>
      </c>
      <c r="L117" s="9">
        <v>9875.4500000000007</v>
      </c>
      <c r="M117" s="9">
        <v>-1810.53</v>
      </c>
      <c r="N117" s="9">
        <v>8064.920000000001</v>
      </c>
      <c r="O117" s="18" t="s">
        <v>312</v>
      </c>
      <c r="P117" s="9">
        <v>-82.3</v>
      </c>
      <c r="Q117" s="10">
        <f t="shared" si="5"/>
        <v>-97.994167679222372</v>
      </c>
      <c r="R117" s="9">
        <v>-82.3</v>
      </c>
      <c r="S117" s="9">
        <v>-82.3</v>
      </c>
      <c r="T117" s="9">
        <v>-82.3</v>
      </c>
      <c r="U117" s="9">
        <v>-82.3</v>
      </c>
      <c r="V117" s="9">
        <v>-82.3</v>
      </c>
      <c r="W117" s="9">
        <v>-82.3</v>
      </c>
      <c r="X117" s="9">
        <v>-82.3</v>
      </c>
      <c r="Y117" s="9">
        <v>-82.3</v>
      </c>
      <c r="Z117" s="9">
        <v>-82.3</v>
      </c>
      <c r="AA117" s="9">
        <v>-82.3</v>
      </c>
      <c r="AB117" s="9">
        <v>-82.3</v>
      </c>
      <c r="AC117" s="9">
        <v>-82.3</v>
      </c>
    </row>
    <row r="118" spans="2:29" x14ac:dyDescent="0.35">
      <c r="B118" s="2" t="s">
        <v>75</v>
      </c>
      <c r="C118" s="15" t="s">
        <v>74</v>
      </c>
      <c r="D118" s="8">
        <v>62200140</v>
      </c>
      <c r="E118" s="8" t="s">
        <v>197</v>
      </c>
      <c r="F118" s="8" t="s">
        <v>187</v>
      </c>
      <c r="G118" s="8">
        <v>410001661</v>
      </c>
      <c r="H118" s="16" t="s">
        <v>422</v>
      </c>
      <c r="I118" s="5">
        <v>1</v>
      </c>
      <c r="J118" s="9">
        <v>5</v>
      </c>
      <c r="K118" s="17">
        <v>45099</v>
      </c>
      <c r="L118" s="19">
        <v>10550</v>
      </c>
      <c r="M118" s="9">
        <v>-3516.6600000000003</v>
      </c>
      <c r="N118" s="9">
        <v>7033.34</v>
      </c>
      <c r="O118" s="18" t="s">
        <v>312</v>
      </c>
      <c r="P118" s="9">
        <v>-586.11</v>
      </c>
      <c r="Q118" s="10">
        <f t="shared" si="5"/>
        <v>-12.000034123287438</v>
      </c>
      <c r="R118" s="9">
        <v>-586.11</v>
      </c>
      <c r="S118" s="9">
        <v>-586.11</v>
      </c>
      <c r="T118" s="9">
        <v>-586.11</v>
      </c>
      <c r="U118" s="9">
        <v>-586.11</v>
      </c>
      <c r="V118" s="9">
        <v>-586.11</v>
      </c>
      <c r="W118" s="9">
        <v>-586.11</v>
      </c>
      <c r="X118" s="9">
        <v>-586.11</v>
      </c>
      <c r="Y118" s="9">
        <v>-586.11</v>
      </c>
      <c r="Z118" s="9">
        <v>-586.11</v>
      </c>
      <c r="AA118" s="9">
        <v>-586.11</v>
      </c>
      <c r="AB118" s="9">
        <v>-586.11</v>
      </c>
      <c r="AC118" s="9">
        <v>-586.11</v>
      </c>
    </row>
    <row r="119" spans="2:29" x14ac:dyDescent="0.35">
      <c r="B119" s="2" t="s">
        <v>75</v>
      </c>
      <c r="C119" s="15" t="s">
        <v>74</v>
      </c>
      <c r="D119" s="8">
        <v>62200140</v>
      </c>
      <c r="E119" s="8" t="s">
        <v>197</v>
      </c>
      <c r="F119" s="8" t="s">
        <v>187</v>
      </c>
      <c r="G119" s="8">
        <v>410001662</v>
      </c>
      <c r="H119" s="16" t="s">
        <v>314</v>
      </c>
      <c r="I119" s="5">
        <v>1</v>
      </c>
      <c r="J119" s="9">
        <v>4</v>
      </c>
      <c r="K119" s="17">
        <v>45099</v>
      </c>
      <c r="L119" s="19">
        <v>7000</v>
      </c>
      <c r="M119" s="9">
        <v>-1750.0200000000002</v>
      </c>
      <c r="N119" s="9">
        <v>5249.98</v>
      </c>
      <c r="O119" s="18" t="s">
        <v>312</v>
      </c>
      <c r="P119" s="9">
        <v>-291.67</v>
      </c>
      <c r="Q119" s="10">
        <f t="shared" si="5"/>
        <v>-17.999725717420368</v>
      </c>
      <c r="R119" s="9">
        <v>-291.67</v>
      </c>
      <c r="S119" s="9">
        <v>-291.67</v>
      </c>
      <c r="T119" s="9">
        <v>-291.67</v>
      </c>
      <c r="U119" s="9">
        <v>-291.67</v>
      </c>
      <c r="V119" s="9">
        <v>-291.67</v>
      </c>
      <c r="W119" s="9">
        <v>-291.67</v>
      </c>
      <c r="X119" s="9">
        <v>-291.67</v>
      </c>
      <c r="Y119" s="9">
        <v>-291.67</v>
      </c>
      <c r="Z119" s="9">
        <v>-291.67</v>
      </c>
      <c r="AA119" s="9">
        <v>-291.67</v>
      </c>
      <c r="AB119" s="9">
        <v>-291.67</v>
      </c>
      <c r="AC119" s="9">
        <v>-291.67</v>
      </c>
    </row>
    <row r="120" spans="2:29" x14ac:dyDescent="0.35">
      <c r="B120" s="2" t="s">
        <v>75</v>
      </c>
      <c r="C120" s="15" t="s">
        <v>74</v>
      </c>
      <c r="D120" s="8">
        <v>62200140</v>
      </c>
      <c r="E120" s="8" t="s">
        <v>197</v>
      </c>
      <c r="F120" s="8" t="s">
        <v>187</v>
      </c>
      <c r="G120" s="8">
        <v>410001663</v>
      </c>
      <c r="H120" s="16" t="s">
        <v>422</v>
      </c>
      <c r="I120" s="5">
        <v>1</v>
      </c>
      <c r="J120" s="9">
        <v>4</v>
      </c>
      <c r="K120" s="17">
        <v>45099</v>
      </c>
      <c r="L120" s="19">
        <v>10550</v>
      </c>
      <c r="M120" s="9">
        <v>-3516.6600000000003</v>
      </c>
      <c r="N120" s="9">
        <v>7033.34</v>
      </c>
      <c r="O120" s="18" t="s">
        <v>312</v>
      </c>
      <c r="P120" s="9">
        <v>-586.11</v>
      </c>
      <c r="Q120" s="10">
        <f t="shared" si="5"/>
        <v>-12.000034123287438</v>
      </c>
      <c r="R120" s="9">
        <v>-586.11</v>
      </c>
      <c r="S120" s="9">
        <v>-586.11</v>
      </c>
      <c r="T120" s="9">
        <v>-586.11</v>
      </c>
      <c r="U120" s="9">
        <v>-586.11</v>
      </c>
      <c r="V120" s="9">
        <v>-586.11</v>
      </c>
      <c r="W120" s="9">
        <v>-586.11</v>
      </c>
      <c r="X120" s="9">
        <v>-586.11</v>
      </c>
      <c r="Y120" s="9">
        <v>-586.11</v>
      </c>
      <c r="Z120" s="9">
        <v>-586.11</v>
      </c>
      <c r="AA120" s="9">
        <v>-586.11</v>
      </c>
      <c r="AB120" s="9">
        <v>-586.11</v>
      </c>
      <c r="AC120" s="9">
        <v>-586.11</v>
      </c>
    </row>
    <row r="121" spans="2:29" x14ac:dyDescent="0.35">
      <c r="B121" s="2" t="s">
        <v>75</v>
      </c>
      <c r="C121" s="15" t="s">
        <v>74</v>
      </c>
      <c r="D121" s="8">
        <v>62200140</v>
      </c>
      <c r="E121" s="8" t="s">
        <v>197</v>
      </c>
      <c r="F121" s="8" t="s">
        <v>187</v>
      </c>
      <c r="G121" s="8">
        <v>410001664</v>
      </c>
      <c r="H121" s="16" t="s">
        <v>314</v>
      </c>
      <c r="I121" s="5">
        <v>1</v>
      </c>
      <c r="J121" s="9">
        <v>4</v>
      </c>
      <c r="K121" s="17">
        <v>45099</v>
      </c>
      <c r="L121" s="19">
        <v>7000</v>
      </c>
      <c r="M121" s="9">
        <v>-1750.0200000000002</v>
      </c>
      <c r="N121" s="9">
        <v>5249.98</v>
      </c>
      <c r="O121" s="18" t="s">
        <v>312</v>
      </c>
      <c r="P121" s="9">
        <v>-291.67</v>
      </c>
      <c r="Q121" s="10">
        <f t="shared" si="5"/>
        <v>-17.999725717420368</v>
      </c>
      <c r="R121" s="9">
        <v>-291.67</v>
      </c>
      <c r="S121" s="9">
        <v>-291.67</v>
      </c>
      <c r="T121" s="9">
        <v>-291.67</v>
      </c>
      <c r="U121" s="9">
        <v>-291.67</v>
      </c>
      <c r="V121" s="9">
        <v>-291.67</v>
      </c>
      <c r="W121" s="9">
        <v>-291.67</v>
      </c>
      <c r="X121" s="9">
        <v>-291.67</v>
      </c>
      <c r="Y121" s="9">
        <v>-291.67</v>
      </c>
      <c r="Z121" s="9">
        <v>-291.67</v>
      </c>
      <c r="AA121" s="9">
        <v>-291.67</v>
      </c>
      <c r="AB121" s="9">
        <v>-291.67</v>
      </c>
      <c r="AC121" s="9">
        <v>-291.67</v>
      </c>
    </row>
    <row r="122" spans="2:29" x14ac:dyDescent="0.35">
      <c r="B122" s="2" t="s">
        <v>75</v>
      </c>
      <c r="C122" s="15" t="s">
        <v>74</v>
      </c>
      <c r="D122" s="8">
        <v>62200050</v>
      </c>
      <c r="E122" s="8" t="s">
        <v>190</v>
      </c>
      <c r="F122" s="8" t="s">
        <v>187</v>
      </c>
      <c r="G122" s="8">
        <v>1000013605</v>
      </c>
      <c r="H122" s="16" t="s">
        <v>423</v>
      </c>
      <c r="I122" s="5">
        <v>1</v>
      </c>
      <c r="J122" s="9">
        <v>5</v>
      </c>
      <c r="K122" s="17">
        <v>44926</v>
      </c>
      <c r="L122" s="19">
        <v>116660.56</v>
      </c>
      <c r="M122" s="9">
        <v>-25276.44</v>
      </c>
      <c r="N122" s="9">
        <v>91384.12</v>
      </c>
      <c r="O122" s="18" t="s">
        <v>312</v>
      </c>
      <c r="P122" s="9">
        <v>-1944.34</v>
      </c>
      <c r="Q122" s="10">
        <f t="shared" si="5"/>
        <v>-47.000072003867636</v>
      </c>
      <c r="R122" s="9">
        <v>-1944.34</v>
      </c>
      <c r="S122" s="9">
        <v>-1944.34</v>
      </c>
      <c r="T122" s="9">
        <v>-1944.34</v>
      </c>
      <c r="U122" s="9">
        <v>-1944.34</v>
      </c>
      <c r="V122" s="9">
        <v>-1944.34</v>
      </c>
      <c r="W122" s="9">
        <v>-1944.34</v>
      </c>
      <c r="X122" s="9">
        <v>-1944.34</v>
      </c>
      <c r="Y122" s="9">
        <v>-1944.34</v>
      </c>
      <c r="Z122" s="9">
        <v>-1944.34</v>
      </c>
      <c r="AA122" s="9">
        <v>-1944.34</v>
      </c>
      <c r="AB122" s="9">
        <v>-1944.34</v>
      </c>
      <c r="AC122" s="9">
        <v>-1944.34</v>
      </c>
    </row>
    <row r="123" spans="2:29" x14ac:dyDescent="0.35">
      <c r="B123" s="2" t="s">
        <v>75</v>
      </c>
      <c r="C123" s="15" t="s">
        <v>74</v>
      </c>
      <c r="D123" s="8">
        <v>62200060</v>
      </c>
      <c r="E123" s="8" t="s">
        <v>191</v>
      </c>
      <c r="F123" s="8" t="s">
        <v>187</v>
      </c>
      <c r="G123" s="8">
        <v>1100001526</v>
      </c>
      <c r="H123" s="16" t="s">
        <v>424</v>
      </c>
      <c r="I123" s="5">
        <v>1</v>
      </c>
      <c r="J123" s="9">
        <v>5</v>
      </c>
      <c r="K123" s="17">
        <v>44033</v>
      </c>
      <c r="L123" s="19">
        <v>150000</v>
      </c>
      <c r="M123" s="9">
        <v>-105000</v>
      </c>
      <c r="N123" s="9">
        <v>45000</v>
      </c>
      <c r="O123" s="18" t="s">
        <v>312</v>
      </c>
      <c r="P123" s="9">
        <v>-2500</v>
      </c>
      <c r="Q123" s="10">
        <f t="shared" si="5"/>
        <v>-18</v>
      </c>
      <c r="R123" s="9">
        <v>-2500</v>
      </c>
      <c r="S123" s="9">
        <v>-2500</v>
      </c>
      <c r="T123" s="9">
        <v>-2500</v>
      </c>
      <c r="U123" s="9">
        <v>-2500</v>
      </c>
      <c r="V123" s="9">
        <v>-2500</v>
      </c>
      <c r="W123" s="9">
        <v>-2500</v>
      </c>
      <c r="X123" s="9">
        <v>-2500</v>
      </c>
      <c r="Y123" s="9">
        <v>-2500</v>
      </c>
      <c r="Z123" s="9">
        <v>-2500</v>
      </c>
      <c r="AA123" s="9">
        <v>-2500</v>
      </c>
      <c r="AB123" s="9">
        <v>-2500</v>
      </c>
      <c r="AC123" s="9">
        <v>-2500</v>
      </c>
    </row>
    <row r="124" spans="2:29" x14ac:dyDescent="0.35">
      <c r="B124" s="2" t="s">
        <v>75</v>
      </c>
      <c r="C124" s="15" t="s">
        <v>74</v>
      </c>
      <c r="D124" s="8">
        <v>62200060</v>
      </c>
      <c r="E124" s="8" t="s">
        <v>191</v>
      </c>
      <c r="F124" s="8" t="s">
        <v>187</v>
      </c>
      <c r="G124" s="8">
        <v>1100001884</v>
      </c>
      <c r="H124" s="16" t="s">
        <v>319</v>
      </c>
      <c r="I124" s="5">
        <v>1</v>
      </c>
      <c r="J124" s="9">
        <v>5</v>
      </c>
      <c r="K124" s="17">
        <v>44740</v>
      </c>
      <c r="L124" s="19">
        <v>28000</v>
      </c>
      <c r="M124" s="9">
        <v>-8866.69</v>
      </c>
      <c r="N124" s="9">
        <v>19133.309999999998</v>
      </c>
      <c r="O124" s="18" t="s">
        <v>312</v>
      </c>
      <c r="P124" s="9">
        <v>-466.67</v>
      </c>
      <c r="Q124" s="10">
        <f t="shared" si="5"/>
        <v>-40.999657145306095</v>
      </c>
      <c r="R124" s="9">
        <v>-466.67</v>
      </c>
      <c r="S124" s="9">
        <v>-466.67</v>
      </c>
      <c r="T124" s="9">
        <v>-466.67</v>
      </c>
      <c r="U124" s="9">
        <v>-466.67</v>
      </c>
      <c r="V124" s="9">
        <v>-466.67</v>
      </c>
      <c r="W124" s="9">
        <v>-466.67</v>
      </c>
      <c r="X124" s="9">
        <v>-466.67</v>
      </c>
      <c r="Y124" s="9">
        <v>-466.67</v>
      </c>
      <c r="Z124" s="9">
        <v>-466.67</v>
      </c>
      <c r="AA124" s="9">
        <v>-466.67</v>
      </c>
      <c r="AB124" s="9">
        <v>-466.67</v>
      </c>
      <c r="AC124" s="9">
        <v>-466.67</v>
      </c>
    </row>
    <row r="125" spans="2:29" x14ac:dyDescent="0.35">
      <c r="B125" s="2" t="s">
        <v>75</v>
      </c>
      <c r="C125" s="15" t="s">
        <v>74</v>
      </c>
      <c r="D125" s="8">
        <v>62200060</v>
      </c>
      <c r="E125" s="8" t="s">
        <v>191</v>
      </c>
      <c r="F125" s="8" t="s">
        <v>187</v>
      </c>
      <c r="G125" s="8">
        <v>1100001894</v>
      </c>
      <c r="H125" s="16" t="s">
        <v>411</v>
      </c>
      <c r="I125" s="5">
        <v>1</v>
      </c>
      <c r="J125" s="9">
        <v>5</v>
      </c>
      <c r="K125" s="17">
        <v>44936</v>
      </c>
      <c r="L125" s="19">
        <v>70000</v>
      </c>
      <c r="M125" s="9">
        <v>-14000.02</v>
      </c>
      <c r="N125" s="9">
        <v>55999.979999999996</v>
      </c>
      <c r="O125" s="18" t="s">
        <v>312</v>
      </c>
      <c r="P125" s="9">
        <v>-1166.67</v>
      </c>
      <c r="Q125" s="10">
        <f t="shared" ref="Q125:Q156" si="6">N125/P125</f>
        <v>-47.999845714726526</v>
      </c>
      <c r="R125" s="9">
        <v>-1166.67</v>
      </c>
      <c r="S125" s="9">
        <v>-1166.67</v>
      </c>
      <c r="T125" s="9">
        <v>-1166.67</v>
      </c>
      <c r="U125" s="9">
        <v>-1166.67</v>
      </c>
      <c r="V125" s="9">
        <v>-1166.67</v>
      </c>
      <c r="W125" s="9">
        <v>-1166.67</v>
      </c>
      <c r="X125" s="9">
        <v>-1166.67</v>
      </c>
      <c r="Y125" s="9">
        <v>-1166.67</v>
      </c>
      <c r="Z125" s="9">
        <v>-1166.67</v>
      </c>
      <c r="AA125" s="9">
        <v>-1166.67</v>
      </c>
      <c r="AB125" s="9">
        <v>-1166.67</v>
      </c>
      <c r="AC125" s="9">
        <v>-1166.67</v>
      </c>
    </row>
    <row r="126" spans="2:29" x14ac:dyDescent="0.35">
      <c r="B126" s="2" t="s">
        <v>75</v>
      </c>
      <c r="C126" s="15" t="s">
        <v>74</v>
      </c>
      <c r="D126" s="8">
        <v>62200060</v>
      </c>
      <c r="E126" s="8" t="s">
        <v>191</v>
      </c>
      <c r="F126" s="8" t="s">
        <v>187</v>
      </c>
      <c r="G126" s="8">
        <v>1100001898</v>
      </c>
      <c r="H126" s="16" t="s">
        <v>311</v>
      </c>
      <c r="I126" s="5">
        <v>1</v>
      </c>
      <c r="J126" s="9">
        <v>5</v>
      </c>
      <c r="K126" s="17">
        <v>44876</v>
      </c>
      <c r="L126" s="19">
        <v>13978</v>
      </c>
      <c r="M126" s="9">
        <v>-3261.5499999999997</v>
      </c>
      <c r="N126" s="9">
        <v>10716.45</v>
      </c>
      <c r="O126" s="18" t="s">
        <v>312</v>
      </c>
      <c r="P126" s="9">
        <v>-232.97</v>
      </c>
      <c r="Q126" s="10">
        <f t="shared" si="6"/>
        <v>-45.999270292312318</v>
      </c>
      <c r="R126" s="9">
        <v>-232.97</v>
      </c>
      <c r="S126" s="9">
        <v>-232.97</v>
      </c>
      <c r="T126" s="9">
        <v>-232.97</v>
      </c>
      <c r="U126" s="9">
        <v>-232.97</v>
      </c>
      <c r="V126" s="9">
        <v>-232.97</v>
      </c>
      <c r="W126" s="9">
        <v>-232.97</v>
      </c>
      <c r="X126" s="9">
        <v>-232.97</v>
      </c>
      <c r="Y126" s="9">
        <v>-232.97</v>
      </c>
      <c r="Z126" s="9">
        <v>-232.97</v>
      </c>
      <c r="AA126" s="9">
        <v>-232.97</v>
      </c>
      <c r="AB126" s="9">
        <v>-232.97</v>
      </c>
      <c r="AC126" s="9">
        <v>-232.97</v>
      </c>
    </row>
    <row r="127" spans="2:29" x14ac:dyDescent="0.35">
      <c r="B127" s="2" t="s">
        <v>75</v>
      </c>
      <c r="C127" s="15" t="s">
        <v>74</v>
      </c>
      <c r="D127" s="8">
        <v>62200060</v>
      </c>
      <c r="E127" s="8" t="s">
        <v>191</v>
      </c>
      <c r="F127" s="8" t="s">
        <v>187</v>
      </c>
      <c r="G127" s="8">
        <v>1100001919</v>
      </c>
      <c r="H127" s="16" t="s">
        <v>347</v>
      </c>
      <c r="I127" s="5">
        <v>1</v>
      </c>
      <c r="J127" s="9">
        <v>5</v>
      </c>
      <c r="K127" s="17">
        <v>44959</v>
      </c>
      <c r="L127" s="19">
        <v>44000</v>
      </c>
      <c r="M127" s="9">
        <v>-8066.65</v>
      </c>
      <c r="N127" s="9">
        <v>35933.35</v>
      </c>
      <c r="O127" s="18" t="s">
        <v>312</v>
      </c>
      <c r="P127" s="9">
        <v>-733.33</v>
      </c>
      <c r="Q127" s="10">
        <f t="shared" si="6"/>
        <v>-49.000245455661158</v>
      </c>
      <c r="R127" s="9">
        <v>-733.33</v>
      </c>
      <c r="S127" s="9">
        <v>-733.33</v>
      </c>
      <c r="T127" s="9">
        <v>-733.33</v>
      </c>
      <c r="U127" s="9">
        <v>-733.33</v>
      </c>
      <c r="V127" s="9">
        <v>-733.33</v>
      </c>
      <c r="W127" s="9">
        <v>-733.33</v>
      </c>
      <c r="X127" s="9">
        <v>-733.33</v>
      </c>
      <c r="Y127" s="9">
        <v>-733.33</v>
      </c>
      <c r="Z127" s="9">
        <v>-733.33</v>
      </c>
      <c r="AA127" s="9">
        <v>-733.33</v>
      </c>
      <c r="AB127" s="9">
        <v>-733.33</v>
      </c>
      <c r="AC127" s="9">
        <v>-733.33</v>
      </c>
    </row>
    <row r="128" spans="2:29" x14ac:dyDescent="0.35">
      <c r="B128" s="2" t="s">
        <v>75</v>
      </c>
      <c r="C128" s="15" t="s">
        <v>74</v>
      </c>
      <c r="D128" s="8">
        <v>62200060</v>
      </c>
      <c r="E128" s="8" t="s">
        <v>191</v>
      </c>
      <c r="F128" s="8" t="s">
        <v>187</v>
      </c>
      <c r="G128" s="8">
        <v>1200002306</v>
      </c>
      <c r="H128" s="16" t="s">
        <v>330</v>
      </c>
      <c r="I128" s="5">
        <v>1</v>
      </c>
      <c r="J128" s="9">
        <v>5</v>
      </c>
      <c r="K128" s="17">
        <v>44818</v>
      </c>
      <c r="L128" s="19">
        <v>28000</v>
      </c>
      <c r="M128" s="9">
        <v>-18666.690000000002</v>
      </c>
      <c r="N128" s="9">
        <v>9333.3099999999977</v>
      </c>
      <c r="O128" s="18" t="s">
        <v>312</v>
      </c>
      <c r="P128" s="9">
        <v>-1166.67</v>
      </c>
      <c r="Q128" s="10">
        <f t="shared" si="6"/>
        <v>-7.9999571429795893</v>
      </c>
      <c r="R128" s="9">
        <v>-1166.67</v>
      </c>
      <c r="S128" s="9">
        <v>-1166.67</v>
      </c>
      <c r="T128" s="9">
        <v>-1166.67</v>
      </c>
      <c r="U128" s="9">
        <v>-1166.67</v>
      </c>
      <c r="V128" s="9">
        <v>-1166.67</v>
      </c>
      <c r="W128" s="9">
        <v>-1166.67</v>
      </c>
      <c r="X128" s="9">
        <v>-1166.67</v>
      </c>
      <c r="Y128" s="9">
        <v>-1166.67</v>
      </c>
      <c r="Z128" s="9"/>
      <c r="AA128" s="9"/>
      <c r="AB128" s="9"/>
      <c r="AC128" s="9"/>
    </row>
    <row r="129" spans="2:29" x14ac:dyDescent="0.35">
      <c r="B129" s="2" t="s">
        <v>75</v>
      </c>
      <c r="C129" s="15" t="s">
        <v>74</v>
      </c>
      <c r="D129" s="8">
        <v>62200110</v>
      </c>
      <c r="E129" s="8" t="s">
        <v>194</v>
      </c>
      <c r="F129" s="8" t="s">
        <v>187</v>
      </c>
      <c r="G129" s="8">
        <v>1700025863</v>
      </c>
      <c r="H129" s="16" t="s">
        <v>332</v>
      </c>
      <c r="I129" s="5">
        <v>1</v>
      </c>
      <c r="J129" s="9">
        <v>5</v>
      </c>
      <c r="K129" s="17">
        <v>44502</v>
      </c>
      <c r="L129" s="19">
        <v>15700</v>
      </c>
      <c r="M129" s="9">
        <v>-6803.35</v>
      </c>
      <c r="N129" s="9">
        <v>8896.65</v>
      </c>
      <c r="O129" s="18" t="s">
        <v>312</v>
      </c>
      <c r="P129" s="9">
        <v>-261.67</v>
      </c>
      <c r="Q129" s="10">
        <f t="shared" si="6"/>
        <v>-33.999503191042152</v>
      </c>
      <c r="R129" s="9">
        <v>-261.67</v>
      </c>
      <c r="S129" s="9">
        <v>-261.67</v>
      </c>
      <c r="T129" s="9">
        <v>-261.67</v>
      </c>
      <c r="U129" s="9">
        <v>-261.67</v>
      </c>
      <c r="V129" s="9">
        <v>-261.67</v>
      </c>
      <c r="W129" s="9">
        <v>-261.67</v>
      </c>
      <c r="X129" s="9">
        <v>-261.67</v>
      </c>
      <c r="Y129" s="9">
        <v>-261.67</v>
      </c>
      <c r="Z129" s="9">
        <v>-261.67</v>
      </c>
      <c r="AA129" s="9">
        <v>-261.67</v>
      </c>
      <c r="AB129" s="9">
        <v>-261.67</v>
      </c>
      <c r="AC129" s="9">
        <v>-261.67</v>
      </c>
    </row>
    <row r="130" spans="2:29" x14ac:dyDescent="0.35">
      <c r="B130" s="2" t="s">
        <v>75</v>
      </c>
      <c r="C130" s="15" t="s">
        <v>74</v>
      </c>
      <c r="D130" s="8">
        <v>62200110</v>
      </c>
      <c r="E130" s="8" t="s">
        <v>194</v>
      </c>
      <c r="F130" s="8" t="s">
        <v>187</v>
      </c>
      <c r="G130" s="8">
        <v>1700025864</v>
      </c>
      <c r="H130" s="16" t="s">
        <v>332</v>
      </c>
      <c r="I130" s="5">
        <v>1</v>
      </c>
      <c r="J130" s="9">
        <v>5</v>
      </c>
      <c r="K130" s="17">
        <v>44502</v>
      </c>
      <c r="L130" s="19">
        <v>15700</v>
      </c>
      <c r="M130" s="9">
        <v>-6803.35</v>
      </c>
      <c r="N130" s="9">
        <v>8896.65</v>
      </c>
      <c r="O130" s="18" t="s">
        <v>312</v>
      </c>
      <c r="P130" s="9">
        <v>-261.67</v>
      </c>
      <c r="Q130" s="10">
        <f t="shared" si="6"/>
        <v>-33.999503191042152</v>
      </c>
      <c r="R130" s="9">
        <v>-261.67</v>
      </c>
      <c r="S130" s="9">
        <v>-261.67</v>
      </c>
      <c r="T130" s="9">
        <v>-261.67</v>
      </c>
      <c r="U130" s="9">
        <v>-261.67</v>
      </c>
      <c r="V130" s="9">
        <v>-261.67</v>
      </c>
      <c r="W130" s="9">
        <v>-261.67</v>
      </c>
      <c r="X130" s="9">
        <v>-261.67</v>
      </c>
      <c r="Y130" s="9">
        <v>-261.67</v>
      </c>
      <c r="Z130" s="9">
        <v>-261.67</v>
      </c>
      <c r="AA130" s="9">
        <v>-261.67</v>
      </c>
      <c r="AB130" s="9">
        <v>-261.67</v>
      </c>
      <c r="AC130" s="9">
        <v>-261.67</v>
      </c>
    </row>
    <row r="131" spans="2:29" x14ac:dyDescent="0.35">
      <c r="B131" s="2" t="s">
        <v>75</v>
      </c>
      <c r="C131" s="15" t="s">
        <v>74</v>
      </c>
      <c r="D131" s="8">
        <v>62200110</v>
      </c>
      <c r="E131" s="8" t="s">
        <v>194</v>
      </c>
      <c r="F131" s="8" t="s">
        <v>187</v>
      </c>
      <c r="G131" s="8">
        <v>1700025865</v>
      </c>
      <c r="H131" s="16" t="s">
        <v>332</v>
      </c>
      <c r="I131" s="5">
        <v>1</v>
      </c>
      <c r="J131" s="9">
        <v>5</v>
      </c>
      <c r="K131" s="17">
        <v>44502</v>
      </c>
      <c r="L131" s="19">
        <v>15700</v>
      </c>
      <c r="M131" s="9">
        <v>-6803.35</v>
      </c>
      <c r="N131" s="9">
        <v>8896.65</v>
      </c>
      <c r="O131" s="18" t="s">
        <v>312</v>
      </c>
      <c r="P131" s="9">
        <v>-261.67</v>
      </c>
      <c r="Q131" s="10">
        <f t="shared" si="6"/>
        <v>-33.999503191042152</v>
      </c>
      <c r="R131" s="9">
        <v>-261.67</v>
      </c>
      <c r="S131" s="9">
        <v>-261.67</v>
      </c>
      <c r="T131" s="9">
        <v>-261.67</v>
      </c>
      <c r="U131" s="9">
        <v>-261.67</v>
      </c>
      <c r="V131" s="9">
        <v>-261.67</v>
      </c>
      <c r="W131" s="9">
        <v>-261.67</v>
      </c>
      <c r="X131" s="9">
        <v>-261.67</v>
      </c>
      <c r="Y131" s="9">
        <v>-261.67</v>
      </c>
      <c r="Z131" s="9">
        <v>-261.67</v>
      </c>
      <c r="AA131" s="9">
        <v>-261.67</v>
      </c>
      <c r="AB131" s="9">
        <v>-261.67</v>
      </c>
      <c r="AC131" s="9">
        <v>-261.67</v>
      </c>
    </row>
    <row r="132" spans="2:29" x14ac:dyDescent="0.35">
      <c r="B132" s="2" t="s">
        <v>47</v>
      </c>
      <c r="C132" s="15" t="s">
        <v>46</v>
      </c>
      <c r="D132" s="8">
        <v>62200050</v>
      </c>
      <c r="E132" s="8" t="s">
        <v>190</v>
      </c>
      <c r="F132" s="8" t="s">
        <v>187</v>
      </c>
      <c r="G132" s="8">
        <v>300003822</v>
      </c>
      <c r="H132" s="8" t="s">
        <v>373</v>
      </c>
      <c r="I132" s="5">
        <v>1</v>
      </c>
      <c r="J132" s="3">
        <v>5</v>
      </c>
      <c r="K132" s="20">
        <v>44614</v>
      </c>
      <c r="L132" s="9">
        <v>1330000</v>
      </c>
      <c r="M132" s="9">
        <v>0</v>
      </c>
      <c r="N132" s="9">
        <v>1330000</v>
      </c>
      <c r="O132" s="18" t="s">
        <v>312</v>
      </c>
      <c r="P132" s="9">
        <f>-N132/60</f>
        <v>-22166.666666666668</v>
      </c>
      <c r="R132" s="9">
        <v>-22166.666666666668</v>
      </c>
      <c r="S132" s="9">
        <v>-22166.666666666668</v>
      </c>
      <c r="T132" s="9">
        <v>-22166.666666666668</v>
      </c>
      <c r="U132" s="9">
        <v>-22166.666666666668</v>
      </c>
      <c r="V132" s="9">
        <v>-22166.666666666668</v>
      </c>
      <c r="W132" s="9">
        <v>-22166.666666666668</v>
      </c>
      <c r="X132" s="9">
        <v>-22166.666666666668</v>
      </c>
      <c r="Y132" s="9">
        <v>-22166.666666666668</v>
      </c>
      <c r="Z132" s="9">
        <v>-22166.666666666668</v>
      </c>
      <c r="AA132" s="9">
        <v>-22166.666666666668</v>
      </c>
      <c r="AB132" s="9">
        <v>-22166.666666666668</v>
      </c>
      <c r="AC132" s="9">
        <v>-22166.666666666668</v>
      </c>
    </row>
    <row r="133" spans="2:29" x14ac:dyDescent="0.35">
      <c r="B133" s="2" t="s">
        <v>47</v>
      </c>
      <c r="C133" s="15" t="s">
        <v>46</v>
      </c>
      <c r="D133" s="8">
        <v>62200140</v>
      </c>
      <c r="E133" s="8" t="s">
        <v>197</v>
      </c>
      <c r="F133" s="8" t="s">
        <v>187</v>
      </c>
      <c r="G133" s="8">
        <v>410000438</v>
      </c>
      <c r="H133" s="8" t="s">
        <v>359</v>
      </c>
      <c r="I133" s="5">
        <v>1</v>
      </c>
      <c r="J133" s="3">
        <v>4</v>
      </c>
      <c r="K133" s="20">
        <v>43770</v>
      </c>
      <c r="L133" s="9">
        <v>5300</v>
      </c>
      <c r="M133" s="9">
        <v>-5300.01</v>
      </c>
      <c r="N133" s="9">
        <v>-1.0000000000218279E-2</v>
      </c>
      <c r="O133" s="18" t="s">
        <v>312</v>
      </c>
      <c r="P133" s="9">
        <v>-35.590000000000003</v>
      </c>
      <c r="Q133" s="10">
        <f t="shared" ref="Q133:Q164" si="7">N133/P133</f>
        <v>2.809778027597156E-4</v>
      </c>
    </row>
    <row r="134" spans="2:29" x14ac:dyDescent="0.35">
      <c r="B134" s="2" t="s">
        <v>47</v>
      </c>
      <c r="C134" s="15" t="s">
        <v>46</v>
      </c>
      <c r="D134" s="8">
        <v>62200140</v>
      </c>
      <c r="E134" s="8" t="s">
        <v>197</v>
      </c>
      <c r="F134" s="8" t="s">
        <v>187</v>
      </c>
      <c r="G134" s="8">
        <v>410001109</v>
      </c>
      <c r="H134" s="8" t="s">
        <v>313</v>
      </c>
      <c r="I134" s="5">
        <v>1</v>
      </c>
      <c r="J134" s="3">
        <v>4</v>
      </c>
      <c r="K134" s="20">
        <v>44292</v>
      </c>
      <c r="L134" s="9">
        <v>26899</v>
      </c>
      <c r="M134" s="9">
        <v>-18493.03</v>
      </c>
      <c r="N134" s="9">
        <v>8405.9700000000012</v>
      </c>
      <c r="O134" s="18" t="s">
        <v>312</v>
      </c>
      <c r="P134" s="9">
        <v>-560.39</v>
      </c>
      <c r="Q134" s="10">
        <f t="shared" si="7"/>
        <v>-15.000214136583454</v>
      </c>
      <c r="R134" s="9">
        <v>-560.39</v>
      </c>
      <c r="S134" s="9">
        <v>-560.39</v>
      </c>
      <c r="T134" s="9">
        <v>-560.39</v>
      </c>
      <c r="U134" s="9">
        <v>-560.39</v>
      </c>
      <c r="V134" s="9">
        <v>-560.39</v>
      </c>
      <c r="W134" s="9">
        <v>-560.39</v>
      </c>
      <c r="X134" s="9">
        <v>-560.39</v>
      </c>
      <c r="Y134" s="9">
        <v>-560.39</v>
      </c>
      <c r="Z134" s="9">
        <v>-560.39</v>
      </c>
      <c r="AA134" s="9">
        <v>-560.39</v>
      </c>
      <c r="AB134" s="9">
        <v>-560.39</v>
      </c>
      <c r="AC134" s="9">
        <v>-560.39</v>
      </c>
    </row>
    <row r="135" spans="2:29" x14ac:dyDescent="0.35">
      <c r="B135" s="2" t="s">
        <v>47</v>
      </c>
      <c r="C135" s="15" t="s">
        <v>46</v>
      </c>
      <c r="D135" s="8">
        <v>62200140</v>
      </c>
      <c r="E135" s="8" t="s">
        <v>197</v>
      </c>
      <c r="F135" s="8" t="s">
        <v>187</v>
      </c>
      <c r="G135" s="8">
        <v>410001132</v>
      </c>
      <c r="H135" s="8" t="s">
        <v>362</v>
      </c>
      <c r="I135" s="5">
        <v>1</v>
      </c>
      <c r="J135" s="3">
        <v>3</v>
      </c>
      <c r="K135" s="20">
        <v>44386</v>
      </c>
      <c r="L135" s="9">
        <v>8450</v>
      </c>
      <c r="M135" s="9">
        <v>-7041.66</v>
      </c>
      <c r="N135" s="9">
        <v>1408.3400000000001</v>
      </c>
      <c r="O135" s="18" t="s">
        <v>312</v>
      </c>
      <c r="P135" s="9">
        <v>-234.72</v>
      </c>
      <c r="Q135" s="10">
        <f t="shared" si="7"/>
        <v>-6.0000852079072944</v>
      </c>
      <c r="R135" s="9">
        <v>-234.72</v>
      </c>
      <c r="S135" s="9">
        <v>-234.72</v>
      </c>
      <c r="T135" s="9">
        <v>-234.72</v>
      </c>
      <c r="U135" s="9">
        <v>-234.72</v>
      </c>
      <c r="V135" s="9">
        <v>-234.72</v>
      </c>
      <c r="W135" s="9">
        <v>-234.72</v>
      </c>
    </row>
    <row r="136" spans="2:29" x14ac:dyDescent="0.35">
      <c r="B136" s="2" t="s">
        <v>47</v>
      </c>
      <c r="C136" s="15" t="s">
        <v>46</v>
      </c>
      <c r="D136" s="8">
        <v>62200140</v>
      </c>
      <c r="E136" s="8" t="s">
        <v>197</v>
      </c>
      <c r="F136" s="8" t="s">
        <v>187</v>
      </c>
      <c r="G136" s="8">
        <v>410001209</v>
      </c>
      <c r="H136" s="8" t="s">
        <v>364</v>
      </c>
      <c r="I136" s="5">
        <v>1</v>
      </c>
      <c r="J136" s="9">
        <v>4</v>
      </c>
      <c r="K136" s="20">
        <v>44404</v>
      </c>
      <c r="L136" s="9">
        <v>8900</v>
      </c>
      <c r="M136" s="9">
        <v>-8900.02</v>
      </c>
      <c r="N136" s="9">
        <v>-2.0000000000436557E-2</v>
      </c>
      <c r="O136" s="18" t="s">
        <v>312</v>
      </c>
      <c r="P136" s="9">
        <v>-185.42</v>
      </c>
      <c r="Q136" s="10">
        <f t="shared" si="7"/>
        <v>1.0786322942744341E-4</v>
      </c>
    </row>
    <row r="137" spans="2:29" x14ac:dyDescent="0.35">
      <c r="B137" s="2" t="s">
        <v>47</v>
      </c>
      <c r="C137" s="15" t="s">
        <v>46</v>
      </c>
      <c r="D137" s="8">
        <v>62200140</v>
      </c>
      <c r="E137" s="8" t="s">
        <v>197</v>
      </c>
      <c r="F137" s="8" t="s">
        <v>187</v>
      </c>
      <c r="G137" s="8">
        <v>410001263</v>
      </c>
      <c r="H137" s="8" t="s">
        <v>362</v>
      </c>
      <c r="I137" s="5">
        <v>1</v>
      </c>
      <c r="J137" s="9">
        <v>4</v>
      </c>
      <c r="K137" s="20">
        <v>44481</v>
      </c>
      <c r="L137" s="9">
        <v>9700</v>
      </c>
      <c r="M137" s="9">
        <v>-5456.23</v>
      </c>
      <c r="N137" s="9">
        <v>4243.7700000000004</v>
      </c>
      <c r="O137" s="18" t="s">
        <v>312</v>
      </c>
      <c r="P137" s="9">
        <v>-202.08</v>
      </c>
      <c r="Q137" s="10">
        <f t="shared" si="7"/>
        <v>-21.000445368171022</v>
      </c>
      <c r="R137" s="9">
        <v>-202.08</v>
      </c>
      <c r="S137" s="9">
        <v>-202.08</v>
      </c>
      <c r="T137" s="9">
        <v>-202.08</v>
      </c>
      <c r="U137" s="9">
        <v>-202.08</v>
      </c>
      <c r="V137" s="9">
        <v>-202.08</v>
      </c>
      <c r="W137" s="9">
        <v>-202.08</v>
      </c>
      <c r="X137" s="9">
        <v>-202.08</v>
      </c>
      <c r="Y137" s="9">
        <v>-202.08</v>
      </c>
      <c r="Z137" s="9">
        <v>-202.08</v>
      </c>
      <c r="AA137" s="9">
        <v>-202.08</v>
      </c>
      <c r="AB137" s="9">
        <v>-202.08</v>
      </c>
      <c r="AC137" s="9">
        <v>-202.08</v>
      </c>
    </row>
    <row r="138" spans="2:29" x14ac:dyDescent="0.35">
      <c r="B138" s="2" t="s">
        <v>47</v>
      </c>
      <c r="C138" s="15" t="s">
        <v>46</v>
      </c>
      <c r="D138" s="8">
        <v>62200140</v>
      </c>
      <c r="E138" s="8" t="s">
        <v>197</v>
      </c>
      <c r="F138" s="8" t="s">
        <v>187</v>
      </c>
      <c r="G138" s="8">
        <v>410001264</v>
      </c>
      <c r="H138" s="8" t="s">
        <v>365</v>
      </c>
      <c r="I138" s="5">
        <v>1</v>
      </c>
      <c r="J138" s="9">
        <v>4</v>
      </c>
      <c r="K138" s="20">
        <v>44481</v>
      </c>
      <c r="L138" s="9">
        <v>6750</v>
      </c>
      <c r="M138" s="9">
        <v>-3796.9100000000003</v>
      </c>
      <c r="N138" s="9">
        <v>2953.0899999999997</v>
      </c>
      <c r="O138" s="18" t="s">
        <v>312</v>
      </c>
      <c r="P138" s="9">
        <v>-140.63</v>
      </c>
      <c r="Q138" s="10">
        <f t="shared" si="7"/>
        <v>-20.999004479840714</v>
      </c>
      <c r="R138" s="9">
        <v>-140.63</v>
      </c>
      <c r="S138" s="9">
        <v>-140.63</v>
      </c>
      <c r="T138" s="9">
        <v>-140.63</v>
      </c>
      <c r="U138" s="9">
        <v>-140.63</v>
      </c>
      <c r="V138" s="9">
        <v>-140.63</v>
      </c>
      <c r="W138" s="9">
        <v>-140.63</v>
      </c>
      <c r="X138" s="9">
        <v>-140.63</v>
      </c>
      <c r="Y138" s="9">
        <v>-140.63</v>
      </c>
      <c r="Z138" s="9">
        <v>-140.63</v>
      </c>
      <c r="AA138" s="9">
        <v>-140.63</v>
      </c>
      <c r="AB138" s="9">
        <v>-140.63</v>
      </c>
      <c r="AC138" s="9">
        <v>-140.63</v>
      </c>
    </row>
    <row r="139" spans="2:29" x14ac:dyDescent="0.35">
      <c r="B139" s="2" t="s">
        <v>47</v>
      </c>
      <c r="C139" s="15" t="s">
        <v>46</v>
      </c>
      <c r="D139" s="8">
        <v>62200140</v>
      </c>
      <c r="E139" s="8" t="s">
        <v>197</v>
      </c>
      <c r="F139" s="8" t="s">
        <v>187</v>
      </c>
      <c r="G139" s="8">
        <v>410001641</v>
      </c>
      <c r="H139" s="8" t="s">
        <v>368</v>
      </c>
      <c r="I139" s="5">
        <v>1</v>
      </c>
      <c r="J139" s="9">
        <v>3</v>
      </c>
      <c r="K139" s="20">
        <v>45014</v>
      </c>
      <c r="L139" s="9">
        <v>13000</v>
      </c>
      <c r="M139" s="9">
        <v>-5416.6299999999992</v>
      </c>
      <c r="N139" s="9">
        <v>7583.3700000000008</v>
      </c>
      <c r="O139" s="18" t="s">
        <v>312</v>
      </c>
      <c r="P139" s="9">
        <v>-541.66</v>
      </c>
      <c r="Q139" s="10">
        <f t="shared" si="7"/>
        <v>-14.000240002953884</v>
      </c>
      <c r="R139" s="9">
        <v>-541.66</v>
      </c>
      <c r="S139" s="9">
        <v>-541.66</v>
      </c>
      <c r="T139" s="9">
        <v>-541.66</v>
      </c>
      <c r="U139" s="9">
        <v>-541.66</v>
      </c>
      <c r="V139" s="9">
        <v>-541.66</v>
      </c>
      <c r="W139" s="9">
        <v>-541.66</v>
      </c>
      <c r="X139" s="9">
        <v>-541.66</v>
      </c>
      <c r="Y139" s="9">
        <v>-541.66</v>
      </c>
      <c r="Z139" s="9">
        <v>-541.66</v>
      </c>
      <c r="AA139" s="9">
        <v>-541.66</v>
      </c>
      <c r="AB139" s="9">
        <v>-541.66</v>
      </c>
      <c r="AC139" s="9">
        <v>-541.66</v>
      </c>
    </row>
    <row r="140" spans="2:29" x14ac:dyDescent="0.35">
      <c r="B140" s="2" t="s">
        <v>47</v>
      </c>
      <c r="C140" s="15" t="s">
        <v>46</v>
      </c>
      <c r="D140" s="8">
        <v>62200140</v>
      </c>
      <c r="E140" s="8" t="s">
        <v>197</v>
      </c>
      <c r="F140" s="8" t="s">
        <v>187</v>
      </c>
      <c r="G140" s="8">
        <v>410001667</v>
      </c>
      <c r="H140" s="8" t="s">
        <v>315</v>
      </c>
      <c r="I140" s="5">
        <v>1</v>
      </c>
      <c r="J140" s="9">
        <v>3</v>
      </c>
      <c r="K140" s="20">
        <v>45084</v>
      </c>
      <c r="L140" s="9">
        <v>18500</v>
      </c>
      <c r="M140" s="9">
        <v>-5395.8700000000008</v>
      </c>
      <c r="N140" s="9">
        <v>13104.13</v>
      </c>
      <c r="O140" s="18" t="s">
        <v>312</v>
      </c>
      <c r="P140" s="9">
        <v>-770.84</v>
      </c>
      <c r="Q140" s="10">
        <f t="shared" si="7"/>
        <v>-16.99980540708837</v>
      </c>
      <c r="R140" s="9">
        <v>-770.84</v>
      </c>
      <c r="S140" s="9">
        <v>-770.84</v>
      </c>
      <c r="T140" s="9">
        <v>-770.84</v>
      </c>
      <c r="U140" s="9">
        <v>-770.84</v>
      </c>
      <c r="V140" s="9">
        <v>-770.84</v>
      </c>
      <c r="W140" s="9">
        <v>-770.84</v>
      </c>
      <c r="X140" s="9">
        <v>-770.84</v>
      </c>
      <c r="Y140" s="9">
        <v>-770.84</v>
      </c>
      <c r="Z140" s="9">
        <v>-770.84</v>
      </c>
      <c r="AA140" s="9">
        <v>-770.84</v>
      </c>
      <c r="AB140" s="9">
        <v>-770.84</v>
      </c>
      <c r="AC140" s="9">
        <v>-770.84</v>
      </c>
    </row>
    <row r="141" spans="2:29" x14ac:dyDescent="0.35">
      <c r="B141" s="2" t="s">
        <v>47</v>
      </c>
      <c r="C141" s="15" t="s">
        <v>46</v>
      </c>
      <c r="D141" s="8">
        <v>62200140</v>
      </c>
      <c r="E141" s="8" t="s">
        <v>197</v>
      </c>
      <c r="F141" s="8" t="s">
        <v>187</v>
      </c>
      <c r="G141" s="8">
        <v>410001668</v>
      </c>
      <c r="H141" s="8" t="s">
        <v>313</v>
      </c>
      <c r="I141" s="5">
        <v>1</v>
      </c>
      <c r="J141" s="9">
        <v>4</v>
      </c>
      <c r="K141" s="20">
        <v>45098</v>
      </c>
      <c r="L141" s="9">
        <v>48500</v>
      </c>
      <c r="M141" s="9">
        <v>-7072.88</v>
      </c>
      <c r="N141" s="9">
        <v>41427.120000000003</v>
      </c>
      <c r="O141" s="18" t="s">
        <v>312</v>
      </c>
      <c r="P141" s="9">
        <v>-1010.41</v>
      </c>
      <c r="Q141" s="10">
        <f t="shared" si="7"/>
        <v>-41.000306806148004</v>
      </c>
      <c r="R141" s="9">
        <v>-1010.41</v>
      </c>
      <c r="S141" s="9">
        <v>-1010.41</v>
      </c>
      <c r="T141" s="9">
        <v>-1010.41</v>
      </c>
      <c r="U141" s="9">
        <v>-1010.41</v>
      </c>
      <c r="V141" s="9">
        <v>-1010.41</v>
      </c>
      <c r="W141" s="9">
        <v>-1010.41</v>
      </c>
      <c r="X141" s="9">
        <v>-1010.41</v>
      </c>
      <c r="Y141" s="9">
        <v>-1010.41</v>
      </c>
      <c r="Z141" s="9">
        <v>-1010.41</v>
      </c>
      <c r="AA141" s="9">
        <v>-1010.41</v>
      </c>
      <c r="AB141" s="9">
        <v>-1010.41</v>
      </c>
      <c r="AC141" s="9">
        <v>-1010.41</v>
      </c>
    </row>
    <row r="142" spans="2:29" x14ac:dyDescent="0.35">
      <c r="B142" s="2" t="s">
        <v>47</v>
      </c>
      <c r="C142" s="15" t="s">
        <v>46</v>
      </c>
      <c r="D142" s="8">
        <v>62200060</v>
      </c>
      <c r="E142" s="8" t="s">
        <v>191</v>
      </c>
      <c r="F142" s="8" t="s">
        <v>187</v>
      </c>
      <c r="G142" s="8">
        <v>700000912</v>
      </c>
      <c r="H142" s="8" t="s">
        <v>370</v>
      </c>
      <c r="I142" s="5">
        <v>1</v>
      </c>
      <c r="J142" s="9">
        <v>5</v>
      </c>
      <c r="K142" s="20">
        <v>43811</v>
      </c>
      <c r="L142" s="9">
        <v>13679.14</v>
      </c>
      <c r="M142" s="9">
        <v>-11171.33</v>
      </c>
      <c r="N142" s="9">
        <v>2507.8099999999995</v>
      </c>
      <c r="O142" s="18" t="s">
        <v>312</v>
      </c>
      <c r="P142" s="9">
        <v>-227.99</v>
      </c>
      <c r="Q142" s="10">
        <f t="shared" si="7"/>
        <v>-10.999649107416989</v>
      </c>
      <c r="R142" s="9">
        <v>-227.99</v>
      </c>
      <c r="S142" s="9">
        <v>-227.99</v>
      </c>
      <c r="T142" s="9">
        <v>-227.99</v>
      </c>
      <c r="U142" s="9">
        <v>-227.99</v>
      </c>
      <c r="V142" s="9">
        <v>-227.99</v>
      </c>
      <c r="W142" s="9">
        <v>-227.99</v>
      </c>
      <c r="X142" s="9">
        <v>-227.99</v>
      </c>
      <c r="Y142" s="9">
        <v>-227.99</v>
      </c>
      <c r="Z142" s="9">
        <v>-227.99</v>
      </c>
      <c r="AA142" s="9">
        <v>-227.99</v>
      </c>
      <c r="AB142" s="9">
        <v>-227.99</v>
      </c>
      <c r="AC142" s="9"/>
    </row>
    <row r="143" spans="2:29" x14ac:dyDescent="0.35">
      <c r="B143" s="2" t="s">
        <v>47</v>
      </c>
      <c r="C143" s="15" t="s">
        <v>46</v>
      </c>
      <c r="D143" s="8">
        <v>62200180</v>
      </c>
      <c r="E143" s="8" t="s">
        <v>201</v>
      </c>
      <c r="F143" s="8" t="s">
        <v>187</v>
      </c>
      <c r="G143" s="8">
        <v>800000716</v>
      </c>
      <c r="H143" s="8" t="s">
        <v>371</v>
      </c>
      <c r="I143" s="5">
        <v>1</v>
      </c>
      <c r="J143" s="9">
        <v>3</v>
      </c>
      <c r="K143" s="20">
        <v>44421</v>
      </c>
      <c r="L143" s="9">
        <v>19654.96</v>
      </c>
      <c r="M143" s="9">
        <v>-19654.990000000002</v>
      </c>
      <c r="N143" s="9">
        <v>-3.0000000002473826E-2</v>
      </c>
      <c r="O143" s="18" t="s">
        <v>312</v>
      </c>
      <c r="P143" s="9">
        <v>-477.73</v>
      </c>
      <c r="Q143" s="10">
        <f t="shared" si="7"/>
        <v>6.2796977377334109E-5</v>
      </c>
    </row>
    <row r="144" spans="2:29" x14ac:dyDescent="0.35">
      <c r="B144" s="2" t="s">
        <v>47</v>
      </c>
      <c r="C144" s="15" t="s">
        <v>46</v>
      </c>
      <c r="D144" s="8">
        <v>62200180</v>
      </c>
      <c r="E144" s="8" t="s">
        <v>201</v>
      </c>
      <c r="F144" s="8" t="s">
        <v>187</v>
      </c>
      <c r="G144" s="8">
        <v>800000717</v>
      </c>
      <c r="H144" s="8" t="s">
        <v>371</v>
      </c>
      <c r="I144" s="5">
        <v>1</v>
      </c>
      <c r="J144" s="9">
        <v>3</v>
      </c>
      <c r="K144" s="20">
        <v>44421</v>
      </c>
      <c r="L144" s="9">
        <v>19655</v>
      </c>
      <c r="M144" s="9">
        <v>-19654.97</v>
      </c>
      <c r="N144" s="9">
        <v>2.9999999998835847E-2</v>
      </c>
      <c r="O144" s="18" t="s">
        <v>312</v>
      </c>
      <c r="P144" s="9">
        <v>-477.72</v>
      </c>
      <c r="Q144" s="10">
        <f t="shared" si="7"/>
        <v>-6.2798291884023791E-5</v>
      </c>
    </row>
    <row r="145" spans="2:28" x14ac:dyDescent="0.35">
      <c r="B145" s="2" t="s">
        <v>47</v>
      </c>
      <c r="C145" s="15" t="s">
        <v>46</v>
      </c>
      <c r="D145" s="8">
        <v>62200180</v>
      </c>
      <c r="E145" s="8" t="s">
        <v>201</v>
      </c>
      <c r="F145" s="8" t="s">
        <v>187</v>
      </c>
      <c r="G145" s="8">
        <v>800000718</v>
      </c>
      <c r="H145" s="8" t="s">
        <v>371</v>
      </c>
      <c r="I145" s="5">
        <v>1</v>
      </c>
      <c r="J145" s="9">
        <v>3</v>
      </c>
      <c r="K145" s="20">
        <v>44421</v>
      </c>
      <c r="L145" s="9">
        <v>19655</v>
      </c>
      <c r="M145" s="9">
        <v>-19654.97</v>
      </c>
      <c r="N145" s="9">
        <v>2.9999999998835847E-2</v>
      </c>
      <c r="O145" s="18" t="s">
        <v>312</v>
      </c>
      <c r="P145" s="9">
        <v>-477.72</v>
      </c>
      <c r="Q145" s="10">
        <f t="shared" si="7"/>
        <v>-6.2798291884023791E-5</v>
      </c>
    </row>
    <row r="146" spans="2:28" x14ac:dyDescent="0.35">
      <c r="B146" s="2" t="s">
        <v>47</v>
      </c>
      <c r="C146" s="15" t="s">
        <v>46</v>
      </c>
      <c r="D146" s="8">
        <v>62200180</v>
      </c>
      <c r="E146" s="8" t="s">
        <v>201</v>
      </c>
      <c r="F146" s="8" t="s">
        <v>187</v>
      </c>
      <c r="G146" s="8">
        <v>800000719</v>
      </c>
      <c r="H146" s="8" t="s">
        <v>371</v>
      </c>
      <c r="I146" s="5">
        <v>1</v>
      </c>
      <c r="J146" s="9">
        <v>3</v>
      </c>
      <c r="K146" s="20">
        <v>44421</v>
      </c>
      <c r="L146" s="9">
        <v>19655</v>
      </c>
      <c r="M146" s="9">
        <v>-19654.97</v>
      </c>
      <c r="N146" s="9">
        <v>2.9999999998835847E-2</v>
      </c>
      <c r="O146" s="18" t="s">
        <v>312</v>
      </c>
      <c r="P146" s="9">
        <v>-477.72</v>
      </c>
      <c r="Q146" s="10">
        <f t="shared" si="7"/>
        <v>-6.2798291884023791E-5</v>
      </c>
    </row>
    <row r="147" spans="2:28" x14ac:dyDescent="0.35">
      <c r="B147" s="2" t="s">
        <v>47</v>
      </c>
      <c r="C147" s="15" t="s">
        <v>46</v>
      </c>
      <c r="D147" s="8">
        <v>62200180</v>
      </c>
      <c r="E147" s="8" t="s">
        <v>201</v>
      </c>
      <c r="F147" s="8" t="s">
        <v>187</v>
      </c>
      <c r="G147" s="8">
        <v>800000729</v>
      </c>
      <c r="H147" s="8" t="s">
        <v>372</v>
      </c>
      <c r="I147" s="5">
        <v>1</v>
      </c>
      <c r="J147" s="9">
        <v>3</v>
      </c>
      <c r="K147" s="20">
        <v>44558</v>
      </c>
      <c r="L147" s="9">
        <v>36299.11</v>
      </c>
      <c r="M147" s="9">
        <v>-25207.719999999998</v>
      </c>
      <c r="N147" s="9">
        <v>11091.390000000003</v>
      </c>
      <c r="O147" s="18" t="s">
        <v>312</v>
      </c>
      <c r="P147" s="9">
        <v>-1008.31</v>
      </c>
      <c r="Q147" s="10">
        <f t="shared" si="7"/>
        <v>-10.999980164830264</v>
      </c>
      <c r="R147" s="9">
        <v>-1008.31</v>
      </c>
      <c r="S147" s="9">
        <v>-1008.31</v>
      </c>
      <c r="T147" s="9">
        <v>-1008.31</v>
      </c>
      <c r="U147" s="9">
        <v>-1008.31</v>
      </c>
      <c r="V147" s="9">
        <v>-1008.31</v>
      </c>
      <c r="W147" s="9">
        <v>-1008.31</v>
      </c>
      <c r="X147" s="9">
        <v>-1008.31</v>
      </c>
      <c r="Y147" s="9">
        <v>-1008.31</v>
      </c>
      <c r="Z147" s="9">
        <v>-1008.31</v>
      </c>
      <c r="AA147" s="9">
        <v>-1008.31</v>
      </c>
      <c r="AB147" s="9">
        <v>-1008.31</v>
      </c>
    </row>
    <row r="148" spans="2:28" x14ac:dyDescent="0.35">
      <c r="B148" s="2" t="s">
        <v>47</v>
      </c>
      <c r="C148" s="15" t="s">
        <v>46</v>
      </c>
      <c r="D148" s="8">
        <v>62200060</v>
      </c>
      <c r="E148" s="8" t="s">
        <v>191</v>
      </c>
      <c r="F148" s="8" t="s">
        <v>187</v>
      </c>
      <c r="G148" s="8">
        <v>1000006310</v>
      </c>
      <c r="H148" s="8" t="s">
        <v>374</v>
      </c>
      <c r="I148" s="5">
        <v>1</v>
      </c>
      <c r="J148" s="9">
        <v>5</v>
      </c>
      <c r="K148" s="20">
        <v>43563</v>
      </c>
      <c r="L148" s="9">
        <v>162523.1</v>
      </c>
      <c r="M148" s="9">
        <v>-154396.96</v>
      </c>
      <c r="N148" s="9">
        <v>8126.140000000014</v>
      </c>
      <c r="O148" s="18" t="s">
        <v>312</v>
      </c>
      <c r="P148" s="9">
        <v>-2708.72</v>
      </c>
      <c r="Q148" s="10">
        <f t="shared" si="7"/>
        <v>-2.999992616438766</v>
      </c>
      <c r="R148" s="9">
        <v>-2708.72</v>
      </c>
      <c r="S148" s="9">
        <v>-2708.72</v>
      </c>
      <c r="T148" s="9">
        <v>-2708.72</v>
      </c>
    </row>
    <row r="149" spans="2:28" x14ac:dyDescent="0.35">
      <c r="B149" s="2" t="s">
        <v>47</v>
      </c>
      <c r="C149" s="15" t="s">
        <v>46</v>
      </c>
      <c r="D149" s="8">
        <v>62200050</v>
      </c>
      <c r="E149" s="8" t="s">
        <v>190</v>
      </c>
      <c r="F149" s="8" t="s">
        <v>187</v>
      </c>
      <c r="G149" s="8">
        <v>1000009578</v>
      </c>
      <c r="H149" s="8" t="s">
        <v>375</v>
      </c>
      <c r="I149" s="5">
        <v>1</v>
      </c>
      <c r="J149" s="9">
        <v>5</v>
      </c>
      <c r="K149" s="20">
        <v>43585</v>
      </c>
      <c r="L149" s="9">
        <v>940891.12</v>
      </c>
      <c r="M149" s="9">
        <v>-893846.57</v>
      </c>
      <c r="N149" s="9">
        <v>47044.550000000047</v>
      </c>
      <c r="O149" s="18" t="s">
        <v>312</v>
      </c>
      <c r="P149" s="9">
        <v>-15681.52</v>
      </c>
      <c r="Q149" s="10">
        <f t="shared" si="7"/>
        <v>-2.9999993623067183</v>
      </c>
      <c r="R149" s="9">
        <v>-15681.52</v>
      </c>
      <c r="S149" s="9">
        <v>-15681.52</v>
      </c>
      <c r="T149" s="9">
        <v>-15681.52</v>
      </c>
    </row>
    <row r="150" spans="2:28" x14ac:dyDescent="0.35">
      <c r="B150" s="2" t="s">
        <v>47</v>
      </c>
      <c r="C150" s="15" t="s">
        <v>46</v>
      </c>
      <c r="D150" s="8">
        <v>62200050</v>
      </c>
      <c r="E150" s="8" t="s">
        <v>190</v>
      </c>
      <c r="F150" s="8" t="s">
        <v>187</v>
      </c>
      <c r="G150" s="8">
        <v>1000009579</v>
      </c>
      <c r="H150" s="8" t="s">
        <v>376</v>
      </c>
      <c r="I150" s="5">
        <v>1</v>
      </c>
      <c r="J150" s="9">
        <v>5</v>
      </c>
      <c r="K150" s="20">
        <v>43585</v>
      </c>
      <c r="L150" s="9">
        <v>184999.57</v>
      </c>
      <c r="M150" s="9">
        <v>-175749.56</v>
      </c>
      <c r="N150" s="9">
        <v>9250.0100000000093</v>
      </c>
      <c r="O150" s="18" t="s">
        <v>312</v>
      </c>
      <c r="P150" s="9">
        <v>-3083.32</v>
      </c>
      <c r="Q150" s="10">
        <f t="shared" si="7"/>
        <v>-3.0000162162863435</v>
      </c>
      <c r="R150" s="9">
        <v>-3083.32</v>
      </c>
      <c r="S150" s="9">
        <v>-3083.32</v>
      </c>
      <c r="T150" s="9">
        <v>-3083.32</v>
      </c>
    </row>
    <row r="151" spans="2:28" x14ac:dyDescent="0.35">
      <c r="B151" s="2" t="s">
        <v>47</v>
      </c>
      <c r="C151" s="15" t="s">
        <v>46</v>
      </c>
      <c r="D151" s="8">
        <v>62200050</v>
      </c>
      <c r="E151" s="8" t="s">
        <v>190</v>
      </c>
      <c r="F151" s="8" t="s">
        <v>187</v>
      </c>
      <c r="G151" s="8">
        <v>1000009617</v>
      </c>
      <c r="H151" s="8" t="s">
        <v>377</v>
      </c>
      <c r="I151" s="5">
        <v>1</v>
      </c>
      <c r="J151" s="9">
        <v>5</v>
      </c>
      <c r="K151" s="20">
        <v>43585</v>
      </c>
      <c r="L151" s="9">
        <v>88000</v>
      </c>
      <c r="M151" s="9">
        <v>-83600.02</v>
      </c>
      <c r="N151" s="9">
        <v>4399.9799999999959</v>
      </c>
      <c r="O151" s="18" t="s">
        <v>312</v>
      </c>
      <c r="P151" s="9">
        <v>-1466.67</v>
      </c>
      <c r="Q151" s="10">
        <f t="shared" si="7"/>
        <v>-2.9999795455010299</v>
      </c>
      <c r="R151" s="9">
        <v>-1466.67</v>
      </c>
      <c r="S151" s="9">
        <v>-1466.67</v>
      </c>
      <c r="T151" s="9">
        <v>-1466.67</v>
      </c>
    </row>
    <row r="152" spans="2:28" x14ac:dyDescent="0.35">
      <c r="B152" s="2" t="s">
        <v>47</v>
      </c>
      <c r="C152" s="15" t="s">
        <v>46</v>
      </c>
      <c r="D152" s="8">
        <v>62200050</v>
      </c>
      <c r="E152" s="8" t="s">
        <v>190</v>
      </c>
      <c r="F152" s="8" t="s">
        <v>187</v>
      </c>
      <c r="G152" s="8">
        <v>1000009719</v>
      </c>
      <c r="H152" s="8" t="s">
        <v>378</v>
      </c>
      <c r="I152" s="5">
        <v>1</v>
      </c>
      <c r="J152" s="9">
        <v>10</v>
      </c>
      <c r="K152" s="20">
        <v>43646</v>
      </c>
      <c r="L152" s="9">
        <v>1540000</v>
      </c>
      <c r="M152" s="9">
        <v>-705833.31</v>
      </c>
      <c r="N152" s="9">
        <v>834166.69</v>
      </c>
      <c r="O152" s="18" t="s">
        <v>312</v>
      </c>
      <c r="P152" s="9">
        <v>-12833.33</v>
      </c>
      <c r="Q152" s="10">
        <f t="shared" si="7"/>
        <v>-65.00001870130356</v>
      </c>
      <c r="R152" s="9">
        <v>-12833.33</v>
      </c>
      <c r="S152" s="9">
        <v>-12833.33</v>
      </c>
      <c r="T152" s="9">
        <v>-12833.33</v>
      </c>
      <c r="U152" s="9">
        <v>-12833.33</v>
      </c>
      <c r="V152" s="9">
        <v>-12833.33</v>
      </c>
      <c r="W152" s="9">
        <v>-12833.33</v>
      </c>
      <c r="X152" s="9">
        <v>-12833.33</v>
      </c>
      <c r="Y152" s="9">
        <v>-12833.33</v>
      </c>
      <c r="Z152" s="9">
        <v>-12833.33</v>
      </c>
      <c r="AA152" s="9">
        <v>-12833.33</v>
      </c>
      <c r="AB152" s="9">
        <v>-12833.33</v>
      </c>
    </row>
    <row r="153" spans="2:28" x14ac:dyDescent="0.35">
      <c r="B153" s="2" t="s">
        <v>47</v>
      </c>
      <c r="C153" s="15" t="s">
        <v>46</v>
      </c>
      <c r="D153" s="8">
        <v>62200050</v>
      </c>
      <c r="E153" s="8" t="s">
        <v>190</v>
      </c>
      <c r="F153" s="8" t="s">
        <v>187</v>
      </c>
      <c r="G153" s="8">
        <v>1000009868</v>
      </c>
      <c r="H153" s="8" t="s">
        <v>379</v>
      </c>
      <c r="I153" s="5">
        <v>1</v>
      </c>
      <c r="J153" s="9">
        <v>10</v>
      </c>
      <c r="K153" s="20">
        <v>43677</v>
      </c>
      <c r="L153" s="9">
        <v>1029299.21</v>
      </c>
      <c r="M153" s="9">
        <v>-463184.62</v>
      </c>
      <c r="N153" s="9">
        <v>566114.59</v>
      </c>
      <c r="O153" s="18" t="s">
        <v>312</v>
      </c>
      <c r="P153" s="9">
        <v>-8577.49</v>
      </c>
      <c r="Q153" s="10">
        <f t="shared" si="7"/>
        <v>-66.000029146055539</v>
      </c>
      <c r="R153" s="9">
        <v>-8577.49</v>
      </c>
      <c r="S153" s="9">
        <v>-8577.49</v>
      </c>
      <c r="T153" s="9">
        <v>-8577.49</v>
      </c>
      <c r="U153" s="9">
        <v>-8577.49</v>
      </c>
      <c r="V153" s="9">
        <v>-8577.49</v>
      </c>
      <c r="W153" s="9">
        <v>-8577.49</v>
      </c>
      <c r="X153" s="9">
        <v>-8577.49</v>
      </c>
      <c r="Y153" s="9">
        <v>-8577.49</v>
      </c>
      <c r="Z153" s="9">
        <v>-8577.49</v>
      </c>
      <c r="AA153" s="9">
        <v>-8577.49</v>
      </c>
      <c r="AB153" s="9">
        <v>-8577.49</v>
      </c>
    </row>
    <row r="154" spans="2:28" x14ac:dyDescent="0.35">
      <c r="B154" s="2" t="s">
        <v>47</v>
      </c>
      <c r="C154" s="15" t="s">
        <v>46</v>
      </c>
      <c r="D154" s="8">
        <v>62200050</v>
      </c>
      <c r="E154" s="8" t="s">
        <v>190</v>
      </c>
      <c r="F154" s="8" t="s">
        <v>187</v>
      </c>
      <c r="G154" s="8">
        <v>1000013603</v>
      </c>
      <c r="H154" s="8" t="s">
        <v>380</v>
      </c>
      <c r="I154" s="5">
        <v>1</v>
      </c>
      <c r="J154" s="9">
        <v>5</v>
      </c>
      <c r="K154" s="20">
        <v>44926</v>
      </c>
      <c r="L154" s="9">
        <v>4989999.1399999997</v>
      </c>
      <c r="M154" s="9">
        <v>-1081166.47</v>
      </c>
      <c r="N154" s="9">
        <v>3908832.67</v>
      </c>
      <c r="O154" s="18" t="s">
        <v>312</v>
      </c>
      <c r="P154" s="9">
        <v>-83166.649999999994</v>
      </c>
      <c r="Q154" s="10">
        <f t="shared" si="7"/>
        <v>-47.000001442886067</v>
      </c>
      <c r="R154" s="9">
        <v>-83166.649999999994</v>
      </c>
      <c r="S154" s="9">
        <v>-83166.649999999994</v>
      </c>
      <c r="T154" s="9">
        <v>-83166.649999999994</v>
      </c>
      <c r="U154" s="9">
        <v>-83166.649999999994</v>
      </c>
      <c r="V154" s="9">
        <v>-83166.649999999994</v>
      </c>
      <c r="W154" s="9">
        <v>-83166.649999999994</v>
      </c>
      <c r="X154" s="9">
        <v>-83166.649999999994</v>
      </c>
      <c r="Y154" s="9">
        <v>-83166.649999999994</v>
      </c>
      <c r="Z154" s="9">
        <v>-83166.649999999994</v>
      </c>
      <c r="AA154" s="9">
        <v>-83166.649999999994</v>
      </c>
      <c r="AB154" s="9">
        <v>-83166.649999999994</v>
      </c>
    </row>
    <row r="155" spans="2:28" x14ac:dyDescent="0.35">
      <c r="B155" s="2" t="s">
        <v>47</v>
      </c>
      <c r="C155" s="15" t="s">
        <v>46</v>
      </c>
      <c r="D155" s="8">
        <v>62200050</v>
      </c>
      <c r="E155" s="8" t="s">
        <v>190</v>
      </c>
      <c r="F155" s="8" t="s">
        <v>187</v>
      </c>
      <c r="G155" s="8">
        <v>1000013604</v>
      </c>
      <c r="H155" s="8" t="s">
        <v>381</v>
      </c>
      <c r="I155" s="5">
        <v>1</v>
      </c>
      <c r="J155" s="9">
        <v>5</v>
      </c>
      <c r="K155" s="20">
        <v>44926</v>
      </c>
      <c r="L155" s="9">
        <v>1092368.5900000001</v>
      </c>
      <c r="M155" s="9">
        <v>-236679.84000000003</v>
      </c>
      <c r="N155" s="9">
        <v>855688.75</v>
      </c>
      <c r="O155" s="18" t="s">
        <v>312</v>
      </c>
      <c r="P155" s="9">
        <v>-18206.14</v>
      </c>
      <c r="Q155" s="10">
        <f t="shared" si="7"/>
        <v>-47.000009337509212</v>
      </c>
      <c r="R155" s="9">
        <v>-18206.14</v>
      </c>
      <c r="S155" s="9">
        <v>-18206.14</v>
      </c>
      <c r="T155" s="9">
        <v>-18206.14</v>
      </c>
      <c r="U155" s="9">
        <v>-18206.14</v>
      </c>
      <c r="V155" s="9">
        <v>-18206.14</v>
      </c>
      <c r="W155" s="9">
        <v>-18206.14</v>
      </c>
      <c r="X155" s="9">
        <v>-18206.14</v>
      </c>
      <c r="Y155" s="9">
        <v>-18206.14</v>
      </c>
      <c r="Z155" s="9">
        <v>-18206.14</v>
      </c>
      <c r="AA155" s="9">
        <v>-18206.14</v>
      </c>
      <c r="AB155" s="9">
        <v>-18206.14</v>
      </c>
    </row>
    <row r="156" spans="2:28" x14ac:dyDescent="0.35">
      <c r="B156" s="2" t="s">
        <v>47</v>
      </c>
      <c r="C156" s="15" t="s">
        <v>46</v>
      </c>
      <c r="D156" s="8">
        <v>62200050</v>
      </c>
      <c r="E156" s="8" t="s">
        <v>190</v>
      </c>
      <c r="F156" s="8" t="s">
        <v>187</v>
      </c>
      <c r="G156" s="8">
        <v>1000013620</v>
      </c>
      <c r="H156" s="8" t="s">
        <v>382</v>
      </c>
      <c r="I156" s="5">
        <v>1</v>
      </c>
      <c r="J156" s="9">
        <v>5</v>
      </c>
      <c r="K156" s="20">
        <v>44978</v>
      </c>
      <c r="L156" s="9">
        <v>28560</v>
      </c>
      <c r="M156" s="9">
        <v>-5236</v>
      </c>
      <c r="N156" s="9">
        <v>23324</v>
      </c>
      <c r="O156" s="18" t="s">
        <v>312</v>
      </c>
      <c r="P156" s="9">
        <v>-476</v>
      </c>
      <c r="Q156" s="10">
        <f t="shared" si="7"/>
        <v>-49</v>
      </c>
      <c r="R156" s="9">
        <v>-476</v>
      </c>
      <c r="S156" s="9">
        <v>-476</v>
      </c>
      <c r="T156" s="9">
        <v>-476</v>
      </c>
      <c r="U156" s="9">
        <v>-476</v>
      </c>
      <c r="V156" s="9">
        <v>-476</v>
      </c>
      <c r="W156" s="9">
        <v>-476</v>
      </c>
      <c r="X156" s="9">
        <v>-476</v>
      </c>
      <c r="Y156" s="9">
        <v>-476</v>
      </c>
      <c r="Z156" s="9">
        <v>-476</v>
      </c>
      <c r="AA156" s="9">
        <v>-476</v>
      </c>
      <c r="AB156" s="9">
        <v>-476</v>
      </c>
    </row>
    <row r="157" spans="2:28" x14ac:dyDescent="0.35">
      <c r="B157" s="2" t="s">
        <v>47</v>
      </c>
      <c r="C157" s="15" t="s">
        <v>46</v>
      </c>
      <c r="D157" s="8">
        <v>62200060</v>
      </c>
      <c r="E157" s="8" t="s">
        <v>191</v>
      </c>
      <c r="F157" s="8" t="s">
        <v>187</v>
      </c>
      <c r="G157" s="8">
        <v>1100001030</v>
      </c>
      <c r="H157" s="8" t="s">
        <v>383</v>
      </c>
      <c r="I157" s="5">
        <v>1</v>
      </c>
      <c r="J157" s="9">
        <v>5</v>
      </c>
      <c r="K157" s="20">
        <v>43465</v>
      </c>
      <c r="L157" s="9">
        <v>264810</v>
      </c>
      <c r="M157" s="9">
        <v>-264810.01</v>
      </c>
      <c r="N157" s="9">
        <v>-1.0000000009313226E-2</v>
      </c>
      <c r="O157" s="18" t="s">
        <v>312</v>
      </c>
      <c r="P157" s="9">
        <v>-4045.71</v>
      </c>
      <c r="Q157" s="10">
        <f t="shared" si="7"/>
        <v>2.4717540331148863E-6</v>
      </c>
    </row>
    <row r="158" spans="2:28" x14ac:dyDescent="0.35">
      <c r="B158" s="2" t="s">
        <v>47</v>
      </c>
      <c r="C158" s="15" t="s">
        <v>46</v>
      </c>
      <c r="D158" s="8">
        <v>62200060</v>
      </c>
      <c r="E158" s="8" t="s">
        <v>191</v>
      </c>
      <c r="F158" s="8" t="s">
        <v>187</v>
      </c>
      <c r="G158" s="8">
        <v>1100001145</v>
      </c>
      <c r="H158" s="8" t="s">
        <v>384</v>
      </c>
      <c r="I158" s="5">
        <v>1</v>
      </c>
      <c r="J158" s="9">
        <v>10</v>
      </c>
      <c r="K158" s="20">
        <v>43578</v>
      </c>
      <c r="L158" s="9">
        <v>59999.43</v>
      </c>
      <c r="M158" s="9">
        <v>-28499.75</v>
      </c>
      <c r="N158" s="9">
        <v>31499.68</v>
      </c>
      <c r="O158" s="18" t="s">
        <v>312</v>
      </c>
      <c r="P158" s="9">
        <v>-500</v>
      </c>
      <c r="Q158" s="10">
        <f t="shared" si="7"/>
        <v>-62.999360000000003</v>
      </c>
      <c r="R158" s="9">
        <v>-500</v>
      </c>
      <c r="S158" s="9">
        <v>-500</v>
      </c>
      <c r="T158" s="9">
        <v>-500</v>
      </c>
      <c r="U158" s="9">
        <v>-500</v>
      </c>
      <c r="V158" s="9">
        <v>-500</v>
      </c>
      <c r="W158" s="9">
        <v>-500</v>
      </c>
      <c r="X158" s="9">
        <v>-500</v>
      </c>
      <c r="Y158" s="9">
        <v>-500</v>
      </c>
      <c r="Z158" s="9">
        <v>-500</v>
      </c>
      <c r="AA158" s="9">
        <v>-500</v>
      </c>
      <c r="AB158" s="9">
        <v>-500</v>
      </c>
    </row>
    <row r="159" spans="2:28" x14ac:dyDescent="0.35">
      <c r="B159" s="2" t="s">
        <v>47</v>
      </c>
      <c r="C159" s="15" t="s">
        <v>46</v>
      </c>
      <c r="D159" s="8">
        <v>62200060</v>
      </c>
      <c r="E159" s="8" t="s">
        <v>191</v>
      </c>
      <c r="F159" s="8" t="s">
        <v>187</v>
      </c>
      <c r="G159" s="8">
        <v>1100001146</v>
      </c>
      <c r="H159" s="8" t="s">
        <v>385</v>
      </c>
      <c r="I159" s="5">
        <v>1</v>
      </c>
      <c r="J159" s="9">
        <v>10</v>
      </c>
      <c r="K159" s="20">
        <v>43693</v>
      </c>
      <c r="L159" s="9">
        <v>11428.32</v>
      </c>
      <c r="M159" s="9">
        <v>-5047.4699999999993</v>
      </c>
      <c r="N159" s="9">
        <v>6380.85</v>
      </c>
      <c r="O159" s="18" t="s">
        <v>312</v>
      </c>
      <c r="P159" s="9">
        <v>-95.23</v>
      </c>
      <c r="Q159" s="10">
        <f t="shared" si="7"/>
        <v>-67.004620392733386</v>
      </c>
      <c r="R159" s="9">
        <v>-95.23</v>
      </c>
      <c r="S159" s="9">
        <v>-95.23</v>
      </c>
      <c r="T159" s="9">
        <v>-95.23</v>
      </c>
      <c r="U159" s="9">
        <v>-95.23</v>
      </c>
      <c r="V159" s="9">
        <v>-95.23</v>
      </c>
      <c r="W159" s="9">
        <v>-95.23</v>
      </c>
      <c r="X159" s="9">
        <v>-95.23</v>
      </c>
      <c r="Y159" s="9">
        <v>-95.23</v>
      </c>
      <c r="Z159" s="9">
        <v>-95.23</v>
      </c>
      <c r="AA159" s="9">
        <v>-95.23</v>
      </c>
      <c r="AB159" s="9">
        <v>-95.23</v>
      </c>
    </row>
    <row r="160" spans="2:28" x14ac:dyDescent="0.35">
      <c r="B160" s="2" t="s">
        <v>47</v>
      </c>
      <c r="C160" s="15" t="s">
        <v>46</v>
      </c>
      <c r="D160" s="8">
        <v>62200060</v>
      </c>
      <c r="E160" s="8" t="s">
        <v>191</v>
      </c>
      <c r="F160" s="8" t="s">
        <v>187</v>
      </c>
      <c r="G160" s="8">
        <v>1100001147</v>
      </c>
      <c r="H160" s="8" t="s">
        <v>386</v>
      </c>
      <c r="I160" s="5">
        <v>1</v>
      </c>
      <c r="J160" s="9">
        <v>10</v>
      </c>
      <c r="K160" s="20">
        <v>43693</v>
      </c>
      <c r="L160" s="9">
        <v>131083.54999999999</v>
      </c>
      <c r="M160" s="9">
        <v>-57895.22</v>
      </c>
      <c r="N160" s="9">
        <v>73188.329999999987</v>
      </c>
      <c r="O160" s="18" t="s">
        <v>312</v>
      </c>
      <c r="P160" s="9">
        <v>-1092.3599999999999</v>
      </c>
      <c r="Q160" s="10">
        <f t="shared" si="7"/>
        <v>-67.000192244315059</v>
      </c>
      <c r="R160" s="9">
        <v>-1092.3599999999999</v>
      </c>
      <c r="S160" s="9">
        <v>-1092.3599999999999</v>
      </c>
      <c r="T160" s="9">
        <v>-1092.3599999999999</v>
      </c>
      <c r="U160" s="9">
        <v>-1092.3599999999999</v>
      </c>
      <c r="V160" s="9">
        <v>-1092.3599999999999</v>
      </c>
      <c r="W160" s="9">
        <v>-1092.3599999999999</v>
      </c>
      <c r="X160" s="9">
        <v>-1092.3599999999999</v>
      </c>
      <c r="Y160" s="9">
        <v>-1092.3599999999999</v>
      </c>
      <c r="Z160" s="9">
        <v>-1092.3599999999999</v>
      </c>
      <c r="AA160" s="9">
        <v>-1092.3599999999999</v>
      </c>
      <c r="AB160" s="9">
        <v>-1092.3599999999999</v>
      </c>
    </row>
    <row r="161" spans="2:28" x14ac:dyDescent="0.35">
      <c r="B161" s="2" t="s">
        <v>47</v>
      </c>
      <c r="C161" s="15" t="s">
        <v>46</v>
      </c>
      <c r="D161" s="8">
        <v>62200060</v>
      </c>
      <c r="E161" s="8" t="s">
        <v>191</v>
      </c>
      <c r="F161" s="8" t="s">
        <v>187</v>
      </c>
      <c r="G161" s="8">
        <v>1100001148</v>
      </c>
      <c r="H161" s="8" t="s">
        <v>387</v>
      </c>
      <c r="I161" s="5">
        <v>1</v>
      </c>
      <c r="J161" s="9">
        <v>10</v>
      </c>
      <c r="K161" s="20">
        <v>43693</v>
      </c>
      <c r="L161" s="9">
        <v>8399.26</v>
      </c>
      <c r="M161" s="9">
        <v>-3709.66</v>
      </c>
      <c r="N161" s="9">
        <v>4689.6000000000004</v>
      </c>
      <c r="O161" s="18" t="s">
        <v>312</v>
      </c>
      <c r="P161" s="9">
        <v>-69.989999999999995</v>
      </c>
      <c r="Q161" s="10">
        <f t="shared" si="7"/>
        <v>-67.003857693956292</v>
      </c>
      <c r="R161" s="9">
        <v>-69.989999999999995</v>
      </c>
      <c r="S161" s="9">
        <v>-69.989999999999995</v>
      </c>
      <c r="T161" s="9">
        <v>-69.989999999999995</v>
      </c>
      <c r="U161" s="9">
        <v>-69.989999999999995</v>
      </c>
      <c r="V161" s="9">
        <v>-69.989999999999995</v>
      </c>
      <c r="W161" s="9">
        <v>-69.989999999999995</v>
      </c>
      <c r="X161" s="9">
        <v>-69.989999999999995</v>
      </c>
      <c r="Y161" s="9">
        <v>-69.989999999999995</v>
      </c>
      <c r="Z161" s="9">
        <v>-69.989999999999995</v>
      </c>
      <c r="AA161" s="9">
        <v>-69.989999999999995</v>
      </c>
      <c r="AB161" s="9">
        <v>-69.989999999999995</v>
      </c>
    </row>
    <row r="162" spans="2:28" x14ac:dyDescent="0.35">
      <c r="B162" s="2" t="s">
        <v>47</v>
      </c>
      <c r="C162" s="15" t="s">
        <v>46</v>
      </c>
      <c r="D162" s="8">
        <v>62200060</v>
      </c>
      <c r="E162" s="8" t="s">
        <v>191</v>
      </c>
      <c r="F162" s="8" t="s">
        <v>187</v>
      </c>
      <c r="G162" s="8">
        <v>1100001432</v>
      </c>
      <c r="H162" s="8" t="s">
        <v>388</v>
      </c>
      <c r="I162" s="5">
        <v>1</v>
      </c>
      <c r="J162" s="9">
        <v>10</v>
      </c>
      <c r="K162" s="20">
        <v>43697</v>
      </c>
      <c r="L162" s="9">
        <v>25999.14</v>
      </c>
      <c r="M162" s="9">
        <v>-11482.949999999999</v>
      </c>
      <c r="N162" s="9">
        <v>14516.19</v>
      </c>
      <c r="O162" s="18" t="s">
        <v>312</v>
      </c>
      <c r="P162" s="9">
        <v>-216.66</v>
      </c>
      <c r="Q162" s="10">
        <f t="shared" si="7"/>
        <v>-66.999861534201059</v>
      </c>
      <c r="R162" s="9">
        <v>-216.66</v>
      </c>
      <c r="S162" s="9">
        <v>-216.66</v>
      </c>
      <c r="T162" s="9">
        <v>-216.66</v>
      </c>
      <c r="U162" s="9">
        <v>-216.66</v>
      </c>
      <c r="V162" s="9">
        <v>-216.66</v>
      </c>
      <c r="W162" s="9">
        <v>-216.66</v>
      </c>
      <c r="X162" s="9">
        <v>-216.66</v>
      </c>
      <c r="Y162" s="9">
        <v>-216.66</v>
      </c>
      <c r="Z162" s="9">
        <v>-216.66</v>
      </c>
      <c r="AA162" s="9">
        <v>-216.66</v>
      </c>
      <c r="AB162" s="9">
        <v>-216.66</v>
      </c>
    </row>
    <row r="163" spans="2:28" x14ac:dyDescent="0.35">
      <c r="B163" s="2" t="s">
        <v>47</v>
      </c>
      <c r="C163" s="15" t="s">
        <v>46</v>
      </c>
      <c r="D163" s="8">
        <v>62200060</v>
      </c>
      <c r="E163" s="8" t="s">
        <v>191</v>
      </c>
      <c r="F163" s="8" t="s">
        <v>187</v>
      </c>
      <c r="G163" s="8">
        <v>1100001433</v>
      </c>
      <c r="H163" s="8" t="s">
        <v>389</v>
      </c>
      <c r="I163" s="5">
        <v>1</v>
      </c>
      <c r="J163" s="9">
        <v>10</v>
      </c>
      <c r="K163" s="20">
        <v>43726</v>
      </c>
      <c r="L163" s="9">
        <v>50435.15</v>
      </c>
      <c r="M163" s="9">
        <v>-21855.22</v>
      </c>
      <c r="N163" s="9">
        <v>28579.93</v>
      </c>
      <c r="O163" s="18" t="s">
        <v>312</v>
      </c>
      <c r="P163" s="9">
        <v>-420.29</v>
      </c>
      <c r="Q163" s="10">
        <f t="shared" si="7"/>
        <v>-68.000499655000112</v>
      </c>
      <c r="R163" s="9">
        <v>-420.29</v>
      </c>
      <c r="S163" s="9">
        <v>-420.29</v>
      </c>
      <c r="T163" s="9">
        <v>-420.29</v>
      </c>
      <c r="U163" s="9">
        <v>-420.29</v>
      </c>
      <c r="V163" s="9">
        <v>-420.29</v>
      </c>
      <c r="W163" s="9">
        <v>-420.29</v>
      </c>
      <c r="X163" s="9">
        <v>-420.29</v>
      </c>
      <c r="Y163" s="9">
        <v>-420.29</v>
      </c>
      <c r="Z163" s="9">
        <v>-420.29</v>
      </c>
      <c r="AA163" s="9">
        <v>-420.29</v>
      </c>
      <c r="AB163" s="9">
        <v>-420.29</v>
      </c>
    </row>
    <row r="164" spans="2:28" x14ac:dyDescent="0.35">
      <c r="B164" s="2" t="s">
        <v>47</v>
      </c>
      <c r="C164" s="15" t="s">
        <v>46</v>
      </c>
      <c r="D164" s="8">
        <v>62200060</v>
      </c>
      <c r="E164" s="8" t="s">
        <v>191</v>
      </c>
      <c r="F164" s="8" t="s">
        <v>187</v>
      </c>
      <c r="G164" s="8">
        <v>1100001453</v>
      </c>
      <c r="H164" s="8" t="s">
        <v>390</v>
      </c>
      <c r="I164" s="5">
        <v>1</v>
      </c>
      <c r="J164" s="9">
        <v>10</v>
      </c>
      <c r="K164" s="20">
        <v>43805</v>
      </c>
      <c r="L164" s="9">
        <v>50435.15</v>
      </c>
      <c r="M164" s="9">
        <v>-20594.34</v>
      </c>
      <c r="N164" s="9">
        <v>29840.81</v>
      </c>
      <c r="O164" s="18" t="s">
        <v>312</v>
      </c>
      <c r="P164" s="9">
        <v>-420.29</v>
      </c>
      <c r="Q164" s="10">
        <f t="shared" si="7"/>
        <v>-71.000523448095365</v>
      </c>
      <c r="R164" s="9">
        <v>-420.29</v>
      </c>
      <c r="S164" s="9">
        <v>-420.29</v>
      </c>
      <c r="T164" s="9">
        <v>-420.29</v>
      </c>
      <c r="U164" s="9">
        <v>-420.29</v>
      </c>
      <c r="V164" s="9">
        <v>-420.29</v>
      </c>
      <c r="W164" s="9">
        <v>-420.29</v>
      </c>
      <c r="X164" s="9">
        <v>-420.29</v>
      </c>
      <c r="Y164" s="9">
        <v>-420.29</v>
      </c>
      <c r="Z164" s="9">
        <v>-420.29</v>
      </c>
      <c r="AA164" s="9">
        <v>-420.29</v>
      </c>
      <c r="AB164" s="9">
        <v>-420.29</v>
      </c>
    </row>
    <row r="165" spans="2:28" x14ac:dyDescent="0.35">
      <c r="B165" s="2" t="s">
        <v>47</v>
      </c>
      <c r="C165" s="15" t="s">
        <v>46</v>
      </c>
      <c r="D165" s="8">
        <v>62200060</v>
      </c>
      <c r="E165" s="8" t="s">
        <v>191</v>
      </c>
      <c r="F165" s="8" t="s">
        <v>187</v>
      </c>
      <c r="G165" s="8">
        <v>1100001724</v>
      </c>
      <c r="H165" s="8" t="s">
        <v>391</v>
      </c>
      <c r="I165" s="5">
        <v>1</v>
      </c>
      <c r="J165" s="9">
        <v>5</v>
      </c>
      <c r="K165" s="20">
        <v>44475</v>
      </c>
      <c r="L165" s="9">
        <v>18275</v>
      </c>
      <c r="M165" s="9">
        <v>-9281.76</v>
      </c>
      <c r="N165" s="9">
        <v>8993.24</v>
      </c>
      <c r="O165" s="18" t="s">
        <v>312</v>
      </c>
      <c r="P165" s="9">
        <v>-272.52</v>
      </c>
      <c r="Q165" s="10">
        <f t="shared" ref="Q165:Q196" si="8">N165/P165</f>
        <v>-33.000293556436226</v>
      </c>
      <c r="R165" s="9">
        <v>-272.52</v>
      </c>
      <c r="S165" s="9">
        <v>-272.52</v>
      </c>
      <c r="T165" s="9">
        <v>-272.52</v>
      </c>
      <c r="U165" s="9">
        <v>-272.52</v>
      </c>
      <c r="V165" s="9">
        <v>-272.52</v>
      </c>
      <c r="W165" s="9">
        <v>-272.52</v>
      </c>
      <c r="X165" s="9">
        <v>-272.52</v>
      </c>
      <c r="Y165" s="9">
        <v>-272.52</v>
      </c>
      <c r="Z165" s="9">
        <v>-272.52</v>
      </c>
      <c r="AA165" s="9">
        <v>-272.52</v>
      </c>
      <c r="AB165" s="9">
        <v>-272.52</v>
      </c>
    </row>
    <row r="166" spans="2:28" x14ac:dyDescent="0.35">
      <c r="B166" s="2" t="s">
        <v>47</v>
      </c>
      <c r="C166" s="15" t="s">
        <v>46</v>
      </c>
      <c r="D166" s="8">
        <v>62200060</v>
      </c>
      <c r="E166" s="8" t="s">
        <v>191</v>
      </c>
      <c r="F166" s="8" t="s">
        <v>187</v>
      </c>
      <c r="G166" s="8">
        <v>1100001725</v>
      </c>
      <c r="H166" s="8" t="s">
        <v>391</v>
      </c>
      <c r="I166" s="5">
        <v>1</v>
      </c>
      <c r="J166" s="9">
        <v>5</v>
      </c>
      <c r="K166" s="20">
        <v>44475</v>
      </c>
      <c r="L166" s="9">
        <v>18275</v>
      </c>
      <c r="M166" s="9">
        <v>-9281.76</v>
      </c>
      <c r="N166" s="9">
        <v>8993.24</v>
      </c>
      <c r="O166" s="18" t="s">
        <v>312</v>
      </c>
      <c r="P166" s="9">
        <v>-272.52</v>
      </c>
      <c r="Q166" s="10">
        <f t="shared" si="8"/>
        <v>-33.000293556436226</v>
      </c>
      <c r="R166" s="9">
        <v>-272.52</v>
      </c>
      <c r="S166" s="9">
        <v>-272.52</v>
      </c>
      <c r="T166" s="9">
        <v>-272.52</v>
      </c>
      <c r="U166" s="9">
        <v>-272.52</v>
      </c>
      <c r="V166" s="9">
        <v>-272.52</v>
      </c>
      <c r="W166" s="9">
        <v>-272.52</v>
      </c>
      <c r="X166" s="9">
        <v>-272.52</v>
      </c>
      <c r="Y166" s="9">
        <v>-272.52</v>
      </c>
      <c r="Z166" s="9">
        <v>-272.52</v>
      </c>
      <c r="AA166" s="9">
        <v>-272.52</v>
      </c>
      <c r="AB166" s="9">
        <v>-272.52</v>
      </c>
    </row>
    <row r="167" spans="2:28" x14ac:dyDescent="0.35">
      <c r="B167" s="2" t="s">
        <v>47</v>
      </c>
      <c r="C167" s="15" t="s">
        <v>46</v>
      </c>
      <c r="D167" s="8">
        <v>62200060</v>
      </c>
      <c r="E167" s="8" t="s">
        <v>191</v>
      </c>
      <c r="F167" s="8" t="s">
        <v>187</v>
      </c>
      <c r="G167" s="8">
        <v>1100001726</v>
      </c>
      <c r="H167" s="8" t="s">
        <v>391</v>
      </c>
      <c r="I167" s="5">
        <v>1</v>
      </c>
      <c r="J167" s="9">
        <v>5</v>
      </c>
      <c r="K167" s="20">
        <v>44475</v>
      </c>
      <c r="L167" s="9">
        <v>18275</v>
      </c>
      <c r="M167" s="9">
        <v>-9281.76</v>
      </c>
      <c r="N167" s="9">
        <v>8993.24</v>
      </c>
      <c r="O167" s="18" t="s">
        <v>312</v>
      </c>
      <c r="P167" s="9">
        <v>-272.52</v>
      </c>
      <c r="Q167" s="10">
        <f t="shared" si="8"/>
        <v>-33.000293556436226</v>
      </c>
      <c r="R167" s="9">
        <v>-272.52</v>
      </c>
      <c r="S167" s="9">
        <v>-272.52</v>
      </c>
      <c r="T167" s="9">
        <v>-272.52</v>
      </c>
      <c r="U167" s="9">
        <v>-272.52</v>
      </c>
      <c r="V167" s="9">
        <v>-272.52</v>
      </c>
      <c r="W167" s="9">
        <v>-272.52</v>
      </c>
      <c r="X167" s="9">
        <v>-272.52</v>
      </c>
      <c r="Y167" s="9">
        <v>-272.52</v>
      </c>
      <c r="Z167" s="9">
        <v>-272.52</v>
      </c>
      <c r="AA167" s="9">
        <v>-272.52</v>
      </c>
      <c r="AB167" s="9">
        <v>-272.52</v>
      </c>
    </row>
    <row r="168" spans="2:28" x14ac:dyDescent="0.35">
      <c r="B168" s="2" t="s">
        <v>47</v>
      </c>
      <c r="C168" s="15" t="s">
        <v>46</v>
      </c>
      <c r="D168" s="8">
        <v>62200060</v>
      </c>
      <c r="E168" s="8" t="s">
        <v>191</v>
      </c>
      <c r="F168" s="8" t="s">
        <v>187</v>
      </c>
      <c r="G168" s="8">
        <v>1100001727</v>
      </c>
      <c r="H168" s="8" t="s">
        <v>392</v>
      </c>
      <c r="I168" s="5">
        <v>1</v>
      </c>
      <c r="J168" s="9">
        <v>3</v>
      </c>
      <c r="K168" s="20">
        <v>44475</v>
      </c>
      <c r="L168" s="9">
        <v>266583.93</v>
      </c>
      <c r="M168" s="9">
        <v>-266583.94</v>
      </c>
      <c r="N168" s="9">
        <v>-1.0000000009313226E-2</v>
      </c>
      <c r="O168" s="18" t="s">
        <v>312</v>
      </c>
      <c r="P168" s="9">
        <v>-6743.94</v>
      </c>
      <c r="Q168" s="10">
        <f t="shared" si="8"/>
        <v>1.482812719169095E-6</v>
      </c>
    </row>
    <row r="169" spans="2:28" x14ac:dyDescent="0.35">
      <c r="B169" s="2" t="s">
        <v>47</v>
      </c>
      <c r="C169" s="15" t="s">
        <v>46</v>
      </c>
      <c r="D169" s="8">
        <v>62200060</v>
      </c>
      <c r="E169" s="8" t="s">
        <v>191</v>
      </c>
      <c r="F169" s="8" t="s">
        <v>187</v>
      </c>
      <c r="G169" s="8">
        <v>1100001728</v>
      </c>
      <c r="H169" s="8" t="s">
        <v>392</v>
      </c>
      <c r="I169" s="5">
        <v>1</v>
      </c>
      <c r="J169" s="9">
        <v>3</v>
      </c>
      <c r="K169" s="20">
        <v>44475</v>
      </c>
      <c r="L169" s="9">
        <v>266584.51</v>
      </c>
      <c r="M169" s="9">
        <v>-266584.49</v>
      </c>
      <c r="N169" s="9">
        <v>2.0000000018626451E-2</v>
      </c>
      <c r="O169" s="18" t="s">
        <v>312</v>
      </c>
      <c r="P169" s="9">
        <v>-6743.95</v>
      </c>
      <c r="Q169" s="10">
        <f t="shared" si="8"/>
        <v>-2.9656210408775944E-6</v>
      </c>
    </row>
    <row r="170" spans="2:28" x14ac:dyDescent="0.35">
      <c r="B170" s="2" t="s">
        <v>47</v>
      </c>
      <c r="C170" s="15" t="s">
        <v>46</v>
      </c>
      <c r="D170" s="8">
        <v>62200060</v>
      </c>
      <c r="E170" s="8" t="s">
        <v>191</v>
      </c>
      <c r="F170" s="8" t="s">
        <v>187</v>
      </c>
      <c r="G170" s="8">
        <v>1100001729</v>
      </c>
      <c r="H170" s="8" t="s">
        <v>393</v>
      </c>
      <c r="I170" s="5">
        <v>1</v>
      </c>
      <c r="J170" s="9">
        <v>6</v>
      </c>
      <c r="K170" s="20">
        <v>44475</v>
      </c>
      <c r="L170" s="9">
        <v>19174.11</v>
      </c>
      <c r="M170" s="9">
        <v>-12068.4</v>
      </c>
      <c r="N170" s="9">
        <v>7105.7100000000009</v>
      </c>
      <c r="O170" s="18" t="s">
        <v>312</v>
      </c>
      <c r="P170" s="9">
        <v>-263.17</v>
      </c>
      <c r="Q170" s="10">
        <f t="shared" si="8"/>
        <v>-27.000455979024967</v>
      </c>
      <c r="R170" s="9">
        <v>-263.17</v>
      </c>
      <c r="S170" s="9">
        <v>-263.17</v>
      </c>
      <c r="T170" s="9">
        <v>-263.17</v>
      </c>
      <c r="U170" s="9">
        <v>-263.17</v>
      </c>
      <c r="V170" s="9">
        <v>-263.17</v>
      </c>
      <c r="W170" s="9">
        <v>-263.17</v>
      </c>
      <c r="X170" s="9">
        <v>-263.17</v>
      </c>
      <c r="Y170" s="9">
        <v>-263.17</v>
      </c>
      <c r="Z170" s="9">
        <v>-263.17</v>
      </c>
      <c r="AA170" s="9">
        <v>-263.17</v>
      </c>
      <c r="AB170" s="9">
        <v>-263.17</v>
      </c>
    </row>
    <row r="171" spans="2:28" x14ac:dyDescent="0.35">
      <c r="B171" s="2" t="s">
        <v>47</v>
      </c>
      <c r="C171" s="15" t="s">
        <v>46</v>
      </c>
      <c r="D171" s="8">
        <v>62200060</v>
      </c>
      <c r="E171" s="8" t="s">
        <v>191</v>
      </c>
      <c r="F171" s="8" t="s">
        <v>187</v>
      </c>
      <c r="G171" s="8">
        <v>1100001730</v>
      </c>
      <c r="H171" s="8" t="s">
        <v>332</v>
      </c>
      <c r="I171" s="5">
        <v>1</v>
      </c>
      <c r="J171" s="9">
        <v>6</v>
      </c>
      <c r="K171" s="20">
        <v>44475</v>
      </c>
      <c r="L171" s="9">
        <v>14500</v>
      </c>
      <c r="M171" s="9">
        <v>-9567.98</v>
      </c>
      <c r="N171" s="9">
        <v>4932.0200000000004</v>
      </c>
      <c r="O171" s="18" t="s">
        <v>312</v>
      </c>
      <c r="P171" s="9">
        <v>-197.27</v>
      </c>
      <c r="Q171" s="10">
        <f t="shared" si="8"/>
        <v>-25.00136868251635</v>
      </c>
      <c r="R171" s="9">
        <v>-197.27</v>
      </c>
      <c r="S171" s="9">
        <v>-197.27</v>
      </c>
      <c r="T171" s="9">
        <v>-197.27</v>
      </c>
      <c r="U171" s="9">
        <v>-197.27</v>
      </c>
      <c r="V171" s="9">
        <v>-197.27</v>
      </c>
      <c r="W171" s="9">
        <v>-197.27</v>
      </c>
      <c r="X171" s="9">
        <v>-197.27</v>
      </c>
      <c r="Y171" s="9">
        <v>-197.27</v>
      </c>
      <c r="Z171" s="9">
        <v>-197.27</v>
      </c>
      <c r="AA171" s="9">
        <v>-197.27</v>
      </c>
      <c r="AB171" s="9">
        <v>-197.27</v>
      </c>
    </row>
    <row r="172" spans="2:28" x14ac:dyDescent="0.35">
      <c r="B172" s="2" t="s">
        <v>47</v>
      </c>
      <c r="C172" s="15" t="s">
        <v>46</v>
      </c>
      <c r="D172" s="8">
        <v>62200060</v>
      </c>
      <c r="E172" s="8" t="s">
        <v>191</v>
      </c>
      <c r="F172" s="8" t="s">
        <v>187</v>
      </c>
      <c r="G172" s="8">
        <v>1100001731</v>
      </c>
      <c r="H172" s="8" t="s">
        <v>332</v>
      </c>
      <c r="I172" s="5">
        <v>1</v>
      </c>
      <c r="J172" s="9">
        <v>6</v>
      </c>
      <c r="K172" s="20">
        <v>44475</v>
      </c>
      <c r="L172" s="9">
        <v>14500</v>
      </c>
      <c r="M172" s="9">
        <v>-9567.98</v>
      </c>
      <c r="N172" s="9">
        <v>4932.0200000000004</v>
      </c>
      <c r="O172" s="18" t="s">
        <v>312</v>
      </c>
      <c r="P172" s="9">
        <v>-197.27</v>
      </c>
      <c r="Q172" s="10">
        <f t="shared" si="8"/>
        <v>-25.00136868251635</v>
      </c>
      <c r="R172" s="9">
        <v>-197.27</v>
      </c>
      <c r="S172" s="9">
        <v>-197.27</v>
      </c>
      <c r="T172" s="9">
        <v>-197.27</v>
      </c>
      <c r="U172" s="9">
        <v>-197.27</v>
      </c>
      <c r="V172" s="9">
        <v>-197.27</v>
      </c>
      <c r="W172" s="9">
        <v>-197.27</v>
      </c>
      <c r="X172" s="9">
        <v>-197.27</v>
      </c>
      <c r="Y172" s="9">
        <v>-197.27</v>
      </c>
      <c r="Z172" s="9">
        <v>-197.27</v>
      </c>
      <c r="AA172" s="9">
        <v>-197.27</v>
      </c>
      <c r="AB172" s="9">
        <v>-197.27</v>
      </c>
    </row>
    <row r="173" spans="2:28" x14ac:dyDescent="0.35">
      <c r="B173" s="2" t="s">
        <v>47</v>
      </c>
      <c r="C173" s="15" t="s">
        <v>46</v>
      </c>
      <c r="D173" s="8">
        <v>62200060</v>
      </c>
      <c r="E173" s="8" t="s">
        <v>191</v>
      </c>
      <c r="F173" s="8" t="s">
        <v>187</v>
      </c>
      <c r="G173" s="8">
        <v>1100001754</v>
      </c>
      <c r="H173" s="8" t="s">
        <v>394</v>
      </c>
      <c r="I173" s="5">
        <v>1</v>
      </c>
      <c r="J173" s="9">
        <v>5</v>
      </c>
      <c r="K173" s="20">
        <v>44526</v>
      </c>
      <c r="L173" s="9">
        <v>84821.43</v>
      </c>
      <c r="M173" s="9">
        <v>-36755.96</v>
      </c>
      <c r="N173" s="9">
        <v>48065.469999999994</v>
      </c>
      <c r="O173" s="18" t="s">
        <v>312</v>
      </c>
      <c r="P173" s="9">
        <v>-1413.69</v>
      </c>
      <c r="Q173" s="10">
        <f t="shared" si="8"/>
        <v>-34.000007073686589</v>
      </c>
      <c r="R173" s="9">
        <v>-1413.69</v>
      </c>
      <c r="S173" s="9">
        <v>-1413.69</v>
      </c>
      <c r="T173" s="9">
        <v>-1413.69</v>
      </c>
      <c r="U173" s="9">
        <v>-1413.69</v>
      </c>
      <c r="V173" s="9">
        <v>-1413.69</v>
      </c>
      <c r="W173" s="9">
        <v>-1413.69</v>
      </c>
      <c r="X173" s="9">
        <v>-1413.69</v>
      </c>
      <c r="Y173" s="9">
        <v>-1413.69</v>
      </c>
      <c r="Z173" s="9">
        <v>-1413.69</v>
      </c>
      <c r="AA173" s="9">
        <v>-1413.69</v>
      </c>
      <c r="AB173" s="9">
        <v>-1413.69</v>
      </c>
    </row>
    <row r="174" spans="2:28" x14ac:dyDescent="0.35">
      <c r="B174" s="2" t="s">
        <v>47</v>
      </c>
      <c r="C174" s="15" t="s">
        <v>46</v>
      </c>
      <c r="D174" s="8">
        <v>62200060</v>
      </c>
      <c r="E174" s="8" t="s">
        <v>191</v>
      </c>
      <c r="F174" s="8" t="s">
        <v>187</v>
      </c>
      <c r="G174" s="8">
        <v>1100001756</v>
      </c>
      <c r="H174" s="8" t="s">
        <v>395</v>
      </c>
      <c r="I174" s="5">
        <v>1</v>
      </c>
      <c r="J174" s="9">
        <v>5</v>
      </c>
      <c r="K174" s="20">
        <v>44594</v>
      </c>
      <c r="L174" s="9">
        <v>477678.57</v>
      </c>
      <c r="M174" s="9">
        <v>-183110.12</v>
      </c>
      <c r="N174" s="9">
        <v>294568.45</v>
      </c>
      <c r="O174" s="18" t="s">
        <v>312</v>
      </c>
      <c r="P174" s="9">
        <v>-7961.31</v>
      </c>
      <c r="Q174" s="10">
        <f t="shared" si="8"/>
        <v>-36.999997487850614</v>
      </c>
      <c r="R174" s="9">
        <v>-7961.31</v>
      </c>
      <c r="S174" s="9">
        <v>-7961.31</v>
      </c>
      <c r="T174" s="9">
        <v>-7961.31</v>
      </c>
      <c r="U174" s="9">
        <v>-7961.31</v>
      </c>
      <c r="V174" s="9">
        <v>-7961.31</v>
      </c>
      <c r="W174" s="9">
        <v>-7961.31</v>
      </c>
      <c r="X174" s="9">
        <v>-7961.31</v>
      </c>
      <c r="Y174" s="9">
        <v>-7961.31</v>
      </c>
      <c r="Z174" s="9">
        <v>-7961.31</v>
      </c>
      <c r="AA174" s="9">
        <v>-7961.31</v>
      </c>
      <c r="AB174" s="9">
        <v>-7961.31</v>
      </c>
    </row>
    <row r="175" spans="2:28" x14ac:dyDescent="0.35">
      <c r="B175" s="2" t="s">
        <v>47</v>
      </c>
      <c r="C175" s="15" t="s">
        <v>46</v>
      </c>
      <c r="D175" s="8">
        <v>62200060</v>
      </c>
      <c r="E175" s="8" t="s">
        <v>191</v>
      </c>
      <c r="F175" s="8" t="s">
        <v>187</v>
      </c>
      <c r="G175" s="8">
        <v>1100001758</v>
      </c>
      <c r="H175" s="8" t="s">
        <v>396</v>
      </c>
      <c r="I175" s="5">
        <v>1</v>
      </c>
      <c r="J175" s="9">
        <v>5</v>
      </c>
      <c r="K175" s="20">
        <v>44594</v>
      </c>
      <c r="L175" s="9">
        <v>299107.14</v>
      </c>
      <c r="M175" s="9">
        <v>-114657.69</v>
      </c>
      <c r="N175" s="9">
        <v>184449.45</v>
      </c>
      <c r="O175" s="18" t="s">
        <v>312</v>
      </c>
      <c r="P175" s="9">
        <v>-4985.1099999999997</v>
      </c>
      <c r="Q175" s="10">
        <f t="shared" si="8"/>
        <v>-37.000076227004023</v>
      </c>
      <c r="R175" s="9">
        <v>-4985.1099999999997</v>
      </c>
      <c r="S175" s="9">
        <v>-4985.1099999999997</v>
      </c>
      <c r="T175" s="9">
        <v>-4985.1099999999997</v>
      </c>
      <c r="U175" s="9">
        <v>-4985.1099999999997</v>
      </c>
      <c r="V175" s="9">
        <v>-4985.1099999999997</v>
      </c>
      <c r="W175" s="9">
        <v>-4985.1099999999997</v>
      </c>
      <c r="X175" s="9">
        <v>-4985.1099999999997</v>
      </c>
      <c r="Y175" s="9">
        <v>-4985.1099999999997</v>
      </c>
      <c r="Z175" s="9">
        <v>-4985.1099999999997</v>
      </c>
      <c r="AA175" s="9">
        <v>-4985.1099999999997</v>
      </c>
      <c r="AB175" s="9">
        <v>-4985.1099999999997</v>
      </c>
    </row>
    <row r="176" spans="2:28" x14ac:dyDescent="0.35">
      <c r="B176" s="2" t="s">
        <v>47</v>
      </c>
      <c r="C176" s="15" t="s">
        <v>46</v>
      </c>
      <c r="D176" s="8">
        <v>62200060</v>
      </c>
      <c r="E176" s="8" t="s">
        <v>191</v>
      </c>
      <c r="F176" s="8" t="s">
        <v>187</v>
      </c>
      <c r="G176" s="8">
        <v>1100001760</v>
      </c>
      <c r="H176" s="8" t="s">
        <v>397</v>
      </c>
      <c r="I176" s="5">
        <v>1</v>
      </c>
      <c r="J176" s="9">
        <v>5</v>
      </c>
      <c r="K176" s="20">
        <v>44522</v>
      </c>
      <c r="L176" s="9">
        <v>5178.57</v>
      </c>
      <c r="M176" s="9">
        <v>-2243.9899999999998</v>
      </c>
      <c r="N176" s="9">
        <v>2934.58</v>
      </c>
      <c r="O176" s="18" t="s">
        <v>312</v>
      </c>
      <c r="P176" s="9">
        <v>-86.3</v>
      </c>
      <c r="Q176" s="10">
        <f t="shared" si="8"/>
        <v>-34.004403244495947</v>
      </c>
      <c r="R176" s="9">
        <v>-86.3</v>
      </c>
      <c r="S176" s="9">
        <v>-86.3</v>
      </c>
      <c r="T176" s="9">
        <v>-86.3</v>
      </c>
      <c r="U176" s="9">
        <v>-86.3</v>
      </c>
      <c r="V176" s="9">
        <v>-86.3</v>
      </c>
      <c r="W176" s="9">
        <v>-86.3</v>
      </c>
      <c r="X176" s="9">
        <v>-86.3</v>
      </c>
      <c r="Y176" s="9">
        <v>-86.3</v>
      </c>
      <c r="Z176" s="9">
        <v>-86.3</v>
      </c>
      <c r="AA176" s="9">
        <v>-86.3</v>
      </c>
      <c r="AB176" s="9">
        <v>-86.3</v>
      </c>
    </row>
    <row r="177" spans="2:28" x14ac:dyDescent="0.35">
      <c r="B177" s="2" t="s">
        <v>47</v>
      </c>
      <c r="C177" s="15" t="s">
        <v>46</v>
      </c>
      <c r="D177" s="8">
        <v>62200060</v>
      </c>
      <c r="E177" s="8" t="s">
        <v>191</v>
      </c>
      <c r="F177" s="8" t="s">
        <v>187</v>
      </c>
      <c r="G177" s="8">
        <v>1100001778</v>
      </c>
      <c r="H177" s="8" t="s">
        <v>398</v>
      </c>
      <c r="I177" s="5">
        <v>1</v>
      </c>
      <c r="J177" s="9">
        <v>5</v>
      </c>
      <c r="K177" s="20">
        <v>44860</v>
      </c>
      <c r="L177" s="9">
        <v>880000</v>
      </c>
      <c r="M177" s="9">
        <v>-220000.02000000002</v>
      </c>
      <c r="N177" s="9">
        <v>659999.98</v>
      </c>
      <c r="O177" s="18" t="s">
        <v>312</v>
      </c>
      <c r="P177" s="9">
        <v>-14666.67</v>
      </c>
      <c r="Q177" s="10">
        <f t="shared" si="8"/>
        <v>-44.99998840909354</v>
      </c>
      <c r="R177" s="9">
        <v>-14666.67</v>
      </c>
      <c r="S177" s="9">
        <v>-14666.67</v>
      </c>
      <c r="T177" s="9">
        <v>-14666.67</v>
      </c>
      <c r="U177" s="9">
        <v>-14666.67</v>
      </c>
      <c r="V177" s="9">
        <v>-14666.67</v>
      </c>
      <c r="W177" s="9">
        <v>-14666.67</v>
      </c>
      <c r="X177" s="9">
        <v>-14666.67</v>
      </c>
      <c r="Y177" s="9">
        <v>-14666.67</v>
      </c>
      <c r="Z177" s="9">
        <v>-14666.67</v>
      </c>
      <c r="AA177" s="9">
        <v>-14666.67</v>
      </c>
      <c r="AB177" s="9">
        <v>-14666.67</v>
      </c>
    </row>
    <row r="178" spans="2:28" x14ac:dyDescent="0.35">
      <c r="B178" s="2" t="s">
        <v>47</v>
      </c>
      <c r="C178" s="15" t="s">
        <v>46</v>
      </c>
      <c r="D178" s="8">
        <v>62200060</v>
      </c>
      <c r="E178" s="8" t="s">
        <v>191</v>
      </c>
      <c r="F178" s="8" t="s">
        <v>187</v>
      </c>
      <c r="G178" s="8">
        <v>1100001779</v>
      </c>
      <c r="H178" s="8" t="s">
        <v>399</v>
      </c>
      <c r="I178" s="5">
        <v>1</v>
      </c>
      <c r="J178" s="9">
        <v>5</v>
      </c>
      <c r="K178" s="20">
        <v>44901</v>
      </c>
      <c r="L178" s="9">
        <v>1150000</v>
      </c>
      <c r="M178" s="9">
        <v>-249166.69</v>
      </c>
      <c r="N178" s="9">
        <v>900833.31</v>
      </c>
      <c r="O178" s="18" t="s">
        <v>312</v>
      </c>
      <c r="P178" s="9">
        <v>-19166.669999999998</v>
      </c>
      <c r="Q178" s="10">
        <f t="shared" si="8"/>
        <v>-46.999990608697296</v>
      </c>
      <c r="R178" s="9">
        <v>-19166.669999999998</v>
      </c>
      <c r="S178" s="9">
        <v>-19166.669999999998</v>
      </c>
      <c r="T178" s="9">
        <v>-19166.669999999998</v>
      </c>
      <c r="U178" s="9">
        <v>-19166.669999999998</v>
      </c>
      <c r="V178" s="9">
        <v>-19166.669999999998</v>
      </c>
      <c r="W178" s="9">
        <v>-19166.669999999998</v>
      </c>
      <c r="X178" s="9">
        <v>-19166.669999999998</v>
      </c>
      <c r="Y178" s="9">
        <v>-19166.669999999998</v>
      </c>
      <c r="Z178" s="9">
        <v>-19166.669999999998</v>
      </c>
      <c r="AA178" s="9">
        <v>-19166.669999999998</v>
      </c>
      <c r="AB178" s="9">
        <v>-19166.669999999998</v>
      </c>
    </row>
    <row r="179" spans="2:28" x14ac:dyDescent="0.35">
      <c r="B179" s="2" t="s">
        <v>47</v>
      </c>
      <c r="C179" s="15" t="s">
        <v>46</v>
      </c>
      <c r="D179" s="8">
        <v>62200060</v>
      </c>
      <c r="E179" s="8" t="s">
        <v>191</v>
      </c>
      <c r="F179" s="8" t="s">
        <v>187</v>
      </c>
      <c r="G179" s="8">
        <v>1100001783</v>
      </c>
      <c r="H179" s="8" t="s">
        <v>400</v>
      </c>
      <c r="I179" s="5">
        <v>1</v>
      </c>
      <c r="J179" s="9">
        <v>5</v>
      </c>
      <c r="K179" s="20">
        <v>44651</v>
      </c>
      <c r="L179" s="9">
        <v>111607.14</v>
      </c>
      <c r="M179" s="9">
        <v>-40922.57</v>
      </c>
      <c r="N179" s="9">
        <v>70684.570000000007</v>
      </c>
      <c r="O179" s="18" t="s">
        <v>312</v>
      </c>
      <c r="P179" s="9">
        <v>-1860.11</v>
      </c>
      <c r="Q179" s="10">
        <f t="shared" si="8"/>
        <v>-38.000209665019817</v>
      </c>
      <c r="R179" s="9">
        <v>-1860.11</v>
      </c>
      <c r="S179" s="9">
        <v>-1860.11</v>
      </c>
      <c r="T179" s="9">
        <v>-1860.11</v>
      </c>
      <c r="U179" s="9">
        <v>-1860.11</v>
      </c>
      <c r="V179" s="9">
        <v>-1860.11</v>
      </c>
      <c r="W179" s="9">
        <v>-1860.11</v>
      </c>
      <c r="X179" s="9">
        <v>-1860.11</v>
      </c>
      <c r="Y179" s="9">
        <v>-1860.11</v>
      </c>
      <c r="Z179" s="9">
        <v>-1860.11</v>
      </c>
      <c r="AA179" s="9">
        <v>-1860.11</v>
      </c>
      <c r="AB179" s="9">
        <v>-1860.11</v>
      </c>
    </row>
    <row r="180" spans="2:28" x14ac:dyDescent="0.35">
      <c r="B180" s="2" t="s">
        <v>47</v>
      </c>
      <c r="C180" s="15" t="s">
        <v>46</v>
      </c>
      <c r="D180" s="8">
        <v>62200060</v>
      </c>
      <c r="E180" s="8" t="s">
        <v>191</v>
      </c>
      <c r="F180" s="8" t="s">
        <v>187</v>
      </c>
      <c r="G180" s="8">
        <v>1100001784</v>
      </c>
      <c r="H180" s="8" t="s">
        <v>401</v>
      </c>
      <c r="I180" s="5">
        <v>1</v>
      </c>
      <c r="J180" s="9">
        <v>5</v>
      </c>
      <c r="K180" s="20">
        <v>44651</v>
      </c>
      <c r="L180" s="9">
        <v>187500</v>
      </c>
      <c r="M180" s="9">
        <v>-68750</v>
      </c>
      <c r="N180" s="9">
        <v>118750</v>
      </c>
      <c r="O180" s="18" t="s">
        <v>312</v>
      </c>
      <c r="P180" s="9">
        <v>-3125</v>
      </c>
      <c r="Q180" s="10">
        <f t="shared" si="8"/>
        <v>-38</v>
      </c>
      <c r="R180" s="9">
        <v>-3125</v>
      </c>
      <c r="S180" s="9">
        <v>-3125</v>
      </c>
      <c r="T180" s="9">
        <v>-3125</v>
      </c>
      <c r="U180" s="9">
        <v>-3125</v>
      </c>
      <c r="V180" s="9">
        <v>-3125</v>
      </c>
      <c r="W180" s="9">
        <v>-3125</v>
      </c>
      <c r="X180" s="9">
        <v>-3125</v>
      </c>
      <c r="Y180" s="9">
        <v>-3125</v>
      </c>
      <c r="Z180" s="9">
        <v>-3125</v>
      </c>
      <c r="AA180" s="9">
        <v>-3125</v>
      </c>
      <c r="AB180" s="9">
        <v>-3125</v>
      </c>
    </row>
    <row r="181" spans="2:28" x14ac:dyDescent="0.35">
      <c r="B181" s="2" t="s">
        <v>47</v>
      </c>
      <c r="C181" s="15" t="s">
        <v>46</v>
      </c>
      <c r="D181" s="8">
        <v>62200060</v>
      </c>
      <c r="E181" s="8" t="s">
        <v>191</v>
      </c>
      <c r="F181" s="8" t="s">
        <v>187</v>
      </c>
      <c r="G181" s="8">
        <v>1100001787</v>
      </c>
      <c r="H181" s="8" t="s">
        <v>402</v>
      </c>
      <c r="I181" s="5">
        <v>1</v>
      </c>
      <c r="J181" s="9">
        <v>5</v>
      </c>
      <c r="K181" s="20">
        <v>44643</v>
      </c>
      <c r="L181" s="9">
        <v>8500</v>
      </c>
      <c r="M181" s="9">
        <v>-3116.69</v>
      </c>
      <c r="N181" s="9">
        <v>5383.3099999999995</v>
      </c>
      <c r="O181" s="18" t="s">
        <v>312</v>
      </c>
      <c r="P181" s="9">
        <v>-141.66999999999999</v>
      </c>
      <c r="Q181" s="10">
        <f t="shared" si="8"/>
        <v>-37.998941201383495</v>
      </c>
      <c r="R181" s="9">
        <v>-141.66999999999999</v>
      </c>
      <c r="S181" s="9">
        <v>-141.66999999999999</v>
      </c>
      <c r="T181" s="9">
        <v>-141.66999999999999</v>
      </c>
      <c r="U181" s="9">
        <v>-141.66999999999999</v>
      </c>
      <c r="V181" s="9">
        <v>-141.66999999999999</v>
      </c>
      <c r="W181" s="9">
        <v>-141.66999999999999</v>
      </c>
      <c r="X181" s="9">
        <v>-141.66999999999999</v>
      </c>
      <c r="Y181" s="9">
        <v>-141.66999999999999</v>
      </c>
      <c r="Z181" s="9">
        <v>-141.66999999999999</v>
      </c>
      <c r="AA181" s="9">
        <v>-141.66999999999999</v>
      </c>
      <c r="AB181" s="9">
        <v>-141.66999999999999</v>
      </c>
    </row>
    <row r="182" spans="2:28" x14ac:dyDescent="0.35">
      <c r="B182" s="2" t="s">
        <v>47</v>
      </c>
      <c r="C182" s="15" t="s">
        <v>46</v>
      </c>
      <c r="D182" s="8">
        <v>62200060</v>
      </c>
      <c r="E182" s="8" t="s">
        <v>191</v>
      </c>
      <c r="F182" s="8" t="s">
        <v>187</v>
      </c>
      <c r="G182" s="8">
        <v>1100001794</v>
      </c>
      <c r="H182" s="8" t="s">
        <v>403</v>
      </c>
      <c r="I182" s="5">
        <v>1</v>
      </c>
      <c r="J182" s="9">
        <v>5</v>
      </c>
      <c r="K182" s="20">
        <v>44860</v>
      </c>
      <c r="L182" s="9">
        <v>767000</v>
      </c>
      <c r="M182" s="9">
        <v>-191749.98</v>
      </c>
      <c r="N182" s="9">
        <v>575250.02</v>
      </c>
      <c r="O182" s="18" t="s">
        <v>312</v>
      </c>
      <c r="P182" s="9">
        <v>-12783.33</v>
      </c>
      <c r="Q182" s="10">
        <f t="shared" si="8"/>
        <v>-45.000013298569307</v>
      </c>
      <c r="R182" s="9">
        <v>-12783.33</v>
      </c>
      <c r="S182" s="9">
        <v>-12783.33</v>
      </c>
      <c r="T182" s="9">
        <v>-12783.33</v>
      </c>
      <c r="U182" s="9">
        <v>-12783.33</v>
      </c>
      <c r="V182" s="9">
        <v>-12783.33</v>
      </c>
      <c r="W182" s="9">
        <v>-12783.33</v>
      </c>
      <c r="X182" s="9">
        <v>-12783.33</v>
      </c>
      <c r="Y182" s="9">
        <v>-12783.33</v>
      </c>
      <c r="Z182" s="9">
        <v>-12783.33</v>
      </c>
      <c r="AA182" s="9">
        <v>-12783.33</v>
      </c>
      <c r="AB182" s="9">
        <v>-12783.33</v>
      </c>
    </row>
    <row r="183" spans="2:28" x14ac:dyDescent="0.35">
      <c r="B183" s="2" t="s">
        <v>47</v>
      </c>
      <c r="C183" s="15" t="s">
        <v>46</v>
      </c>
      <c r="D183" s="8">
        <v>62200060</v>
      </c>
      <c r="E183" s="8" t="s">
        <v>191</v>
      </c>
      <c r="F183" s="8" t="s">
        <v>187</v>
      </c>
      <c r="G183" s="8">
        <v>1100001795</v>
      </c>
      <c r="H183" s="8" t="s">
        <v>404</v>
      </c>
      <c r="I183" s="5">
        <v>1</v>
      </c>
      <c r="J183" s="9">
        <v>5</v>
      </c>
      <c r="K183" s="20">
        <v>44860</v>
      </c>
      <c r="L183" s="9">
        <v>15000</v>
      </c>
      <c r="M183" s="9">
        <v>-3750</v>
      </c>
      <c r="N183" s="9">
        <v>11250</v>
      </c>
      <c r="O183" s="18" t="s">
        <v>312</v>
      </c>
      <c r="P183" s="9">
        <v>-250</v>
      </c>
      <c r="Q183" s="10">
        <f t="shared" si="8"/>
        <v>-45</v>
      </c>
      <c r="R183" s="9">
        <v>-250</v>
      </c>
      <c r="S183" s="9">
        <v>-250</v>
      </c>
      <c r="T183" s="9">
        <v>-250</v>
      </c>
      <c r="U183" s="9">
        <v>-250</v>
      </c>
      <c r="V183" s="9">
        <v>-250</v>
      </c>
      <c r="W183" s="9">
        <v>-250</v>
      </c>
      <c r="X183" s="9">
        <v>-250</v>
      </c>
      <c r="Y183" s="9">
        <v>-250</v>
      </c>
      <c r="Z183" s="9">
        <v>-250</v>
      </c>
      <c r="AA183" s="9">
        <v>-250</v>
      </c>
      <c r="AB183" s="9">
        <v>-250</v>
      </c>
    </row>
    <row r="184" spans="2:28" x14ac:dyDescent="0.35">
      <c r="B184" s="2" t="s">
        <v>47</v>
      </c>
      <c r="C184" s="15" t="s">
        <v>46</v>
      </c>
      <c r="D184" s="8">
        <v>62200060</v>
      </c>
      <c r="E184" s="8" t="s">
        <v>191</v>
      </c>
      <c r="F184" s="8" t="s">
        <v>187</v>
      </c>
      <c r="G184" s="8">
        <v>1100001796</v>
      </c>
      <c r="H184" s="8" t="s">
        <v>405</v>
      </c>
      <c r="I184" s="5">
        <v>1</v>
      </c>
      <c r="J184" s="9">
        <v>5</v>
      </c>
      <c r="K184" s="20">
        <v>44860</v>
      </c>
      <c r="L184" s="9">
        <v>30000</v>
      </c>
      <c r="M184" s="9">
        <v>-7500</v>
      </c>
      <c r="N184" s="9">
        <v>22500</v>
      </c>
      <c r="O184" s="18" t="s">
        <v>312</v>
      </c>
      <c r="P184" s="9">
        <v>-500</v>
      </c>
      <c r="Q184" s="10">
        <f t="shared" si="8"/>
        <v>-45</v>
      </c>
      <c r="R184" s="9">
        <v>-500</v>
      </c>
      <c r="S184" s="9">
        <v>-500</v>
      </c>
      <c r="T184" s="9">
        <v>-500</v>
      </c>
      <c r="U184" s="9">
        <v>-500</v>
      </c>
      <c r="V184" s="9">
        <v>-500</v>
      </c>
      <c r="W184" s="9">
        <v>-500</v>
      </c>
      <c r="X184" s="9">
        <v>-500</v>
      </c>
      <c r="Y184" s="9">
        <v>-500</v>
      </c>
      <c r="Z184" s="9">
        <v>-500</v>
      </c>
      <c r="AA184" s="9">
        <v>-500</v>
      </c>
      <c r="AB184" s="9">
        <v>-500</v>
      </c>
    </row>
    <row r="185" spans="2:28" x14ac:dyDescent="0.35">
      <c r="B185" s="2" t="s">
        <v>47</v>
      </c>
      <c r="C185" s="15" t="s">
        <v>46</v>
      </c>
      <c r="D185" s="8">
        <v>62200060</v>
      </c>
      <c r="E185" s="8" t="s">
        <v>191</v>
      </c>
      <c r="F185" s="8" t="s">
        <v>187</v>
      </c>
      <c r="G185" s="8">
        <v>1100001797</v>
      </c>
      <c r="H185" s="8" t="s">
        <v>406</v>
      </c>
      <c r="I185" s="5">
        <v>1</v>
      </c>
      <c r="J185" s="9">
        <v>5</v>
      </c>
      <c r="K185" s="20">
        <v>44860</v>
      </c>
      <c r="L185" s="9">
        <v>38000</v>
      </c>
      <c r="M185" s="9">
        <v>-9499.98</v>
      </c>
      <c r="N185" s="9">
        <v>28500.02</v>
      </c>
      <c r="O185" s="18" t="s">
        <v>312</v>
      </c>
      <c r="P185" s="9">
        <v>-633.33000000000004</v>
      </c>
      <c r="Q185" s="10">
        <f t="shared" si="8"/>
        <v>-45.000268422465382</v>
      </c>
      <c r="R185" s="9">
        <v>-633.33000000000004</v>
      </c>
      <c r="S185" s="9">
        <v>-633.33000000000004</v>
      </c>
      <c r="T185" s="9">
        <v>-633.33000000000004</v>
      </c>
      <c r="U185" s="9">
        <v>-633.33000000000004</v>
      </c>
      <c r="V185" s="9">
        <v>-633.33000000000004</v>
      </c>
      <c r="W185" s="9">
        <v>-633.33000000000004</v>
      </c>
      <c r="X185" s="9">
        <v>-633.33000000000004</v>
      </c>
      <c r="Y185" s="9">
        <v>-633.33000000000004</v>
      </c>
      <c r="Z185" s="9">
        <v>-633.33000000000004</v>
      </c>
      <c r="AA185" s="9">
        <v>-633.33000000000004</v>
      </c>
      <c r="AB185" s="9">
        <v>-633.33000000000004</v>
      </c>
    </row>
    <row r="186" spans="2:28" x14ac:dyDescent="0.35">
      <c r="B186" s="2" t="s">
        <v>47</v>
      </c>
      <c r="C186" s="15" t="s">
        <v>46</v>
      </c>
      <c r="D186" s="8">
        <v>62200060</v>
      </c>
      <c r="E186" s="8" t="s">
        <v>191</v>
      </c>
      <c r="F186" s="8" t="s">
        <v>187</v>
      </c>
      <c r="G186" s="8">
        <v>1100001798</v>
      </c>
      <c r="H186" s="8" t="s">
        <v>407</v>
      </c>
      <c r="I186" s="5">
        <v>1</v>
      </c>
      <c r="J186" s="9">
        <v>5</v>
      </c>
      <c r="K186" s="20">
        <v>44925</v>
      </c>
      <c r="L186" s="9">
        <v>3200000</v>
      </c>
      <c r="M186" s="9">
        <v>-693333.31</v>
      </c>
      <c r="N186" s="9">
        <v>2506666.69</v>
      </c>
      <c r="O186" s="18" t="s">
        <v>312</v>
      </c>
      <c r="P186" s="9">
        <v>-53333.33</v>
      </c>
      <c r="Q186" s="10">
        <f t="shared" si="8"/>
        <v>-47.000003375000212</v>
      </c>
      <c r="R186" s="9">
        <v>-53333.33</v>
      </c>
      <c r="S186" s="9">
        <v>-53333.33</v>
      </c>
      <c r="T186" s="9">
        <v>-53333.33</v>
      </c>
      <c r="U186" s="9">
        <v>-53333.33</v>
      </c>
      <c r="V186" s="9">
        <v>-53333.33</v>
      </c>
      <c r="W186" s="9">
        <v>-53333.33</v>
      </c>
      <c r="X186" s="9">
        <v>-53333.33</v>
      </c>
      <c r="Y186" s="9">
        <v>-53333.33</v>
      </c>
      <c r="Z186" s="9">
        <v>-53333.33</v>
      </c>
      <c r="AA186" s="9">
        <v>-53333.33</v>
      </c>
      <c r="AB186" s="9">
        <v>-53333.33</v>
      </c>
    </row>
    <row r="187" spans="2:28" x14ac:dyDescent="0.35">
      <c r="B187" s="2" t="s">
        <v>47</v>
      </c>
      <c r="C187" s="15" t="s">
        <v>46</v>
      </c>
      <c r="D187" s="8">
        <v>62200060</v>
      </c>
      <c r="E187" s="8" t="s">
        <v>191</v>
      </c>
      <c r="F187" s="8" t="s">
        <v>187</v>
      </c>
      <c r="G187" s="8">
        <v>1100001799</v>
      </c>
      <c r="H187" s="8" t="s">
        <v>408</v>
      </c>
      <c r="I187" s="5">
        <v>1</v>
      </c>
      <c r="J187" s="9">
        <v>5</v>
      </c>
      <c r="K187" s="20">
        <v>44643</v>
      </c>
      <c r="L187" s="9">
        <v>19999.57</v>
      </c>
      <c r="M187" s="9">
        <v>-7333.1399999999994</v>
      </c>
      <c r="N187" s="9">
        <v>12666.43</v>
      </c>
      <c r="O187" s="18" t="s">
        <v>312</v>
      </c>
      <c r="P187" s="9">
        <v>-333.32</v>
      </c>
      <c r="Q187" s="10">
        <f t="shared" si="8"/>
        <v>-38.000810032401297</v>
      </c>
      <c r="R187" s="9">
        <v>-333.32</v>
      </c>
      <c r="S187" s="9">
        <v>-333.32</v>
      </c>
      <c r="T187" s="9">
        <v>-333.32</v>
      </c>
      <c r="U187" s="9">
        <v>-333.32</v>
      </c>
      <c r="V187" s="9">
        <v>-333.32</v>
      </c>
      <c r="W187" s="9">
        <v>-333.32</v>
      </c>
      <c r="X187" s="9">
        <v>-333.32</v>
      </c>
      <c r="Y187" s="9">
        <v>-333.32</v>
      </c>
      <c r="Z187" s="9">
        <v>-333.32</v>
      </c>
      <c r="AA187" s="9">
        <v>-333.32</v>
      </c>
      <c r="AB187" s="9">
        <v>-333.32</v>
      </c>
    </row>
    <row r="188" spans="2:28" x14ac:dyDescent="0.35">
      <c r="B188" s="2" t="s">
        <v>47</v>
      </c>
      <c r="C188" s="15" t="s">
        <v>46</v>
      </c>
      <c r="D188" s="8">
        <v>62200060</v>
      </c>
      <c r="E188" s="8" t="s">
        <v>191</v>
      </c>
      <c r="F188" s="8" t="s">
        <v>187</v>
      </c>
      <c r="G188" s="8">
        <v>1100001800</v>
      </c>
      <c r="H188" s="8" t="s">
        <v>409</v>
      </c>
      <c r="I188" s="5">
        <v>1</v>
      </c>
      <c r="J188" s="9">
        <v>5</v>
      </c>
      <c r="K188" s="20">
        <v>44614</v>
      </c>
      <c r="L188" s="9">
        <v>6606</v>
      </c>
      <c r="M188" s="9">
        <v>-2532.3000000000002</v>
      </c>
      <c r="N188" s="9">
        <v>4073.7</v>
      </c>
      <c r="O188" s="18" t="s">
        <v>312</v>
      </c>
      <c r="P188" s="9">
        <v>-110.1</v>
      </c>
      <c r="Q188" s="10">
        <f t="shared" si="8"/>
        <v>-37</v>
      </c>
      <c r="R188" s="9">
        <v>-110.1</v>
      </c>
      <c r="S188" s="9">
        <v>-110.1</v>
      </c>
      <c r="T188" s="9">
        <v>-110.1</v>
      </c>
      <c r="U188" s="9">
        <v>-110.1</v>
      </c>
      <c r="V188" s="9">
        <v>-110.1</v>
      </c>
      <c r="W188" s="9">
        <v>-110.1</v>
      </c>
      <c r="X188" s="9">
        <v>-110.1</v>
      </c>
      <c r="Y188" s="9">
        <v>-110.1</v>
      </c>
      <c r="Z188" s="9">
        <v>-110.1</v>
      </c>
      <c r="AA188" s="9">
        <v>-110.1</v>
      </c>
      <c r="AB188" s="9">
        <v>-110.1</v>
      </c>
    </row>
    <row r="189" spans="2:28" x14ac:dyDescent="0.35">
      <c r="B189" s="2" t="s">
        <v>47</v>
      </c>
      <c r="C189" s="15" t="s">
        <v>46</v>
      </c>
      <c r="D189" s="8">
        <v>62200060</v>
      </c>
      <c r="E189" s="8" t="s">
        <v>191</v>
      </c>
      <c r="F189" s="8" t="s">
        <v>187</v>
      </c>
      <c r="G189" s="8">
        <v>1100001846</v>
      </c>
      <c r="H189" s="8" t="s">
        <v>410</v>
      </c>
      <c r="I189" s="5">
        <v>1</v>
      </c>
      <c r="J189" s="9">
        <v>5</v>
      </c>
      <c r="K189" s="20">
        <v>44750</v>
      </c>
      <c r="L189" s="9">
        <v>5775</v>
      </c>
      <c r="M189" s="9">
        <v>-1732.5</v>
      </c>
      <c r="N189" s="9">
        <v>4042.5</v>
      </c>
      <c r="O189" s="18" t="s">
        <v>312</v>
      </c>
      <c r="P189" s="9">
        <v>-96.25</v>
      </c>
      <c r="Q189" s="10">
        <f t="shared" si="8"/>
        <v>-42</v>
      </c>
      <c r="R189" s="9">
        <v>-96.25</v>
      </c>
      <c r="S189" s="9">
        <v>-96.25</v>
      </c>
      <c r="T189" s="9">
        <v>-96.25</v>
      </c>
      <c r="U189" s="9">
        <v>-96.25</v>
      </c>
      <c r="V189" s="9">
        <v>-96.25</v>
      </c>
      <c r="W189" s="9">
        <v>-96.25</v>
      </c>
      <c r="X189" s="9">
        <v>-96.25</v>
      </c>
      <c r="Y189" s="9">
        <v>-96.25</v>
      </c>
      <c r="Z189" s="9">
        <v>-96.25</v>
      </c>
      <c r="AA189" s="9">
        <v>-96.25</v>
      </c>
      <c r="AB189" s="9">
        <v>-96.25</v>
      </c>
    </row>
    <row r="190" spans="2:28" x14ac:dyDescent="0.35">
      <c r="B190" s="2" t="s">
        <v>47</v>
      </c>
      <c r="C190" s="15" t="s">
        <v>46</v>
      </c>
      <c r="D190" s="8">
        <v>62200060</v>
      </c>
      <c r="E190" s="8" t="s">
        <v>191</v>
      </c>
      <c r="F190" s="8" t="s">
        <v>187</v>
      </c>
      <c r="G190" s="8">
        <v>1100001855</v>
      </c>
      <c r="H190" s="8" t="s">
        <v>411</v>
      </c>
      <c r="I190" s="5">
        <v>1</v>
      </c>
      <c r="J190" s="9">
        <v>5</v>
      </c>
      <c r="K190" s="20">
        <v>44753</v>
      </c>
      <c r="L190" s="9">
        <v>70000</v>
      </c>
      <c r="M190" s="9">
        <v>-21000.02</v>
      </c>
      <c r="N190" s="9">
        <v>48999.979999999996</v>
      </c>
      <c r="O190" s="18" t="s">
        <v>312</v>
      </c>
      <c r="P190" s="9">
        <v>-1166.67</v>
      </c>
      <c r="Q190" s="10">
        <f t="shared" si="8"/>
        <v>-41.999862857534687</v>
      </c>
      <c r="R190" s="9">
        <v>-1166.67</v>
      </c>
      <c r="S190" s="9">
        <v>-1166.67</v>
      </c>
      <c r="T190" s="9">
        <v>-1166.67</v>
      </c>
      <c r="U190" s="9">
        <v>-1166.67</v>
      </c>
      <c r="V190" s="9">
        <v>-1166.67</v>
      </c>
      <c r="W190" s="9">
        <v>-1166.67</v>
      </c>
      <c r="X190" s="9">
        <v>-1166.67</v>
      </c>
      <c r="Y190" s="9">
        <v>-1166.67</v>
      </c>
      <c r="Z190" s="9">
        <v>-1166.67</v>
      </c>
      <c r="AA190" s="9">
        <v>-1166.67</v>
      </c>
      <c r="AB190" s="9">
        <v>-1166.67</v>
      </c>
    </row>
    <row r="191" spans="2:28" x14ac:dyDescent="0.35">
      <c r="B191" s="2" t="s">
        <v>47</v>
      </c>
      <c r="C191" s="15" t="s">
        <v>46</v>
      </c>
      <c r="D191" s="8">
        <v>62200060</v>
      </c>
      <c r="E191" s="8" t="s">
        <v>191</v>
      </c>
      <c r="F191" s="8" t="s">
        <v>187</v>
      </c>
      <c r="G191" s="8">
        <v>1100001861</v>
      </c>
      <c r="H191" s="8" t="s">
        <v>347</v>
      </c>
      <c r="I191" s="5">
        <v>1</v>
      </c>
      <c r="J191" s="9">
        <v>5</v>
      </c>
      <c r="K191" s="20">
        <v>44773</v>
      </c>
      <c r="L191" s="9">
        <v>43700</v>
      </c>
      <c r="M191" s="9">
        <v>-13109.98</v>
      </c>
      <c r="N191" s="9">
        <v>30590.02</v>
      </c>
      <c r="O191" s="18" t="s">
        <v>312</v>
      </c>
      <c r="P191" s="9">
        <v>-728.33</v>
      </c>
      <c r="Q191" s="10">
        <f t="shared" si="8"/>
        <v>-42.000219680639269</v>
      </c>
      <c r="R191" s="9">
        <v>-728.33</v>
      </c>
      <c r="S191" s="9">
        <v>-728.33</v>
      </c>
      <c r="T191" s="9">
        <v>-728.33</v>
      </c>
      <c r="U191" s="9">
        <v>-728.33</v>
      </c>
      <c r="V191" s="9">
        <v>-728.33</v>
      </c>
      <c r="W191" s="9">
        <v>-728.33</v>
      </c>
      <c r="X191" s="9">
        <v>-728.33</v>
      </c>
      <c r="Y191" s="9">
        <v>-728.33</v>
      </c>
      <c r="Z191" s="9">
        <v>-728.33</v>
      </c>
      <c r="AA191" s="9">
        <v>-728.33</v>
      </c>
      <c r="AB191" s="9">
        <v>-728.33</v>
      </c>
    </row>
    <row r="192" spans="2:28" x14ac:dyDescent="0.35">
      <c r="B192" s="2" t="s">
        <v>47</v>
      </c>
      <c r="C192" s="15" t="s">
        <v>46</v>
      </c>
      <c r="D192" s="8">
        <v>62200060</v>
      </c>
      <c r="E192" s="8" t="s">
        <v>191</v>
      </c>
      <c r="F192" s="8" t="s">
        <v>187</v>
      </c>
      <c r="G192" s="8">
        <v>1100001875</v>
      </c>
      <c r="H192" s="8" t="s">
        <v>412</v>
      </c>
      <c r="I192" s="5">
        <v>1</v>
      </c>
      <c r="J192" s="9">
        <v>5</v>
      </c>
      <c r="K192" s="20">
        <v>44960</v>
      </c>
      <c r="L192" s="9">
        <v>65000</v>
      </c>
      <c r="M192" s="9">
        <v>-11916.65</v>
      </c>
      <c r="N192" s="9">
        <v>53083.35</v>
      </c>
      <c r="O192" s="18" t="s">
        <v>312</v>
      </c>
      <c r="P192" s="9">
        <v>-1083.33</v>
      </c>
      <c r="Q192" s="10">
        <f t="shared" si="8"/>
        <v>-49.000166154357402</v>
      </c>
      <c r="R192" s="9">
        <v>-1083.33</v>
      </c>
      <c r="S192" s="9">
        <v>-1083.33</v>
      </c>
      <c r="T192" s="9">
        <v>-1083.33</v>
      </c>
      <c r="U192" s="9">
        <v>-1083.33</v>
      </c>
      <c r="V192" s="9">
        <v>-1083.33</v>
      </c>
      <c r="W192" s="9">
        <v>-1083.33</v>
      </c>
      <c r="X192" s="9">
        <v>-1083.33</v>
      </c>
      <c r="Y192" s="9">
        <v>-1083.33</v>
      </c>
      <c r="Z192" s="9">
        <v>-1083.33</v>
      </c>
      <c r="AA192" s="9">
        <v>-1083.33</v>
      </c>
      <c r="AB192" s="9">
        <v>-1083.33</v>
      </c>
    </row>
    <row r="193" spans="2:29" x14ac:dyDescent="0.35">
      <c r="B193" s="2" t="s">
        <v>47</v>
      </c>
      <c r="C193" s="15" t="s">
        <v>46</v>
      </c>
      <c r="D193" s="8">
        <v>62200060</v>
      </c>
      <c r="E193" s="8" t="s">
        <v>191</v>
      </c>
      <c r="F193" s="8" t="s">
        <v>187</v>
      </c>
      <c r="G193" s="8">
        <v>1100001876</v>
      </c>
      <c r="H193" s="8" t="s">
        <v>413</v>
      </c>
      <c r="I193" s="5">
        <v>1</v>
      </c>
      <c r="J193" s="9">
        <v>5</v>
      </c>
      <c r="K193" s="20">
        <v>44942</v>
      </c>
      <c r="L193" s="9">
        <v>64480</v>
      </c>
      <c r="M193" s="9">
        <v>-12896.02</v>
      </c>
      <c r="N193" s="9">
        <v>51583.979999999996</v>
      </c>
      <c r="O193" s="18" t="s">
        <v>312</v>
      </c>
      <c r="P193" s="9">
        <v>-1074.67</v>
      </c>
      <c r="Q193" s="10">
        <f t="shared" si="8"/>
        <v>-47.999832506722989</v>
      </c>
      <c r="R193" s="9">
        <v>-1074.67</v>
      </c>
      <c r="S193" s="9">
        <v>-1074.67</v>
      </c>
      <c r="T193" s="9">
        <v>-1074.67</v>
      </c>
      <c r="U193" s="9">
        <v>-1074.67</v>
      </c>
      <c r="V193" s="9">
        <v>-1074.67</v>
      </c>
      <c r="W193" s="9">
        <v>-1074.67</v>
      </c>
      <c r="X193" s="9">
        <v>-1074.67</v>
      </c>
      <c r="Y193" s="9">
        <v>-1074.67</v>
      </c>
      <c r="Z193" s="9">
        <v>-1074.67</v>
      </c>
      <c r="AA193" s="9">
        <v>-1074.67</v>
      </c>
      <c r="AB193" s="9">
        <v>-1074.67</v>
      </c>
    </row>
    <row r="194" spans="2:29" x14ac:dyDescent="0.35">
      <c r="B194" s="2" t="s">
        <v>47</v>
      </c>
      <c r="C194" s="15" t="s">
        <v>46</v>
      </c>
      <c r="D194" s="8">
        <v>62200060</v>
      </c>
      <c r="E194" s="8" t="s">
        <v>191</v>
      </c>
      <c r="F194" s="8" t="s">
        <v>187</v>
      </c>
      <c r="G194" s="8">
        <v>1100001883</v>
      </c>
      <c r="H194" s="8" t="s">
        <v>319</v>
      </c>
      <c r="I194" s="5">
        <v>1</v>
      </c>
      <c r="J194" s="9">
        <v>5</v>
      </c>
      <c r="K194" s="20">
        <v>44740</v>
      </c>
      <c r="L194" s="9">
        <v>28000</v>
      </c>
      <c r="M194" s="9">
        <v>-8866.69</v>
      </c>
      <c r="N194" s="9">
        <v>19133.309999999998</v>
      </c>
      <c r="O194" s="18" t="s">
        <v>312</v>
      </c>
      <c r="P194" s="9">
        <v>-466.67</v>
      </c>
      <c r="Q194" s="10">
        <f t="shared" si="8"/>
        <v>-40.999657145306095</v>
      </c>
      <c r="R194" s="9">
        <v>-466.67</v>
      </c>
      <c r="S194" s="9">
        <v>-466.67</v>
      </c>
      <c r="T194" s="9">
        <v>-466.67</v>
      </c>
      <c r="U194" s="9">
        <v>-466.67</v>
      </c>
      <c r="V194" s="9">
        <v>-466.67</v>
      </c>
      <c r="W194" s="9">
        <v>-466.67</v>
      </c>
      <c r="X194" s="9">
        <v>-466.67</v>
      </c>
      <c r="Y194" s="9">
        <v>-466.67</v>
      </c>
      <c r="Z194" s="9">
        <v>-466.67</v>
      </c>
      <c r="AA194" s="9">
        <v>-466.67</v>
      </c>
      <c r="AB194" s="9">
        <v>-466.67</v>
      </c>
    </row>
    <row r="195" spans="2:29" x14ac:dyDescent="0.35">
      <c r="B195" s="2" t="s">
        <v>47</v>
      </c>
      <c r="C195" s="15" t="s">
        <v>46</v>
      </c>
      <c r="D195" s="8">
        <v>62200060</v>
      </c>
      <c r="E195" s="8" t="s">
        <v>191</v>
      </c>
      <c r="F195" s="8" t="s">
        <v>187</v>
      </c>
      <c r="G195" s="8">
        <v>1100001895</v>
      </c>
      <c r="H195" s="8" t="s">
        <v>414</v>
      </c>
      <c r="I195" s="5">
        <v>1</v>
      </c>
      <c r="J195" s="9">
        <v>5</v>
      </c>
      <c r="K195" s="20">
        <v>44887</v>
      </c>
      <c r="L195" s="9">
        <v>6500</v>
      </c>
      <c r="M195" s="9">
        <v>-1516.65</v>
      </c>
      <c r="N195" s="9">
        <v>4983.3500000000004</v>
      </c>
      <c r="O195" s="18" t="s">
        <v>312</v>
      </c>
      <c r="P195" s="9">
        <v>-108.33</v>
      </c>
      <c r="Q195" s="10">
        <f t="shared" si="8"/>
        <v>-46.001569279054742</v>
      </c>
      <c r="R195" s="9">
        <v>-108.33</v>
      </c>
      <c r="S195" s="9">
        <v>-108.33</v>
      </c>
      <c r="T195" s="9">
        <v>-108.33</v>
      </c>
      <c r="U195" s="9">
        <v>-108.33</v>
      </c>
      <c r="V195" s="9">
        <v>-108.33</v>
      </c>
      <c r="W195" s="9">
        <v>-108.33</v>
      </c>
      <c r="X195" s="9">
        <v>-108.33</v>
      </c>
      <c r="Y195" s="9">
        <v>-108.33</v>
      </c>
      <c r="Z195" s="9">
        <v>-108.33</v>
      </c>
      <c r="AA195" s="9">
        <v>-108.33</v>
      </c>
      <c r="AB195" s="9">
        <v>-108.33</v>
      </c>
    </row>
    <row r="196" spans="2:29" x14ac:dyDescent="0.35">
      <c r="B196" s="2" t="s">
        <v>47</v>
      </c>
      <c r="C196" s="15" t="s">
        <v>46</v>
      </c>
      <c r="D196" s="8">
        <v>62200060</v>
      </c>
      <c r="E196" s="8" t="s">
        <v>191</v>
      </c>
      <c r="F196" s="8" t="s">
        <v>187</v>
      </c>
      <c r="G196" s="8">
        <v>1100001896</v>
      </c>
      <c r="H196" s="8" t="s">
        <v>414</v>
      </c>
      <c r="I196" s="5">
        <v>1</v>
      </c>
      <c r="J196" s="9">
        <v>5</v>
      </c>
      <c r="K196" s="20">
        <v>44887</v>
      </c>
      <c r="L196" s="9">
        <v>6500</v>
      </c>
      <c r="M196" s="9">
        <v>-1516.65</v>
      </c>
      <c r="N196" s="9">
        <v>4983.3500000000004</v>
      </c>
      <c r="O196" s="18" t="s">
        <v>312</v>
      </c>
      <c r="P196" s="9">
        <v>-108.33</v>
      </c>
      <c r="Q196" s="10">
        <f t="shared" si="8"/>
        <v>-46.001569279054742</v>
      </c>
      <c r="R196" s="9">
        <v>-108.33</v>
      </c>
      <c r="S196" s="9">
        <v>-108.33</v>
      </c>
      <c r="T196" s="9">
        <v>-108.33</v>
      </c>
      <c r="U196" s="9">
        <v>-108.33</v>
      </c>
      <c r="V196" s="9">
        <v>-108.33</v>
      </c>
      <c r="W196" s="9">
        <v>-108.33</v>
      </c>
      <c r="X196" s="9">
        <v>-108.33</v>
      </c>
      <c r="Y196" s="9">
        <v>-108.33</v>
      </c>
      <c r="Z196" s="9">
        <v>-108.33</v>
      </c>
      <c r="AA196" s="9">
        <v>-108.33</v>
      </c>
      <c r="AB196" s="9">
        <v>-108.33</v>
      </c>
    </row>
    <row r="197" spans="2:29" x14ac:dyDescent="0.35">
      <c r="B197" s="2" t="s">
        <v>47</v>
      </c>
      <c r="C197" s="15" t="s">
        <v>46</v>
      </c>
      <c r="D197" s="8">
        <v>62200060</v>
      </c>
      <c r="E197" s="8" t="s">
        <v>191</v>
      </c>
      <c r="F197" s="8" t="s">
        <v>187</v>
      </c>
      <c r="G197" s="8">
        <v>1100001987</v>
      </c>
      <c r="H197" s="8" t="s">
        <v>415</v>
      </c>
      <c r="I197" s="5">
        <v>1</v>
      </c>
      <c r="J197" s="9">
        <v>10</v>
      </c>
      <c r="K197" s="20">
        <v>45108</v>
      </c>
      <c r="L197" s="9">
        <v>34008.5</v>
      </c>
      <c r="M197" s="9">
        <v>-3400.8599999999997</v>
      </c>
      <c r="N197" s="9">
        <v>30607.64</v>
      </c>
      <c r="O197" s="18" t="s">
        <v>312</v>
      </c>
      <c r="P197" s="9">
        <v>-566.80999999999995</v>
      </c>
      <c r="Q197" s="10">
        <f t="shared" ref="Q197:Q228" si="9">N197/P197</f>
        <v>-53.999823574037158</v>
      </c>
      <c r="R197" s="9">
        <v>-566.80999999999995</v>
      </c>
      <c r="S197" s="9">
        <v>-566.80999999999995</v>
      </c>
      <c r="T197" s="9">
        <v>-566.80999999999995</v>
      </c>
      <c r="U197" s="9">
        <v>-566.80999999999995</v>
      </c>
      <c r="V197" s="9">
        <v>-566.80999999999995</v>
      </c>
      <c r="W197" s="9">
        <v>-566.80999999999995</v>
      </c>
      <c r="X197" s="9">
        <v>-566.80999999999995</v>
      </c>
      <c r="Y197" s="9">
        <v>-566.80999999999995</v>
      </c>
      <c r="Z197" s="9">
        <v>-566.80999999999995</v>
      </c>
      <c r="AA197" s="9">
        <v>-566.80999999999995</v>
      </c>
      <c r="AB197" s="9">
        <v>-566.80999999999995</v>
      </c>
    </row>
    <row r="198" spans="2:29" x14ac:dyDescent="0.35">
      <c r="B198" s="2" t="s">
        <v>47</v>
      </c>
      <c r="C198" s="15" t="s">
        <v>46</v>
      </c>
      <c r="D198" s="8">
        <v>62200060</v>
      </c>
      <c r="E198" s="8" t="s">
        <v>191</v>
      </c>
      <c r="F198" s="8" t="s">
        <v>187</v>
      </c>
      <c r="G198" s="8">
        <v>1100001988</v>
      </c>
      <c r="H198" s="8" t="s">
        <v>415</v>
      </c>
      <c r="I198" s="5">
        <v>1</v>
      </c>
      <c r="J198" s="9">
        <v>10</v>
      </c>
      <c r="K198" s="20">
        <v>45108</v>
      </c>
      <c r="L198" s="9">
        <v>34008.5</v>
      </c>
      <c r="M198" s="9">
        <v>-3400.8599999999997</v>
      </c>
      <c r="N198" s="9">
        <v>30607.64</v>
      </c>
      <c r="O198" s="18" t="s">
        <v>312</v>
      </c>
      <c r="P198" s="9">
        <v>-566.80999999999995</v>
      </c>
      <c r="Q198" s="10">
        <f t="shared" si="9"/>
        <v>-53.999823574037158</v>
      </c>
      <c r="R198" s="9">
        <v>-566.80999999999995</v>
      </c>
      <c r="S198" s="9">
        <v>-566.80999999999995</v>
      </c>
      <c r="T198" s="9">
        <v>-566.80999999999995</v>
      </c>
      <c r="U198" s="9">
        <v>-566.80999999999995</v>
      </c>
      <c r="V198" s="9">
        <v>-566.80999999999995</v>
      </c>
      <c r="W198" s="9">
        <v>-566.80999999999995</v>
      </c>
      <c r="X198" s="9">
        <v>-566.80999999999995</v>
      </c>
      <c r="Y198" s="9">
        <v>-566.80999999999995</v>
      </c>
      <c r="Z198" s="9">
        <v>-566.80999999999995</v>
      </c>
      <c r="AA198" s="9">
        <v>-566.80999999999995</v>
      </c>
      <c r="AB198" s="9">
        <v>-566.80999999999995</v>
      </c>
    </row>
    <row r="199" spans="2:29" x14ac:dyDescent="0.35">
      <c r="B199" s="2" t="s">
        <v>47</v>
      </c>
      <c r="C199" s="15" t="s">
        <v>46</v>
      </c>
      <c r="D199" s="8">
        <v>62200160</v>
      </c>
      <c r="E199" s="8" t="s">
        <v>199</v>
      </c>
      <c r="F199" s="8" t="s">
        <v>187</v>
      </c>
      <c r="G199" s="8">
        <v>1200002036</v>
      </c>
      <c r="H199" s="8" t="s">
        <v>416</v>
      </c>
      <c r="I199" s="5">
        <v>1</v>
      </c>
      <c r="J199" s="9">
        <v>5</v>
      </c>
      <c r="K199" s="20">
        <v>43669</v>
      </c>
      <c r="L199" s="9">
        <v>21675</v>
      </c>
      <c r="M199" s="9">
        <v>-19507.5</v>
      </c>
      <c r="N199" s="9">
        <v>2167.5</v>
      </c>
      <c r="O199" s="18" t="s">
        <v>312</v>
      </c>
      <c r="P199" s="9">
        <v>-361.25</v>
      </c>
      <c r="Q199" s="10">
        <f t="shared" si="9"/>
        <v>-6</v>
      </c>
      <c r="R199" s="9">
        <v>-361.25</v>
      </c>
      <c r="S199" s="9">
        <v>-361.25</v>
      </c>
      <c r="T199" s="9">
        <v>-361.25</v>
      </c>
      <c r="U199" s="9">
        <v>-361.25</v>
      </c>
      <c r="V199" s="9">
        <v>-361.25</v>
      </c>
      <c r="W199" s="9">
        <v>-361.25</v>
      </c>
    </row>
    <row r="200" spans="2:29" x14ac:dyDescent="0.35">
      <c r="B200" s="2" t="s">
        <v>47</v>
      </c>
      <c r="C200" s="15" t="s">
        <v>46</v>
      </c>
      <c r="D200" s="8">
        <v>62200160</v>
      </c>
      <c r="E200" s="8" t="s">
        <v>199</v>
      </c>
      <c r="F200" s="8" t="s">
        <v>187</v>
      </c>
      <c r="G200" s="8">
        <v>1200002037</v>
      </c>
      <c r="H200" s="8" t="s">
        <v>417</v>
      </c>
      <c r="I200" s="5">
        <v>1</v>
      </c>
      <c r="J200" s="9">
        <v>5</v>
      </c>
      <c r="K200" s="20">
        <v>43669</v>
      </c>
      <c r="L200" s="9">
        <v>54022.5</v>
      </c>
      <c r="M200" s="9">
        <v>-48620.28</v>
      </c>
      <c r="N200" s="9">
        <v>5402.2200000000012</v>
      </c>
      <c r="O200" s="18" t="s">
        <v>312</v>
      </c>
      <c r="P200" s="9">
        <v>-900.38</v>
      </c>
      <c r="Q200" s="10">
        <f t="shared" si="9"/>
        <v>-5.9999333614696031</v>
      </c>
      <c r="R200" s="9">
        <v>-900.38</v>
      </c>
      <c r="S200" s="9">
        <v>-900.38</v>
      </c>
      <c r="T200" s="9">
        <v>-900.38</v>
      </c>
      <c r="U200" s="9">
        <v>-900.38</v>
      </c>
      <c r="V200" s="9">
        <v>-900.38</v>
      </c>
      <c r="W200" s="9">
        <v>-900.38</v>
      </c>
    </row>
    <row r="201" spans="2:29" x14ac:dyDescent="0.35">
      <c r="B201" s="2" t="s">
        <v>47</v>
      </c>
      <c r="C201" s="15" t="s">
        <v>46</v>
      </c>
      <c r="D201" s="8">
        <v>62200160</v>
      </c>
      <c r="E201" s="8" t="s">
        <v>199</v>
      </c>
      <c r="F201" s="8" t="s">
        <v>187</v>
      </c>
      <c r="G201" s="8">
        <v>1200002038</v>
      </c>
      <c r="H201" s="8" t="s">
        <v>416</v>
      </c>
      <c r="I201" s="5">
        <v>1</v>
      </c>
      <c r="J201" s="9">
        <v>5</v>
      </c>
      <c r="K201" s="20">
        <v>43668</v>
      </c>
      <c r="L201" s="9">
        <v>39747.5</v>
      </c>
      <c r="M201" s="9">
        <v>-35772.76</v>
      </c>
      <c r="N201" s="9">
        <v>3974.739999999998</v>
      </c>
      <c r="O201" s="18" t="s">
        <v>312</v>
      </c>
      <c r="P201" s="9">
        <v>-662.46</v>
      </c>
      <c r="Q201" s="10">
        <f t="shared" si="9"/>
        <v>-5.9999698094979284</v>
      </c>
      <c r="R201" s="9">
        <v>-662.46</v>
      </c>
      <c r="S201" s="9">
        <v>-662.46</v>
      </c>
      <c r="T201" s="9">
        <v>-662.46</v>
      </c>
      <c r="U201" s="9">
        <v>-662.46</v>
      </c>
      <c r="V201" s="9">
        <v>-662.46</v>
      </c>
      <c r="W201" s="9">
        <v>-662.46</v>
      </c>
    </row>
    <row r="202" spans="2:29" x14ac:dyDescent="0.35">
      <c r="B202" s="2" t="s">
        <v>47</v>
      </c>
      <c r="C202" s="15" t="s">
        <v>46</v>
      </c>
      <c r="D202" s="8">
        <v>62200160</v>
      </c>
      <c r="E202" s="8" t="s">
        <v>199</v>
      </c>
      <c r="F202" s="8" t="s">
        <v>187</v>
      </c>
      <c r="G202" s="8">
        <v>1200002240</v>
      </c>
      <c r="H202" s="8" t="s">
        <v>418</v>
      </c>
      <c r="I202" s="5">
        <v>1</v>
      </c>
      <c r="J202" s="9">
        <v>4</v>
      </c>
      <c r="K202" s="20">
        <v>44368</v>
      </c>
      <c r="L202" s="9">
        <v>18000</v>
      </c>
      <c r="M202" s="9">
        <v>-18000</v>
      </c>
      <c r="N202" s="9">
        <v>0</v>
      </c>
      <c r="O202" s="18" t="s">
        <v>312</v>
      </c>
      <c r="P202" s="9">
        <v>-312.5</v>
      </c>
      <c r="Q202" s="10">
        <f t="shared" si="9"/>
        <v>0</v>
      </c>
    </row>
    <row r="203" spans="2:29" x14ac:dyDescent="0.35">
      <c r="B203" s="2" t="s">
        <v>47</v>
      </c>
      <c r="C203" s="15" t="s">
        <v>46</v>
      </c>
      <c r="D203" s="8">
        <v>62200160</v>
      </c>
      <c r="E203" s="8" t="s">
        <v>199</v>
      </c>
      <c r="F203" s="8" t="s">
        <v>187</v>
      </c>
      <c r="G203" s="8">
        <v>1200002305</v>
      </c>
      <c r="H203" s="8" t="s">
        <v>330</v>
      </c>
      <c r="I203" s="5">
        <v>1</v>
      </c>
      <c r="J203" s="9">
        <v>2</v>
      </c>
      <c r="K203" s="20">
        <v>44818</v>
      </c>
      <c r="L203" s="9">
        <v>28000</v>
      </c>
      <c r="M203" s="9">
        <v>-18666.690000000002</v>
      </c>
      <c r="N203" s="9">
        <v>9333.3099999999977</v>
      </c>
      <c r="O203" s="18" t="s">
        <v>312</v>
      </c>
      <c r="P203" s="9">
        <v>-1166.67</v>
      </c>
      <c r="Q203" s="10">
        <f t="shared" si="9"/>
        <v>-7.9999571429795893</v>
      </c>
      <c r="R203" s="9">
        <v>-1166.67</v>
      </c>
      <c r="S203" s="9">
        <v>-1166.67</v>
      </c>
      <c r="T203" s="9">
        <v>-1166.67</v>
      </c>
      <c r="U203" s="9">
        <v>-1166.67</v>
      </c>
      <c r="V203" s="9">
        <v>-1166.67</v>
      </c>
      <c r="W203" s="9">
        <v>-1166.67</v>
      </c>
      <c r="X203" s="9">
        <v>-1166.67</v>
      </c>
      <c r="Y203" s="9">
        <v>-1166.67</v>
      </c>
    </row>
    <row r="204" spans="2:29" x14ac:dyDescent="0.35">
      <c r="B204" s="2" t="s">
        <v>47</v>
      </c>
      <c r="C204" s="15" t="s">
        <v>46</v>
      </c>
      <c r="D204" s="8">
        <v>62200160</v>
      </c>
      <c r="E204" s="8" t="s">
        <v>199</v>
      </c>
      <c r="F204" s="8" t="s">
        <v>187</v>
      </c>
      <c r="G204" s="8">
        <v>1200002325</v>
      </c>
      <c r="H204" s="8" t="s">
        <v>419</v>
      </c>
      <c r="I204" s="5">
        <v>1</v>
      </c>
      <c r="J204" s="9">
        <v>5</v>
      </c>
      <c r="K204" s="20">
        <v>44937</v>
      </c>
      <c r="L204" s="9">
        <v>55250</v>
      </c>
      <c r="M204" s="9">
        <v>-11049.98</v>
      </c>
      <c r="N204" s="9">
        <v>44200.020000000004</v>
      </c>
      <c r="O204" s="18" t="s">
        <v>312</v>
      </c>
      <c r="P204" s="9">
        <v>-920.83</v>
      </c>
      <c r="Q204" s="10">
        <f t="shared" si="9"/>
        <v>-48.000195475820732</v>
      </c>
      <c r="R204" s="9">
        <v>-920.83</v>
      </c>
      <c r="S204" s="9">
        <v>-920.83</v>
      </c>
      <c r="T204" s="9">
        <v>-920.83</v>
      </c>
      <c r="U204" s="9">
        <v>-920.83</v>
      </c>
      <c r="V204" s="9">
        <v>-920.83</v>
      </c>
      <c r="W204" s="9">
        <v>-920.83</v>
      </c>
      <c r="X204" s="9">
        <v>-920.83</v>
      </c>
      <c r="Y204" s="9">
        <v>-920.83</v>
      </c>
      <c r="Z204" s="9">
        <v>-920.83</v>
      </c>
      <c r="AA204" s="9">
        <v>-920.83</v>
      </c>
      <c r="AB204" s="9">
        <v>-920.83</v>
      </c>
    </row>
    <row r="205" spans="2:29" x14ac:dyDescent="0.35">
      <c r="B205" s="2" t="s">
        <v>47</v>
      </c>
      <c r="C205" s="15" t="s">
        <v>46</v>
      </c>
      <c r="D205" s="8">
        <v>62200160</v>
      </c>
      <c r="E205" s="8" t="s">
        <v>199</v>
      </c>
      <c r="F205" s="8" t="s">
        <v>187</v>
      </c>
      <c r="G205" s="8">
        <v>1700025866</v>
      </c>
      <c r="H205" s="8" t="s">
        <v>332</v>
      </c>
      <c r="I205" s="5">
        <v>1</v>
      </c>
      <c r="J205" s="9">
        <v>5</v>
      </c>
      <c r="K205" s="20">
        <v>44502</v>
      </c>
      <c r="L205" s="9">
        <v>15700</v>
      </c>
      <c r="M205" s="9">
        <v>-6803.35</v>
      </c>
      <c r="N205" s="9">
        <v>8896.65</v>
      </c>
      <c r="O205" s="18" t="s">
        <v>312</v>
      </c>
      <c r="P205" s="9">
        <v>-261.67</v>
      </c>
      <c r="Q205" s="10">
        <f t="shared" si="9"/>
        <v>-33.999503191042152</v>
      </c>
      <c r="R205" s="9">
        <v>-261.67</v>
      </c>
      <c r="S205" s="9">
        <v>-261.67</v>
      </c>
      <c r="T205" s="9">
        <v>-261.67</v>
      </c>
      <c r="U205" s="9">
        <v>-261.67</v>
      </c>
      <c r="V205" s="9">
        <v>-261.67</v>
      </c>
      <c r="W205" s="9">
        <v>-261.67</v>
      </c>
      <c r="X205" s="9">
        <v>-261.67</v>
      </c>
      <c r="Y205" s="9">
        <v>-261.67</v>
      </c>
      <c r="Z205" s="9">
        <v>-261.67</v>
      </c>
      <c r="AA205" s="9">
        <v>-261.67</v>
      </c>
      <c r="AB205" s="9">
        <v>-261.67</v>
      </c>
    </row>
    <row r="206" spans="2:29" x14ac:dyDescent="0.35">
      <c r="B206" s="2" t="s">
        <v>42</v>
      </c>
      <c r="C206" s="15" t="s">
        <v>32</v>
      </c>
      <c r="D206" s="8">
        <v>62200130</v>
      </c>
      <c r="E206" s="8" t="s">
        <v>196</v>
      </c>
      <c r="F206" s="8" t="s">
        <v>187</v>
      </c>
      <c r="G206" s="8">
        <v>400000339</v>
      </c>
      <c r="H206" s="8" t="s">
        <v>356</v>
      </c>
      <c r="I206" s="5">
        <v>1</v>
      </c>
      <c r="J206" s="3">
        <v>4</v>
      </c>
      <c r="K206" s="20">
        <v>43988</v>
      </c>
      <c r="L206" s="9">
        <v>6500</v>
      </c>
      <c r="M206" s="9">
        <v>-5822.9400000000005</v>
      </c>
      <c r="N206" s="9">
        <v>677.05999999999949</v>
      </c>
      <c r="O206" s="18" t="s">
        <v>312</v>
      </c>
      <c r="P206" s="9">
        <v>-135.41999999999999</v>
      </c>
      <c r="Q206" s="10">
        <f t="shared" si="9"/>
        <v>-4.9997046226554387</v>
      </c>
      <c r="R206" s="21">
        <v>-135.41999999999999</v>
      </c>
      <c r="S206" s="21">
        <v>-135.41999999999999</v>
      </c>
      <c r="T206" s="21">
        <v>-135.41999999999999</v>
      </c>
      <c r="U206" s="21">
        <v>-135.41999999999999</v>
      </c>
      <c r="V206" s="21">
        <v>-135.41999999999999</v>
      </c>
    </row>
    <row r="207" spans="2:29" x14ac:dyDescent="0.35">
      <c r="B207" s="2" t="s">
        <v>42</v>
      </c>
      <c r="C207" s="15" t="s">
        <v>32</v>
      </c>
      <c r="D207" s="8">
        <v>62200130</v>
      </c>
      <c r="E207" s="8" t="s">
        <v>196</v>
      </c>
      <c r="F207" s="8" t="s">
        <v>187</v>
      </c>
      <c r="G207" s="8">
        <v>400000346</v>
      </c>
      <c r="H207" s="8" t="s">
        <v>356</v>
      </c>
      <c r="I207" s="5">
        <v>1</v>
      </c>
      <c r="J207" s="3">
        <v>4</v>
      </c>
      <c r="K207" s="20">
        <v>44032</v>
      </c>
      <c r="L207" s="9">
        <v>6500</v>
      </c>
      <c r="M207" s="9">
        <v>-5687.52</v>
      </c>
      <c r="N207" s="9">
        <v>812.47999999999956</v>
      </c>
      <c r="O207" s="18" t="s">
        <v>312</v>
      </c>
      <c r="P207" s="9">
        <v>-135.41999999999999</v>
      </c>
      <c r="Q207" s="10">
        <f t="shared" si="9"/>
        <v>-5.9997046226554396</v>
      </c>
      <c r="R207" s="21">
        <v>-135.41999999999999</v>
      </c>
      <c r="S207" s="21">
        <v>-135.41999999999999</v>
      </c>
      <c r="T207" s="21">
        <v>-135.41999999999999</v>
      </c>
      <c r="U207" s="21">
        <v>-135.41999999999999</v>
      </c>
      <c r="V207" s="21">
        <v>-135.41999999999999</v>
      </c>
      <c r="W207" s="21">
        <v>-135.41999999999999</v>
      </c>
    </row>
    <row r="208" spans="2:29" x14ac:dyDescent="0.35">
      <c r="B208" s="2" t="s">
        <v>42</v>
      </c>
      <c r="C208" s="15" t="s">
        <v>32</v>
      </c>
      <c r="D208" s="8">
        <v>62200130</v>
      </c>
      <c r="E208" s="8" t="s">
        <v>196</v>
      </c>
      <c r="F208" s="8" t="s">
        <v>187</v>
      </c>
      <c r="G208" s="8">
        <v>400000414</v>
      </c>
      <c r="H208" s="8" t="s">
        <v>357</v>
      </c>
      <c r="I208" s="5">
        <v>1</v>
      </c>
      <c r="J208" s="3">
        <v>4</v>
      </c>
      <c r="K208" s="20">
        <v>44298</v>
      </c>
      <c r="L208" s="9">
        <v>14000</v>
      </c>
      <c r="M208" s="9">
        <v>-9625.02</v>
      </c>
      <c r="N208" s="9">
        <v>4374.9799999999996</v>
      </c>
      <c r="O208" s="18" t="s">
        <v>312</v>
      </c>
      <c r="P208" s="9">
        <v>-291.67</v>
      </c>
      <c r="Q208" s="10">
        <f t="shared" si="9"/>
        <v>-14.999760002742823</v>
      </c>
      <c r="R208" s="9">
        <v>-291.67</v>
      </c>
      <c r="S208" s="9">
        <v>-291.67</v>
      </c>
      <c r="T208" s="9">
        <v>-291.67</v>
      </c>
      <c r="U208" s="9">
        <v>-291.67</v>
      </c>
      <c r="V208" s="9">
        <v>-291.67</v>
      </c>
      <c r="W208" s="9">
        <v>-291.67</v>
      </c>
      <c r="X208" s="9">
        <v>-291.67</v>
      </c>
      <c r="Y208" s="9">
        <v>-291.67</v>
      </c>
      <c r="Z208" s="9">
        <v>-291.67</v>
      </c>
      <c r="AA208" s="9">
        <v>-291.67</v>
      </c>
      <c r="AB208" s="9">
        <v>-291.67</v>
      </c>
      <c r="AC208" s="9">
        <v>-291.67</v>
      </c>
    </row>
    <row r="209" spans="2:29" x14ac:dyDescent="0.35">
      <c r="B209" s="2" t="s">
        <v>42</v>
      </c>
      <c r="C209" s="15" t="s">
        <v>32</v>
      </c>
      <c r="D209" s="8">
        <v>62200130</v>
      </c>
      <c r="E209" s="8" t="s">
        <v>196</v>
      </c>
      <c r="F209" s="8" t="s">
        <v>187</v>
      </c>
      <c r="G209" s="8">
        <v>400000415</v>
      </c>
      <c r="H209" s="8" t="s">
        <v>358</v>
      </c>
      <c r="I209" s="5">
        <v>1</v>
      </c>
      <c r="J209" s="3">
        <v>4</v>
      </c>
      <c r="K209" s="20">
        <v>44298</v>
      </c>
      <c r="L209" s="9">
        <v>8200</v>
      </c>
      <c r="M209" s="9">
        <v>-5637.48</v>
      </c>
      <c r="N209" s="9">
        <v>2562.5200000000004</v>
      </c>
      <c r="O209" s="18" t="s">
        <v>312</v>
      </c>
      <c r="P209" s="9">
        <v>-170.83</v>
      </c>
      <c r="Q209" s="10">
        <f t="shared" si="9"/>
        <v>-15.000409764092959</v>
      </c>
      <c r="R209" s="9">
        <v>-170.83</v>
      </c>
      <c r="S209" s="9">
        <v>-170.83</v>
      </c>
      <c r="T209" s="9">
        <v>-170.83</v>
      </c>
      <c r="U209" s="9">
        <v>-170.83</v>
      </c>
      <c r="V209" s="9">
        <v>-170.83</v>
      </c>
      <c r="W209" s="9">
        <v>-170.83</v>
      </c>
      <c r="X209" s="9">
        <v>-170.83</v>
      </c>
      <c r="Y209" s="9">
        <v>-170.83</v>
      </c>
      <c r="Z209" s="9">
        <v>-170.83</v>
      </c>
      <c r="AA209" s="9">
        <v>-170.83</v>
      </c>
      <c r="AB209" s="9">
        <v>-170.83</v>
      </c>
      <c r="AC209" s="9">
        <v>-170.83</v>
      </c>
    </row>
    <row r="210" spans="2:29" x14ac:dyDescent="0.35">
      <c r="B210" s="2" t="s">
        <v>42</v>
      </c>
      <c r="C210" s="15" t="s">
        <v>32</v>
      </c>
      <c r="D210" s="8">
        <v>62200140</v>
      </c>
      <c r="E210" s="8" t="s">
        <v>197</v>
      </c>
      <c r="F210" s="8" t="s">
        <v>187</v>
      </c>
      <c r="G210" s="8">
        <v>410000823</v>
      </c>
      <c r="H210" s="8" t="s">
        <v>360</v>
      </c>
      <c r="I210" s="5">
        <v>1</v>
      </c>
      <c r="J210" s="3">
        <v>3</v>
      </c>
      <c r="K210" s="20">
        <v>43988</v>
      </c>
      <c r="L210" s="9">
        <v>29500</v>
      </c>
      <c r="M210" s="9">
        <v>-29500.030000000002</v>
      </c>
      <c r="N210" s="9">
        <v>-3.0000000002473826E-2</v>
      </c>
      <c r="O210" s="18" t="s">
        <v>312</v>
      </c>
      <c r="P210" s="9">
        <v>-341.44</v>
      </c>
      <c r="Q210" s="10">
        <f t="shared" si="9"/>
        <v>8.7863167767320254E-5</v>
      </c>
    </row>
    <row r="211" spans="2:29" x14ac:dyDescent="0.35">
      <c r="B211" s="2" t="s">
        <v>42</v>
      </c>
      <c r="C211" s="15" t="s">
        <v>32</v>
      </c>
      <c r="D211" s="8">
        <v>62200140</v>
      </c>
      <c r="E211" s="8" t="s">
        <v>197</v>
      </c>
      <c r="F211" s="8" t="s">
        <v>187</v>
      </c>
      <c r="G211" s="8">
        <v>410000844</v>
      </c>
      <c r="H211" s="8" t="s">
        <v>361</v>
      </c>
      <c r="I211" s="5">
        <v>1</v>
      </c>
      <c r="J211" s="3">
        <v>3</v>
      </c>
      <c r="K211" s="20">
        <v>44032</v>
      </c>
      <c r="L211" s="9">
        <v>21000</v>
      </c>
      <c r="M211" s="9">
        <v>-21000.019999999997</v>
      </c>
      <c r="N211" s="9">
        <v>-1.9999999996798579E-2</v>
      </c>
      <c r="O211" s="18" t="s">
        <v>312</v>
      </c>
      <c r="P211" s="9">
        <v>-291.67</v>
      </c>
      <c r="Q211" s="10">
        <f t="shared" si="9"/>
        <v>6.857064489593917E-5</v>
      </c>
    </row>
    <row r="212" spans="2:29" x14ac:dyDescent="0.35">
      <c r="B212" s="2" t="s">
        <v>42</v>
      </c>
      <c r="C212" s="15" t="s">
        <v>32</v>
      </c>
      <c r="D212" s="8">
        <v>62200140</v>
      </c>
      <c r="E212" s="8" t="s">
        <v>197</v>
      </c>
      <c r="F212" s="8" t="s">
        <v>187</v>
      </c>
      <c r="G212" s="8">
        <v>410001187</v>
      </c>
      <c r="H212" s="8" t="s">
        <v>363</v>
      </c>
      <c r="I212" s="5">
        <v>1</v>
      </c>
      <c r="J212" s="9">
        <v>3</v>
      </c>
      <c r="K212" s="20">
        <v>44405</v>
      </c>
      <c r="L212" s="9">
        <v>35500</v>
      </c>
      <c r="M212" s="9">
        <v>-29583.329999999998</v>
      </c>
      <c r="N212" s="9">
        <v>5916.6700000000019</v>
      </c>
      <c r="O212" s="18" t="s">
        <v>312</v>
      </c>
      <c r="P212" s="9">
        <v>-986.11</v>
      </c>
      <c r="Q212" s="10">
        <f t="shared" si="9"/>
        <v>-6.0000101408564985</v>
      </c>
      <c r="R212" s="9">
        <v>-986.11</v>
      </c>
      <c r="S212" s="9">
        <v>-986.11</v>
      </c>
      <c r="T212" s="9">
        <v>-986.11</v>
      </c>
      <c r="U212" s="9">
        <v>-986.11</v>
      </c>
      <c r="V212" s="9">
        <v>-986.11</v>
      </c>
      <c r="W212" s="9">
        <v>-986.11</v>
      </c>
    </row>
    <row r="213" spans="2:29" x14ac:dyDescent="0.35">
      <c r="B213" s="2" t="s">
        <v>42</v>
      </c>
      <c r="C213" s="15" t="s">
        <v>32</v>
      </c>
      <c r="D213" s="8">
        <v>62200140</v>
      </c>
      <c r="E213" s="8" t="s">
        <v>197</v>
      </c>
      <c r="F213" s="8" t="s">
        <v>187</v>
      </c>
      <c r="G213" s="8">
        <v>410001491</v>
      </c>
      <c r="H213" s="8" t="s">
        <v>366</v>
      </c>
      <c r="I213" s="5">
        <v>1</v>
      </c>
      <c r="J213" s="9">
        <v>3</v>
      </c>
      <c r="K213" s="20">
        <v>44750</v>
      </c>
      <c r="L213" s="9">
        <v>36000</v>
      </c>
      <c r="M213" s="9">
        <v>-18000</v>
      </c>
      <c r="N213" s="9">
        <v>18000</v>
      </c>
      <c r="O213" s="18" t="s">
        <v>312</v>
      </c>
      <c r="P213" s="9">
        <v>-1000</v>
      </c>
      <c r="Q213" s="10">
        <f t="shared" si="9"/>
        <v>-18</v>
      </c>
      <c r="R213" s="9">
        <v>-1000</v>
      </c>
      <c r="S213" s="9">
        <v>-1000</v>
      </c>
      <c r="T213" s="9">
        <v>-1000</v>
      </c>
      <c r="U213" s="9">
        <v>-1000</v>
      </c>
      <c r="V213" s="9">
        <v>-1000</v>
      </c>
      <c r="W213" s="9">
        <v>-1000</v>
      </c>
      <c r="X213" s="9">
        <v>-1000</v>
      </c>
      <c r="Y213" s="9">
        <v>-1000</v>
      </c>
      <c r="Z213" s="9">
        <v>-1000</v>
      </c>
      <c r="AA213" s="9">
        <v>-1000</v>
      </c>
      <c r="AB213" s="9">
        <v>-1000</v>
      </c>
      <c r="AC213" s="9">
        <v>-1000</v>
      </c>
    </row>
    <row r="214" spans="2:29" x14ac:dyDescent="0.35">
      <c r="B214" s="2" t="s">
        <v>42</v>
      </c>
      <c r="C214" s="15" t="s">
        <v>32</v>
      </c>
      <c r="D214" s="8">
        <v>62200140</v>
      </c>
      <c r="E214" s="8" t="s">
        <v>197</v>
      </c>
      <c r="F214" s="8" t="s">
        <v>187</v>
      </c>
      <c r="G214" s="8">
        <v>410001618</v>
      </c>
      <c r="H214" s="8" t="s">
        <v>367</v>
      </c>
      <c r="I214" s="5">
        <v>1</v>
      </c>
      <c r="J214" s="9">
        <v>3</v>
      </c>
      <c r="K214" s="20">
        <v>44964</v>
      </c>
      <c r="L214" s="9">
        <v>38000</v>
      </c>
      <c r="M214" s="9">
        <v>-11611.14</v>
      </c>
      <c r="N214" s="9">
        <v>26388.86</v>
      </c>
      <c r="O214" s="18" t="s">
        <v>312</v>
      </c>
      <c r="P214" s="9">
        <v>-1055.56</v>
      </c>
      <c r="Q214" s="10">
        <f t="shared" si="9"/>
        <v>-24.999867368979501</v>
      </c>
      <c r="R214" s="9">
        <v>-1055.56</v>
      </c>
      <c r="S214" s="9">
        <v>-1055.56</v>
      </c>
      <c r="T214" s="9">
        <v>-1055.56</v>
      </c>
      <c r="U214" s="9">
        <v>-1055.56</v>
      </c>
      <c r="V214" s="9">
        <v>-1055.56</v>
      </c>
      <c r="W214" s="9">
        <v>-1055.56</v>
      </c>
      <c r="X214" s="9">
        <v>-1055.56</v>
      </c>
      <c r="Y214" s="9">
        <v>-1055.56</v>
      </c>
      <c r="Z214" s="9">
        <v>-1055.56</v>
      </c>
      <c r="AA214" s="9">
        <v>-1055.56</v>
      </c>
      <c r="AB214" s="9">
        <v>-1055.56</v>
      </c>
      <c r="AC214" s="9">
        <v>-1055.56</v>
      </c>
    </row>
    <row r="215" spans="2:29" x14ac:dyDescent="0.35">
      <c r="B215" s="2" t="s">
        <v>42</v>
      </c>
      <c r="C215" s="15" t="s">
        <v>32</v>
      </c>
      <c r="D215" s="8">
        <v>62200140</v>
      </c>
      <c r="E215" s="8" t="s">
        <v>197</v>
      </c>
      <c r="F215" s="8" t="s">
        <v>187</v>
      </c>
      <c r="G215" s="8">
        <v>410001648</v>
      </c>
      <c r="H215" s="8" t="s">
        <v>369</v>
      </c>
      <c r="I215" s="5">
        <v>1</v>
      </c>
      <c r="J215" s="9">
        <v>3</v>
      </c>
      <c r="K215" s="20">
        <v>45082</v>
      </c>
      <c r="L215" s="9">
        <v>48500</v>
      </c>
      <c r="M215" s="9">
        <v>-9430.5999999999985</v>
      </c>
      <c r="N215" s="9">
        <v>39069.4</v>
      </c>
      <c r="O215" s="18" t="s">
        <v>312</v>
      </c>
      <c r="P215" s="9">
        <v>-1347.23</v>
      </c>
      <c r="Q215" s="10">
        <f t="shared" si="9"/>
        <v>-28.99979958878588</v>
      </c>
      <c r="R215" s="9">
        <v>-1347.23</v>
      </c>
      <c r="S215" s="9">
        <v>-1347.23</v>
      </c>
      <c r="T215" s="9">
        <v>-1347.23</v>
      </c>
      <c r="U215" s="9">
        <v>-1347.23</v>
      </c>
      <c r="V215" s="9">
        <v>-1347.23</v>
      </c>
      <c r="W215" s="9">
        <v>-1347.23</v>
      </c>
      <c r="X215" s="9">
        <v>-1347.23</v>
      </c>
      <c r="Y215" s="9">
        <v>-1347.23</v>
      </c>
      <c r="Z215" s="9">
        <v>-1347.23</v>
      </c>
      <c r="AA215" s="9">
        <v>-1347.23</v>
      </c>
      <c r="AB215" s="9">
        <v>-1347.23</v>
      </c>
      <c r="AC215" s="9">
        <v>-1347.23</v>
      </c>
    </row>
    <row r="216" spans="2:29" x14ac:dyDescent="0.35">
      <c r="B216" s="2" t="s">
        <v>42</v>
      </c>
      <c r="C216" s="15" t="s">
        <v>32</v>
      </c>
      <c r="D216" s="8">
        <v>62200170</v>
      </c>
      <c r="E216" s="8" t="s">
        <v>200</v>
      </c>
      <c r="F216" s="8" t="s">
        <v>187</v>
      </c>
      <c r="G216" s="8">
        <v>1800019459</v>
      </c>
      <c r="H216" s="8" t="s">
        <v>420</v>
      </c>
      <c r="I216" s="5">
        <v>1</v>
      </c>
      <c r="J216" s="9">
        <v>5</v>
      </c>
      <c r="K216" s="20">
        <v>44853</v>
      </c>
      <c r="L216" s="9">
        <v>1018000</v>
      </c>
      <c r="M216" s="9">
        <v>-254500.02000000002</v>
      </c>
      <c r="N216" s="9">
        <v>763499.98</v>
      </c>
      <c r="O216" s="18" t="s">
        <v>312</v>
      </c>
      <c r="P216" s="9">
        <v>-16966.669999999998</v>
      </c>
      <c r="Q216" s="10">
        <f t="shared" si="9"/>
        <v>-44.999989980355608</v>
      </c>
      <c r="R216" s="9">
        <v>-16966.669999999998</v>
      </c>
      <c r="S216" s="9">
        <v>-16966.669999999998</v>
      </c>
      <c r="T216" s="9">
        <v>-16966.669999999998</v>
      </c>
      <c r="U216" s="9">
        <v>-16966.669999999998</v>
      </c>
      <c r="V216" s="9">
        <v>-16966.669999999998</v>
      </c>
      <c r="W216" s="9">
        <v>-16966.669999999998</v>
      </c>
      <c r="X216" s="9">
        <v>-16966.669999999998</v>
      </c>
      <c r="Y216" s="9">
        <v>-16966.669999999998</v>
      </c>
      <c r="Z216" s="9">
        <v>-16966.669999999998</v>
      </c>
      <c r="AA216" s="9">
        <v>-16966.669999999998</v>
      </c>
      <c r="AB216" s="9">
        <v>-16966.669999999998</v>
      </c>
      <c r="AC216" s="9">
        <v>-16966.669999999998</v>
      </c>
    </row>
    <row r="217" spans="2:29" x14ac:dyDescent="0.35">
      <c r="B217" s="2" t="s">
        <v>42</v>
      </c>
      <c r="C217" s="15" t="s">
        <v>32</v>
      </c>
      <c r="D217" s="8">
        <v>62200170</v>
      </c>
      <c r="E217" s="8" t="s">
        <v>200</v>
      </c>
      <c r="F217" s="8" t="s">
        <v>187</v>
      </c>
      <c r="G217" s="16">
        <v>1800019459</v>
      </c>
      <c r="H217" s="16" t="s">
        <v>421</v>
      </c>
      <c r="I217" s="5">
        <v>1</v>
      </c>
      <c r="J217" s="9">
        <v>5</v>
      </c>
      <c r="K217" s="17">
        <v>44853</v>
      </c>
      <c r="L217" s="19">
        <v>919000</v>
      </c>
      <c r="M217" s="9">
        <f>P217*15</f>
        <v>-229750</v>
      </c>
      <c r="N217" s="9">
        <f>L217+M217</f>
        <v>689250</v>
      </c>
      <c r="O217" s="18" t="s">
        <v>312</v>
      </c>
      <c r="P217" s="9">
        <f>-L217/60</f>
        <v>-15316.666666666666</v>
      </c>
      <c r="R217" s="9">
        <v>-15316.666666666666</v>
      </c>
      <c r="S217" s="9">
        <v>-15316.666666666666</v>
      </c>
      <c r="T217" s="9">
        <v>-15316.666666666666</v>
      </c>
      <c r="U217" s="9">
        <v>-15316.666666666666</v>
      </c>
      <c r="V217" s="9">
        <v>-15316.666666666666</v>
      </c>
      <c r="W217" s="9">
        <v>-15316.666666666666</v>
      </c>
      <c r="X217" s="9">
        <v>-15316.666666666666</v>
      </c>
      <c r="Y217" s="9">
        <v>-15316.666666666666</v>
      </c>
      <c r="Z217" s="9">
        <v>-15316.666666666666</v>
      </c>
      <c r="AA217" s="9">
        <v>-15316.666666666666</v>
      </c>
      <c r="AB217" s="9">
        <v>-15316.666666666666</v>
      </c>
      <c r="AC217" s="9">
        <v>-15316.666666666666</v>
      </c>
    </row>
    <row r="218" spans="2:29" x14ac:dyDescent="0.35">
      <c r="B218" s="2" t="s">
        <v>65</v>
      </c>
      <c r="C218" s="15" t="s">
        <v>64</v>
      </c>
      <c r="D218" s="8">
        <v>62200060</v>
      </c>
      <c r="E218" s="8" t="s">
        <v>191</v>
      </c>
      <c r="F218" s="8" t="s">
        <v>187</v>
      </c>
      <c r="G218" s="16">
        <v>800000766</v>
      </c>
      <c r="H218" s="16" t="s">
        <v>311</v>
      </c>
      <c r="I218" s="5">
        <v>1</v>
      </c>
      <c r="J218" s="9">
        <v>3</v>
      </c>
      <c r="K218" s="17">
        <v>44831</v>
      </c>
      <c r="L218" s="9">
        <v>5465.6</v>
      </c>
      <c r="M218" s="9">
        <v>-2429.1499999999996</v>
      </c>
      <c r="N218" s="9">
        <v>3036.4500000000007</v>
      </c>
      <c r="O218" s="18" t="s">
        <v>312</v>
      </c>
      <c r="P218" s="9">
        <v>-151.82</v>
      </c>
      <c r="Q218" s="10">
        <f t="shared" ref="Q218:Q249" si="10">N218/P218</f>
        <v>-20.000329337373209</v>
      </c>
      <c r="R218" s="9">
        <v>-151.82</v>
      </c>
      <c r="S218" s="9">
        <v>-151.82</v>
      </c>
      <c r="T218" s="9">
        <v>-151.82</v>
      </c>
      <c r="U218" s="9">
        <v>-151.82</v>
      </c>
      <c r="V218" s="9">
        <v>-151.82</v>
      </c>
      <c r="W218" s="9">
        <v>-151.82</v>
      </c>
      <c r="X218" s="9">
        <v>-151.82</v>
      </c>
      <c r="Y218" s="9">
        <v>-151.82</v>
      </c>
      <c r="Z218" s="9">
        <v>-151.82</v>
      </c>
      <c r="AA218" s="9">
        <v>-151.82</v>
      </c>
      <c r="AB218" s="9">
        <v>-151.82</v>
      </c>
      <c r="AC218" s="9">
        <v>-151.82</v>
      </c>
    </row>
    <row r="219" spans="2:29" x14ac:dyDescent="0.35">
      <c r="B219" s="2" t="s">
        <v>65</v>
      </c>
      <c r="C219" s="15" t="s">
        <v>64</v>
      </c>
      <c r="D219" s="8">
        <v>62200140</v>
      </c>
      <c r="E219" s="8" t="s">
        <v>197</v>
      </c>
      <c r="F219" s="8" t="s">
        <v>187</v>
      </c>
      <c r="G219" s="16">
        <v>410001672</v>
      </c>
      <c r="H219" s="16" t="s">
        <v>313</v>
      </c>
      <c r="I219" s="5">
        <v>1</v>
      </c>
      <c r="J219" s="9">
        <v>4</v>
      </c>
      <c r="K219" s="17">
        <v>45125</v>
      </c>
      <c r="L219" s="9">
        <v>48500</v>
      </c>
      <c r="M219" s="9">
        <v>-6062.5199999999995</v>
      </c>
      <c r="N219" s="9">
        <v>42437.48</v>
      </c>
      <c r="O219" s="18" t="s">
        <v>312</v>
      </c>
      <c r="P219" s="9">
        <v>-1010.42</v>
      </c>
      <c r="Q219" s="10">
        <f t="shared" si="10"/>
        <v>-41.999841650006935</v>
      </c>
      <c r="R219" s="9">
        <v>-1010.42</v>
      </c>
      <c r="S219" s="9">
        <v>-1010.42</v>
      </c>
      <c r="T219" s="9">
        <v>-1010.42</v>
      </c>
      <c r="U219" s="9">
        <v>-1010.42</v>
      </c>
      <c r="V219" s="9">
        <v>-1010.42</v>
      </c>
      <c r="W219" s="9">
        <v>-1010.42</v>
      </c>
      <c r="X219" s="9">
        <v>-1010.42</v>
      </c>
      <c r="Y219" s="9">
        <v>-1010.42</v>
      </c>
      <c r="Z219" s="9">
        <v>-1010.42</v>
      </c>
      <c r="AA219" s="9">
        <v>-1010.42</v>
      </c>
      <c r="AB219" s="9">
        <v>-1010.42</v>
      </c>
      <c r="AC219" s="9">
        <v>-1010.42</v>
      </c>
    </row>
    <row r="220" spans="2:29" x14ac:dyDescent="0.35">
      <c r="B220" s="2" t="s">
        <v>65</v>
      </c>
      <c r="C220" s="15" t="s">
        <v>64</v>
      </c>
      <c r="D220" s="8">
        <v>62200140</v>
      </c>
      <c r="E220" s="8" t="s">
        <v>197</v>
      </c>
      <c r="F220" s="8" t="s">
        <v>187</v>
      </c>
      <c r="G220" s="16">
        <v>410001673</v>
      </c>
      <c r="H220" s="16" t="s">
        <v>314</v>
      </c>
      <c r="I220" s="5">
        <v>1</v>
      </c>
      <c r="J220" s="9">
        <v>4</v>
      </c>
      <c r="K220" s="17">
        <v>45125</v>
      </c>
      <c r="L220" s="9">
        <v>7000</v>
      </c>
      <c r="M220" s="9">
        <v>-874.98000000000013</v>
      </c>
      <c r="N220" s="9">
        <v>6125.0199999999995</v>
      </c>
      <c r="O220" s="18" t="s">
        <v>312</v>
      </c>
      <c r="P220" s="9">
        <v>-145.83000000000001</v>
      </c>
      <c r="Q220" s="10">
        <f t="shared" si="10"/>
        <v>-42.001097167935264</v>
      </c>
      <c r="R220" s="9">
        <v>-145.83000000000001</v>
      </c>
      <c r="S220" s="9">
        <v>-145.83000000000001</v>
      </c>
      <c r="T220" s="9">
        <v>-145.83000000000001</v>
      </c>
      <c r="U220" s="9">
        <v>-145.83000000000001</v>
      </c>
      <c r="V220" s="9">
        <v>-145.83000000000001</v>
      </c>
      <c r="W220" s="9">
        <v>-145.83000000000001</v>
      </c>
      <c r="X220" s="9">
        <v>-145.83000000000001</v>
      </c>
      <c r="Y220" s="9">
        <v>-145.83000000000001</v>
      </c>
      <c r="Z220" s="9">
        <v>-145.83000000000001</v>
      </c>
      <c r="AA220" s="9">
        <v>-145.83000000000001</v>
      </c>
      <c r="AB220" s="9">
        <v>-145.83000000000001</v>
      </c>
      <c r="AC220" s="9">
        <v>-145.83000000000001</v>
      </c>
    </row>
    <row r="221" spans="2:29" x14ac:dyDescent="0.35">
      <c r="B221" s="2" t="s">
        <v>65</v>
      </c>
      <c r="C221" s="15" t="s">
        <v>64</v>
      </c>
      <c r="D221" s="8">
        <v>62200140</v>
      </c>
      <c r="E221" s="8" t="s">
        <v>197</v>
      </c>
      <c r="F221" s="8" t="s">
        <v>187</v>
      </c>
      <c r="G221" s="16">
        <v>410001674</v>
      </c>
      <c r="H221" s="16" t="s">
        <v>315</v>
      </c>
      <c r="I221" s="5">
        <v>1</v>
      </c>
      <c r="J221" s="9">
        <v>4</v>
      </c>
      <c r="K221" s="17">
        <v>45093</v>
      </c>
      <c r="L221" s="9">
        <v>17895</v>
      </c>
      <c r="M221" s="9">
        <v>-5219.3500000000004</v>
      </c>
      <c r="N221" s="9">
        <v>12675.65</v>
      </c>
      <c r="O221" s="18" t="s">
        <v>312</v>
      </c>
      <c r="P221" s="9">
        <v>-745.62</v>
      </c>
      <c r="Q221" s="10">
        <f t="shared" si="10"/>
        <v>-17.000147528231537</v>
      </c>
      <c r="R221" s="9">
        <v>-745.62</v>
      </c>
      <c r="S221" s="9">
        <v>-745.62</v>
      </c>
      <c r="T221" s="9">
        <v>-745.62</v>
      </c>
      <c r="U221" s="9">
        <v>-745.62</v>
      </c>
      <c r="V221" s="9">
        <v>-745.62</v>
      </c>
      <c r="W221" s="9">
        <v>-745.62</v>
      </c>
      <c r="X221" s="9">
        <v>-745.62</v>
      </c>
      <c r="Y221" s="9">
        <v>-745.62</v>
      </c>
      <c r="Z221" s="9">
        <v>-745.62</v>
      </c>
      <c r="AA221" s="9">
        <v>-745.62</v>
      </c>
      <c r="AB221" s="9">
        <v>-745.62</v>
      </c>
      <c r="AC221" s="9">
        <v>-745.62</v>
      </c>
    </row>
    <row r="222" spans="2:29" x14ac:dyDescent="0.35">
      <c r="B222" s="2" t="s">
        <v>65</v>
      </c>
      <c r="C222" s="15" t="s">
        <v>64</v>
      </c>
      <c r="D222" s="8">
        <v>62200140</v>
      </c>
      <c r="E222" s="8" t="s">
        <v>197</v>
      </c>
      <c r="F222" s="8" t="s">
        <v>187</v>
      </c>
      <c r="G222" s="16">
        <v>410001705</v>
      </c>
      <c r="H222" s="16" t="s">
        <v>316</v>
      </c>
      <c r="I222" s="5">
        <v>1</v>
      </c>
      <c r="J222" s="9">
        <v>4</v>
      </c>
      <c r="K222" s="17">
        <v>45106</v>
      </c>
      <c r="L222" s="9">
        <v>13000</v>
      </c>
      <c r="M222" s="9">
        <v>-4333.3200000000006</v>
      </c>
      <c r="N222" s="9">
        <v>8666.68</v>
      </c>
      <c r="O222" s="18" t="s">
        <v>312</v>
      </c>
      <c r="P222" s="9">
        <v>-722.22</v>
      </c>
      <c r="Q222" s="10">
        <f t="shared" si="10"/>
        <v>-12.000055384785799</v>
      </c>
      <c r="R222" s="9">
        <v>-722.22</v>
      </c>
      <c r="S222" s="9">
        <v>-722.22</v>
      </c>
      <c r="T222" s="9">
        <v>-722.22</v>
      </c>
      <c r="U222" s="9">
        <v>-722.22</v>
      </c>
      <c r="V222" s="9">
        <v>-722.22</v>
      </c>
      <c r="W222" s="9">
        <v>-722.22</v>
      </c>
      <c r="X222" s="9">
        <v>-722.22</v>
      </c>
      <c r="Y222" s="9">
        <v>-722.22</v>
      </c>
      <c r="Z222" s="9">
        <v>-722.22</v>
      </c>
      <c r="AA222" s="9">
        <v>-722.22</v>
      </c>
      <c r="AB222" s="9">
        <v>-722.22</v>
      </c>
      <c r="AC222" s="9">
        <v>-722.22</v>
      </c>
    </row>
    <row r="223" spans="2:29" x14ac:dyDescent="0.35">
      <c r="B223" s="2" t="s">
        <v>65</v>
      </c>
      <c r="C223" s="15" t="s">
        <v>64</v>
      </c>
      <c r="D223" s="8">
        <v>62200050</v>
      </c>
      <c r="E223" s="8" t="s">
        <v>190</v>
      </c>
      <c r="F223" s="8" t="s">
        <v>187</v>
      </c>
      <c r="G223" s="16">
        <v>300004100</v>
      </c>
      <c r="H223" s="16" t="s">
        <v>317</v>
      </c>
      <c r="I223" s="5">
        <v>1</v>
      </c>
      <c r="J223" s="9">
        <v>5</v>
      </c>
      <c r="K223" s="17">
        <v>44931</v>
      </c>
      <c r="L223" s="9">
        <v>1102541</v>
      </c>
      <c r="M223" s="9">
        <v>0</v>
      </c>
      <c r="N223" s="9">
        <v>1102541</v>
      </c>
      <c r="O223" s="18" t="s">
        <v>312</v>
      </c>
      <c r="P223" s="9">
        <f>-N223/60</f>
        <v>-18375.683333333334</v>
      </c>
      <c r="Q223" s="10">
        <f t="shared" si="10"/>
        <v>-60</v>
      </c>
      <c r="R223" s="9">
        <v>-18375.683333333334</v>
      </c>
      <c r="S223" s="9">
        <v>-18375.683333333334</v>
      </c>
      <c r="T223" s="9">
        <v>-18375.683333333334</v>
      </c>
      <c r="U223" s="9">
        <v>-18375.683333333334</v>
      </c>
      <c r="V223" s="9">
        <v>-18375.683333333334</v>
      </c>
      <c r="W223" s="9">
        <v>-18375.683333333334</v>
      </c>
      <c r="X223" s="9">
        <v>-18375.683333333334</v>
      </c>
      <c r="Y223" s="9">
        <v>-18375.683333333334</v>
      </c>
      <c r="Z223" s="9">
        <v>-18375.683333333334</v>
      </c>
      <c r="AA223" s="9">
        <v>-18375.683333333334</v>
      </c>
      <c r="AB223" s="9">
        <v>-18375.683333333334</v>
      </c>
      <c r="AC223" s="9">
        <v>-18375.683333333334</v>
      </c>
    </row>
    <row r="224" spans="2:29" x14ac:dyDescent="0.35">
      <c r="B224" s="2" t="s">
        <v>65</v>
      </c>
      <c r="C224" s="15" t="s">
        <v>64</v>
      </c>
      <c r="D224" s="8">
        <v>62200060</v>
      </c>
      <c r="E224" s="8" t="s">
        <v>191</v>
      </c>
      <c r="F224" s="8" t="s">
        <v>187</v>
      </c>
      <c r="G224" s="16">
        <v>1100001873</v>
      </c>
      <c r="H224" s="16" t="s">
        <v>318</v>
      </c>
      <c r="I224" s="5">
        <v>1</v>
      </c>
      <c r="J224" s="9">
        <v>5</v>
      </c>
      <c r="K224" s="17">
        <v>44882</v>
      </c>
      <c r="L224" s="9">
        <v>12500</v>
      </c>
      <c r="M224" s="9">
        <v>-2916.65</v>
      </c>
      <c r="N224" s="9">
        <v>9583.35</v>
      </c>
      <c r="O224" s="18" t="s">
        <v>312</v>
      </c>
      <c r="P224" s="9">
        <v>-208.33</v>
      </c>
      <c r="Q224" s="10">
        <f t="shared" si="10"/>
        <v>-46.000816013056209</v>
      </c>
      <c r="R224" s="9">
        <v>-208.33</v>
      </c>
      <c r="S224" s="9">
        <v>-208.33</v>
      </c>
      <c r="T224" s="9">
        <v>-208.33</v>
      </c>
      <c r="U224" s="9">
        <v>-208.33</v>
      </c>
      <c r="V224" s="9">
        <v>-208.33</v>
      </c>
      <c r="W224" s="9">
        <v>-208.33</v>
      </c>
      <c r="X224" s="9">
        <v>-208.33</v>
      </c>
      <c r="Y224" s="9">
        <v>-208.33</v>
      </c>
      <c r="Z224" s="9">
        <v>-208.33</v>
      </c>
      <c r="AA224" s="9">
        <v>-208.33</v>
      </c>
      <c r="AB224" s="9">
        <v>-208.33</v>
      </c>
      <c r="AC224" s="9">
        <v>-208.33</v>
      </c>
    </row>
    <row r="225" spans="2:29" x14ac:dyDescent="0.35">
      <c r="B225" s="2" t="s">
        <v>65</v>
      </c>
      <c r="C225" s="15" t="s">
        <v>64</v>
      </c>
      <c r="D225" s="8">
        <v>62200060</v>
      </c>
      <c r="E225" s="8" t="s">
        <v>191</v>
      </c>
      <c r="F225" s="8" t="s">
        <v>187</v>
      </c>
      <c r="G225" s="16">
        <v>1100001874</v>
      </c>
      <c r="H225" s="16" t="s">
        <v>318</v>
      </c>
      <c r="I225" s="5">
        <v>1</v>
      </c>
      <c r="J225" s="9">
        <v>5</v>
      </c>
      <c r="K225" s="17">
        <v>44882</v>
      </c>
      <c r="L225" s="9">
        <v>23500</v>
      </c>
      <c r="M225" s="9">
        <v>-5483.35</v>
      </c>
      <c r="N225" s="9">
        <v>18016.650000000001</v>
      </c>
      <c r="O225" s="18" t="s">
        <v>312</v>
      </c>
      <c r="P225" s="9">
        <v>-391.67</v>
      </c>
      <c r="Q225" s="10">
        <f t="shared" si="10"/>
        <v>-45.99956596114076</v>
      </c>
      <c r="R225" s="9">
        <v>-391.67</v>
      </c>
      <c r="S225" s="9">
        <v>-391.67</v>
      </c>
      <c r="T225" s="9">
        <v>-391.67</v>
      </c>
      <c r="U225" s="9">
        <v>-391.67</v>
      </c>
      <c r="V225" s="9">
        <v>-391.67</v>
      </c>
      <c r="W225" s="9">
        <v>-391.67</v>
      </c>
      <c r="X225" s="9">
        <v>-391.67</v>
      </c>
      <c r="Y225" s="9">
        <v>-391.67</v>
      </c>
      <c r="Z225" s="9">
        <v>-391.67</v>
      </c>
      <c r="AA225" s="9">
        <v>-391.67</v>
      </c>
      <c r="AB225" s="9">
        <v>-391.67</v>
      </c>
      <c r="AC225" s="9">
        <v>-391.67</v>
      </c>
    </row>
    <row r="226" spans="2:29" x14ac:dyDescent="0.35">
      <c r="B226" s="2" t="s">
        <v>65</v>
      </c>
      <c r="C226" s="15" t="s">
        <v>64</v>
      </c>
      <c r="D226" s="8">
        <v>62200060</v>
      </c>
      <c r="E226" s="8" t="s">
        <v>191</v>
      </c>
      <c r="F226" s="8" t="s">
        <v>187</v>
      </c>
      <c r="G226" s="16">
        <v>1100001900</v>
      </c>
      <c r="H226" s="16" t="s">
        <v>319</v>
      </c>
      <c r="I226" s="5">
        <v>1</v>
      </c>
      <c r="J226" s="9">
        <v>5</v>
      </c>
      <c r="K226" s="17">
        <v>44936</v>
      </c>
      <c r="L226" s="9">
        <v>28000</v>
      </c>
      <c r="M226" s="9">
        <v>-5600.02</v>
      </c>
      <c r="N226" s="9">
        <v>22399.98</v>
      </c>
      <c r="O226" s="18" t="s">
        <v>312</v>
      </c>
      <c r="P226" s="9">
        <v>-466.67</v>
      </c>
      <c r="Q226" s="10">
        <f t="shared" si="10"/>
        <v>-47.999614288469367</v>
      </c>
      <c r="R226" s="9">
        <v>-466.67</v>
      </c>
      <c r="S226" s="9">
        <v>-466.67</v>
      </c>
      <c r="T226" s="9">
        <v>-466.67</v>
      </c>
      <c r="U226" s="9">
        <v>-466.67</v>
      </c>
      <c r="V226" s="9">
        <v>-466.67</v>
      </c>
      <c r="W226" s="9">
        <v>-466.67</v>
      </c>
      <c r="X226" s="9">
        <v>-466.67</v>
      </c>
      <c r="Y226" s="9">
        <v>-466.67</v>
      </c>
      <c r="Z226" s="9">
        <v>-466.67</v>
      </c>
      <c r="AA226" s="9">
        <v>-466.67</v>
      </c>
      <c r="AB226" s="9">
        <v>-466.67</v>
      </c>
      <c r="AC226" s="9">
        <v>-466.67</v>
      </c>
    </row>
    <row r="227" spans="2:29" x14ac:dyDescent="0.35">
      <c r="B227" s="2" t="s">
        <v>65</v>
      </c>
      <c r="C227" s="15" t="s">
        <v>64</v>
      </c>
      <c r="D227" s="8">
        <v>62200060</v>
      </c>
      <c r="E227" s="8" t="s">
        <v>191</v>
      </c>
      <c r="F227" s="8" t="s">
        <v>187</v>
      </c>
      <c r="G227" s="16">
        <v>1100001901</v>
      </c>
      <c r="H227" s="16" t="s">
        <v>320</v>
      </c>
      <c r="I227" s="5">
        <v>1</v>
      </c>
      <c r="J227" s="9">
        <v>5</v>
      </c>
      <c r="K227" s="17">
        <v>44936</v>
      </c>
      <c r="L227" s="9">
        <v>22000</v>
      </c>
      <c r="M227" s="9">
        <v>-4400.0200000000004</v>
      </c>
      <c r="N227" s="9">
        <v>17599.98</v>
      </c>
      <c r="O227" s="18" t="s">
        <v>312</v>
      </c>
      <c r="P227" s="9">
        <v>-366.67</v>
      </c>
      <c r="Q227" s="10">
        <f t="shared" si="10"/>
        <v>-47.999509095371856</v>
      </c>
      <c r="R227" s="9">
        <v>-366.67</v>
      </c>
      <c r="S227" s="9">
        <v>-366.67</v>
      </c>
      <c r="T227" s="9">
        <v>-366.67</v>
      </c>
      <c r="U227" s="9">
        <v>-366.67</v>
      </c>
      <c r="V227" s="9">
        <v>-366.67</v>
      </c>
      <c r="W227" s="9">
        <v>-366.67</v>
      </c>
      <c r="X227" s="9">
        <v>-366.67</v>
      </c>
      <c r="Y227" s="9">
        <v>-366.67</v>
      </c>
      <c r="Z227" s="9">
        <v>-366.67</v>
      </c>
      <c r="AA227" s="9">
        <v>-366.67</v>
      </c>
      <c r="AB227" s="9">
        <v>-366.67</v>
      </c>
      <c r="AC227" s="9">
        <v>-366.67</v>
      </c>
    </row>
    <row r="228" spans="2:29" x14ac:dyDescent="0.35">
      <c r="B228" s="2" t="s">
        <v>65</v>
      </c>
      <c r="C228" s="15" t="s">
        <v>64</v>
      </c>
      <c r="D228" s="8">
        <v>62200060</v>
      </c>
      <c r="E228" s="8" t="s">
        <v>191</v>
      </c>
      <c r="F228" s="8" t="s">
        <v>187</v>
      </c>
      <c r="G228" s="16">
        <v>1100001902</v>
      </c>
      <c r="H228" s="16" t="s">
        <v>311</v>
      </c>
      <c r="I228" s="5">
        <v>1</v>
      </c>
      <c r="J228" s="9">
        <v>5</v>
      </c>
      <c r="K228" s="17">
        <v>44893</v>
      </c>
      <c r="L228" s="9">
        <v>6988.61</v>
      </c>
      <c r="M228" s="9">
        <v>-1630.69</v>
      </c>
      <c r="N228" s="9">
        <v>5357.92</v>
      </c>
      <c r="O228" s="18" t="s">
        <v>312</v>
      </c>
      <c r="P228" s="9">
        <v>-116.48</v>
      </c>
      <c r="Q228" s="10">
        <f t="shared" si="10"/>
        <v>-45.998626373626372</v>
      </c>
      <c r="R228" s="9">
        <v>-116.48</v>
      </c>
      <c r="S228" s="9">
        <v>-116.48</v>
      </c>
      <c r="T228" s="9">
        <v>-116.48</v>
      </c>
      <c r="U228" s="9">
        <v>-116.48</v>
      </c>
      <c r="V228" s="9">
        <v>-116.48</v>
      </c>
      <c r="W228" s="9">
        <v>-116.48</v>
      </c>
      <c r="X228" s="9">
        <v>-116.48</v>
      </c>
      <c r="Y228" s="9">
        <v>-116.48</v>
      </c>
      <c r="Z228" s="9">
        <v>-116.48</v>
      </c>
      <c r="AA228" s="9">
        <v>-116.48</v>
      </c>
      <c r="AB228" s="9">
        <v>-116.48</v>
      </c>
      <c r="AC228" s="9">
        <v>-116.48</v>
      </c>
    </row>
    <row r="229" spans="2:29" x14ac:dyDescent="0.35">
      <c r="B229" s="2" t="s">
        <v>65</v>
      </c>
      <c r="C229" s="15" t="s">
        <v>64</v>
      </c>
      <c r="D229" s="8">
        <v>62200060</v>
      </c>
      <c r="E229" s="8" t="s">
        <v>191</v>
      </c>
      <c r="F229" s="8" t="s">
        <v>187</v>
      </c>
      <c r="G229" s="16">
        <v>1100001903</v>
      </c>
      <c r="H229" s="16" t="s">
        <v>311</v>
      </c>
      <c r="I229" s="5">
        <v>1</v>
      </c>
      <c r="J229" s="9">
        <v>5</v>
      </c>
      <c r="K229" s="17">
        <v>44893</v>
      </c>
      <c r="L229" s="9">
        <v>6989</v>
      </c>
      <c r="M229" s="9">
        <v>-1630.75</v>
      </c>
      <c r="N229" s="9">
        <v>5358.25</v>
      </c>
      <c r="O229" s="18" t="s">
        <v>312</v>
      </c>
      <c r="P229" s="9">
        <v>-116.48</v>
      </c>
      <c r="Q229" s="10">
        <f t="shared" si="10"/>
        <v>-46.001459478021978</v>
      </c>
      <c r="R229" s="9">
        <v>-116.48</v>
      </c>
      <c r="S229" s="9">
        <v>-116.48</v>
      </c>
      <c r="T229" s="9">
        <v>-116.48</v>
      </c>
      <c r="U229" s="9">
        <v>-116.48</v>
      </c>
      <c r="V229" s="9">
        <v>-116.48</v>
      </c>
      <c r="W229" s="9">
        <v>-116.48</v>
      </c>
      <c r="X229" s="9">
        <v>-116.48</v>
      </c>
      <c r="Y229" s="9">
        <v>-116.48</v>
      </c>
      <c r="Z229" s="9">
        <v>-116.48</v>
      </c>
      <c r="AA229" s="9">
        <v>-116.48</v>
      </c>
      <c r="AB229" s="9">
        <v>-116.48</v>
      </c>
      <c r="AC229" s="9">
        <v>-116.48</v>
      </c>
    </row>
    <row r="230" spans="2:29" x14ac:dyDescent="0.35">
      <c r="B230" s="2" t="s">
        <v>65</v>
      </c>
      <c r="C230" s="15" t="s">
        <v>64</v>
      </c>
      <c r="D230" s="8">
        <v>62200060</v>
      </c>
      <c r="E230" s="8" t="s">
        <v>191</v>
      </c>
      <c r="F230" s="8" t="s">
        <v>187</v>
      </c>
      <c r="G230" s="16">
        <v>1100001904</v>
      </c>
      <c r="H230" s="16" t="s">
        <v>311</v>
      </c>
      <c r="I230" s="5">
        <v>1</v>
      </c>
      <c r="J230" s="9">
        <v>5</v>
      </c>
      <c r="K230" s="17">
        <v>44893</v>
      </c>
      <c r="L230" s="9">
        <v>6989</v>
      </c>
      <c r="M230" s="9">
        <v>-1630.75</v>
      </c>
      <c r="N230" s="9">
        <v>5358.25</v>
      </c>
      <c r="O230" s="18" t="s">
        <v>312</v>
      </c>
      <c r="P230" s="9">
        <v>-116.48</v>
      </c>
      <c r="Q230" s="10">
        <f t="shared" si="10"/>
        <v>-46.001459478021978</v>
      </c>
      <c r="R230" s="9">
        <v>-116.48</v>
      </c>
      <c r="S230" s="9">
        <v>-116.48</v>
      </c>
      <c r="T230" s="9">
        <v>-116.48</v>
      </c>
      <c r="U230" s="9">
        <v>-116.48</v>
      </c>
      <c r="V230" s="9">
        <v>-116.48</v>
      </c>
      <c r="W230" s="9">
        <v>-116.48</v>
      </c>
      <c r="X230" s="9">
        <v>-116.48</v>
      </c>
      <c r="Y230" s="9">
        <v>-116.48</v>
      </c>
      <c r="Z230" s="9">
        <v>-116.48</v>
      </c>
      <c r="AA230" s="9">
        <v>-116.48</v>
      </c>
      <c r="AB230" s="9">
        <v>-116.48</v>
      </c>
      <c r="AC230" s="9">
        <v>-116.48</v>
      </c>
    </row>
    <row r="231" spans="2:29" x14ac:dyDescent="0.35">
      <c r="B231" s="2" t="s">
        <v>65</v>
      </c>
      <c r="C231" s="15" t="s">
        <v>64</v>
      </c>
      <c r="D231" s="8">
        <v>62200060</v>
      </c>
      <c r="E231" s="8" t="s">
        <v>191</v>
      </c>
      <c r="F231" s="8" t="s">
        <v>187</v>
      </c>
      <c r="G231" s="16">
        <v>1100001905</v>
      </c>
      <c r="H231" s="16" t="s">
        <v>311</v>
      </c>
      <c r="I231" s="5">
        <v>1</v>
      </c>
      <c r="J231" s="9">
        <v>5</v>
      </c>
      <c r="K231" s="17">
        <v>44893</v>
      </c>
      <c r="L231" s="9">
        <v>6989</v>
      </c>
      <c r="M231" s="9">
        <v>-1630.75</v>
      </c>
      <c r="N231" s="9">
        <v>5358.25</v>
      </c>
      <c r="O231" s="18" t="s">
        <v>312</v>
      </c>
      <c r="P231" s="9">
        <v>-116.48</v>
      </c>
      <c r="Q231" s="10">
        <f t="shared" si="10"/>
        <v>-46.001459478021978</v>
      </c>
      <c r="R231" s="9">
        <v>-116.48</v>
      </c>
      <c r="S231" s="9">
        <v>-116.48</v>
      </c>
      <c r="T231" s="9">
        <v>-116.48</v>
      </c>
      <c r="U231" s="9">
        <v>-116.48</v>
      </c>
      <c r="V231" s="9">
        <v>-116.48</v>
      </c>
      <c r="W231" s="9">
        <v>-116.48</v>
      </c>
      <c r="X231" s="9">
        <v>-116.48</v>
      </c>
      <c r="Y231" s="9">
        <v>-116.48</v>
      </c>
      <c r="Z231" s="9">
        <v>-116.48</v>
      </c>
      <c r="AA231" s="9">
        <v>-116.48</v>
      </c>
      <c r="AB231" s="9">
        <v>-116.48</v>
      </c>
      <c r="AC231" s="9">
        <v>-116.48</v>
      </c>
    </row>
    <row r="232" spans="2:29" x14ac:dyDescent="0.35">
      <c r="B232" s="2" t="s">
        <v>65</v>
      </c>
      <c r="C232" s="15" t="s">
        <v>64</v>
      </c>
      <c r="D232" s="8">
        <v>62200060</v>
      </c>
      <c r="E232" s="8" t="s">
        <v>191</v>
      </c>
      <c r="F232" s="8" t="s">
        <v>187</v>
      </c>
      <c r="G232" s="16">
        <v>1100001906</v>
      </c>
      <c r="H232" s="16" t="s">
        <v>321</v>
      </c>
      <c r="I232" s="5">
        <v>1</v>
      </c>
      <c r="J232" s="9">
        <v>5</v>
      </c>
      <c r="K232" s="17">
        <v>44936</v>
      </c>
      <c r="L232" s="9">
        <v>175750</v>
      </c>
      <c r="M232" s="9">
        <v>-35150.019999999997</v>
      </c>
      <c r="N232" s="9">
        <v>140599.98000000001</v>
      </c>
      <c r="O232" s="18" t="s">
        <v>312</v>
      </c>
      <c r="P232" s="9">
        <v>-2929.17</v>
      </c>
      <c r="Q232" s="10">
        <f t="shared" si="10"/>
        <v>-47.999938549145327</v>
      </c>
      <c r="R232" s="9">
        <v>-2929.17</v>
      </c>
      <c r="S232" s="9">
        <v>-2929.17</v>
      </c>
      <c r="T232" s="9">
        <v>-2929.17</v>
      </c>
      <c r="U232" s="9">
        <v>-2929.17</v>
      </c>
      <c r="V232" s="9">
        <v>-2929.17</v>
      </c>
      <c r="W232" s="9">
        <v>-2929.17</v>
      </c>
      <c r="X232" s="9">
        <v>-2929.17</v>
      </c>
      <c r="Y232" s="9">
        <v>-2929.17</v>
      </c>
      <c r="Z232" s="9">
        <v>-2929.17</v>
      </c>
      <c r="AA232" s="9">
        <v>-2929.17</v>
      </c>
      <c r="AB232" s="9">
        <v>-2929.17</v>
      </c>
      <c r="AC232" s="9">
        <v>-2929.17</v>
      </c>
    </row>
    <row r="233" spans="2:29" x14ac:dyDescent="0.35">
      <c r="B233" s="2" t="s">
        <v>65</v>
      </c>
      <c r="C233" s="15" t="s">
        <v>64</v>
      </c>
      <c r="D233" s="8">
        <v>62200060</v>
      </c>
      <c r="E233" s="8" t="s">
        <v>191</v>
      </c>
      <c r="F233" s="8" t="s">
        <v>187</v>
      </c>
      <c r="G233" s="16">
        <v>1100001907</v>
      </c>
      <c r="H233" s="16" t="s">
        <v>322</v>
      </c>
      <c r="I233" s="5">
        <v>1</v>
      </c>
      <c r="J233" s="9">
        <v>5</v>
      </c>
      <c r="K233" s="17">
        <v>44992</v>
      </c>
      <c r="L233" s="9">
        <v>11500</v>
      </c>
      <c r="M233" s="9">
        <v>-1916.63</v>
      </c>
      <c r="N233" s="9">
        <v>9583.369999999999</v>
      </c>
      <c r="O233" s="18" t="s">
        <v>312</v>
      </c>
      <c r="P233" s="9">
        <v>-191.66</v>
      </c>
      <c r="Q233" s="10">
        <f t="shared" si="10"/>
        <v>-50.001930501930495</v>
      </c>
      <c r="R233" s="9">
        <v>-191.66</v>
      </c>
      <c r="S233" s="9">
        <v>-191.66</v>
      </c>
      <c r="T233" s="9">
        <v>-191.66</v>
      </c>
      <c r="U233" s="9">
        <v>-191.66</v>
      </c>
      <c r="V233" s="9">
        <v>-191.66</v>
      </c>
      <c r="W233" s="9">
        <v>-191.66</v>
      </c>
      <c r="X233" s="9">
        <v>-191.66</v>
      </c>
      <c r="Y233" s="9">
        <v>-191.66</v>
      </c>
      <c r="Z233" s="9">
        <v>-191.66</v>
      </c>
      <c r="AA233" s="9">
        <v>-191.66</v>
      </c>
      <c r="AB233" s="9">
        <v>-191.66</v>
      </c>
      <c r="AC233" s="9">
        <v>-191.66</v>
      </c>
    </row>
    <row r="234" spans="2:29" x14ac:dyDescent="0.35">
      <c r="B234" s="2" t="s">
        <v>65</v>
      </c>
      <c r="C234" s="15" t="s">
        <v>64</v>
      </c>
      <c r="D234" s="8">
        <v>62200060</v>
      </c>
      <c r="E234" s="8" t="s">
        <v>191</v>
      </c>
      <c r="F234" s="8" t="s">
        <v>187</v>
      </c>
      <c r="G234" s="16">
        <v>1100001908</v>
      </c>
      <c r="H234" s="16" t="s">
        <v>322</v>
      </c>
      <c r="I234" s="5">
        <v>1</v>
      </c>
      <c r="J234" s="9">
        <v>5</v>
      </c>
      <c r="K234" s="17">
        <v>44992</v>
      </c>
      <c r="L234" s="9">
        <v>11500</v>
      </c>
      <c r="M234" s="9">
        <v>-1916.63</v>
      </c>
      <c r="N234" s="9">
        <v>9583.369999999999</v>
      </c>
      <c r="O234" s="18" t="s">
        <v>312</v>
      </c>
      <c r="P234" s="9">
        <v>-191.66</v>
      </c>
      <c r="Q234" s="10">
        <f t="shared" si="10"/>
        <v>-50.001930501930495</v>
      </c>
      <c r="R234" s="9">
        <v>-191.66</v>
      </c>
      <c r="S234" s="9">
        <v>-191.66</v>
      </c>
      <c r="T234" s="9">
        <v>-191.66</v>
      </c>
      <c r="U234" s="9">
        <v>-191.66</v>
      </c>
      <c r="V234" s="9">
        <v>-191.66</v>
      </c>
      <c r="W234" s="9">
        <v>-191.66</v>
      </c>
      <c r="X234" s="9">
        <v>-191.66</v>
      </c>
      <c r="Y234" s="9">
        <v>-191.66</v>
      </c>
      <c r="Z234" s="9">
        <v>-191.66</v>
      </c>
      <c r="AA234" s="9">
        <v>-191.66</v>
      </c>
      <c r="AB234" s="9">
        <v>-191.66</v>
      </c>
      <c r="AC234" s="9">
        <v>-191.66</v>
      </c>
    </row>
    <row r="235" spans="2:29" x14ac:dyDescent="0.35">
      <c r="B235" s="2" t="s">
        <v>65</v>
      </c>
      <c r="C235" s="15" t="s">
        <v>64</v>
      </c>
      <c r="D235" s="8">
        <v>62200060</v>
      </c>
      <c r="E235" s="8" t="s">
        <v>191</v>
      </c>
      <c r="F235" s="8" t="s">
        <v>187</v>
      </c>
      <c r="G235" s="16">
        <v>1100001909</v>
      </c>
      <c r="H235" s="16" t="s">
        <v>322</v>
      </c>
      <c r="I235" s="5">
        <v>1</v>
      </c>
      <c r="J235" s="9">
        <v>5</v>
      </c>
      <c r="K235" s="17">
        <v>44992</v>
      </c>
      <c r="L235" s="9">
        <v>11500</v>
      </c>
      <c r="M235" s="9">
        <v>-1916.63</v>
      </c>
      <c r="N235" s="9">
        <v>9583.369999999999</v>
      </c>
      <c r="O235" s="18" t="s">
        <v>312</v>
      </c>
      <c r="P235" s="9">
        <v>-191.66</v>
      </c>
      <c r="Q235" s="10">
        <f t="shared" si="10"/>
        <v>-50.001930501930495</v>
      </c>
      <c r="R235" s="9">
        <v>-191.66</v>
      </c>
      <c r="S235" s="9">
        <v>-191.66</v>
      </c>
      <c r="T235" s="9">
        <v>-191.66</v>
      </c>
      <c r="U235" s="9">
        <v>-191.66</v>
      </c>
      <c r="V235" s="9">
        <v>-191.66</v>
      </c>
      <c r="W235" s="9">
        <v>-191.66</v>
      </c>
      <c r="X235" s="9">
        <v>-191.66</v>
      </c>
      <c r="Y235" s="9">
        <v>-191.66</v>
      </c>
      <c r="Z235" s="9">
        <v>-191.66</v>
      </c>
      <c r="AA235" s="9">
        <v>-191.66</v>
      </c>
      <c r="AB235" s="9">
        <v>-191.66</v>
      </c>
      <c r="AC235" s="9">
        <v>-191.66</v>
      </c>
    </row>
    <row r="236" spans="2:29" x14ac:dyDescent="0.35">
      <c r="B236" s="2" t="s">
        <v>65</v>
      </c>
      <c r="C236" s="15" t="s">
        <v>64</v>
      </c>
      <c r="D236" s="8">
        <v>62200060</v>
      </c>
      <c r="E236" s="8" t="s">
        <v>191</v>
      </c>
      <c r="F236" s="8" t="s">
        <v>187</v>
      </c>
      <c r="G236" s="16">
        <v>1100001910</v>
      </c>
      <c r="H236" s="16" t="s">
        <v>322</v>
      </c>
      <c r="I236" s="5">
        <v>1</v>
      </c>
      <c r="J236" s="9">
        <v>5</v>
      </c>
      <c r="K236" s="17">
        <v>44992</v>
      </c>
      <c r="L236" s="9">
        <v>11500</v>
      </c>
      <c r="M236" s="9">
        <v>-1916.63</v>
      </c>
      <c r="N236" s="9">
        <v>9583.369999999999</v>
      </c>
      <c r="O236" s="18" t="s">
        <v>312</v>
      </c>
      <c r="P236" s="9">
        <v>-191.66</v>
      </c>
      <c r="Q236" s="10">
        <f t="shared" si="10"/>
        <v>-50.001930501930495</v>
      </c>
      <c r="R236" s="9">
        <v>-191.66</v>
      </c>
      <c r="S236" s="9">
        <v>-191.66</v>
      </c>
      <c r="T236" s="9">
        <v>-191.66</v>
      </c>
      <c r="U236" s="9">
        <v>-191.66</v>
      </c>
      <c r="V236" s="9">
        <v>-191.66</v>
      </c>
      <c r="W236" s="9">
        <v>-191.66</v>
      </c>
      <c r="X236" s="9">
        <v>-191.66</v>
      </c>
      <c r="Y236" s="9">
        <v>-191.66</v>
      </c>
      <c r="Z236" s="9">
        <v>-191.66</v>
      </c>
      <c r="AA236" s="9">
        <v>-191.66</v>
      </c>
      <c r="AB236" s="9">
        <v>-191.66</v>
      </c>
      <c r="AC236" s="9">
        <v>-191.66</v>
      </c>
    </row>
    <row r="237" spans="2:29" x14ac:dyDescent="0.35">
      <c r="B237" s="2" t="s">
        <v>65</v>
      </c>
      <c r="C237" s="15" t="s">
        <v>64</v>
      </c>
      <c r="D237" s="8">
        <v>62200060</v>
      </c>
      <c r="E237" s="8" t="s">
        <v>191</v>
      </c>
      <c r="F237" s="8" t="s">
        <v>187</v>
      </c>
      <c r="G237" s="16">
        <v>1100001911</v>
      </c>
      <c r="H237" s="16" t="s">
        <v>323</v>
      </c>
      <c r="I237" s="5">
        <v>1</v>
      </c>
      <c r="J237" s="9">
        <v>5</v>
      </c>
      <c r="K237" s="17">
        <v>44992</v>
      </c>
      <c r="L237" s="9">
        <v>22000</v>
      </c>
      <c r="M237" s="9">
        <v>-3666.63</v>
      </c>
      <c r="N237" s="9">
        <v>18333.37</v>
      </c>
      <c r="O237" s="18" t="s">
        <v>312</v>
      </c>
      <c r="P237" s="9">
        <v>-366.66</v>
      </c>
      <c r="Q237" s="10">
        <f t="shared" si="10"/>
        <v>-50.001009109256529</v>
      </c>
      <c r="R237" s="9">
        <v>-366.66</v>
      </c>
      <c r="S237" s="9">
        <v>-366.66</v>
      </c>
      <c r="T237" s="9">
        <v>-366.66</v>
      </c>
      <c r="U237" s="9">
        <v>-366.66</v>
      </c>
      <c r="V237" s="9">
        <v>-366.66</v>
      </c>
      <c r="W237" s="9">
        <v>-366.66</v>
      </c>
      <c r="X237" s="9">
        <v>-366.66</v>
      </c>
      <c r="Y237" s="9">
        <v>-366.66</v>
      </c>
      <c r="Z237" s="9">
        <v>-366.66</v>
      </c>
      <c r="AA237" s="9">
        <v>-366.66</v>
      </c>
      <c r="AB237" s="9">
        <v>-366.66</v>
      </c>
      <c r="AC237" s="9">
        <v>-366.66</v>
      </c>
    </row>
    <row r="238" spans="2:29" x14ac:dyDescent="0.35">
      <c r="B238" s="2" t="s">
        <v>65</v>
      </c>
      <c r="C238" s="15" t="s">
        <v>64</v>
      </c>
      <c r="D238" s="8">
        <v>62200060</v>
      </c>
      <c r="E238" s="8" t="s">
        <v>191</v>
      </c>
      <c r="F238" s="8" t="s">
        <v>187</v>
      </c>
      <c r="G238" s="16">
        <v>1100001948</v>
      </c>
      <c r="H238" s="16" t="s">
        <v>324</v>
      </c>
      <c r="I238" s="5">
        <v>1</v>
      </c>
      <c r="J238" s="9">
        <v>5</v>
      </c>
      <c r="K238" s="17">
        <v>45041</v>
      </c>
      <c r="L238" s="9">
        <v>22200</v>
      </c>
      <c r="M238" s="9">
        <v>-3330</v>
      </c>
      <c r="N238" s="9">
        <v>18870</v>
      </c>
      <c r="O238" s="18" t="s">
        <v>312</v>
      </c>
      <c r="P238" s="9">
        <v>-370</v>
      </c>
      <c r="Q238" s="10">
        <f t="shared" si="10"/>
        <v>-51</v>
      </c>
      <c r="R238" s="9">
        <v>-370</v>
      </c>
      <c r="S238" s="9">
        <v>-370</v>
      </c>
      <c r="T238" s="9">
        <v>-370</v>
      </c>
      <c r="U238" s="9">
        <v>-370</v>
      </c>
      <c r="V238" s="9">
        <v>-370</v>
      </c>
      <c r="W238" s="9">
        <v>-370</v>
      </c>
      <c r="X238" s="9">
        <v>-370</v>
      </c>
      <c r="Y238" s="9">
        <v>-370</v>
      </c>
      <c r="Z238" s="9">
        <v>-370</v>
      </c>
      <c r="AA238" s="9">
        <v>-370</v>
      </c>
      <c r="AB238" s="9">
        <v>-370</v>
      </c>
      <c r="AC238" s="9">
        <v>-370</v>
      </c>
    </row>
    <row r="239" spans="2:29" x14ac:dyDescent="0.35">
      <c r="B239" s="2" t="s">
        <v>65</v>
      </c>
      <c r="C239" s="15" t="s">
        <v>64</v>
      </c>
      <c r="D239" s="8">
        <v>62200060</v>
      </c>
      <c r="E239" s="8" t="s">
        <v>191</v>
      </c>
      <c r="F239" s="8" t="s">
        <v>187</v>
      </c>
      <c r="G239" s="16">
        <v>1200002307</v>
      </c>
      <c r="H239" s="16" t="s">
        <v>330</v>
      </c>
      <c r="I239" s="5">
        <v>1</v>
      </c>
      <c r="J239" s="9">
        <v>2</v>
      </c>
      <c r="K239" s="17">
        <v>44818</v>
      </c>
      <c r="L239" s="9">
        <v>28000</v>
      </c>
      <c r="M239" s="9">
        <v>-18666.690000000002</v>
      </c>
      <c r="N239" s="9">
        <v>9333.3099999999977</v>
      </c>
      <c r="O239" s="18" t="s">
        <v>312</v>
      </c>
      <c r="P239" s="9">
        <v>-1166.67</v>
      </c>
      <c r="Q239" s="10">
        <f t="shared" si="10"/>
        <v>-7.9999571429795893</v>
      </c>
      <c r="R239" s="9">
        <v>-1166.67</v>
      </c>
      <c r="S239" s="9">
        <v>-1166.67</v>
      </c>
      <c r="T239" s="9">
        <v>-1166.67</v>
      </c>
      <c r="U239" s="9">
        <v>-1166.67</v>
      </c>
      <c r="V239" s="9">
        <v>-1166.67</v>
      </c>
      <c r="W239" s="9">
        <v>-1166.67</v>
      </c>
      <c r="X239" s="9">
        <v>-1166.67</v>
      </c>
      <c r="Y239" s="9">
        <v>-1166.67</v>
      </c>
      <c r="Z239" s="9">
        <v>-1166.67</v>
      </c>
      <c r="AA239" s="9">
        <v>-1166.67</v>
      </c>
      <c r="AB239" s="9">
        <v>-1166.67</v>
      </c>
      <c r="AC239" s="9">
        <v>-1166.67</v>
      </c>
    </row>
    <row r="240" spans="2:29" x14ac:dyDescent="0.35">
      <c r="B240" s="2" t="s">
        <v>65</v>
      </c>
      <c r="C240" s="15" t="s">
        <v>64</v>
      </c>
      <c r="D240" s="8">
        <v>62200060</v>
      </c>
      <c r="E240" s="8" t="s">
        <v>191</v>
      </c>
      <c r="F240" s="8" t="s">
        <v>187</v>
      </c>
      <c r="G240" s="16">
        <v>1200002332</v>
      </c>
      <c r="H240" s="16" t="s">
        <v>331</v>
      </c>
      <c r="I240" s="5">
        <v>1</v>
      </c>
      <c r="J240" s="9">
        <v>5</v>
      </c>
      <c r="K240" s="17">
        <v>45028</v>
      </c>
      <c r="L240" s="9">
        <v>40410</v>
      </c>
      <c r="M240" s="9">
        <v>-6061.5</v>
      </c>
      <c r="N240" s="9">
        <v>34348.5</v>
      </c>
      <c r="O240" s="18" t="s">
        <v>312</v>
      </c>
      <c r="P240" s="9">
        <v>-673.5</v>
      </c>
      <c r="Q240" s="10">
        <f t="shared" si="10"/>
        <v>-51</v>
      </c>
      <c r="R240" s="9">
        <v>-673.5</v>
      </c>
      <c r="S240" s="9">
        <v>-673.5</v>
      </c>
      <c r="T240" s="9">
        <v>-673.5</v>
      </c>
      <c r="U240" s="9">
        <v>-673.5</v>
      </c>
      <c r="V240" s="9">
        <v>-673.5</v>
      </c>
      <c r="W240" s="9">
        <v>-673.5</v>
      </c>
      <c r="X240" s="9">
        <v>-673.5</v>
      </c>
      <c r="Y240" s="9">
        <v>-673.5</v>
      </c>
      <c r="Z240" s="9">
        <v>-673.5</v>
      </c>
      <c r="AA240" s="9">
        <v>-673.5</v>
      </c>
      <c r="AB240" s="9">
        <v>-673.5</v>
      </c>
      <c r="AC240" s="9">
        <v>-673.5</v>
      </c>
    </row>
    <row r="241" spans="2:29" x14ac:dyDescent="0.35">
      <c r="B241" s="2" t="s">
        <v>65</v>
      </c>
      <c r="C241" s="15" t="s">
        <v>64</v>
      </c>
      <c r="D241" s="8">
        <v>62200110</v>
      </c>
      <c r="E241" s="8" t="s">
        <v>194</v>
      </c>
      <c r="F241" s="8" t="s">
        <v>187</v>
      </c>
      <c r="G241" s="16">
        <v>1200002333</v>
      </c>
      <c r="H241" s="16" t="s">
        <v>332</v>
      </c>
      <c r="I241" s="5">
        <v>1</v>
      </c>
      <c r="J241" s="9">
        <v>5</v>
      </c>
      <c r="K241" s="17">
        <v>45028</v>
      </c>
      <c r="L241" s="9">
        <v>37950</v>
      </c>
      <c r="M241" s="9">
        <v>-5692.5</v>
      </c>
      <c r="N241" s="9">
        <v>32257.5</v>
      </c>
      <c r="O241" s="18" t="s">
        <v>312</v>
      </c>
      <c r="P241" s="9">
        <v>-632.5</v>
      </c>
      <c r="Q241" s="10">
        <f t="shared" si="10"/>
        <v>-51</v>
      </c>
      <c r="R241" s="9">
        <v>-632.5</v>
      </c>
      <c r="S241" s="9">
        <v>-632.5</v>
      </c>
      <c r="T241" s="9">
        <v>-632.5</v>
      </c>
      <c r="U241" s="9">
        <v>-632.5</v>
      </c>
      <c r="V241" s="9">
        <v>-632.5</v>
      </c>
      <c r="W241" s="9">
        <v>-632.5</v>
      </c>
      <c r="X241" s="9">
        <v>-632.5</v>
      </c>
      <c r="Y241" s="9">
        <v>-632.5</v>
      </c>
      <c r="Z241" s="9">
        <v>-632.5</v>
      </c>
      <c r="AA241" s="9">
        <v>-632.5</v>
      </c>
      <c r="AB241" s="9">
        <v>-632.5</v>
      </c>
      <c r="AC241" s="9">
        <v>-632.5</v>
      </c>
    </row>
    <row r="242" spans="2:29" x14ac:dyDescent="0.35">
      <c r="B242" s="2" t="s">
        <v>65</v>
      </c>
      <c r="C242" s="15" t="s">
        <v>64</v>
      </c>
      <c r="D242" s="8">
        <v>62200110</v>
      </c>
      <c r="E242" s="8" t="s">
        <v>194</v>
      </c>
      <c r="F242" s="8" t="s">
        <v>187</v>
      </c>
      <c r="G242" s="16">
        <v>1200002334</v>
      </c>
      <c r="H242" s="16" t="s">
        <v>332</v>
      </c>
      <c r="I242" s="5">
        <v>1</v>
      </c>
      <c r="J242" s="9">
        <v>5</v>
      </c>
      <c r="K242" s="17">
        <v>45028</v>
      </c>
      <c r="L242" s="9">
        <v>37950</v>
      </c>
      <c r="M242" s="9">
        <v>-5692.5</v>
      </c>
      <c r="N242" s="9">
        <v>32257.5</v>
      </c>
      <c r="O242" s="18" t="s">
        <v>312</v>
      </c>
      <c r="P242" s="9">
        <v>-632.5</v>
      </c>
      <c r="Q242" s="10">
        <f t="shared" si="10"/>
        <v>-51</v>
      </c>
      <c r="R242" s="9">
        <v>-632.5</v>
      </c>
      <c r="S242" s="9">
        <v>-632.5</v>
      </c>
      <c r="T242" s="9">
        <v>-632.5</v>
      </c>
      <c r="U242" s="9">
        <v>-632.5</v>
      </c>
      <c r="V242" s="9">
        <v>-632.5</v>
      </c>
      <c r="W242" s="9">
        <v>-632.5</v>
      </c>
      <c r="X242" s="9">
        <v>-632.5</v>
      </c>
      <c r="Y242" s="9">
        <v>-632.5</v>
      </c>
      <c r="Z242" s="9">
        <v>-632.5</v>
      </c>
      <c r="AA242" s="9">
        <v>-632.5</v>
      </c>
      <c r="AB242" s="9">
        <v>-632.5</v>
      </c>
      <c r="AC242" s="9">
        <v>-632.5</v>
      </c>
    </row>
    <row r="243" spans="2:29" x14ac:dyDescent="0.35">
      <c r="B243" s="2" t="s">
        <v>65</v>
      </c>
      <c r="C243" s="15" t="s">
        <v>64</v>
      </c>
      <c r="D243" s="8">
        <v>62200110</v>
      </c>
      <c r="E243" s="8" t="s">
        <v>194</v>
      </c>
      <c r="F243" s="8" t="s">
        <v>187</v>
      </c>
      <c r="G243" s="16">
        <v>1200002335</v>
      </c>
      <c r="H243" s="16" t="s">
        <v>332</v>
      </c>
      <c r="I243" s="5">
        <v>1</v>
      </c>
      <c r="J243" s="9">
        <v>5</v>
      </c>
      <c r="K243" s="17">
        <v>45028</v>
      </c>
      <c r="L243" s="9">
        <v>37950</v>
      </c>
      <c r="M243" s="9">
        <v>-5692.5</v>
      </c>
      <c r="N243" s="9">
        <v>32257.5</v>
      </c>
      <c r="O243" s="18" t="s">
        <v>312</v>
      </c>
      <c r="P243" s="9">
        <v>-632.5</v>
      </c>
      <c r="Q243" s="10">
        <f t="shared" si="10"/>
        <v>-51</v>
      </c>
      <c r="R243" s="9">
        <v>-632.5</v>
      </c>
      <c r="S243" s="9">
        <v>-632.5</v>
      </c>
      <c r="T243" s="9">
        <v>-632.5</v>
      </c>
      <c r="U243" s="9">
        <v>-632.5</v>
      </c>
      <c r="V243" s="9">
        <v>-632.5</v>
      </c>
      <c r="W243" s="9">
        <v>-632.5</v>
      </c>
      <c r="X243" s="9">
        <v>-632.5</v>
      </c>
      <c r="Y243" s="9">
        <v>-632.5</v>
      </c>
      <c r="Z243" s="9">
        <v>-632.5</v>
      </c>
      <c r="AA243" s="9">
        <v>-632.5</v>
      </c>
      <c r="AB243" s="9">
        <v>-632.5</v>
      </c>
      <c r="AC243" s="9">
        <v>-632.5</v>
      </c>
    </row>
    <row r="244" spans="2:29" x14ac:dyDescent="0.35">
      <c r="B244" s="2" t="s">
        <v>65</v>
      </c>
      <c r="C244" s="15" t="s">
        <v>64</v>
      </c>
      <c r="D244" s="8">
        <v>62200110</v>
      </c>
      <c r="E244" s="8" t="s">
        <v>194</v>
      </c>
      <c r="F244" s="8" t="s">
        <v>187</v>
      </c>
      <c r="G244" s="16">
        <v>1200002336</v>
      </c>
      <c r="H244" s="16" t="s">
        <v>332</v>
      </c>
      <c r="I244" s="5">
        <v>1</v>
      </c>
      <c r="J244" s="9">
        <v>5</v>
      </c>
      <c r="K244" s="17">
        <v>45028</v>
      </c>
      <c r="L244" s="9">
        <v>37950</v>
      </c>
      <c r="M244" s="9">
        <v>-5692.5</v>
      </c>
      <c r="N244" s="9">
        <v>32257.5</v>
      </c>
      <c r="O244" s="18" t="s">
        <v>312</v>
      </c>
      <c r="P244" s="9">
        <v>-632.5</v>
      </c>
      <c r="Q244" s="10">
        <f t="shared" si="10"/>
        <v>-51</v>
      </c>
      <c r="R244" s="9">
        <v>-632.5</v>
      </c>
      <c r="S244" s="9">
        <v>-632.5</v>
      </c>
      <c r="T244" s="9">
        <v>-632.5</v>
      </c>
      <c r="U244" s="9">
        <v>-632.5</v>
      </c>
      <c r="V244" s="9">
        <v>-632.5</v>
      </c>
      <c r="W244" s="9">
        <v>-632.5</v>
      </c>
      <c r="X244" s="9">
        <v>-632.5</v>
      </c>
      <c r="Y244" s="9">
        <v>-632.5</v>
      </c>
      <c r="Z244" s="9">
        <v>-632.5</v>
      </c>
      <c r="AA244" s="9">
        <v>-632.5</v>
      </c>
      <c r="AB244" s="9">
        <v>-632.5</v>
      </c>
      <c r="AC244" s="9">
        <v>-632.5</v>
      </c>
    </row>
    <row r="245" spans="2:29" x14ac:dyDescent="0.35">
      <c r="B245" s="2" t="s">
        <v>65</v>
      </c>
      <c r="C245" s="15" t="s">
        <v>64</v>
      </c>
      <c r="D245" s="8">
        <v>62200160</v>
      </c>
      <c r="E245" s="8" t="s">
        <v>199</v>
      </c>
      <c r="F245" s="8" t="s">
        <v>187</v>
      </c>
      <c r="G245" s="16">
        <v>1200002337</v>
      </c>
      <c r="H245" s="16" t="s">
        <v>333</v>
      </c>
      <c r="I245" s="5">
        <v>1</v>
      </c>
      <c r="J245" s="9">
        <v>5</v>
      </c>
      <c r="K245" s="17">
        <v>45028</v>
      </c>
      <c r="L245" s="9">
        <v>5713</v>
      </c>
      <c r="M245" s="9">
        <v>-2142.37</v>
      </c>
      <c r="N245" s="9">
        <v>3570.63</v>
      </c>
      <c r="O245" s="18" t="s">
        <v>312</v>
      </c>
      <c r="P245" s="9">
        <v>-238.04</v>
      </c>
      <c r="Q245" s="10">
        <f t="shared" si="10"/>
        <v>-15.000126029238784</v>
      </c>
      <c r="R245" s="9">
        <v>-238.04</v>
      </c>
      <c r="S245" s="9">
        <v>-238.04</v>
      </c>
      <c r="T245" s="9">
        <v>-238.04</v>
      </c>
      <c r="U245" s="9">
        <v>-238.04</v>
      </c>
      <c r="V245" s="9">
        <v>-238.04</v>
      </c>
      <c r="W245" s="9">
        <v>-238.04</v>
      </c>
      <c r="X245" s="9">
        <v>-238.04</v>
      </c>
      <c r="Y245" s="9">
        <v>-238.04</v>
      </c>
      <c r="Z245" s="9">
        <v>-238.04</v>
      </c>
      <c r="AA245" s="9">
        <v>-238.04</v>
      </c>
      <c r="AB245" s="9">
        <v>-238.04</v>
      </c>
      <c r="AC245" s="9">
        <v>-238.04</v>
      </c>
    </row>
    <row r="246" spans="2:29" x14ac:dyDescent="0.35">
      <c r="B246" s="2" t="s">
        <v>65</v>
      </c>
      <c r="C246" s="15" t="s">
        <v>64</v>
      </c>
      <c r="D246" s="8">
        <v>62200160</v>
      </c>
      <c r="E246" s="8" t="s">
        <v>199</v>
      </c>
      <c r="F246" s="8" t="s">
        <v>187</v>
      </c>
      <c r="G246" s="16">
        <v>700001264</v>
      </c>
      <c r="H246" s="16" t="s">
        <v>334</v>
      </c>
      <c r="I246" s="5">
        <v>1</v>
      </c>
      <c r="J246" s="9">
        <v>5</v>
      </c>
      <c r="K246" s="17">
        <v>45044</v>
      </c>
      <c r="L246" s="9">
        <v>11060.5</v>
      </c>
      <c r="M246" s="9">
        <v>-829.53</v>
      </c>
      <c r="N246" s="9">
        <v>10230.969999999999</v>
      </c>
      <c r="O246" s="18" t="s">
        <v>312</v>
      </c>
      <c r="P246" s="9">
        <v>-92.17</v>
      </c>
      <c r="Q246" s="10">
        <f t="shared" si="10"/>
        <v>-111.00108495171963</v>
      </c>
      <c r="R246" s="9">
        <v>-92.17</v>
      </c>
      <c r="S246" s="9">
        <v>-92.17</v>
      </c>
      <c r="T246" s="9">
        <v>-92.17</v>
      </c>
      <c r="U246" s="9">
        <v>-92.17</v>
      </c>
      <c r="V246" s="9">
        <v>-92.17</v>
      </c>
      <c r="W246" s="9">
        <v>-92.17</v>
      </c>
      <c r="X246" s="9">
        <v>-92.17</v>
      </c>
      <c r="Y246" s="9">
        <v>-92.17</v>
      </c>
      <c r="Z246" s="9">
        <v>-92.17</v>
      </c>
      <c r="AA246" s="9">
        <v>-92.17</v>
      </c>
      <c r="AB246" s="9">
        <v>-92.17</v>
      </c>
      <c r="AC246" s="9">
        <v>-92.17</v>
      </c>
    </row>
    <row r="247" spans="2:29" x14ac:dyDescent="0.35">
      <c r="B247" s="2" t="s">
        <v>65</v>
      </c>
      <c r="C247" s="15" t="s">
        <v>64</v>
      </c>
      <c r="D247" s="8">
        <v>62200160</v>
      </c>
      <c r="E247" s="8" t="s">
        <v>199</v>
      </c>
      <c r="F247" s="8" t="s">
        <v>187</v>
      </c>
      <c r="G247" s="16">
        <v>700001265</v>
      </c>
      <c r="H247" s="16" t="s">
        <v>334</v>
      </c>
      <c r="I247" s="5">
        <v>1</v>
      </c>
      <c r="J247" s="9">
        <v>5</v>
      </c>
      <c r="K247" s="17">
        <v>45044</v>
      </c>
      <c r="L247" s="9">
        <v>11060.5</v>
      </c>
      <c r="M247" s="9">
        <v>-829.53</v>
      </c>
      <c r="N247" s="9">
        <v>10230.969999999999</v>
      </c>
      <c r="O247" s="18" t="s">
        <v>312</v>
      </c>
      <c r="P247" s="9">
        <v>-92.17</v>
      </c>
      <c r="Q247" s="10">
        <f t="shared" si="10"/>
        <v>-111.00108495171963</v>
      </c>
      <c r="R247" s="9">
        <v>-92.17</v>
      </c>
      <c r="S247" s="9">
        <v>-92.17</v>
      </c>
      <c r="T247" s="9">
        <v>-92.17</v>
      </c>
      <c r="U247" s="9">
        <v>-92.17</v>
      </c>
      <c r="V247" s="9">
        <v>-92.17</v>
      </c>
      <c r="W247" s="9">
        <v>-92.17</v>
      </c>
      <c r="X247" s="9">
        <v>-92.17</v>
      </c>
      <c r="Y247" s="9">
        <v>-92.17</v>
      </c>
      <c r="Z247" s="9">
        <v>-92.17</v>
      </c>
      <c r="AA247" s="9">
        <v>-92.17</v>
      </c>
      <c r="AB247" s="9">
        <v>-92.17</v>
      </c>
      <c r="AC247" s="9">
        <v>-92.17</v>
      </c>
    </row>
    <row r="248" spans="2:29" x14ac:dyDescent="0.35">
      <c r="B248" s="2" t="s">
        <v>65</v>
      </c>
      <c r="C248" s="15" t="s">
        <v>64</v>
      </c>
      <c r="D248" s="8">
        <v>62200160</v>
      </c>
      <c r="E248" s="8" t="s">
        <v>199</v>
      </c>
      <c r="F248" s="8" t="s">
        <v>187</v>
      </c>
      <c r="G248" s="16">
        <v>700001266</v>
      </c>
      <c r="H248" s="16" t="s">
        <v>334</v>
      </c>
      <c r="I248" s="5">
        <v>1</v>
      </c>
      <c r="J248" s="9">
        <v>5</v>
      </c>
      <c r="K248" s="17">
        <v>45044</v>
      </c>
      <c r="L248" s="9">
        <v>11060.5</v>
      </c>
      <c r="M248" s="9">
        <v>-829.53</v>
      </c>
      <c r="N248" s="9">
        <v>10230.969999999999</v>
      </c>
      <c r="O248" s="18" t="s">
        <v>312</v>
      </c>
      <c r="P248" s="9">
        <v>-92.17</v>
      </c>
      <c r="Q248" s="10">
        <f t="shared" si="10"/>
        <v>-111.00108495171963</v>
      </c>
      <c r="R248" s="9">
        <v>-92.17</v>
      </c>
      <c r="S248" s="9">
        <v>-92.17</v>
      </c>
      <c r="T248" s="9">
        <v>-92.17</v>
      </c>
      <c r="U248" s="9">
        <v>-92.17</v>
      </c>
      <c r="V248" s="9">
        <v>-92.17</v>
      </c>
      <c r="W248" s="9">
        <v>-92.17</v>
      </c>
      <c r="X248" s="9">
        <v>-92.17</v>
      </c>
      <c r="Y248" s="9">
        <v>-92.17</v>
      </c>
      <c r="Z248" s="9">
        <v>-92.17</v>
      </c>
      <c r="AA248" s="9">
        <v>-92.17</v>
      </c>
      <c r="AB248" s="9">
        <v>-92.17</v>
      </c>
      <c r="AC248" s="9">
        <v>-92.17</v>
      </c>
    </row>
    <row r="249" spans="2:29" x14ac:dyDescent="0.35">
      <c r="B249" s="2" t="s">
        <v>65</v>
      </c>
      <c r="C249" s="15" t="s">
        <v>64</v>
      </c>
      <c r="D249" s="8">
        <v>62200160</v>
      </c>
      <c r="E249" s="8" t="s">
        <v>199</v>
      </c>
      <c r="F249" s="8" t="s">
        <v>187</v>
      </c>
      <c r="G249" s="16">
        <v>700001267</v>
      </c>
      <c r="H249" s="16" t="s">
        <v>335</v>
      </c>
      <c r="I249" s="5">
        <v>1</v>
      </c>
      <c r="J249" s="9">
        <v>5</v>
      </c>
      <c r="K249" s="17">
        <v>45044</v>
      </c>
      <c r="L249" s="9">
        <v>13968.25</v>
      </c>
      <c r="M249" s="9">
        <v>-1047.6100000000001</v>
      </c>
      <c r="N249" s="9">
        <v>12920.64</v>
      </c>
      <c r="O249" s="18" t="s">
        <v>312</v>
      </c>
      <c r="P249" s="9">
        <v>-116.4</v>
      </c>
      <c r="Q249" s="10">
        <f t="shared" si="10"/>
        <v>-111.00206185567009</v>
      </c>
      <c r="R249" s="9">
        <v>-116.4</v>
      </c>
      <c r="S249" s="9">
        <v>-116.4</v>
      </c>
      <c r="T249" s="9">
        <v>-116.4</v>
      </c>
      <c r="U249" s="9">
        <v>-116.4</v>
      </c>
      <c r="V249" s="9">
        <v>-116.4</v>
      </c>
      <c r="W249" s="9">
        <v>-116.4</v>
      </c>
      <c r="X249" s="9">
        <v>-116.4</v>
      </c>
      <c r="Y249" s="9">
        <v>-116.4</v>
      </c>
      <c r="Z249" s="9">
        <v>-116.4</v>
      </c>
      <c r="AA249" s="9">
        <v>-116.4</v>
      </c>
      <c r="AB249" s="9">
        <v>-116.4</v>
      </c>
      <c r="AC249" s="9">
        <v>-116.4</v>
      </c>
    </row>
    <row r="250" spans="2:29" x14ac:dyDescent="0.35">
      <c r="B250" s="2" t="s">
        <v>65</v>
      </c>
      <c r="C250" s="15" t="s">
        <v>64</v>
      </c>
      <c r="D250" s="8">
        <v>62200060</v>
      </c>
      <c r="E250" s="8" t="s">
        <v>191</v>
      </c>
      <c r="F250" s="8" t="s">
        <v>187</v>
      </c>
      <c r="H250" s="27" t="s">
        <v>325</v>
      </c>
      <c r="I250" s="5">
        <v>1</v>
      </c>
      <c r="J250" s="9">
        <v>5</v>
      </c>
      <c r="L250" s="9">
        <v>130000</v>
      </c>
      <c r="O250" s="18" t="s">
        <v>312</v>
      </c>
      <c r="P250" s="21">
        <f>-L250/(J250*12)</f>
        <v>-2166.6666666666665</v>
      </c>
      <c r="R250" s="9">
        <v>-2166.6666666666665</v>
      </c>
      <c r="S250" s="9">
        <v>-2166.6666666666665</v>
      </c>
      <c r="T250" s="9">
        <v>-2166.6666666666665</v>
      </c>
      <c r="U250" s="9">
        <v>-2166.6666666666665</v>
      </c>
      <c r="V250" s="9">
        <v>-2166.6666666666665</v>
      </c>
      <c r="W250" s="9">
        <v>-2166.6666666666665</v>
      </c>
      <c r="X250" s="9">
        <v>-2166.6666666666665</v>
      </c>
      <c r="Y250" s="9">
        <v>-2166.6666666666665</v>
      </c>
      <c r="Z250" s="9">
        <v>-2166.6666666666665</v>
      </c>
      <c r="AA250" s="9">
        <v>-2166.6666666666665</v>
      </c>
      <c r="AB250" s="9">
        <v>-2166.6666666666665</v>
      </c>
      <c r="AC250" s="9">
        <v>-2166.6666666666665</v>
      </c>
    </row>
    <row r="251" spans="2:29" x14ac:dyDescent="0.35">
      <c r="B251" s="2" t="s">
        <v>65</v>
      </c>
      <c r="C251" s="15" t="s">
        <v>64</v>
      </c>
      <c r="D251" s="8">
        <v>62200060</v>
      </c>
      <c r="E251" s="8" t="s">
        <v>191</v>
      </c>
      <c r="F251" s="8" t="s">
        <v>187</v>
      </c>
      <c r="H251" s="27" t="s">
        <v>326</v>
      </c>
      <c r="I251" s="5">
        <v>1</v>
      </c>
      <c r="J251" s="9">
        <v>5</v>
      </c>
      <c r="L251" s="9">
        <v>245000</v>
      </c>
      <c r="O251" s="18" t="s">
        <v>312</v>
      </c>
      <c r="P251" s="21">
        <f>-L251/(J251*12)</f>
        <v>-4083.3333333333335</v>
      </c>
      <c r="R251" s="9">
        <v>-4083.3333333333335</v>
      </c>
      <c r="S251" s="9">
        <v>-4083.3333333333335</v>
      </c>
      <c r="T251" s="9">
        <v>-4083.3333333333335</v>
      </c>
      <c r="U251" s="9">
        <v>-4083.3333333333335</v>
      </c>
      <c r="V251" s="9">
        <v>-4083.3333333333335</v>
      </c>
      <c r="W251" s="9">
        <v>-4083.3333333333335</v>
      </c>
      <c r="X251" s="9">
        <v>-4083.3333333333335</v>
      </c>
      <c r="Y251" s="9">
        <v>-4083.3333333333335</v>
      </c>
      <c r="Z251" s="9">
        <v>-4083.3333333333335</v>
      </c>
      <c r="AA251" s="9">
        <v>-4083.3333333333335</v>
      </c>
      <c r="AB251" s="9">
        <v>-4083.3333333333335</v>
      </c>
      <c r="AC251" s="9">
        <v>-4083.3333333333335</v>
      </c>
    </row>
    <row r="252" spans="2:29" x14ac:dyDescent="0.35">
      <c r="B252" s="2" t="s">
        <v>65</v>
      </c>
      <c r="C252" s="15" t="s">
        <v>64</v>
      </c>
      <c r="D252" s="8">
        <v>62200060</v>
      </c>
      <c r="E252" s="8" t="s">
        <v>191</v>
      </c>
      <c r="F252" s="8" t="s">
        <v>187</v>
      </c>
      <c r="H252" s="27" t="s">
        <v>327</v>
      </c>
      <c r="I252" s="5">
        <v>1</v>
      </c>
      <c r="J252" s="9">
        <v>5</v>
      </c>
      <c r="L252" s="9">
        <v>345000</v>
      </c>
      <c r="O252" s="18" t="s">
        <v>312</v>
      </c>
      <c r="P252" s="21">
        <f>-L252/(J252*12)</f>
        <v>-5750</v>
      </c>
      <c r="R252" s="9">
        <v>-5750</v>
      </c>
      <c r="S252" s="9">
        <v>-5750</v>
      </c>
      <c r="T252" s="9">
        <v>-5750</v>
      </c>
      <c r="U252" s="9">
        <v>-5750</v>
      </c>
      <c r="V252" s="9">
        <v>-5750</v>
      </c>
      <c r="W252" s="9">
        <v>-5750</v>
      </c>
      <c r="X252" s="9">
        <v>-5750</v>
      </c>
      <c r="Y252" s="9">
        <v>-5750</v>
      </c>
      <c r="Z252" s="9">
        <v>-5750</v>
      </c>
      <c r="AA252" s="9">
        <v>-5750</v>
      </c>
      <c r="AB252" s="9">
        <v>-5750</v>
      </c>
      <c r="AC252" s="9">
        <v>-5750</v>
      </c>
    </row>
    <row r="253" spans="2:29" x14ac:dyDescent="0.35">
      <c r="B253" s="2" t="s">
        <v>65</v>
      </c>
      <c r="C253" s="15" t="s">
        <v>64</v>
      </c>
      <c r="D253" s="8">
        <v>62200060</v>
      </c>
      <c r="E253" s="8" t="s">
        <v>191</v>
      </c>
      <c r="F253" s="8" t="s">
        <v>187</v>
      </c>
      <c r="H253" s="27" t="s">
        <v>328</v>
      </c>
      <c r="I253" s="5">
        <v>1</v>
      </c>
      <c r="J253" s="9">
        <v>5</v>
      </c>
      <c r="L253" s="9">
        <v>160000</v>
      </c>
      <c r="O253" s="18" t="s">
        <v>312</v>
      </c>
      <c r="P253" s="21">
        <f>-L253/(J253*12)</f>
        <v>-2666.6666666666665</v>
      </c>
      <c r="R253" s="9">
        <v>-2666.6666666666665</v>
      </c>
      <c r="S253" s="9">
        <v>-2666.6666666666665</v>
      </c>
      <c r="T253" s="9">
        <v>-2666.6666666666665</v>
      </c>
      <c r="U253" s="9">
        <v>-2666.6666666666665</v>
      </c>
      <c r="V253" s="9">
        <v>-2666.6666666666665</v>
      </c>
      <c r="W253" s="9">
        <v>-2666.6666666666665</v>
      </c>
      <c r="X253" s="9">
        <v>-2666.6666666666665</v>
      </c>
      <c r="Y253" s="9">
        <v>-2666.6666666666665</v>
      </c>
      <c r="Z253" s="9">
        <v>-2666.6666666666665</v>
      </c>
      <c r="AA253" s="9">
        <v>-2666.6666666666665</v>
      </c>
      <c r="AB253" s="9">
        <v>-2666.6666666666665</v>
      </c>
      <c r="AC253" s="9">
        <v>-2666.6666666666665</v>
      </c>
    </row>
    <row r="254" spans="2:29" x14ac:dyDescent="0.35">
      <c r="B254" s="2" t="s">
        <v>65</v>
      </c>
      <c r="C254" s="15" t="s">
        <v>64</v>
      </c>
      <c r="D254" s="8">
        <v>62200060</v>
      </c>
      <c r="E254" s="8" t="s">
        <v>191</v>
      </c>
      <c r="F254" s="8" t="s">
        <v>187</v>
      </c>
      <c r="H254" s="27" t="s">
        <v>329</v>
      </c>
      <c r="I254" s="5">
        <v>1</v>
      </c>
      <c r="J254" s="9">
        <v>5</v>
      </c>
      <c r="L254" s="9">
        <v>626000</v>
      </c>
      <c r="O254" s="18" t="s">
        <v>312</v>
      </c>
      <c r="P254" s="21">
        <f>-L254/(J254*12)</f>
        <v>-10433.333333333334</v>
      </c>
      <c r="R254" s="9">
        <v>-10433.333333333334</v>
      </c>
      <c r="S254" s="9">
        <v>-10433.333333333334</v>
      </c>
      <c r="T254" s="9">
        <v>-10433.333333333334</v>
      </c>
      <c r="U254" s="9">
        <v>-10433.333333333334</v>
      </c>
      <c r="V254" s="9">
        <v>-10433.333333333334</v>
      </c>
      <c r="W254" s="9">
        <v>-10433.333333333334</v>
      </c>
      <c r="X254" s="9">
        <v>-10433.333333333334</v>
      </c>
      <c r="Y254" s="9">
        <v>-10433.333333333334</v>
      </c>
      <c r="Z254" s="9">
        <v>-10433.333333333334</v>
      </c>
      <c r="AA254" s="9">
        <v>-10433.333333333334</v>
      </c>
      <c r="AB254" s="9">
        <v>-10433.333333333334</v>
      </c>
      <c r="AC254" s="9">
        <v>-10433.333333333334</v>
      </c>
    </row>
    <row r="255" spans="2:29" x14ac:dyDescent="0.35">
      <c r="B255" s="2" t="s">
        <v>57</v>
      </c>
      <c r="C255" s="15" t="s">
        <v>56</v>
      </c>
      <c r="D255" s="8">
        <v>62200060</v>
      </c>
      <c r="E255" s="8" t="s">
        <v>191</v>
      </c>
      <c r="F255" s="8" t="s">
        <v>187</v>
      </c>
      <c r="G255" s="8">
        <v>1100001949</v>
      </c>
      <c r="H255" s="16" t="s">
        <v>432</v>
      </c>
      <c r="I255" s="5">
        <v>1</v>
      </c>
      <c r="J255" s="9">
        <v>3</v>
      </c>
      <c r="K255" s="17">
        <v>45097</v>
      </c>
      <c r="L255" s="9">
        <v>28000</v>
      </c>
      <c r="M255" s="9">
        <v>-5599.9800000000005</v>
      </c>
      <c r="N255" s="9">
        <v>22400.02</v>
      </c>
      <c r="O255" s="18" t="s">
        <v>312</v>
      </c>
      <c r="P255" s="9">
        <v>-933.33</v>
      </c>
      <c r="Q255" s="10">
        <f t="shared" ref="Q255:Q283" si="11">N255/P255</f>
        <v>-24.000107143239795</v>
      </c>
      <c r="R255" s="9">
        <v>-933.33</v>
      </c>
      <c r="S255" s="9">
        <v>-933.33</v>
      </c>
      <c r="T255" s="9">
        <v>-933.33</v>
      </c>
      <c r="U255" s="9">
        <v>-933.33</v>
      </c>
      <c r="V255" s="9">
        <v>-933.33</v>
      </c>
      <c r="W255" s="9">
        <v>-933.33</v>
      </c>
      <c r="X255" s="9">
        <v>-933.33</v>
      </c>
      <c r="Y255" s="9">
        <v>-933.33</v>
      </c>
      <c r="Z255" s="9">
        <v>-933.33</v>
      </c>
      <c r="AA255" s="9">
        <v>-933.33</v>
      </c>
      <c r="AB255" s="9">
        <v>-933.33</v>
      </c>
      <c r="AC255" s="9">
        <v>-933.33</v>
      </c>
    </row>
    <row r="256" spans="2:29" x14ac:dyDescent="0.35">
      <c r="B256" s="2" t="s">
        <v>57</v>
      </c>
      <c r="C256" s="15" t="s">
        <v>56</v>
      </c>
      <c r="D256" s="8">
        <v>62200060</v>
      </c>
      <c r="E256" s="8" t="s">
        <v>191</v>
      </c>
      <c r="F256" s="8" t="s">
        <v>187</v>
      </c>
      <c r="G256" s="8">
        <v>1100001951</v>
      </c>
      <c r="H256" s="16" t="s">
        <v>320</v>
      </c>
      <c r="I256" s="5">
        <v>1</v>
      </c>
      <c r="J256" s="9">
        <v>2</v>
      </c>
      <c r="K256" s="17">
        <v>45097</v>
      </c>
      <c r="L256" s="9">
        <v>22000</v>
      </c>
      <c r="M256" s="9">
        <v>-4399.9800000000005</v>
      </c>
      <c r="N256" s="9">
        <v>17600.02</v>
      </c>
      <c r="O256" s="18" t="s">
        <v>312</v>
      </c>
      <c r="P256" s="9">
        <v>-733.33</v>
      </c>
      <c r="Q256" s="10">
        <f t="shared" si="11"/>
        <v>-24.0001363642562</v>
      </c>
      <c r="R256" s="9">
        <v>-733.33</v>
      </c>
      <c r="S256" s="9">
        <v>-733.33</v>
      </c>
      <c r="T256" s="9">
        <v>-733.33</v>
      </c>
      <c r="U256" s="9">
        <v>-733.33</v>
      </c>
      <c r="V256" s="9">
        <v>-733.33</v>
      </c>
      <c r="W256" s="9">
        <v>-733.33</v>
      </c>
      <c r="X256" s="9">
        <v>-733.33</v>
      </c>
      <c r="Y256" s="9">
        <v>-733.33</v>
      </c>
      <c r="Z256" s="9">
        <v>-733.33</v>
      </c>
      <c r="AA256" s="9">
        <v>-733.33</v>
      </c>
      <c r="AB256" s="9">
        <v>-733.33</v>
      </c>
      <c r="AC256" s="9">
        <v>-733.33</v>
      </c>
    </row>
    <row r="257" spans="2:29" x14ac:dyDescent="0.35">
      <c r="B257" s="2" t="s">
        <v>57</v>
      </c>
      <c r="C257" s="15" t="s">
        <v>56</v>
      </c>
      <c r="D257" s="8">
        <v>62200060</v>
      </c>
      <c r="E257" s="8" t="s">
        <v>191</v>
      </c>
      <c r="F257" s="8" t="s">
        <v>187</v>
      </c>
      <c r="G257" s="8">
        <v>1100001953</v>
      </c>
      <c r="H257" s="16" t="s">
        <v>433</v>
      </c>
      <c r="I257" s="5">
        <v>1</v>
      </c>
      <c r="J257" s="9">
        <v>2</v>
      </c>
      <c r="K257" s="17">
        <v>45104</v>
      </c>
      <c r="L257" s="9">
        <v>6989</v>
      </c>
      <c r="M257" s="9">
        <v>-1397.82</v>
      </c>
      <c r="N257" s="9">
        <v>5591.18</v>
      </c>
      <c r="O257" s="18" t="s">
        <v>312</v>
      </c>
      <c r="P257" s="9">
        <v>-232.97</v>
      </c>
      <c r="Q257" s="10">
        <f t="shared" si="11"/>
        <v>-23.999570760183715</v>
      </c>
      <c r="R257" s="9">
        <v>-232.97</v>
      </c>
      <c r="S257" s="9">
        <v>-232.97</v>
      </c>
      <c r="T257" s="9">
        <v>-232.97</v>
      </c>
      <c r="U257" s="9">
        <v>-232.97</v>
      </c>
      <c r="V257" s="9">
        <v>-232.97</v>
      </c>
      <c r="W257" s="9">
        <v>-232.97</v>
      </c>
      <c r="X257" s="9">
        <v>-232.97</v>
      </c>
      <c r="Y257" s="9">
        <v>-232.97</v>
      </c>
      <c r="Z257" s="9">
        <v>-232.97</v>
      </c>
      <c r="AA257" s="9">
        <v>-232.97</v>
      </c>
      <c r="AB257" s="9">
        <v>-232.97</v>
      </c>
      <c r="AC257" s="9">
        <v>-232.97</v>
      </c>
    </row>
    <row r="258" spans="2:29" x14ac:dyDescent="0.35">
      <c r="B258" s="2" t="s">
        <v>57</v>
      </c>
      <c r="C258" s="15" t="s">
        <v>56</v>
      </c>
      <c r="D258" s="8">
        <v>62200060</v>
      </c>
      <c r="E258" s="8" t="s">
        <v>191</v>
      </c>
      <c r="F258" s="8" t="s">
        <v>187</v>
      </c>
      <c r="G258" s="8">
        <v>1100001956</v>
      </c>
      <c r="H258" s="16" t="s">
        <v>426</v>
      </c>
      <c r="I258" s="5">
        <v>1</v>
      </c>
      <c r="J258" s="9">
        <v>3</v>
      </c>
      <c r="K258" s="17">
        <v>45097</v>
      </c>
      <c r="L258" s="9">
        <v>28000</v>
      </c>
      <c r="M258" s="9">
        <v>-5599.9800000000005</v>
      </c>
      <c r="N258" s="9">
        <v>22400.02</v>
      </c>
      <c r="O258" s="18" t="s">
        <v>312</v>
      </c>
      <c r="P258" s="9">
        <v>-933.33</v>
      </c>
      <c r="Q258" s="10">
        <f t="shared" si="11"/>
        <v>-24.000107143239795</v>
      </c>
      <c r="R258" s="9">
        <v>-933.33</v>
      </c>
      <c r="S258" s="9">
        <v>-933.33</v>
      </c>
      <c r="T258" s="9">
        <v>-933.33</v>
      </c>
      <c r="U258" s="9">
        <v>-933.33</v>
      </c>
      <c r="V258" s="9">
        <v>-933.33</v>
      </c>
      <c r="W258" s="9">
        <v>-933.33</v>
      </c>
      <c r="X258" s="9">
        <v>-933.33</v>
      </c>
      <c r="Y258" s="9">
        <v>-933.33</v>
      </c>
      <c r="Z258" s="9">
        <v>-933.33</v>
      </c>
      <c r="AA258" s="9">
        <v>-933.33</v>
      </c>
      <c r="AB258" s="9">
        <v>-933.33</v>
      </c>
      <c r="AC258" s="9">
        <v>-933.33</v>
      </c>
    </row>
    <row r="259" spans="2:29" x14ac:dyDescent="0.35">
      <c r="B259" s="2" t="s">
        <v>57</v>
      </c>
      <c r="C259" s="15" t="s">
        <v>56</v>
      </c>
      <c r="D259" s="8">
        <v>62200060</v>
      </c>
      <c r="E259" s="8" t="s">
        <v>191</v>
      </c>
      <c r="F259" s="8" t="s">
        <v>187</v>
      </c>
      <c r="G259" s="8">
        <v>1100001959</v>
      </c>
      <c r="H259" s="16" t="s">
        <v>434</v>
      </c>
      <c r="I259" s="5">
        <v>1</v>
      </c>
      <c r="J259" s="9">
        <v>5</v>
      </c>
      <c r="K259" s="17">
        <v>45097</v>
      </c>
      <c r="L259" s="9">
        <v>33000</v>
      </c>
      <c r="M259" s="9">
        <v>-6600</v>
      </c>
      <c r="N259" s="9">
        <v>26400</v>
      </c>
      <c r="O259" s="18" t="s">
        <v>312</v>
      </c>
      <c r="P259" s="9">
        <v>-1100</v>
      </c>
      <c r="Q259" s="10">
        <f t="shared" si="11"/>
        <v>-24</v>
      </c>
      <c r="R259" s="9">
        <v>-1100</v>
      </c>
      <c r="S259" s="9">
        <v>-1100</v>
      </c>
      <c r="T259" s="9">
        <v>-1100</v>
      </c>
      <c r="U259" s="9">
        <v>-1100</v>
      </c>
      <c r="V259" s="9">
        <v>-1100</v>
      </c>
      <c r="W259" s="9">
        <v>-1100</v>
      </c>
      <c r="X259" s="9">
        <v>-1100</v>
      </c>
      <c r="Y259" s="9">
        <v>-1100</v>
      </c>
      <c r="Z259" s="9">
        <v>-1100</v>
      </c>
      <c r="AA259" s="9">
        <v>-1100</v>
      </c>
      <c r="AB259" s="9">
        <v>-1100</v>
      </c>
      <c r="AC259" s="9">
        <v>-1100</v>
      </c>
    </row>
    <row r="260" spans="2:29" x14ac:dyDescent="0.35">
      <c r="B260" s="2" t="s">
        <v>57</v>
      </c>
      <c r="C260" s="15" t="s">
        <v>56</v>
      </c>
      <c r="D260" s="8">
        <v>62200060</v>
      </c>
      <c r="E260" s="8" t="s">
        <v>191</v>
      </c>
      <c r="F260" s="8" t="s">
        <v>187</v>
      </c>
      <c r="G260" s="8">
        <v>1100001960</v>
      </c>
      <c r="H260" s="16" t="s">
        <v>435</v>
      </c>
      <c r="I260" s="5">
        <v>1</v>
      </c>
      <c r="J260" s="9">
        <v>2</v>
      </c>
      <c r="K260" s="17">
        <v>45104</v>
      </c>
      <c r="L260" s="9">
        <v>12500</v>
      </c>
      <c r="M260" s="9">
        <v>-2500.02</v>
      </c>
      <c r="N260" s="9">
        <v>9999.98</v>
      </c>
      <c r="O260" s="18" t="s">
        <v>312</v>
      </c>
      <c r="P260" s="9">
        <v>-416.67</v>
      </c>
      <c r="Q260" s="10">
        <f t="shared" si="11"/>
        <v>-23.999760001919984</v>
      </c>
      <c r="R260" s="9">
        <v>-416.67</v>
      </c>
      <c r="S260" s="9">
        <v>-416.67</v>
      </c>
      <c r="T260" s="9">
        <v>-416.67</v>
      </c>
      <c r="U260" s="9">
        <v>-416.67</v>
      </c>
      <c r="V260" s="9">
        <v>-416.67</v>
      </c>
      <c r="W260" s="9">
        <v>-416.67</v>
      </c>
      <c r="X260" s="9">
        <v>-416.67</v>
      </c>
      <c r="Y260" s="9">
        <v>-416.67</v>
      </c>
      <c r="Z260" s="9">
        <v>-416.67</v>
      </c>
      <c r="AA260" s="9">
        <v>-416.67</v>
      </c>
      <c r="AB260" s="9">
        <v>-416.67</v>
      </c>
      <c r="AC260" s="9">
        <v>-416.67</v>
      </c>
    </row>
    <row r="261" spans="2:29" x14ac:dyDescent="0.35">
      <c r="B261" s="2" t="s">
        <v>57</v>
      </c>
      <c r="C261" s="15" t="s">
        <v>56</v>
      </c>
      <c r="D261" s="8">
        <v>62200060</v>
      </c>
      <c r="E261" s="8" t="s">
        <v>191</v>
      </c>
      <c r="F261" s="8" t="s">
        <v>187</v>
      </c>
      <c r="G261" s="8">
        <v>1100001961</v>
      </c>
      <c r="H261" s="16" t="s">
        <v>436</v>
      </c>
      <c r="I261" s="5">
        <v>1</v>
      </c>
      <c r="J261" s="9">
        <v>2</v>
      </c>
      <c r="K261" s="17">
        <v>45104</v>
      </c>
      <c r="L261" s="9">
        <v>12500</v>
      </c>
      <c r="M261" s="9">
        <v>-2500.02</v>
      </c>
      <c r="N261" s="9">
        <v>9999.98</v>
      </c>
      <c r="O261" s="18" t="s">
        <v>312</v>
      </c>
      <c r="P261" s="9">
        <v>-416.67</v>
      </c>
      <c r="Q261" s="10">
        <f t="shared" si="11"/>
        <v>-23.999760001919984</v>
      </c>
      <c r="R261" s="9">
        <v>-416.67</v>
      </c>
      <c r="S261" s="9">
        <v>-416.67</v>
      </c>
      <c r="T261" s="9">
        <v>-416.67</v>
      </c>
      <c r="U261" s="9">
        <v>-416.67</v>
      </c>
      <c r="V261" s="9">
        <v>-416.67</v>
      </c>
      <c r="W261" s="9">
        <v>-416.67</v>
      </c>
      <c r="X261" s="9">
        <v>-416.67</v>
      </c>
      <c r="Y261" s="9">
        <v>-416.67</v>
      </c>
      <c r="Z261" s="9">
        <v>-416.67</v>
      </c>
      <c r="AA261" s="9">
        <v>-416.67</v>
      </c>
      <c r="AB261" s="9">
        <v>-416.67</v>
      </c>
      <c r="AC261" s="9">
        <v>-416.67</v>
      </c>
    </row>
    <row r="262" spans="2:29" x14ac:dyDescent="0.35">
      <c r="B262" s="2" t="s">
        <v>57</v>
      </c>
      <c r="C262" s="15" t="s">
        <v>56</v>
      </c>
      <c r="D262" s="8">
        <v>62200060</v>
      </c>
      <c r="E262" s="8" t="s">
        <v>191</v>
      </c>
      <c r="F262" s="8" t="s">
        <v>187</v>
      </c>
      <c r="G262" s="8">
        <v>1100001962</v>
      </c>
      <c r="H262" s="16" t="s">
        <v>437</v>
      </c>
      <c r="I262" s="5">
        <v>1</v>
      </c>
      <c r="J262" s="9">
        <v>2</v>
      </c>
      <c r="K262" s="17">
        <v>45104</v>
      </c>
      <c r="L262" s="9">
        <v>23000</v>
      </c>
      <c r="M262" s="9">
        <v>-4600.0199999999995</v>
      </c>
      <c r="N262" s="9">
        <v>18399.98</v>
      </c>
      <c r="O262" s="18" t="s">
        <v>312</v>
      </c>
      <c r="P262" s="9">
        <v>-766.67</v>
      </c>
      <c r="Q262" s="10">
        <f t="shared" si="11"/>
        <v>-23.999869565784497</v>
      </c>
      <c r="R262" s="9">
        <v>-766.67</v>
      </c>
      <c r="S262" s="9">
        <v>-766.67</v>
      </c>
      <c r="T262" s="9">
        <v>-766.67</v>
      </c>
      <c r="U262" s="9">
        <v>-766.67</v>
      </c>
      <c r="V262" s="9">
        <v>-766.67</v>
      </c>
      <c r="W262" s="9">
        <v>-766.67</v>
      </c>
      <c r="X262" s="9">
        <v>-766.67</v>
      </c>
      <c r="Y262" s="9">
        <v>-766.67</v>
      </c>
      <c r="Z262" s="9">
        <v>-766.67</v>
      </c>
      <c r="AA262" s="9">
        <v>-766.67</v>
      </c>
      <c r="AB262" s="9">
        <v>-766.67</v>
      </c>
      <c r="AC262" s="9">
        <v>-766.67</v>
      </c>
    </row>
    <row r="263" spans="2:29" x14ac:dyDescent="0.35">
      <c r="B263" s="2" t="s">
        <v>57</v>
      </c>
      <c r="C263" s="15" t="s">
        <v>56</v>
      </c>
      <c r="D263" s="8">
        <v>62200060</v>
      </c>
      <c r="E263" s="8" t="s">
        <v>191</v>
      </c>
      <c r="F263" s="8" t="s">
        <v>187</v>
      </c>
      <c r="G263" s="8">
        <v>1100001963</v>
      </c>
      <c r="H263" s="16" t="s">
        <v>433</v>
      </c>
      <c r="I263" s="5">
        <v>1</v>
      </c>
      <c r="J263" s="9">
        <v>2</v>
      </c>
      <c r="K263" s="17">
        <v>45104</v>
      </c>
      <c r="L263" s="9">
        <v>6989</v>
      </c>
      <c r="M263" s="9">
        <v>-1397.82</v>
      </c>
      <c r="N263" s="9">
        <v>5591.18</v>
      </c>
      <c r="O263" s="18" t="s">
        <v>312</v>
      </c>
      <c r="P263" s="9">
        <v>-232.97</v>
      </c>
      <c r="Q263" s="10">
        <f t="shared" si="11"/>
        <v>-23.999570760183715</v>
      </c>
      <c r="R263" s="9">
        <v>-232.97</v>
      </c>
      <c r="S263" s="9">
        <v>-232.97</v>
      </c>
      <c r="T263" s="9">
        <v>-232.97</v>
      </c>
      <c r="U263" s="9">
        <v>-232.97</v>
      </c>
      <c r="V263" s="9">
        <v>-232.97</v>
      </c>
      <c r="W263" s="9">
        <v>-232.97</v>
      </c>
      <c r="X263" s="9">
        <v>-232.97</v>
      </c>
      <c r="Y263" s="9">
        <v>-232.97</v>
      </c>
      <c r="Z263" s="9">
        <v>-232.97</v>
      </c>
      <c r="AA263" s="9">
        <v>-232.97</v>
      </c>
      <c r="AB263" s="9">
        <v>-232.97</v>
      </c>
      <c r="AC263" s="9">
        <v>-232.97</v>
      </c>
    </row>
    <row r="264" spans="2:29" x14ac:dyDescent="0.35">
      <c r="B264" s="2" t="s">
        <v>57</v>
      </c>
      <c r="C264" s="15" t="s">
        <v>56</v>
      </c>
      <c r="D264" s="8">
        <v>62200060</v>
      </c>
      <c r="E264" s="8" t="s">
        <v>191</v>
      </c>
      <c r="F264" s="8" t="s">
        <v>187</v>
      </c>
      <c r="G264" s="8">
        <v>1100001964</v>
      </c>
      <c r="H264" s="16" t="s">
        <v>433</v>
      </c>
      <c r="I264" s="5">
        <v>1</v>
      </c>
      <c r="J264" s="9">
        <v>2</v>
      </c>
      <c r="K264" s="17">
        <v>45104</v>
      </c>
      <c r="L264" s="9">
        <v>6989</v>
      </c>
      <c r="M264" s="9">
        <v>-1397.82</v>
      </c>
      <c r="N264" s="9">
        <v>5591.18</v>
      </c>
      <c r="O264" s="18" t="s">
        <v>312</v>
      </c>
      <c r="P264" s="9">
        <v>-232.97</v>
      </c>
      <c r="Q264" s="10">
        <f t="shared" si="11"/>
        <v>-23.999570760183715</v>
      </c>
      <c r="R264" s="9">
        <v>-232.97</v>
      </c>
      <c r="S264" s="9">
        <v>-232.97</v>
      </c>
      <c r="T264" s="9">
        <v>-232.97</v>
      </c>
      <c r="U264" s="9">
        <v>-232.97</v>
      </c>
      <c r="V264" s="9">
        <v>-232.97</v>
      </c>
      <c r="W264" s="9">
        <v>-232.97</v>
      </c>
      <c r="X264" s="9">
        <v>-232.97</v>
      </c>
      <c r="Y264" s="9">
        <v>-232.97</v>
      </c>
      <c r="Z264" s="9">
        <v>-232.97</v>
      </c>
      <c r="AA264" s="9">
        <v>-232.97</v>
      </c>
      <c r="AB264" s="9">
        <v>-232.97</v>
      </c>
      <c r="AC264" s="9">
        <v>-232.97</v>
      </c>
    </row>
    <row r="265" spans="2:29" x14ac:dyDescent="0.35">
      <c r="B265" s="2" t="s">
        <v>57</v>
      </c>
      <c r="C265" s="15" t="s">
        <v>56</v>
      </c>
      <c r="D265" s="8">
        <v>62200060</v>
      </c>
      <c r="E265" s="8" t="s">
        <v>191</v>
      </c>
      <c r="F265" s="8" t="s">
        <v>187</v>
      </c>
      <c r="G265" s="8">
        <v>1100001965</v>
      </c>
      <c r="H265" s="16" t="s">
        <v>435</v>
      </c>
      <c r="I265" s="5">
        <v>1</v>
      </c>
      <c r="J265" s="9">
        <v>2</v>
      </c>
      <c r="K265" s="17">
        <v>45104</v>
      </c>
      <c r="L265" s="9">
        <v>12500</v>
      </c>
      <c r="M265" s="9">
        <v>-2500.02</v>
      </c>
      <c r="N265" s="9">
        <v>9999.98</v>
      </c>
      <c r="O265" s="18" t="s">
        <v>312</v>
      </c>
      <c r="P265" s="9">
        <v>-416.67</v>
      </c>
      <c r="Q265" s="10">
        <f t="shared" si="11"/>
        <v>-23.999760001919984</v>
      </c>
      <c r="R265" s="9">
        <v>-416.67</v>
      </c>
      <c r="S265" s="9">
        <v>-416.67</v>
      </c>
      <c r="T265" s="9">
        <v>-416.67</v>
      </c>
      <c r="U265" s="9">
        <v>-416.67</v>
      </c>
      <c r="V265" s="9">
        <v>-416.67</v>
      </c>
      <c r="W265" s="9">
        <v>-416.67</v>
      </c>
      <c r="X265" s="9">
        <v>-416.67</v>
      </c>
      <c r="Y265" s="9">
        <v>-416.67</v>
      </c>
      <c r="Z265" s="9">
        <v>-416.67</v>
      </c>
      <c r="AA265" s="9">
        <v>-416.67</v>
      </c>
      <c r="AB265" s="9">
        <v>-416.67</v>
      </c>
      <c r="AC265" s="9">
        <v>-416.67</v>
      </c>
    </row>
    <row r="266" spans="2:29" x14ac:dyDescent="0.35">
      <c r="B266" s="2" t="s">
        <v>57</v>
      </c>
      <c r="C266" s="15" t="s">
        <v>56</v>
      </c>
      <c r="D266" s="8">
        <v>62200060</v>
      </c>
      <c r="E266" s="8" t="s">
        <v>191</v>
      </c>
      <c r="F266" s="8" t="s">
        <v>187</v>
      </c>
      <c r="G266" s="8">
        <v>1100001966</v>
      </c>
      <c r="H266" s="16" t="s">
        <v>435</v>
      </c>
      <c r="I266" s="5">
        <v>1</v>
      </c>
      <c r="J266" s="9">
        <v>2</v>
      </c>
      <c r="K266" s="17">
        <v>45104</v>
      </c>
      <c r="L266" s="9">
        <v>12500</v>
      </c>
      <c r="M266" s="9">
        <v>-2500.02</v>
      </c>
      <c r="N266" s="9">
        <v>9999.98</v>
      </c>
      <c r="O266" s="18" t="s">
        <v>312</v>
      </c>
      <c r="P266" s="9">
        <v>-416.67</v>
      </c>
      <c r="Q266" s="10">
        <f t="shared" si="11"/>
        <v>-23.999760001919984</v>
      </c>
      <c r="R266" s="9">
        <v>-416.67</v>
      </c>
      <c r="S266" s="9">
        <v>-416.67</v>
      </c>
      <c r="T266" s="9">
        <v>-416.67</v>
      </c>
      <c r="U266" s="9">
        <v>-416.67</v>
      </c>
      <c r="V266" s="9">
        <v>-416.67</v>
      </c>
      <c r="W266" s="9">
        <v>-416.67</v>
      </c>
      <c r="X266" s="9">
        <v>-416.67</v>
      </c>
      <c r="Y266" s="9">
        <v>-416.67</v>
      </c>
      <c r="Z266" s="9">
        <v>-416.67</v>
      </c>
      <c r="AA266" s="9">
        <v>-416.67</v>
      </c>
      <c r="AB266" s="9">
        <v>-416.67</v>
      </c>
      <c r="AC266" s="9">
        <v>-416.67</v>
      </c>
    </row>
    <row r="267" spans="2:29" x14ac:dyDescent="0.35">
      <c r="B267" s="2" t="s">
        <v>57</v>
      </c>
      <c r="C267" s="15" t="s">
        <v>56</v>
      </c>
      <c r="D267" s="8">
        <v>62200060</v>
      </c>
      <c r="E267" s="8" t="s">
        <v>191</v>
      </c>
      <c r="F267" s="8" t="s">
        <v>187</v>
      </c>
      <c r="G267" s="8">
        <v>1100001967</v>
      </c>
      <c r="H267" s="16" t="s">
        <v>436</v>
      </c>
      <c r="I267" s="5">
        <v>1</v>
      </c>
      <c r="J267" s="9">
        <v>2</v>
      </c>
      <c r="K267" s="17">
        <v>45104</v>
      </c>
      <c r="L267" s="9">
        <v>12500</v>
      </c>
      <c r="M267" s="9">
        <v>-2500.02</v>
      </c>
      <c r="N267" s="9">
        <v>9999.98</v>
      </c>
      <c r="O267" s="18" t="s">
        <v>312</v>
      </c>
      <c r="P267" s="9">
        <v>-416.67</v>
      </c>
      <c r="Q267" s="10">
        <f t="shared" si="11"/>
        <v>-23.999760001919984</v>
      </c>
      <c r="R267" s="9">
        <v>-416.67</v>
      </c>
      <c r="S267" s="9">
        <v>-416.67</v>
      </c>
      <c r="T267" s="9">
        <v>-416.67</v>
      </c>
      <c r="U267" s="9">
        <v>-416.67</v>
      </c>
      <c r="V267" s="9">
        <v>-416.67</v>
      </c>
      <c r="W267" s="9">
        <v>-416.67</v>
      </c>
      <c r="X267" s="9">
        <v>-416.67</v>
      </c>
      <c r="Y267" s="9">
        <v>-416.67</v>
      </c>
      <c r="Z267" s="9">
        <v>-416.67</v>
      </c>
      <c r="AA267" s="9">
        <v>-416.67</v>
      </c>
      <c r="AB267" s="9">
        <v>-416.67</v>
      </c>
      <c r="AC267" s="9">
        <v>-416.67</v>
      </c>
    </row>
    <row r="268" spans="2:29" x14ac:dyDescent="0.35">
      <c r="B268" s="2" t="s">
        <v>55</v>
      </c>
      <c r="C268" s="15" t="s">
        <v>54</v>
      </c>
      <c r="D268" s="8">
        <v>62200110</v>
      </c>
      <c r="E268" s="8" t="s">
        <v>194</v>
      </c>
      <c r="F268" s="8" t="s">
        <v>187</v>
      </c>
      <c r="G268" s="8">
        <v>1700053176</v>
      </c>
      <c r="H268" s="16" t="s">
        <v>425</v>
      </c>
      <c r="I268" s="5">
        <v>1</v>
      </c>
      <c r="J268" s="9">
        <v>10</v>
      </c>
      <c r="K268" s="17">
        <v>44533</v>
      </c>
      <c r="L268" s="9">
        <v>19000</v>
      </c>
      <c r="M268" s="9">
        <v>-3958.31</v>
      </c>
      <c r="N268" s="9">
        <v>15041.69</v>
      </c>
      <c r="O268" s="18" t="s">
        <v>312</v>
      </c>
      <c r="P268" s="9">
        <v>-158.33000000000001</v>
      </c>
      <c r="Q268" s="10">
        <f t="shared" si="11"/>
        <v>-95.002147413629757</v>
      </c>
      <c r="R268" s="9">
        <v>-158.33000000000001</v>
      </c>
      <c r="S268" s="9">
        <v>-158.33000000000001</v>
      </c>
      <c r="T268" s="9">
        <v>-158.33000000000001</v>
      </c>
      <c r="U268" s="9">
        <v>-158.33000000000001</v>
      </c>
      <c r="V268" s="9">
        <v>-158.33000000000001</v>
      </c>
      <c r="W268" s="9">
        <v>-158.33000000000001</v>
      </c>
      <c r="X268" s="9">
        <v>-158.33000000000001</v>
      </c>
      <c r="Y268" s="9">
        <v>-158.33000000000001</v>
      </c>
      <c r="Z268" s="9">
        <v>-158.33000000000001</v>
      </c>
      <c r="AA268" s="9">
        <v>-158.33000000000001</v>
      </c>
      <c r="AB268" s="9">
        <v>-158.33000000000001</v>
      </c>
      <c r="AC268" s="9">
        <v>-158.33000000000001</v>
      </c>
    </row>
    <row r="269" spans="2:29" x14ac:dyDescent="0.35">
      <c r="B269" s="2" t="s">
        <v>55</v>
      </c>
      <c r="C269" s="15" t="s">
        <v>54</v>
      </c>
      <c r="D269" s="8">
        <v>62200140</v>
      </c>
      <c r="E269" s="8" t="s">
        <v>197</v>
      </c>
      <c r="F269" s="8" t="s">
        <v>187</v>
      </c>
      <c r="G269" s="8">
        <v>410001619</v>
      </c>
      <c r="H269" s="16" t="s">
        <v>426</v>
      </c>
      <c r="I269" s="5">
        <v>1</v>
      </c>
      <c r="J269" s="9">
        <v>2</v>
      </c>
      <c r="K269" s="17">
        <v>44966</v>
      </c>
      <c r="L269" s="9">
        <v>28000</v>
      </c>
      <c r="M269" s="9">
        <v>-12833.35</v>
      </c>
      <c r="N269" s="9">
        <v>15166.65</v>
      </c>
      <c r="O269" s="18" t="s">
        <v>312</v>
      </c>
      <c r="P269" s="9">
        <v>-1166.67</v>
      </c>
      <c r="Q269" s="10">
        <f t="shared" si="11"/>
        <v>-12.999948571575509</v>
      </c>
      <c r="R269" s="9">
        <v>-1166.67</v>
      </c>
      <c r="S269" s="9">
        <v>-1166.67</v>
      </c>
      <c r="T269" s="9">
        <v>-1166.67</v>
      </c>
      <c r="U269" s="9">
        <v>-1166.67</v>
      </c>
      <c r="V269" s="9">
        <v>-1166.67</v>
      </c>
      <c r="W269" s="9">
        <v>-1166.67</v>
      </c>
      <c r="X269" s="9">
        <v>-1166.67</v>
      </c>
      <c r="Y269" s="9">
        <v>-1166.67</v>
      </c>
      <c r="Z269" s="9">
        <v>-1166.67</v>
      </c>
      <c r="AA269" s="9">
        <v>-1166.67</v>
      </c>
      <c r="AB269" s="9">
        <v>-1166.67</v>
      </c>
      <c r="AC269" s="9">
        <v>-1166.67</v>
      </c>
    </row>
    <row r="270" spans="2:29" x14ac:dyDescent="0.35">
      <c r="B270" s="2" t="s">
        <v>55</v>
      </c>
      <c r="C270" s="15" t="s">
        <v>54</v>
      </c>
      <c r="D270" s="8">
        <v>62200140</v>
      </c>
      <c r="E270" s="8" t="s">
        <v>197</v>
      </c>
      <c r="F270" s="8" t="s">
        <v>187</v>
      </c>
      <c r="G270" s="8">
        <v>410001669</v>
      </c>
      <c r="H270" s="16" t="s">
        <v>314</v>
      </c>
      <c r="I270" s="5">
        <v>1</v>
      </c>
      <c r="J270" s="9">
        <v>3</v>
      </c>
      <c r="K270" s="17">
        <v>45106</v>
      </c>
      <c r="L270" s="9">
        <v>7000</v>
      </c>
      <c r="M270" s="9">
        <v>-1750.0200000000002</v>
      </c>
      <c r="N270" s="9">
        <v>5249.98</v>
      </c>
      <c r="O270" s="18" t="s">
        <v>312</v>
      </c>
      <c r="P270" s="9">
        <v>-291.67</v>
      </c>
      <c r="Q270" s="10">
        <f t="shared" si="11"/>
        <v>-17.999725717420368</v>
      </c>
      <c r="R270" s="9">
        <v>-291.67</v>
      </c>
      <c r="S270" s="9">
        <v>-291.67</v>
      </c>
      <c r="T270" s="9">
        <v>-291.67</v>
      </c>
      <c r="U270" s="9">
        <v>-291.67</v>
      </c>
      <c r="V270" s="9">
        <v>-291.67</v>
      </c>
      <c r="W270" s="9">
        <v>-291.67</v>
      </c>
      <c r="X270" s="9">
        <v>-291.67</v>
      </c>
      <c r="Y270" s="9">
        <v>-291.67</v>
      </c>
      <c r="Z270" s="9">
        <v>-291.67</v>
      </c>
      <c r="AA270" s="9">
        <v>-291.67</v>
      </c>
      <c r="AB270" s="9">
        <v>-291.67</v>
      </c>
      <c r="AC270" s="9">
        <v>-291.67</v>
      </c>
    </row>
    <row r="271" spans="2:29" x14ac:dyDescent="0.35">
      <c r="B271" s="2" t="s">
        <v>55</v>
      </c>
      <c r="C271" s="15" t="s">
        <v>54</v>
      </c>
      <c r="D271" s="8">
        <v>62200140</v>
      </c>
      <c r="E271" s="8" t="s">
        <v>197</v>
      </c>
      <c r="F271" s="8" t="s">
        <v>187</v>
      </c>
      <c r="G271" s="8">
        <v>410001671</v>
      </c>
      <c r="H271" s="16" t="s">
        <v>316</v>
      </c>
      <c r="I271" s="5">
        <v>1</v>
      </c>
      <c r="J271" s="9">
        <v>3</v>
      </c>
      <c r="K271" s="17">
        <v>45091</v>
      </c>
      <c r="L271" s="9">
        <v>13000</v>
      </c>
      <c r="M271" s="9">
        <v>-3791.6299999999997</v>
      </c>
      <c r="N271" s="9">
        <v>9208.3700000000008</v>
      </c>
      <c r="O271" s="18" t="s">
        <v>312</v>
      </c>
      <c r="P271" s="9">
        <v>-541.66</v>
      </c>
      <c r="Q271" s="10">
        <f t="shared" si="11"/>
        <v>-17.000276926485252</v>
      </c>
      <c r="R271" s="9">
        <v>-541.66</v>
      </c>
      <c r="S271" s="9">
        <v>-541.66</v>
      </c>
      <c r="T271" s="9">
        <v>-541.66</v>
      </c>
      <c r="U271" s="9">
        <v>-541.66</v>
      </c>
      <c r="V271" s="9">
        <v>-541.66</v>
      </c>
      <c r="W271" s="9">
        <v>-541.66</v>
      </c>
      <c r="X271" s="9">
        <v>-541.66</v>
      </c>
      <c r="Y271" s="9">
        <v>-541.66</v>
      </c>
      <c r="Z271" s="9">
        <v>-541.66</v>
      </c>
      <c r="AA271" s="9">
        <v>-541.66</v>
      </c>
      <c r="AB271" s="9">
        <v>-541.66</v>
      </c>
      <c r="AC271" s="9">
        <v>-541.66</v>
      </c>
    </row>
    <row r="272" spans="2:29" x14ac:dyDescent="0.35">
      <c r="B272" s="2" t="s">
        <v>55</v>
      </c>
      <c r="C272" s="15" t="s">
        <v>54</v>
      </c>
      <c r="D272" s="8">
        <v>62200060</v>
      </c>
      <c r="E272" s="8" t="s">
        <v>191</v>
      </c>
      <c r="F272" s="8" t="s">
        <v>187</v>
      </c>
      <c r="G272" s="8">
        <v>1100001924</v>
      </c>
      <c r="H272" s="16" t="s">
        <v>411</v>
      </c>
      <c r="I272" s="5">
        <v>1</v>
      </c>
      <c r="J272" s="9">
        <v>5</v>
      </c>
      <c r="K272" s="17">
        <v>44988</v>
      </c>
      <c r="L272" s="9">
        <v>28000</v>
      </c>
      <c r="M272" s="9">
        <v>-4666.63</v>
      </c>
      <c r="N272" s="9">
        <v>23333.37</v>
      </c>
      <c r="O272" s="18" t="s">
        <v>312</v>
      </c>
      <c r="P272" s="9">
        <v>-466.66</v>
      </c>
      <c r="Q272" s="10">
        <f t="shared" si="11"/>
        <v>-50.000792868469546</v>
      </c>
      <c r="R272" s="9">
        <v>-466.66</v>
      </c>
      <c r="S272" s="9">
        <v>-466.66</v>
      </c>
      <c r="T272" s="9">
        <v>-466.66</v>
      </c>
      <c r="U272" s="9">
        <v>-466.66</v>
      </c>
      <c r="V272" s="9">
        <v>-466.66</v>
      </c>
      <c r="W272" s="9">
        <v>-466.66</v>
      </c>
      <c r="X272" s="9">
        <v>-466.66</v>
      </c>
      <c r="Y272" s="9">
        <v>-466.66</v>
      </c>
      <c r="Z272" s="9">
        <v>-466.66</v>
      </c>
      <c r="AA272" s="9">
        <v>-466.66</v>
      </c>
      <c r="AB272" s="9">
        <v>-466.66</v>
      </c>
      <c r="AC272" s="9">
        <v>-466.66</v>
      </c>
    </row>
    <row r="273" spans="2:29" x14ac:dyDescent="0.35">
      <c r="B273" s="2" t="s">
        <v>55</v>
      </c>
      <c r="C273" s="15" t="s">
        <v>54</v>
      </c>
      <c r="D273" s="8">
        <v>62200060</v>
      </c>
      <c r="E273" s="8" t="s">
        <v>191</v>
      </c>
      <c r="F273" s="8" t="s">
        <v>187</v>
      </c>
      <c r="G273" s="8">
        <v>1100001926</v>
      </c>
      <c r="H273" s="16" t="s">
        <v>321</v>
      </c>
      <c r="I273" s="5">
        <v>1</v>
      </c>
      <c r="J273" s="9">
        <v>5</v>
      </c>
      <c r="K273" s="17">
        <v>44988</v>
      </c>
      <c r="L273" s="9">
        <v>21280</v>
      </c>
      <c r="M273" s="9">
        <v>-3546.63</v>
      </c>
      <c r="N273" s="9">
        <v>17733.37</v>
      </c>
      <c r="O273" s="18" t="s">
        <v>312</v>
      </c>
      <c r="P273" s="9">
        <v>-354.66</v>
      </c>
      <c r="Q273" s="10">
        <f t="shared" si="11"/>
        <v>-50.00104325269271</v>
      </c>
      <c r="R273" s="9">
        <v>-354.66</v>
      </c>
      <c r="S273" s="9">
        <v>-354.66</v>
      </c>
      <c r="T273" s="9">
        <v>-354.66</v>
      </c>
      <c r="U273" s="9">
        <v>-354.66</v>
      </c>
      <c r="V273" s="9">
        <v>-354.66</v>
      </c>
      <c r="W273" s="9">
        <v>-354.66</v>
      </c>
      <c r="X273" s="9">
        <v>-354.66</v>
      </c>
      <c r="Y273" s="9">
        <v>-354.66</v>
      </c>
      <c r="Z273" s="9">
        <v>-354.66</v>
      </c>
      <c r="AA273" s="9">
        <v>-354.66</v>
      </c>
      <c r="AB273" s="9">
        <v>-354.66</v>
      </c>
      <c r="AC273" s="9">
        <v>-354.66</v>
      </c>
    </row>
    <row r="274" spans="2:29" x14ac:dyDescent="0.35">
      <c r="B274" s="2" t="s">
        <v>55</v>
      </c>
      <c r="C274" s="15" t="s">
        <v>54</v>
      </c>
      <c r="D274" s="8">
        <v>62200060</v>
      </c>
      <c r="E274" s="8" t="s">
        <v>191</v>
      </c>
      <c r="F274" s="8" t="s">
        <v>187</v>
      </c>
      <c r="G274" s="8">
        <v>1100001934</v>
      </c>
      <c r="H274" s="16" t="s">
        <v>324</v>
      </c>
      <c r="I274" s="5">
        <v>1</v>
      </c>
      <c r="J274" s="9">
        <v>5</v>
      </c>
      <c r="K274" s="17">
        <v>45041</v>
      </c>
      <c r="L274" s="9">
        <v>22200</v>
      </c>
      <c r="M274" s="9">
        <v>-3330</v>
      </c>
      <c r="N274" s="9">
        <v>18870</v>
      </c>
      <c r="O274" s="18" t="s">
        <v>312</v>
      </c>
      <c r="P274" s="9">
        <v>-370</v>
      </c>
      <c r="Q274" s="10">
        <f t="shared" si="11"/>
        <v>-51</v>
      </c>
      <c r="R274" s="9">
        <v>-370</v>
      </c>
      <c r="S274" s="9">
        <v>-370</v>
      </c>
      <c r="T274" s="9">
        <v>-370</v>
      </c>
      <c r="U274" s="9">
        <v>-370</v>
      </c>
      <c r="V274" s="9">
        <v>-370</v>
      </c>
      <c r="W274" s="9">
        <v>-370</v>
      </c>
      <c r="X274" s="9">
        <v>-370</v>
      </c>
      <c r="Y274" s="9">
        <v>-370</v>
      </c>
      <c r="Z274" s="9">
        <v>-370</v>
      </c>
      <c r="AA274" s="9">
        <v>-370</v>
      </c>
      <c r="AB274" s="9">
        <v>-370</v>
      </c>
      <c r="AC274" s="9">
        <v>-370</v>
      </c>
    </row>
    <row r="275" spans="2:29" x14ac:dyDescent="0.35">
      <c r="B275" s="2" t="s">
        <v>55</v>
      </c>
      <c r="C275" s="15" t="s">
        <v>54</v>
      </c>
      <c r="D275" s="8">
        <v>62200060</v>
      </c>
      <c r="E275" s="8" t="s">
        <v>191</v>
      </c>
      <c r="F275" s="8" t="s">
        <v>187</v>
      </c>
      <c r="G275" s="8">
        <v>1100001935</v>
      </c>
      <c r="H275" s="16" t="s">
        <v>427</v>
      </c>
      <c r="I275" s="5">
        <v>1</v>
      </c>
      <c r="J275" s="9">
        <v>5</v>
      </c>
      <c r="K275" s="17">
        <v>45020</v>
      </c>
      <c r="L275" s="9">
        <v>18846</v>
      </c>
      <c r="M275" s="9">
        <v>-2826.9</v>
      </c>
      <c r="N275" s="9">
        <v>16019.1</v>
      </c>
      <c r="O275" s="18" t="s">
        <v>312</v>
      </c>
      <c r="P275" s="9">
        <v>-314.10000000000002</v>
      </c>
      <c r="Q275" s="10">
        <f t="shared" si="11"/>
        <v>-51</v>
      </c>
      <c r="R275" s="9">
        <v>-314.10000000000002</v>
      </c>
      <c r="S275" s="9">
        <v>-314.10000000000002</v>
      </c>
      <c r="T275" s="9">
        <v>-314.10000000000002</v>
      </c>
      <c r="U275" s="9">
        <v>-314.10000000000002</v>
      </c>
      <c r="V275" s="9">
        <v>-314.10000000000002</v>
      </c>
      <c r="W275" s="9">
        <v>-314.10000000000002</v>
      </c>
      <c r="X275" s="9">
        <v>-314.10000000000002</v>
      </c>
      <c r="Y275" s="9">
        <v>-314.10000000000002</v>
      </c>
      <c r="Z275" s="9">
        <v>-314.10000000000002</v>
      </c>
      <c r="AA275" s="9">
        <v>-314.10000000000002</v>
      </c>
      <c r="AB275" s="9">
        <v>-314.10000000000002</v>
      </c>
      <c r="AC275" s="9">
        <v>-314.10000000000002</v>
      </c>
    </row>
    <row r="276" spans="2:29" x14ac:dyDescent="0.35">
      <c r="B276" s="2" t="s">
        <v>55</v>
      </c>
      <c r="C276" s="15" t="s">
        <v>54</v>
      </c>
      <c r="D276" s="8">
        <v>62200060</v>
      </c>
      <c r="E276" s="8" t="s">
        <v>191</v>
      </c>
      <c r="F276" s="8" t="s">
        <v>187</v>
      </c>
      <c r="G276" s="8">
        <v>1100001936</v>
      </c>
      <c r="H276" s="16" t="s">
        <v>428</v>
      </c>
      <c r="I276" s="5">
        <v>1</v>
      </c>
      <c r="J276" s="9">
        <v>5</v>
      </c>
      <c r="K276" s="17">
        <v>45020</v>
      </c>
      <c r="L276" s="9">
        <v>10546</v>
      </c>
      <c r="M276" s="9">
        <v>-1581.92</v>
      </c>
      <c r="N276" s="9">
        <v>8964.08</v>
      </c>
      <c r="O276" s="18" t="s">
        <v>312</v>
      </c>
      <c r="P276" s="9">
        <v>-175.77</v>
      </c>
      <c r="Q276" s="10">
        <f t="shared" si="11"/>
        <v>-50.998919041929788</v>
      </c>
      <c r="R276" s="9">
        <v>-175.77</v>
      </c>
      <c r="S276" s="9">
        <v>-175.77</v>
      </c>
      <c r="T276" s="9">
        <v>-175.77</v>
      </c>
      <c r="U276" s="9">
        <v>-175.77</v>
      </c>
      <c r="V276" s="9">
        <v>-175.77</v>
      </c>
      <c r="W276" s="9">
        <v>-175.77</v>
      </c>
      <c r="X276" s="9">
        <v>-175.77</v>
      </c>
      <c r="Y276" s="9">
        <v>-175.77</v>
      </c>
      <c r="Z276" s="9">
        <v>-175.77</v>
      </c>
      <c r="AA276" s="9">
        <v>-175.77</v>
      </c>
      <c r="AB276" s="9">
        <v>-175.77</v>
      </c>
      <c r="AC276" s="9">
        <v>-175.77</v>
      </c>
    </row>
    <row r="277" spans="2:29" x14ac:dyDescent="0.35">
      <c r="B277" s="2" t="s">
        <v>55</v>
      </c>
      <c r="C277" s="15" t="s">
        <v>54</v>
      </c>
      <c r="D277" s="8">
        <v>62200060</v>
      </c>
      <c r="E277" s="8" t="s">
        <v>191</v>
      </c>
      <c r="F277" s="8" t="s">
        <v>187</v>
      </c>
      <c r="G277" s="8">
        <v>1100001937</v>
      </c>
      <c r="H277" s="16" t="s">
        <v>429</v>
      </c>
      <c r="I277" s="5">
        <v>1</v>
      </c>
      <c r="J277" s="9">
        <v>5</v>
      </c>
      <c r="K277" s="17">
        <v>45006</v>
      </c>
      <c r="L277" s="9">
        <v>33000</v>
      </c>
      <c r="M277" s="9">
        <v>-5500</v>
      </c>
      <c r="N277" s="9">
        <v>27500</v>
      </c>
      <c r="O277" s="18" t="s">
        <v>312</v>
      </c>
      <c r="P277" s="9">
        <v>-550</v>
      </c>
      <c r="Q277" s="10">
        <f t="shared" si="11"/>
        <v>-50</v>
      </c>
      <c r="R277" s="9">
        <v>-550</v>
      </c>
      <c r="S277" s="9">
        <v>-550</v>
      </c>
      <c r="T277" s="9">
        <v>-550</v>
      </c>
      <c r="U277" s="9">
        <v>-550</v>
      </c>
      <c r="V277" s="9">
        <v>-550</v>
      </c>
      <c r="W277" s="9">
        <v>-550</v>
      </c>
      <c r="X277" s="9">
        <v>-550</v>
      </c>
      <c r="Y277" s="9">
        <v>-550</v>
      </c>
      <c r="Z277" s="9">
        <v>-550</v>
      </c>
      <c r="AA277" s="9">
        <v>-550</v>
      </c>
      <c r="AB277" s="9">
        <v>-550</v>
      </c>
      <c r="AC277" s="9">
        <v>-550</v>
      </c>
    </row>
    <row r="278" spans="2:29" x14ac:dyDescent="0.35">
      <c r="B278" s="2" t="s">
        <v>55</v>
      </c>
      <c r="C278" s="15" t="s">
        <v>54</v>
      </c>
      <c r="D278" s="8">
        <v>62200060</v>
      </c>
      <c r="E278" s="8" t="s">
        <v>191</v>
      </c>
      <c r="F278" s="8" t="s">
        <v>187</v>
      </c>
      <c r="G278" s="8">
        <v>1100001938</v>
      </c>
      <c r="H278" s="16" t="s">
        <v>430</v>
      </c>
      <c r="I278" s="5">
        <v>1</v>
      </c>
      <c r="J278" s="9">
        <v>5</v>
      </c>
      <c r="K278" s="17">
        <v>45029</v>
      </c>
      <c r="L278" s="9">
        <v>12500</v>
      </c>
      <c r="M278" s="9">
        <v>-1874.98</v>
      </c>
      <c r="N278" s="9">
        <v>10625.02</v>
      </c>
      <c r="O278" s="18" t="s">
        <v>312</v>
      </c>
      <c r="P278" s="9">
        <v>-208.33</v>
      </c>
      <c r="Q278" s="10">
        <f t="shared" si="11"/>
        <v>-51.000912014592231</v>
      </c>
      <c r="R278" s="9">
        <v>-208.33</v>
      </c>
      <c r="S278" s="9">
        <v>-208.33</v>
      </c>
      <c r="T278" s="9">
        <v>-208.33</v>
      </c>
      <c r="U278" s="9">
        <v>-208.33</v>
      </c>
      <c r="V278" s="9">
        <v>-208.33</v>
      </c>
      <c r="W278" s="9">
        <v>-208.33</v>
      </c>
      <c r="X278" s="9">
        <v>-208.33</v>
      </c>
      <c r="Y278" s="9">
        <v>-208.33</v>
      </c>
      <c r="Z278" s="9">
        <v>-208.33</v>
      </c>
      <c r="AA278" s="9">
        <v>-208.33</v>
      </c>
      <c r="AB278" s="9">
        <v>-208.33</v>
      </c>
      <c r="AC278" s="9">
        <v>-208.33</v>
      </c>
    </row>
    <row r="279" spans="2:29" x14ac:dyDescent="0.35">
      <c r="B279" s="2" t="s">
        <v>55</v>
      </c>
      <c r="C279" s="15" t="s">
        <v>54</v>
      </c>
      <c r="D279" s="8">
        <v>62200060</v>
      </c>
      <c r="E279" s="8" t="s">
        <v>191</v>
      </c>
      <c r="F279" s="8" t="s">
        <v>187</v>
      </c>
      <c r="G279" s="8">
        <v>1100001939</v>
      </c>
      <c r="H279" s="16" t="s">
        <v>430</v>
      </c>
      <c r="I279" s="5">
        <v>1</v>
      </c>
      <c r="J279" s="9">
        <v>5</v>
      </c>
      <c r="K279" s="17">
        <v>45029</v>
      </c>
      <c r="L279" s="9">
        <v>12500</v>
      </c>
      <c r="M279" s="9">
        <v>-1874.98</v>
      </c>
      <c r="N279" s="9">
        <v>10625.02</v>
      </c>
      <c r="O279" s="18" t="s">
        <v>312</v>
      </c>
      <c r="P279" s="9">
        <v>-208.33</v>
      </c>
      <c r="Q279" s="10">
        <f t="shared" si="11"/>
        <v>-51.000912014592231</v>
      </c>
      <c r="R279" s="9">
        <v>-208.33</v>
      </c>
      <c r="S279" s="9">
        <v>-208.33</v>
      </c>
      <c r="T279" s="9">
        <v>-208.33</v>
      </c>
      <c r="U279" s="9">
        <v>-208.33</v>
      </c>
      <c r="V279" s="9">
        <v>-208.33</v>
      </c>
      <c r="W279" s="9">
        <v>-208.33</v>
      </c>
      <c r="X279" s="9">
        <v>-208.33</v>
      </c>
      <c r="Y279" s="9">
        <v>-208.33</v>
      </c>
      <c r="Z279" s="9">
        <v>-208.33</v>
      </c>
      <c r="AA279" s="9">
        <v>-208.33</v>
      </c>
      <c r="AB279" s="9">
        <v>-208.33</v>
      </c>
      <c r="AC279" s="9">
        <v>-208.33</v>
      </c>
    </row>
    <row r="280" spans="2:29" x14ac:dyDescent="0.35">
      <c r="B280" s="2" t="s">
        <v>55</v>
      </c>
      <c r="C280" s="15" t="s">
        <v>54</v>
      </c>
      <c r="D280" s="8">
        <v>62200060</v>
      </c>
      <c r="E280" s="8" t="s">
        <v>191</v>
      </c>
      <c r="F280" s="8" t="s">
        <v>187</v>
      </c>
      <c r="G280" s="8">
        <v>1100001940</v>
      </c>
      <c r="H280" s="16" t="s">
        <v>430</v>
      </c>
      <c r="I280" s="5">
        <v>1</v>
      </c>
      <c r="J280" s="9">
        <v>5</v>
      </c>
      <c r="K280" s="17">
        <v>45029</v>
      </c>
      <c r="L280" s="9">
        <v>12500</v>
      </c>
      <c r="M280" s="9">
        <v>-1874.98</v>
      </c>
      <c r="N280" s="9">
        <v>10625.02</v>
      </c>
      <c r="O280" s="18" t="s">
        <v>312</v>
      </c>
      <c r="P280" s="9">
        <v>-208.33</v>
      </c>
      <c r="Q280" s="10">
        <f t="shared" si="11"/>
        <v>-51.000912014592231</v>
      </c>
      <c r="R280" s="9">
        <v>-208.33</v>
      </c>
      <c r="S280" s="9">
        <v>-208.33</v>
      </c>
      <c r="T280" s="9">
        <v>-208.33</v>
      </c>
      <c r="U280" s="9">
        <v>-208.33</v>
      </c>
      <c r="V280" s="9">
        <v>-208.33</v>
      </c>
      <c r="W280" s="9">
        <v>-208.33</v>
      </c>
      <c r="X280" s="9">
        <v>-208.33</v>
      </c>
      <c r="Y280" s="9">
        <v>-208.33</v>
      </c>
      <c r="Z280" s="9">
        <v>-208.33</v>
      </c>
      <c r="AA280" s="9">
        <v>-208.33</v>
      </c>
      <c r="AB280" s="9">
        <v>-208.33</v>
      </c>
      <c r="AC280" s="9">
        <v>-208.33</v>
      </c>
    </row>
    <row r="281" spans="2:29" x14ac:dyDescent="0.35">
      <c r="B281" s="2" t="s">
        <v>55</v>
      </c>
      <c r="C281" s="15" t="s">
        <v>54</v>
      </c>
      <c r="D281" s="8">
        <v>62200060</v>
      </c>
      <c r="E281" s="8" t="s">
        <v>191</v>
      </c>
      <c r="F281" s="8" t="s">
        <v>187</v>
      </c>
      <c r="G281" s="8">
        <v>1100001941</v>
      </c>
      <c r="H281" s="16" t="s">
        <v>430</v>
      </c>
      <c r="I281" s="5">
        <v>1</v>
      </c>
      <c r="J281" s="9">
        <v>5</v>
      </c>
      <c r="K281" s="17">
        <v>45029</v>
      </c>
      <c r="L281" s="9">
        <v>12500</v>
      </c>
      <c r="M281" s="9">
        <v>-1874.98</v>
      </c>
      <c r="N281" s="9">
        <v>10625.02</v>
      </c>
      <c r="O281" s="18" t="s">
        <v>312</v>
      </c>
      <c r="P281" s="9">
        <v>-208.33</v>
      </c>
      <c r="Q281" s="10">
        <f t="shared" si="11"/>
        <v>-51.000912014592231</v>
      </c>
      <c r="R281" s="9">
        <v>-208.33</v>
      </c>
      <c r="S281" s="9">
        <v>-208.33</v>
      </c>
      <c r="T281" s="9">
        <v>-208.33</v>
      </c>
      <c r="U281" s="9">
        <v>-208.33</v>
      </c>
      <c r="V281" s="9">
        <v>-208.33</v>
      </c>
      <c r="W281" s="9">
        <v>-208.33</v>
      </c>
      <c r="X281" s="9">
        <v>-208.33</v>
      </c>
      <c r="Y281" s="9">
        <v>-208.33</v>
      </c>
      <c r="Z281" s="9">
        <v>-208.33</v>
      </c>
      <c r="AA281" s="9">
        <v>-208.33</v>
      </c>
      <c r="AB281" s="9">
        <v>-208.33</v>
      </c>
      <c r="AC281" s="9">
        <v>-208.33</v>
      </c>
    </row>
    <row r="282" spans="2:29" x14ac:dyDescent="0.35">
      <c r="B282" s="2" t="s">
        <v>55</v>
      </c>
      <c r="C282" s="15" t="s">
        <v>54</v>
      </c>
      <c r="D282" s="8">
        <v>62200060</v>
      </c>
      <c r="E282" s="8" t="s">
        <v>191</v>
      </c>
      <c r="F282" s="8" t="s">
        <v>187</v>
      </c>
      <c r="G282" s="8">
        <v>1100001942</v>
      </c>
      <c r="H282" s="16" t="s">
        <v>430</v>
      </c>
      <c r="I282" s="5">
        <v>1</v>
      </c>
      <c r="J282" s="9">
        <v>5</v>
      </c>
      <c r="K282" s="17">
        <v>45029</v>
      </c>
      <c r="L282" s="9">
        <v>12500</v>
      </c>
      <c r="M282" s="9">
        <v>-1874.98</v>
      </c>
      <c r="N282" s="9">
        <v>10625.02</v>
      </c>
      <c r="O282" s="18" t="s">
        <v>312</v>
      </c>
      <c r="P282" s="9">
        <v>-208.33</v>
      </c>
      <c r="Q282" s="10">
        <f t="shared" si="11"/>
        <v>-51.000912014592231</v>
      </c>
      <c r="R282" s="9">
        <v>-208.33</v>
      </c>
      <c r="S282" s="9">
        <v>-208.33</v>
      </c>
      <c r="T282" s="9">
        <v>-208.33</v>
      </c>
      <c r="U282" s="9">
        <v>-208.33</v>
      </c>
      <c r="V282" s="9">
        <v>-208.33</v>
      </c>
      <c r="W282" s="9">
        <v>-208.33</v>
      </c>
      <c r="X282" s="9">
        <v>-208.33</v>
      </c>
      <c r="Y282" s="9">
        <v>-208.33</v>
      </c>
      <c r="Z282" s="9">
        <v>-208.33</v>
      </c>
      <c r="AA282" s="9">
        <v>-208.33</v>
      </c>
      <c r="AB282" s="9">
        <v>-208.33</v>
      </c>
      <c r="AC282" s="9">
        <v>-208.33</v>
      </c>
    </row>
    <row r="283" spans="2:29" x14ac:dyDescent="0.35">
      <c r="B283" s="2" t="s">
        <v>55</v>
      </c>
      <c r="C283" s="15" t="s">
        <v>54</v>
      </c>
      <c r="D283" s="8">
        <v>62200060</v>
      </c>
      <c r="E283" s="8" t="s">
        <v>191</v>
      </c>
      <c r="F283" s="8" t="s">
        <v>187</v>
      </c>
      <c r="G283" s="8">
        <v>1100001943</v>
      </c>
      <c r="H283" s="16" t="s">
        <v>431</v>
      </c>
      <c r="I283" s="5">
        <v>1</v>
      </c>
      <c r="J283" s="9">
        <v>3</v>
      </c>
      <c r="K283" s="17">
        <v>45029</v>
      </c>
      <c r="L283" s="9">
        <v>23000</v>
      </c>
      <c r="M283" s="9">
        <v>-3449.9799999999996</v>
      </c>
      <c r="N283" s="9">
        <v>19550.02</v>
      </c>
      <c r="O283" s="18" t="s">
        <v>312</v>
      </c>
      <c r="P283" s="9">
        <v>-383.33</v>
      </c>
      <c r="Q283" s="10">
        <f t="shared" si="11"/>
        <v>-51.00049565648397</v>
      </c>
      <c r="R283" s="9">
        <v>-383.33</v>
      </c>
      <c r="S283" s="9">
        <v>-383.33</v>
      </c>
      <c r="T283" s="9">
        <v>-383.33</v>
      </c>
      <c r="U283" s="9">
        <v>-383.33</v>
      </c>
      <c r="V283" s="9">
        <v>-383.33</v>
      </c>
      <c r="W283" s="9">
        <v>-383.33</v>
      </c>
      <c r="X283" s="9">
        <v>-383.33</v>
      </c>
      <c r="Y283" s="9">
        <v>-383.33</v>
      </c>
      <c r="Z283" s="9">
        <v>-383.33</v>
      </c>
      <c r="AA283" s="9">
        <v>-383.33</v>
      </c>
      <c r="AB283" s="9">
        <v>-383.33</v>
      </c>
      <c r="AC283" s="9">
        <v>-383.33</v>
      </c>
    </row>
    <row r="284" spans="2:29" x14ac:dyDescent="0.35">
      <c r="B284" s="2" t="s">
        <v>63</v>
      </c>
      <c r="C284" s="15" t="s">
        <v>62</v>
      </c>
      <c r="D284" s="8">
        <v>62200180</v>
      </c>
      <c r="E284" s="8" t="s">
        <v>201</v>
      </c>
      <c r="F284" s="8" t="s">
        <v>187</v>
      </c>
      <c r="H284" s="22" t="s">
        <v>336</v>
      </c>
      <c r="I284" s="5">
        <v>1</v>
      </c>
      <c r="J284" s="23">
        <v>2</v>
      </c>
      <c r="L284" s="9">
        <v>6500</v>
      </c>
      <c r="O284" s="18" t="s">
        <v>312</v>
      </c>
      <c r="P284" s="21">
        <f>-L284/(J284*12)</f>
        <v>-270.83333333333331</v>
      </c>
      <c r="R284" s="9">
        <v>-270.83333333333331</v>
      </c>
      <c r="S284" s="9">
        <v>-270.83333333333331</v>
      </c>
      <c r="T284" s="9">
        <v>-270.83333333333331</v>
      </c>
      <c r="U284" s="9">
        <v>-270.83333333333331</v>
      </c>
      <c r="V284" s="9">
        <v>-270.83333333333331</v>
      </c>
      <c r="W284" s="9">
        <v>-270.83333333333331</v>
      </c>
      <c r="X284" s="9">
        <v>-270.83333333333331</v>
      </c>
      <c r="Y284" s="9">
        <v>-270.83333333333331</v>
      </c>
      <c r="Z284" s="9">
        <v>-270.83333333333331</v>
      </c>
      <c r="AA284" s="9">
        <v>-270.83333333333331</v>
      </c>
      <c r="AB284" s="9">
        <v>-270.83333333333331</v>
      </c>
      <c r="AC284" s="9">
        <v>-270.83333333333331</v>
      </c>
    </row>
    <row r="285" spans="2:29" x14ac:dyDescent="0.35">
      <c r="B285" s="2" t="s">
        <v>63</v>
      </c>
      <c r="C285" s="15" t="s">
        <v>62</v>
      </c>
      <c r="D285" s="8">
        <v>62200180</v>
      </c>
      <c r="E285" s="8" t="s">
        <v>201</v>
      </c>
      <c r="F285" s="8" t="s">
        <v>187</v>
      </c>
      <c r="H285" s="22" t="s">
        <v>336</v>
      </c>
      <c r="I285" s="5">
        <v>1</v>
      </c>
      <c r="J285" s="23">
        <v>2</v>
      </c>
      <c r="L285" s="9">
        <v>6500</v>
      </c>
      <c r="O285" s="18" t="s">
        <v>312</v>
      </c>
      <c r="P285" s="21">
        <f t="shared" ref="P285:P321" si="12">-L285/(J285*12)</f>
        <v>-270.83333333333331</v>
      </c>
      <c r="R285" s="9">
        <v>-270.83333333333331</v>
      </c>
      <c r="S285" s="9">
        <v>-270.83333333333331</v>
      </c>
      <c r="T285" s="9">
        <v>-270.83333333333331</v>
      </c>
      <c r="U285" s="9">
        <v>-270.83333333333331</v>
      </c>
      <c r="V285" s="9">
        <v>-270.83333333333331</v>
      </c>
      <c r="W285" s="9">
        <v>-270.83333333333331</v>
      </c>
      <c r="X285" s="9">
        <v>-270.83333333333331</v>
      </c>
      <c r="Y285" s="9">
        <v>-270.83333333333331</v>
      </c>
      <c r="Z285" s="9">
        <v>-270.83333333333331</v>
      </c>
      <c r="AA285" s="9">
        <v>-270.83333333333331</v>
      </c>
      <c r="AB285" s="9">
        <v>-270.83333333333331</v>
      </c>
      <c r="AC285" s="9">
        <v>-270.83333333333331</v>
      </c>
    </row>
    <row r="286" spans="2:29" x14ac:dyDescent="0.35">
      <c r="B286" s="2" t="s">
        <v>63</v>
      </c>
      <c r="C286" s="15" t="s">
        <v>62</v>
      </c>
      <c r="D286" s="8">
        <v>62200180</v>
      </c>
      <c r="E286" s="8" t="s">
        <v>201</v>
      </c>
      <c r="F286" s="8" t="s">
        <v>187</v>
      </c>
      <c r="H286" s="22" t="s">
        <v>336</v>
      </c>
      <c r="I286" s="5">
        <v>1</v>
      </c>
      <c r="J286" s="23">
        <v>2</v>
      </c>
      <c r="L286" s="9">
        <v>6500</v>
      </c>
      <c r="O286" s="18" t="s">
        <v>312</v>
      </c>
      <c r="P286" s="21">
        <f t="shared" si="12"/>
        <v>-270.83333333333331</v>
      </c>
      <c r="R286" s="9">
        <v>-270.83333333333331</v>
      </c>
      <c r="S286" s="9">
        <v>-270.83333333333331</v>
      </c>
      <c r="T286" s="9">
        <v>-270.83333333333331</v>
      </c>
      <c r="U286" s="9">
        <v>-270.83333333333331</v>
      </c>
      <c r="V286" s="9">
        <v>-270.83333333333331</v>
      </c>
      <c r="W286" s="9">
        <v>-270.83333333333331</v>
      </c>
      <c r="X286" s="9">
        <v>-270.83333333333331</v>
      </c>
      <c r="Y286" s="9">
        <v>-270.83333333333331</v>
      </c>
      <c r="Z286" s="9">
        <v>-270.83333333333331</v>
      </c>
      <c r="AA286" s="9">
        <v>-270.83333333333331</v>
      </c>
      <c r="AB286" s="9">
        <v>-270.83333333333331</v>
      </c>
      <c r="AC286" s="9">
        <v>-270.83333333333331</v>
      </c>
    </row>
    <row r="287" spans="2:29" x14ac:dyDescent="0.35">
      <c r="B287" s="2" t="s">
        <v>63</v>
      </c>
      <c r="C287" s="15" t="s">
        <v>62</v>
      </c>
      <c r="D287" s="8">
        <v>62200180</v>
      </c>
      <c r="E287" s="8" t="s">
        <v>201</v>
      </c>
      <c r="F287" s="8" t="s">
        <v>187</v>
      </c>
      <c r="H287" s="22" t="s">
        <v>337</v>
      </c>
      <c r="I287" s="5">
        <v>1</v>
      </c>
      <c r="J287" s="23">
        <v>2</v>
      </c>
      <c r="L287" s="9">
        <v>5000</v>
      </c>
      <c r="O287" s="18" t="s">
        <v>312</v>
      </c>
      <c r="P287" s="21">
        <f t="shared" si="12"/>
        <v>-208.33333333333334</v>
      </c>
      <c r="R287" s="9">
        <v>-208.33333333333334</v>
      </c>
      <c r="S287" s="9">
        <v>-208.33333333333334</v>
      </c>
      <c r="T287" s="9">
        <v>-208.33333333333334</v>
      </c>
      <c r="U287" s="9">
        <v>-208.33333333333334</v>
      </c>
      <c r="V287" s="9">
        <v>-208.33333333333334</v>
      </c>
      <c r="W287" s="9">
        <v>-208.33333333333334</v>
      </c>
      <c r="X287" s="9">
        <v>-208.33333333333334</v>
      </c>
      <c r="Y287" s="9">
        <v>-208.33333333333334</v>
      </c>
      <c r="Z287" s="9">
        <v>-208.33333333333334</v>
      </c>
      <c r="AA287" s="9">
        <v>-208.33333333333334</v>
      </c>
      <c r="AB287" s="9">
        <v>-208.33333333333334</v>
      </c>
      <c r="AC287" s="9">
        <v>-208.33333333333334</v>
      </c>
    </row>
    <row r="288" spans="2:29" x14ac:dyDescent="0.35">
      <c r="B288" s="2" t="s">
        <v>63</v>
      </c>
      <c r="C288" s="15" t="s">
        <v>62</v>
      </c>
      <c r="D288" s="8">
        <v>62200180</v>
      </c>
      <c r="E288" s="8" t="s">
        <v>201</v>
      </c>
      <c r="F288" s="8" t="s">
        <v>187</v>
      </c>
      <c r="H288" s="22" t="s">
        <v>338</v>
      </c>
      <c r="I288" s="5">
        <v>1</v>
      </c>
      <c r="J288" s="23">
        <v>2</v>
      </c>
      <c r="L288" s="9">
        <v>28000</v>
      </c>
      <c r="O288" s="18" t="s">
        <v>312</v>
      </c>
      <c r="P288" s="21">
        <f t="shared" si="12"/>
        <v>-1166.6666666666667</v>
      </c>
      <c r="R288" s="9">
        <v>-1166.6666666666667</v>
      </c>
      <c r="S288" s="9">
        <v>-1166.6666666666667</v>
      </c>
      <c r="T288" s="9">
        <v>-1166.6666666666667</v>
      </c>
      <c r="U288" s="9">
        <v>-1166.6666666666667</v>
      </c>
      <c r="V288" s="9">
        <v>-1166.6666666666667</v>
      </c>
      <c r="W288" s="9">
        <v>-1166.6666666666667</v>
      </c>
      <c r="X288" s="9">
        <v>-1166.6666666666667</v>
      </c>
      <c r="Y288" s="9">
        <v>-1166.6666666666667</v>
      </c>
      <c r="Z288" s="9">
        <v>-1166.6666666666667</v>
      </c>
      <c r="AA288" s="9">
        <v>-1166.6666666666667</v>
      </c>
      <c r="AB288" s="9">
        <v>-1166.6666666666667</v>
      </c>
      <c r="AC288" s="9">
        <v>-1166.6666666666667</v>
      </c>
    </row>
    <row r="289" spans="2:29" x14ac:dyDescent="0.35">
      <c r="B289" s="2" t="s">
        <v>63</v>
      </c>
      <c r="C289" s="15" t="s">
        <v>62</v>
      </c>
      <c r="D289" s="8">
        <v>62200180</v>
      </c>
      <c r="E289" s="8" t="s">
        <v>201</v>
      </c>
      <c r="F289" s="8" t="s">
        <v>187</v>
      </c>
      <c r="H289" s="22" t="s">
        <v>339</v>
      </c>
      <c r="I289" s="5">
        <v>1</v>
      </c>
      <c r="J289" s="23">
        <v>2</v>
      </c>
      <c r="L289" s="9">
        <v>22000</v>
      </c>
      <c r="O289" s="18" t="s">
        <v>312</v>
      </c>
      <c r="P289" s="21">
        <f t="shared" si="12"/>
        <v>-916.66666666666663</v>
      </c>
      <c r="R289" s="9">
        <v>-916.66666666666663</v>
      </c>
      <c r="S289" s="9">
        <v>-916.66666666666663</v>
      </c>
      <c r="T289" s="9">
        <v>-916.66666666666663</v>
      </c>
      <c r="U289" s="9">
        <v>-916.66666666666663</v>
      </c>
      <c r="V289" s="9">
        <v>-916.66666666666663</v>
      </c>
      <c r="W289" s="9">
        <v>-916.66666666666663</v>
      </c>
      <c r="X289" s="9">
        <v>-916.66666666666663</v>
      </c>
      <c r="Y289" s="9">
        <v>-916.66666666666663</v>
      </c>
      <c r="Z289" s="9">
        <v>-916.66666666666663</v>
      </c>
      <c r="AA289" s="9">
        <v>-916.66666666666663</v>
      </c>
      <c r="AB289" s="9">
        <v>-916.66666666666663</v>
      </c>
      <c r="AC289" s="9">
        <v>-916.66666666666663</v>
      </c>
    </row>
    <row r="290" spans="2:29" x14ac:dyDescent="0.35">
      <c r="B290" s="2" t="s">
        <v>63</v>
      </c>
      <c r="C290" s="15" t="s">
        <v>62</v>
      </c>
      <c r="D290" s="8">
        <v>62200180</v>
      </c>
      <c r="E290" s="8" t="s">
        <v>201</v>
      </c>
      <c r="F290" s="8" t="s">
        <v>187</v>
      </c>
      <c r="H290" s="22" t="s">
        <v>340</v>
      </c>
      <c r="I290" s="5">
        <v>1</v>
      </c>
      <c r="J290" s="23">
        <v>2</v>
      </c>
      <c r="L290" s="9">
        <v>6989</v>
      </c>
      <c r="O290" s="18" t="s">
        <v>312</v>
      </c>
      <c r="P290" s="21">
        <f t="shared" si="12"/>
        <v>-291.20833333333331</v>
      </c>
      <c r="R290" s="9">
        <v>-291.20833333333331</v>
      </c>
      <c r="S290" s="9">
        <v>-291.20833333333331</v>
      </c>
      <c r="T290" s="9">
        <v>-291.20833333333331</v>
      </c>
      <c r="U290" s="9">
        <v>-291.20833333333331</v>
      </c>
      <c r="V290" s="9">
        <v>-291.20833333333331</v>
      </c>
      <c r="W290" s="9">
        <v>-291.20833333333331</v>
      </c>
      <c r="X290" s="9">
        <v>-291.20833333333331</v>
      </c>
      <c r="Y290" s="9">
        <v>-291.20833333333331</v>
      </c>
      <c r="Z290" s="9">
        <v>-291.20833333333331</v>
      </c>
      <c r="AA290" s="9">
        <v>-291.20833333333331</v>
      </c>
      <c r="AB290" s="9">
        <v>-291.20833333333331</v>
      </c>
      <c r="AC290" s="9">
        <v>-291.20833333333331</v>
      </c>
    </row>
    <row r="291" spans="2:29" x14ac:dyDescent="0.35">
      <c r="B291" s="2" t="s">
        <v>63</v>
      </c>
      <c r="C291" s="15" t="s">
        <v>62</v>
      </c>
      <c r="D291" s="8">
        <v>62200180</v>
      </c>
      <c r="E291" s="8" t="s">
        <v>201</v>
      </c>
      <c r="F291" s="8" t="s">
        <v>187</v>
      </c>
      <c r="H291" s="22" t="s">
        <v>340</v>
      </c>
      <c r="I291" s="5">
        <v>1</v>
      </c>
      <c r="J291" s="23">
        <v>2</v>
      </c>
      <c r="L291" s="9">
        <v>6989</v>
      </c>
      <c r="O291" s="18" t="s">
        <v>312</v>
      </c>
      <c r="P291" s="21">
        <f t="shared" si="12"/>
        <v>-291.20833333333331</v>
      </c>
      <c r="R291" s="9">
        <v>-291.20833333333331</v>
      </c>
      <c r="S291" s="9">
        <v>-291.20833333333331</v>
      </c>
      <c r="T291" s="9">
        <v>-291.20833333333331</v>
      </c>
      <c r="U291" s="9">
        <v>-291.20833333333331</v>
      </c>
      <c r="V291" s="9">
        <v>-291.20833333333331</v>
      </c>
      <c r="W291" s="9">
        <v>-291.20833333333331</v>
      </c>
      <c r="X291" s="9">
        <v>-291.20833333333331</v>
      </c>
      <c r="Y291" s="9">
        <v>-291.20833333333331</v>
      </c>
      <c r="Z291" s="9">
        <v>-291.20833333333331</v>
      </c>
      <c r="AA291" s="9">
        <v>-291.20833333333331</v>
      </c>
      <c r="AB291" s="9">
        <v>-291.20833333333331</v>
      </c>
      <c r="AC291" s="9">
        <v>-291.20833333333331</v>
      </c>
    </row>
    <row r="292" spans="2:29" x14ac:dyDescent="0.35">
      <c r="B292" s="2" t="s">
        <v>63</v>
      </c>
      <c r="C292" s="15" t="s">
        <v>62</v>
      </c>
      <c r="D292" s="8">
        <v>62200180</v>
      </c>
      <c r="E292" s="8" t="s">
        <v>201</v>
      </c>
      <c r="F292" s="8" t="s">
        <v>187</v>
      </c>
      <c r="H292" s="22" t="s">
        <v>340</v>
      </c>
      <c r="I292" s="5">
        <v>1</v>
      </c>
      <c r="J292" s="23">
        <v>2</v>
      </c>
      <c r="L292" s="9">
        <v>6989</v>
      </c>
      <c r="O292" s="18" t="s">
        <v>312</v>
      </c>
      <c r="P292" s="21">
        <f t="shared" si="12"/>
        <v>-291.20833333333331</v>
      </c>
      <c r="R292" s="9">
        <v>-291.20833333333331</v>
      </c>
      <c r="S292" s="9">
        <v>-291.20833333333331</v>
      </c>
      <c r="T292" s="9">
        <v>-291.20833333333331</v>
      </c>
      <c r="U292" s="9">
        <v>-291.20833333333331</v>
      </c>
      <c r="V292" s="9">
        <v>-291.20833333333331</v>
      </c>
      <c r="W292" s="9">
        <v>-291.20833333333331</v>
      </c>
      <c r="X292" s="9">
        <v>-291.20833333333331</v>
      </c>
      <c r="Y292" s="9">
        <v>-291.20833333333331</v>
      </c>
      <c r="Z292" s="9">
        <v>-291.20833333333331</v>
      </c>
      <c r="AA292" s="9">
        <v>-291.20833333333331</v>
      </c>
      <c r="AB292" s="9">
        <v>-291.20833333333331</v>
      </c>
      <c r="AC292" s="9">
        <v>-291.20833333333331</v>
      </c>
    </row>
    <row r="293" spans="2:29" x14ac:dyDescent="0.35">
      <c r="B293" s="2" t="s">
        <v>63</v>
      </c>
      <c r="C293" s="15" t="s">
        <v>62</v>
      </c>
      <c r="D293" s="8">
        <v>62200180</v>
      </c>
      <c r="E293" s="8" t="s">
        <v>201</v>
      </c>
      <c r="F293" s="8" t="s">
        <v>187</v>
      </c>
      <c r="H293" s="22" t="s">
        <v>341</v>
      </c>
      <c r="I293" s="5">
        <v>1</v>
      </c>
      <c r="J293" s="23">
        <v>5</v>
      </c>
      <c r="L293" s="9">
        <v>28000</v>
      </c>
      <c r="O293" s="18" t="s">
        <v>312</v>
      </c>
      <c r="P293" s="21">
        <f t="shared" si="12"/>
        <v>-466.66666666666669</v>
      </c>
      <c r="R293" s="9">
        <v>-466.66666666666669</v>
      </c>
      <c r="S293" s="9">
        <v>-466.66666666666669</v>
      </c>
      <c r="T293" s="9">
        <v>-466.66666666666669</v>
      </c>
      <c r="U293" s="9">
        <v>-466.66666666666669</v>
      </c>
      <c r="V293" s="9">
        <v>-466.66666666666669</v>
      </c>
      <c r="W293" s="9">
        <v>-466.66666666666669</v>
      </c>
      <c r="X293" s="9">
        <v>-466.66666666666669</v>
      </c>
      <c r="Y293" s="9">
        <v>-466.66666666666669</v>
      </c>
      <c r="Z293" s="9">
        <v>-466.66666666666669</v>
      </c>
      <c r="AA293" s="9">
        <v>-466.66666666666669</v>
      </c>
      <c r="AB293" s="9">
        <v>-466.66666666666669</v>
      </c>
      <c r="AC293" s="9">
        <v>-466.66666666666669</v>
      </c>
    </row>
    <row r="294" spans="2:29" x14ac:dyDescent="0.35">
      <c r="B294" s="2" t="s">
        <v>63</v>
      </c>
      <c r="C294" s="15" t="s">
        <v>62</v>
      </c>
      <c r="D294" s="8">
        <v>62200180</v>
      </c>
      <c r="E294" s="8" t="s">
        <v>201</v>
      </c>
      <c r="F294" s="8" t="s">
        <v>187</v>
      </c>
      <c r="H294" s="24" t="s">
        <v>342</v>
      </c>
      <c r="I294" s="5">
        <v>1</v>
      </c>
      <c r="J294" s="6">
        <v>3</v>
      </c>
      <c r="L294" s="9">
        <v>15000</v>
      </c>
      <c r="O294" s="18" t="s">
        <v>312</v>
      </c>
      <c r="P294" s="21">
        <f t="shared" si="12"/>
        <v>-416.66666666666669</v>
      </c>
      <c r="R294" s="9">
        <v>-416.66666666666669</v>
      </c>
      <c r="S294" s="9">
        <v>-416.66666666666669</v>
      </c>
      <c r="T294" s="9">
        <v>-416.66666666666669</v>
      </c>
      <c r="U294" s="9">
        <v>-416.66666666666669</v>
      </c>
      <c r="V294" s="9">
        <v>-416.66666666666669</v>
      </c>
      <c r="W294" s="9">
        <v>-416.66666666666669</v>
      </c>
      <c r="X294" s="9">
        <v>-416.66666666666669</v>
      </c>
      <c r="Y294" s="9">
        <v>-416.66666666666669</v>
      </c>
      <c r="Z294" s="9">
        <v>-416.66666666666669</v>
      </c>
      <c r="AA294" s="9">
        <v>-416.66666666666669</v>
      </c>
      <c r="AB294" s="9">
        <v>-416.66666666666669</v>
      </c>
      <c r="AC294" s="9">
        <v>-416.66666666666669</v>
      </c>
    </row>
    <row r="295" spans="2:29" x14ac:dyDescent="0.35">
      <c r="B295" s="2" t="s">
        <v>63</v>
      </c>
      <c r="C295" s="15" t="s">
        <v>62</v>
      </c>
      <c r="D295" s="8">
        <v>62200180</v>
      </c>
      <c r="E295" s="8" t="s">
        <v>201</v>
      </c>
      <c r="F295" s="8" t="s">
        <v>187</v>
      </c>
      <c r="H295" s="25" t="s">
        <v>343</v>
      </c>
      <c r="I295" s="5">
        <v>1</v>
      </c>
      <c r="J295" s="6">
        <v>2</v>
      </c>
      <c r="L295" s="9">
        <v>12500</v>
      </c>
      <c r="O295" s="18" t="s">
        <v>312</v>
      </c>
      <c r="P295" s="21">
        <f t="shared" si="12"/>
        <v>-520.83333333333337</v>
      </c>
      <c r="R295" s="9">
        <v>-520.83333333333337</v>
      </c>
      <c r="S295" s="9">
        <v>-520.83333333333337</v>
      </c>
      <c r="T295" s="9">
        <v>-520.83333333333337</v>
      </c>
      <c r="U295" s="9">
        <v>-520.83333333333337</v>
      </c>
      <c r="V295" s="9">
        <v>-520.83333333333337</v>
      </c>
      <c r="W295" s="9">
        <v>-520.83333333333337</v>
      </c>
      <c r="X295" s="9">
        <v>-520.83333333333337</v>
      </c>
      <c r="Y295" s="9">
        <v>-520.83333333333337</v>
      </c>
      <c r="Z295" s="9">
        <v>-520.83333333333337</v>
      </c>
      <c r="AA295" s="9">
        <v>-520.83333333333337</v>
      </c>
      <c r="AB295" s="9">
        <v>-520.83333333333337</v>
      </c>
      <c r="AC295" s="9">
        <v>-520.83333333333337</v>
      </c>
    </row>
    <row r="296" spans="2:29" x14ac:dyDescent="0.35">
      <c r="B296" s="2" t="s">
        <v>63</v>
      </c>
      <c r="C296" s="15" t="s">
        <v>62</v>
      </c>
      <c r="D296" s="8">
        <v>62200180</v>
      </c>
      <c r="E296" s="8" t="s">
        <v>201</v>
      </c>
      <c r="F296" s="8" t="s">
        <v>187</v>
      </c>
      <c r="H296" s="25" t="s">
        <v>343</v>
      </c>
      <c r="I296" s="5">
        <v>1</v>
      </c>
      <c r="J296" s="6">
        <v>2</v>
      </c>
      <c r="L296" s="9">
        <v>12500</v>
      </c>
      <c r="O296" s="18" t="s">
        <v>312</v>
      </c>
      <c r="P296" s="21">
        <f t="shared" si="12"/>
        <v>-520.83333333333337</v>
      </c>
      <c r="R296" s="9">
        <v>-520.83333333333337</v>
      </c>
      <c r="S296" s="9">
        <v>-520.83333333333337</v>
      </c>
      <c r="T296" s="9">
        <v>-520.83333333333337</v>
      </c>
      <c r="U296" s="9">
        <v>-520.83333333333337</v>
      </c>
      <c r="V296" s="9">
        <v>-520.83333333333337</v>
      </c>
      <c r="W296" s="9">
        <v>-520.83333333333337</v>
      </c>
      <c r="X296" s="9">
        <v>-520.83333333333337</v>
      </c>
      <c r="Y296" s="9">
        <v>-520.83333333333337</v>
      </c>
      <c r="Z296" s="9">
        <v>-520.83333333333337</v>
      </c>
      <c r="AA296" s="9">
        <v>-520.83333333333337</v>
      </c>
      <c r="AB296" s="9">
        <v>-520.83333333333337</v>
      </c>
      <c r="AC296" s="9">
        <v>-520.83333333333337</v>
      </c>
    </row>
    <row r="297" spans="2:29" x14ac:dyDescent="0.35">
      <c r="B297" s="2" t="s">
        <v>63</v>
      </c>
      <c r="C297" s="15" t="s">
        <v>62</v>
      </c>
      <c r="D297" s="8">
        <v>62200180</v>
      </c>
      <c r="E297" s="8" t="s">
        <v>201</v>
      </c>
      <c r="F297" s="8" t="s">
        <v>187</v>
      </c>
      <c r="H297" s="25" t="s">
        <v>344</v>
      </c>
      <c r="I297" s="5">
        <v>1</v>
      </c>
      <c r="J297" s="6">
        <v>2</v>
      </c>
      <c r="L297" s="9">
        <v>12500</v>
      </c>
      <c r="O297" s="18" t="s">
        <v>312</v>
      </c>
      <c r="P297" s="21">
        <f t="shared" si="12"/>
        <v>-520.83333333333337</v>
      </c>
      <c r="R297" s="9">
        <v>-520.83333333333337</v>
      </c>
      <c r="S297" s="9">
        <v>-520.83333333333337</v>
      </c>
      <c r="T297" s="9">
        <v>-520.83333333333337</v>
      </c>
      <c r="U297" s="9">
        <v>-520.83333333333337</v>
      </c>
      <c r="V297" s="9">
        <v>-520.83333333333337</v>
      </c>
      <c r="W297" s="9">
        <v>-520.83333333333337</v>
      </c>
      <c r="X297" s="9">
        <v>-520.83333333333337</v>
      </c>
      <c r="Y297" s="9">
        <v>-520.83333333333337</v>
      </c>
      <c r="Z297" s="9">
        <v>-520.83333333333337</v>
      </c>
      <c r="AA297" s="9">
        <v>-520.83333333333337</v>
      </c>
      <c r="AB297" s="9">
        <v>-520.83333333333337</v>
      </c>
      <c r="AC297" s="9">
        <v>-520.83333333333337</v>
      </c>
    </row>
    <row r="298" spans="2:29" x14ac:dyDescent="0.35">
      <c r="B298" s="2" t="s">
        <v>63</v>
      </c>
      <c r="C298" s="15" t="s">
        <v>62</v>
      </c>
      <c r="D298" s="8">
        <v>62200180</v>
      </c>
      <c r="E298" s="8" t="s">
        <v>201</v>
      </c>
      <c r="F298" s="8" t="s">
        <v>187</v>
      </c>
      <c r="H298" s="25" t="s">
        <v>344</v>
      </c>
      <c r="I298" s="5">
        <v>1</v>
      </c>
      <c r="J298" s="6">
        <v>2</v>
      </c>
      <c r="L298" s="9">
        <v>12500</v>
      </c>
      <c r="O298" s="18" t="s">
        <v>312</v>
      </c>
      <c r="P298" s="21">
        <f t="shared" si="12"/>
        <v>-520.83333333333337</v>
      </c>
      <c r="R298" s="9">
        <v>-520.83333333333337</v>
      </c>
      <c r="S298" s="9">
        <v>-520.83333333333337</v>
      </c>
      <c r="T298" s="9">
        <v>-520.83333333333337</v>
      </c>
      <c r="U298" s="9">
        <v>-520.83333333333337</v>
      </c>
      <c r="V298" s="9">
        <v>-520.83333333333337</v>
      </c>
      <c r="W298" s="9">
        <v>-520.83333333333337</v>
      </c>
      <c r="X298" s="9">
        <v>-520.83333333333337</v>
      </c>
      <c r="Y298" s="9">
        <v>-520.83333333333337</v>
      </c>
      <c r="Z298" s="9">
        <v>-520.83333333333337</v>
      </c>
      <c r="AA298" s="9">
        <v>-520.83333333333337</v>
      </c>
      <c r="AB298" s="9">
        <v>-520.83333333333337</v>
      </c>
      <c r="AC298" s="9">
        <v>-520.83333333333337</v>
      </c>
    </row>
    <row r="299" spans="2:29" x14ac:dyDescent="0.35">
      <c r="B299" s="2" t="s">
        <v>63</v>
      </c>
      <c r="C299" s="15" t="s">
        <v>62</v>
      </c>
      <c r="D299" s="8">
        <v>62200180</v>
      </c>
      <c r="E299" s="8" t="s">
        <v>201</v>
      </c>
      <c r="F299" s="8" t="s">
        <v>187</v>
      </c>
      <c r="H299" s="25" t="s">
        <v>344</v>
      </c>
      <c r="I299" s="5">
        <v>1</v>
      </c>
      <c r="J299" s="6">
        <v>2</v>
      </c>
      <c r="L299" s="9">
        <v>12500</v>
      </c>
      <c r="O299" s="18" t="s">
        <v>312</v>
      </c>
      <c r="P299" s="21">
        <f t="shared" si="12"/>
        <v>-520.83333333333337</v>
      </c>
      <c r="R299" s="9">
        <v>-520.83333333333337</v>
      </c>
      <c r="S299" s="9">
        <v>-520.83333333333337</v>
      </c>
      <c r="T299" s="9">
        <v>-520.83333333333337</v>
      </c>
      <c r="U299" s="9">
        <v>-520.83333333333337</v>
      </c>
      <c r="V299" s="9">
        <v>-520.83333333333337</v>
      </c>
      <c r="W299" s="9">
        <v>-520.83333333333337</v>
      </c>
      <c r="X299" s="9">
        <v>-520.83333333333337</v>
      </c>
      <c r="Y299" s="9">
        <v>-520.83333333333337</v>
      </c>
      <c r="Z299" s="9">
        <v>-520.83333333333337</v>
      </c>
      <c r="AA299" s="9">
        <v>-520.83333333333337</v>
      </c>
      <c r="AB299" s="9">
        <v>-520.83333333333337</v>
      </c>
      <c r="AC299" s="9">
        <v>-520.83333333333337</v>
      </c>
    </row>
    <row r="300" spans="2:29" x14ac:dyDescent="0.35">
      <c r="B300" s="2" t="s">
        <v>63</v>
      </c>
      <c r="C300" s="15" t="s">
        <v>62</v>
      </c>
      <c r="D300" s="8">
        <v>62200180</v>
      </c>
      <c r="E300" s="8" t="s">
        <v>201</v>
      </c>
      <c r="F300" s="8" t="s">
        <v>187</v>
      </c>
      <c r="H300" s="25" t="s">
        <v>345</v>
      </c>
      <c r="I300" s="5">
        <v>1</v>
      </c>
      <c r="J300" s="6">
        <v>2</v>
      </c>
      <c r="L300" s="9">
        <v>12500</v>
      </c>
      <c r="O300" s="18" t="s">
        <v>312</v>
      </c>
      <c r="P300" s="21">
        <f t="shared" si="12"/>
        <v>-520.83333333333337</v>
      </c>
      <c r="R300" s="9">
        <v>-520.83333333333337</v>
      </c>
      <c r="S300" s="9">
        <v>-520.83333333333337</v>
      </c>
      <c r="T300" s="9">
        <v>-520.83333333333337</v>
      </c>
      <c r="U300" s="9">
        <v>-520.83333333333337</v>
      </c>
      <c r="V300" s="9">
        <v>-520.83333333333337</v>
      </c>
      <c r="W300" s="9">
        <v>-520.83333333333337</v>
      </c>
      <c r="X300" s="9">
        <v>-520.83333333333337</v>
      </c>
      <c r="Y300" s="9">
        <v>-520.83333333333337</v>
      </c>
      <c r="Z300" s="9">
        <v>-520.83333333333337</v>
      </c>
      <c r="AA300" s="9">
        <v>-520.83333333333337</v>
      </c>
      <c r="AB300" s="9">
        <v>-520.83333333333337</v>
      </c>
      <c r="AC300" s="9">
        <v>-520.83333333333337</v>
      </c>
    </row>
    <row r="301" spans="2:29" x14ac:dyDescent="0.35">
      <c r="B301" s="2" t="s">
        <v>63</v>
      </c>
      <c r="C301" s="15" t="s">
        <v>62</v>
      </c>
      <c r="D301" s="8">
        <v>62200180</v>
      </c>
      <c r="E301" s="8" t="s">
        <v>201</v>
      </c>
      <c r="F301" s="8" t="s">
        <v>187</v>
      </c>
      <c r="H301" s="25" t="s">
        <v>345</v>
      </c>
      <c r="I301" s="5">
        <v>1</v>
      </c>
      <c r="J301" s="6">
        <v>2</v>
      </c>
      <c r="L301" s="9">
        <v>12500</v>
      </c>
      <c r="O301" s="18" t="s">
        <v>312</v>
      </c>
      <c r="P301" s="21">
        <f t="shared" si="12"/>
        <v>-520.83333333333337</v>
      </c>
      <c r="R301" s="9">
        <v>-520.83333333333337</v>
      </c>
      <c r="S301" s="9">
        <v>-520.83333333333337</v>
      </c>
      <c r="T301" s="9">
        <v>-520.83333333333337</v>
      </c>
      <c r="U301" s="9">
        <v>-520.83333333333337</v>
      </c>
      <c r="V301" s="9">
        <v>-520.83333333333337</v>
      </c>
      <c r="W301" s="9">
        <v>-520.83333333333337</v>
      </c>
      <c r="X301" s="9">
        <v>-520.83333333333337</v>
      </c>
      <c r="Y301" s="9">
        <v>-520.83333333333337</v>
      </c>
      <c r="Z301" s="9">
        <v>-520.83333333333337</v>
      </c>
      <c r="AA301" s="9">
        <v>-520.83333333333337</v>
      </c>
      <c r="AB301" s="9">
        <v>-520.83333333333337</v>
      </c>
      <c r="AC301" s="9">
        <v>-520.83333333333337</v>
      </c>
    </row>
    <row r="302" spans="2:29" x14ac:dyDescent="0.35">
      <c r="B302" s="2" t="s">
        <v>63</v>
      </c>
      <c r="C302" s="15" t="s">
        <v>62</v>
      </c>
      <c r="D302" s="8">
        <v>62200180</v>
      </c>
      <c r="E302" s="8" t="s">
        <v>201</v>
      </c>
      <c r="F302" s="8" t="s">
        <v>187</v>
      </c>
      <c r="H302" s="25" t="s">
        <v>346</v>
      </c>
      <c r="I302" s="5">
        <v>1</v>
      </c>
      <c r="J302" s="6">
        <v>2</v>
      </c>
      <c r="L302" s="9">
        <v>23000</v>
      </c>
      <c r="O302" s="18" t="s">
        <v>312</v>
      </c>
      <c r="P302" s="21">
        <f t="shared" si="12"/>
        <v>-958.33333333333337</v>
      </c>
      <c r="R302" s="9">
        <v>-958.33333333333337</v>
      </c>
      <c r="S302" s="9">
        <v>-958.33333333333337</v>
      </c>
      <c r="T302" s="9">
        <v>-958.33333333333337</v>
      </c>
      <c r="U302" s="9">
        <v>-958.33333333333337</v>
      </c>
      <c r="V302" s="9">
        <v>-958.33333333333337</v>
      </c>
      <c r="W302" s="9">
        <v>-958.33333333333337</v>
      </c>
      <c r="X302" s="9">
        <v>-958.33333333333337</v>
      </c>
      <c r="Y302" s="9">
        <v>-958.33333333333337</v>
      </c>
      <c r="Z302" s="9">
        <v>-958.33333333333337</v>
      </c>
      <c r="AA302" s="9">
        <v>-958.33333333333337</v>
      </c>
      <c r="AB302" s="9">
        <v>-958.33333333333337</v>
      </c>
      <c r="AC302" s="9">
        <v>-958.33333333333337</v>
      </c>
    </row>
    <row r="303" spans="2:29" x14ac:dyDescent="0.35">
      <c r="B303" s="2" t="s">
        <v>63</v>
      </c>
      <c r="C303" s="15" t="s">
        <v>62</v>
      </c>
      <c r="D303" s="8">
        <v>62200060</v>
      </c>
      <c r="E303" s="8" t="s">
        <v>191</v>
      </c>
      <c r="F303" s="8" t="s">
        <v>187</v>
      </c>
      <c r="H303" s="22" t="s">
        <v>347</v>
      </c>
      <c r="I303" s="5">
        <v>1</v>
      </c>
      <c r="J303" s="9">
        <v>2</v>
      </c>
      <c r="L303" s="9">
        <v>7500</v>
      </c>
      <c r="O303" s="18" t="s">
        <v>312</v>
      </c>
      <c r="P303" s="21">
        <f t="shared" si="12"/>
        <v>-312.5</v>
      </c>
      <c r="R303" s="9">
        <v>-312.5</v>
      </c>
      <c r="S303" s="9">
        <v>-312.5</v>
      </c>
      <c r="T303" s="9">
        <v>-312.5</v>
      </c>
      <c r="U303" s="9">
        <v>-312.5</v>
      </c>
      <c r="V303" s="9">
        <v>-312.5</v>
      </c>
      <c r="W303" s="9">
        <v>-312.5</v>
      </c>
      <c r="X303" s="9">
        <v>-312.5</v>
      </c>
      <c r="Y303" s="9">
        <v>-312.5</v>
      </c>
      <c r="Z303" s="9">
        <v>-312.5</v>
      </c>
      <c r="AA303" s="9">
        <v>-312.5</v>
      </c>
      <c r="AB303" s="9">
        <v>-312.5</v>
      </c>
      <c r="AC303" s="9">
        <v>-312.5</v>
      </c>
    </row>
    <row r="304" spans="2:29" x14ac:dyDescent="0.35">
      <c r="B304" s="2" t="s">
        <v>63</v>
      </c>
      <c r="C304" s="15" t="s">
        <v>62</v>
      </c>
      <c r="D304" s="8">
        <v>62200060</v>
      </c>
      <c r="E304" s="8" t="s">
        <v>191</v>
      </c>
      <c r="F304" s="8" t="s">
        <v>187</v>
      </c>
      <c r="H304" s="22" t="s">
        <v>348</v>
      </c>
      <c r="I304" s="5">
        <v>1</v>
      </c>
      <c r="J304" s="9">
        <v>5</v>
      </c>
      <c r="L304" s="9">
        <v>28000</v>
      </c>
      <c r="O304" s="18" t="s">
        <v>312</v>
      </c>
      <c r="P304" s="21">
        <f t="shared" si="12"/>
        <v>-466.66666666666669</v>
      </c>
      <c r="R304" s="9">
        <v>-466.66666666666669</v>
      </c>
      <c r="S304" s="9">
        <v>-466.66666666666669</v>
      </c>
      <c r="T304" s="9">
        <v>-466.66666666666669</v>
      </c>
      <c r="U304" s="9">
        <v>-466.66666666666669</v>
      </c>
      <c r="V304" s="9">
        <v>-466.66666666666669</v>
      </c>
      <c r="W304" s="9">
        <v>-466.66666666666669</v>
      </c>
      <c r="X304" s="9">
        <v>-466.66666666666669</v>
      </c>
      <c r="Y304" s="9">
        <v>-466.66666666666669</v>
      </c>
      <c r="Z304" s="9">
        <v>-466.66666666666669</v>
      </c>
      <c r="AA304" s="9">
        <v>-466.66666666666669</v>
      </c>
      <c r="AB304" s="9">
        <v>-466.66666666666669</v>
      </c>
      <c r="AC304" s="9">
        <v>-466.66666666666669</v>
      </c>
    </row>
    <row r="305" spans="2:29" x14ac:dyDescent="0.35">
      <c r="B305" s="2" t="s">
        <v>63</v>
      </c>
      <c r="C305" s="15" t="s">
        <v>62</v>
      </c>
      <c r="D305" s="8">
        <v>62200060</v>
      </c>
      <c r="E305" s="8" t="s">
        <v>191</v>
      </c>
      <c r="F305" s="8" t="s">
        <v>187</v>
      </c>
      <c r="H305" s="22" t="s">
        <v>349</v>
      </c>
      <c r="I305" s="5">
        <v>1</v>
      </c>
      <c r="J305" s="9">
        <v>5</v>
      </c>
      <c r="L305" s="9">
        <v>21280</v>
      </c>
      <c r="O305" s="18" t="s">
        <v>312</v>
      </c>
      <c r="P305" s="21">
        <f t="shared" si="12"/>
        <v>-354.66666666666669</v>
      </c>
      <c r="R305" s="9">
        <v>-354.66666666666669</v>
      </c>
      <c r="S305" s="9">
        <v>-354.66666666666669</v>
      </c>
      <c r="T305" s="9">
        <v>-354.66666666666669</v>
      </c>
      <c r="U305" s="9">
        <v>-354.66666666666669</v>
      </c>
      <c r="V305" s="9">
        <v>-354.66666666666669</v>
      </c>
      <c r="W305" s="9">
        <v>-354.66666666666669</v>
      </c>
      <c r="X305" s="9">
        <v>-354.66666666666669</v>
      </c>
      <c r="Y305" s="9">
        <v>-354.66666666666669</v>
      </c>
      <c r="Z305" s="9">
        <v>-354.66666666666669</v>
      </c>
      <c r="AA305" s="9">
        <v>-354.66666666666669</v>
      </c>
      <c r="AB305" s="9">
        <v>-354.66666666666669</v>
      </c>
      <c r="AC305" s="9">
        <v>-354.66666666666669</v>
      </c>
    </row>
    <row r="306" spans="2:29" x14ac:dyDescent="0.35">
      <c r="B306" s="2" t="s">
        <v>63</v>
      </c>
      <c r="C306" s="15" t="s">
        <v>62</v>
      </c>
      <c r="D306" s="8">
        <v>62200060</v>
      </c>
      <c r="E306" s="8" t="s">
        <v>191</v>
      </c>
      <c r="F306" s="8" t="s">
        <v>187</v>
      </c>
      <c r="H306" s="22" t="s">
        <v>350</v>
      </c>
      <c r="I306" s="5">
        <v>1</v>
      </c>
      <c r="J306" s="9">
        <v>5</v>
      </c>
      <c r="L306" s="9">
        <v>22200</v>
      </c>
      <c r="O306" s="18" t="s">
        <v>312</v>
      </c>
      <c r="P306" s="21">
        <f t="shared" si="12"/>
        <v>-370</v>
      </c>
      <c r="R306" s="9">
        <v>-370</v>
      </c>
      <c r="S306" s="9">
        <v>-370</v>
      </c>
      <c r="T306" s="9">
        <v>-370</v>
      </c>
      <c r="U306" s="9">
        <v>-370</v>
      </c>
      <c r="V306" s="9">
        <v>-370</v>
      </c>
      <c r="W306" s="9">
        <v>-370</v>
      </c>
      <c r="X306" s="9">
        <v>-370</v>
      </c>
      <c r="Y306" s="9">
        <v>-370</v>
      </c>
      <c r="Z306" s="9">
        <v>-370</v>
      </c>
      <c r="AA306" s="9">
        <v>-370</v>
      </c>
      <c r="AB306" s="9">
        <v>-370</v>
      </c>
      <c r="AC306" s="9">
        <v>-370</v>
      </c>
    </row>
    <row r="307" spans="2:29" x14ac:dyDescent="0.35">
      <c r="B307" s="2" t="s">
        <v>63</v>
      </c>
      <c r="C307" s="15" t="s">
        <v>62</v>
      </c>
      <c r="D307" s="8">
        <v>62200060</v>
      </c>
      <c r="E307" s="8" t="s">
        <v>191</v>
      </c>
      <c r="F307" s="8" t="s">
        <v>187</v>
      </c>
      <c r="H307" s="22" t="s">
        <v>351</v>
      </c>
      <c r="I307" s="5">
        <v>1</v>
      </c>
      <c r="J307" s="9">
        <v>5</v>
      </c>
      <c r="L307" s="9">
        <v>44000</v>
      </c>
      <c r="O307" s="18" t="s">
        <v>312</v>
      </c>
      <c r="P307" s="21">
        <f t="shared" si="12"/>
        <v>-733.33333333333337</v>
      </c>
      <c r="R307" s="9">
        <v>-733.33333333333337</v>
      </c>
      <c r="S307" s="9">
        <v>-733.33333333333337</v>
      </c>
      <c r="T307" s="9">
        <v>-733.33333333333337</v>
      </c>
      <c r="U307" s="9">
        <v>-733.33333333333337</v>
      </c>
      <c r="V307" s="9">
        <v>-733.33333333333337</v>
      </c>
      <c r="W307" s="9">
        <v>-733.33333333333337</v>
      </c>
      <c r="X307" s="9">
        <v>-733.33333333333337</v>
      </c>
      <c r="Y307" s="9">
        <v>-733.33333333333337</v>
      </c>
      <c r="Z307" s="9">
        <v>-733.33333333333337</v>
      </c>
      <c r="AA307" s="9">
        <v>-733.33333333333337</v>
      </c>
      <c r="AB307" s="9">
        <v>-733.33333333333337</v>
      </c>
      <c r="AC307" s="9">
        <v>-733.33333333333337</v>
      </c>
    </row>
    <row r="308" spans="2:29" x14ac:dyDescent="0.35">
      <c r="B308" s="2" t="s">
        <v>63</v>
      </c>
      <c r="C308" s="15" t="s">
        <v>62</v>
      </c>
      <c r="D308" s="8">
        <v>62200060</v>
      </c>
      <c r="E308" s="8" t="s">
        <v>191</v>
      </c>
      <c r="F308" s="8" t="s">
        <v>187</v>
      </c>
      <c r="H308" s="22" t="s">
        <v>352</v>
      </c>
      <c r="I308" s="5">
        <v>1</v>
      </c>
      <c r="J308" s="9">
        <v>5</v>
      </c>
      <c r="L308" s="9">
        <v>33000</v>
      </c>
      <c r="O308" s="18" t="s">
        <v>312</v>
      </c>
      <c r="P308" s="21">
        <f t="shared" si="12"/>
        <v>-550</v>
      </c>
      <c r="R308" s="9">
        <v>-550</v>
      </c>
      <c r="S308" s="9">
        <v>-550</v>
      </c>
      <c r="T308" s="9">
        <v>-550</v>
      </c>
      <c r="U308" s="9">
        <v>-550</v>
      </c>
      <c r="V308" s="9">
        <v>-550</v>
      </c>
      <c r="W308" s="9">
        <v>-550</v>
      </c>
      <c r="X308" s="9">
        <v>-550</v>
      </c>
      <c r="Y308" s="9">
        <v>-550</v>
      </c>
      <c r="Z308" s="9">
        <v>-550</v>
      </c>
      <c r="AA308" s="9">
        <v>-550</v>
      </c>
      <c r="AB308" s="9">
        <v>-550</v>
      </c>
      <c r="AC308" s="9">
        <v>-550</v>
      </c>
    </row>
    <row r="309" spans="2:29" x14ac:dyDescent="0.35">
      <c r="B309" s="2" t="s">
        <v>63</v>
      </c>
      <c r="C309" s="15" t="s">
        <v>62</v>
      </c>
      <c r="D309" s="8">
        <v>62200060</v>
      </c>
      <c r="E309" s="8" t="s">
        <v>191</v>
      </c>
      <c r="F309" s="8" t="s">
        <v>187</v>
      </c>
      <c r="H309" s="22" t="s">
        <v>352</v>
      </c>
      <c r="I309" s="5">
        <v>1</v>
      </c>
      <c r="J309" s="9">
        <v>5</v>
      </c>
      <c r="L309" s="9">
        <v>33000</v>
      </c>
      <c r="O309" s="18" t="s">
        <v>312</v>
      </c>
      <c r="P309" s="21">
        <f t="shared" si="12"/>
        <v>-550</v>
      </c>
      <c r="R309" s="9">
        <v>-550</v>
      </c>
      <c r="S309" s="9">
        <v>-550</v>
      </c>
      <c r="T309" s="9">
        <v>-550</v>
      </c>
      <c r="U309" s="9">
        <v>-550</v>
      </c>
      <c r="V309" s="9">
        <v>-550</v>
      </c>
      <c r="W309" s="9">
        <v>-550</v>
      </c>
      <c r="X309" s="9">
        <v>-550</v>
      </c>
      <c r="Y309" s="9">
        <v>-550</v>
      </c>
      <c r="Z309" s="9">
        <v>-550</v>
      </c>
      <c r="AA309" s="9">
        <v>-550</v>
      </c>
      <c r="AB309" s="9">
        <v>-550</v>
      </c>
      <c r="AC309" s="9">
        <v>-550</v>
      </c>
    </row>
    <row r="310" spans="2:29" x14ac:dyDescent="0.35">
      <c r="B310" s="2" t="s">
        <v>63</v>
      </c>
      <c r="C310" s="15" t="s">
        <v>62</v>
      </c>
      <c r="D310" s="8">
        <v>62200060</v>
      </c>
      <c r="E310" s="8" t="s">
        <v>191</v>
      </c>
      <c r="F310" s="8" t="s">
        <v>187</v>
      </c>
      <c r="H310" s="26" t="s">
        <v>353</v>
      </c>
      <c r="I310" s="5">
        <v>1</v>
      </c>
      <c r="J310" s="9">
        <v>5</v>
      </c>
      <c r="L310" s="9">
        <v>34008.5</v>
      </c>
      <c r="O310" s="18" t="s">
        <v>312</v>
      </c>
      <c r="P310" s="21">
        <f t="shared" si="12"/>
        <v>-566.80833333333328</v>
      </c>
      <c r="R310" s="9">
        <v>-566.80833333333328</v>
      </c>
      <c r="S310" s="9">
        <v>-566.80833333333328</v>
      </c>
      <c r="T310" s="9">
        <v>-566.80833333333328</v>
      </c>
      <c r="U310" s="9">
        <v>-566.80833333333328</v>
      </c>
      <c r="V310" s="9">
        <v>-566.80833333333328</v>
      </c>
      <c r="W310" s="9">
        <v>-566.80833333333328</v>
      </c>
      <c r="X310" s="9">
        <v>-566.80833333333328</v>
      </c>
      <c r="Y310" s="9">
        <v>-566.80833333333328</v>
      </c>
      <c r="Z310" s="9">
        <v>-566.80833333333328</v>
      </c>
      <c r="AA310" s="9">
        <v>-566.80833333333328</v>
      </c>
      <c r="AB310" s="9">
        <v>-566.80833333333328</v>
      </c>
      <c r="AC310" s="9">
        <v>-566.80833333333328</v>
      </c>
    </row>
    <row r="311" spans="2:29" x14ac:dyDescent="0.35">
      <c r="B311" s="2" t="s">
        <v>63</v>
      </c>
      <c r="C311" s="15" t="s">
        <v>62</v>
      </c>
      <c r="D311" s="8">
        <v>62200060</v>
      </c>
      <c r="E311" s="8" t="s">
        <v>191</v>
      </c>
      <c r="F311" s="8" t="s">
        <v>187</v>
      </c>
      <c r="H311" s="26" t="s">
        <v>353</v>
      </c>
      <c r="I311" s="5">
        <v>1</v>
      </c>
      <c r="J311" s="9">
        <v>5</v>
      </c>
      <c r="L311" s="9">
        <v>34008.5</v>
      </c>
      <c r="O311" s="18" t="s">
        <v>312</v>
      </c>
      <c r="P311" s="21">
        <f t="shared" si="12"/>
        <v>-566.80833333333328</v>
      </c>
      <c r="R311" s="9">
        <v>-566.80833333333328</v>
      </c>
      <c r="S311" s="9">
        <v>-566.80833333333328</v>
      </c>
      <c r="T311" s="9">
        <v>-566.80833333333328</v>
      </c>
      <c r="U311" s="9">
        <v>-566.80833333333328</v>
      </c>
      <c r="V311" s="9">
        <v>-566.80833333333328</v>
      </c>
      <c r="W311" s="9">
        <v>-566.80833333333328</v>
      </c>
      <c r="X311" s="9">
        <v>-566.80833333333328</v>
      </c>
      <c r="Y311" s="9">
        <v>-566.80833333333328</v>
      </c>
      <c r="Z311" s="9">
        <v>-566.80833333333328</v>
      </c>
      <c r="AA311" s="9">
        <v>-566.80833333333328</v>
      </c>
      <c r="AB311" s="9">
        <v>-566.80833333333328</v>
      </c>
      <c r="AC311" s="9">
        <v>-566.80833333333328</v>
      </c>
    </row>
    <row r="312" spans="2:29" x14ac:dyDescent="0.35">
      <c r="B312" s="2" t="s">
        <v>63</v>
      </c>
      <c r="C312" s="15" t="s">
        <v>62</v>
      </c>
      <c r="D312" s="8">
        <v>62200060</v>
      </c>
      <c r="E312" s="8" t="s">
        <v>191</v>
      </c>
      <c r="F312" s="8" t="s">
        <v>187</v>
      </c>
      <c r="H312" s="26" t="s">
        <v>353</v>
      </c>
      <c r="I312" s="5">
        <v>1</v>
      </c>
      <c r="J312" s="9">
        <v>5</v>
      </c>
      <c r="L312" s="9">
        <v>34008.5</v>
      </c>
      <c r="O312" s="18" t="s">
        <v>312</v>
      </c>
      <c r="P312" s="21">
        <f t="shared" si="12"/>
        <v>-566.80833333333328</v>
      </c>
      <c r="R312" s="9">
        <v>-566.80833333333328</v>
      </c>
      <c r="S312" s="9">
        <v>-566.80833333333328</v>
      </c>
      <c r="T312" s="9">
        <v>-566.80833333333328</v>
      </c>
      <c r="U312" s="9">
        <v>-566.80833333333328</v>
      </c>
      <c r="V312" s="9">
        <v>-566.80833333333328</v>
      </c>
      <c r="W312" s="9">
        <v>-566.80833333333328</v>
      </c>
      <c r="X312" s="9">
        <v>-566.80833333333328</v>
      </c>
      <c r="Y312" s="9">
        <v>-566.80833333333328</v>
      </c>
      <c r="Z312" s="9">
        <v>-566.80833333333328</v>
      </c>
      <c r="AA312" s="9">
        <v>-566.80833333333328</v>
      </c>
      <c r="AB312" s="9">
        <v>-566.80833333333328</v>
      </c>
      <c r="AC312" s="9">
        <v>-566.80833333333328</v>
      </c>
    </row>
    <row r="313" spans="2:29" x14ac:dyDescent="0.35">
      <c r="B313" s="2" t="s">
        <v>63</v>
      </c>
      <c r="C313" s="15" t="s">
        <v>62</v>
      </c>
      <c r="D313" s="8">
        <v>62200060</v>
      </c>
      <c r="E313" s="8" t="s">
        <v>191</v>
      </c>
      <c r="F313" s="8" t="s">
        <v>187</v>
      </c>
      <c r="H313" s="26" t="s">
        <v>353</v>
      </c>
      <c r="I313" s="5">
        <v>1</v>
      </c>
      <c r="J313" s="9">
        <v>5</v>
      </c>
      <c r="L313" s="9">
        <v>34008.5</v>
      </c>
      <c r="O313" s="18" t="s">
        <v>312</v>
      </c>
      <c r="P313" s="21">
        <f t="shared" si="12"/>
        <v>-566.80833333333328</v>
      </c>
      <c r="R313" s="9">
        <v>-566.80833333333328</v>
      </c>
      <c r="S313" s="9">
        <v>-566.80833333333328</v>
      </c>
      <c r="T313" s="9">
        <v>-566.80833333333328</v>
      </c>
      <c r="U313" s="9">
        <v>-566.80833333333328</v>
      </c>
      <c r="V313" s="9">
        <v>-566.80833333333328</v>
      </c>
      <c r="W313" s="9">
        <v>-566.80833333333328</v>
      </c>
      <c r="X313" s="9">
        <v>-566.80833333333328</v>
      </c>
      <c r="Y313" s="9">
        <v>-566.80833333333328</v>
      </c>
      <c r="Z313" s="9">
        <v>-566.80833333333328</v>
      </c>
      <c r="AA313" s="9">
        <v>-566.80833333333328</v>
      </c>
      <c r="AB313" s="9">
        <v>-566.80833333333328</v>
      </c>
      <c r="AC313" s="9">
        <v>-566.80833333333328</v>
      </c>
    </row>
    <row r="314" spans="2:29" x14ac:dyDescent="0.35">
      <c r="B314" s="2" t="s">
        <v>63</v>
      </c>
      <c r="C314" s="15" t="s">
        <v>62</v>
      </c>
      <c r="D314" s="8">
        <v>62200060</v>
      </c>
      <c r="E314" s="8" t="s">
        <v>191</v>
      </c>
      <c r="F314" s="8" t="s">
        <v>187</v>
      </c>
      <c r="H314" s="22" t="s">
        <v>354</v>
      </c>
      <c r="I314" s="5">
        <v>1</v>
      </c>
      <c r="J314" s="9">
        <v>5</v>
      </c>
      <c r="L314" s="9">
        <v>6500</v>
      </c>
      <c r="O314" s="18" t="s">
        <v>312</v>
      </c>
      <c r="P314" s="21">
        <f t="shared" si="12"/>
        <v>-108.33333333333333</v>
      </c>
      <c r="R314" s="9">
        <v>-108.33333333333333</v>
      </c>
      <c r="S314" s="9">
        <v>-108.33333333333333</v>
      </c>
      <c r="T314" s="9">
        <v>-108.33333333333333</v>
      </c>
      <c r="U314" s="9">
        <v>-108.33333333333333</v>
      </c>
      <c r="V314" s="9">
        <v>-108.33333333333333</v>
      </c>
      <c r="W314" s="9">
        <v>-108.33333333333333</v>
      </c>
      <c r="X314" s="9">
        <v>-108.33333333333333</v>
      </c>
      <c r="Y314" s="9">
        <v>-108.33333333333333</v>
      </c>
      <c r="Z314" s="9">
        <v>-108.33333333333333</v>
      </c>
      <c r="AA314" s="9">
        <v>-108.33333333333333</v>
      </c>
      <c r="AB314" s="9">
        <v>-108.33333333333333</v>
      </c>
      <c r="AC314" s="9">
        <v>-108.33333333333333</v>
      </c>
    </row>
    <row r="315" spans="2:29" x14ac:dyDescent="0.35">
      <c r="B315" s="2" t="s">
        <v>63</v>
      </c>
      <c r="C315" s="15" t="s">
        <v>62</v>
      </c>
      <c r="D315" s="8">
        <v>62200060</v>
      </c>
      <c r="E315" s="8" t="s">
        <v>191</v>
      </c>
      <c r="F315" s="8" t="s">
        <v>187</v>
      </c>
      <c r="H315" s="22" t="s">
        <v>355</v>
      </c>
      <c r="I315" s="5">
        <v>1</v>
      </c>
      <c r="J315" s="9">
        <v>5</v>
      </c>
      <c r="L315" s="9">
        <v>5500</v>
      </c>
      <c r="O315" s="18" t="s">
        <v>312</v>
      </c>
      <c r="P315" s="21">
        <f t="shared" si="12"/>
        <v>-91.666666666666671</v>
      </c>
      <c r="R315" s="9">
        <v>-91.666666666666671</v>
      </c>
      <c r="S315" s="9">
        <v>-91.666666666666671</v>
      </c>
      <c r="T315" s="9">
        <v>-91.666666666666671</v>
      </c>
      <c r="U315" s="9">
        <v>-91.666666666666671</v>
      </c>
      <c r="V315" s="9">
        <v>-91.666666666666671</v>
      </c>
      <c r="W315" s="9">
        <v>-91.666666666666671</v>
      </c>
      <c r="X315" s="9">
        <v>-91.666666666666671</v>
      </c>
      <c r="Y315" s="9">
        <v>-91.666666666666671</v>
      </c>
      <c r="Z315" s="9">
        <v>-91.666666666666671</v>
      </c>
      <c r="AA315" s="9">
        <v>-91.666666666666671</v>
      </c>
      <c r="AB315" s="9">
        <v>-91.666666666666671</v>
      </c>
      <c r="AC315" s="9">
        <v>-91.666666666666671</v>
      </c>
    </row>
    <row r="316" spans="2:29" x14ac:dyDescent="0.35">
      <c r="B316" s="2" t="s">
        <v>63</v>
      </c>
      <c r="C316" s="15" t="s">
        <v>62</v>
      </c>
      <c r="D316" s="8">
        <v>62200060</v>
      </c>
      <c r="E316" s="8" t="s">
        <v>191</v>
      </c>
      <c r="F316" s="8" t="s">
        <v>187</v>
      </c>
      <c r="H316" s="27" t="s">
        <v>325</v>
      </c>
      <c r="I316" s="5">
        <v>1</v>
      </c>
      <c r="J316" s="9">
        <v>5</v>
      </c>
      <c r="L316" s="9">
        <v>130000</v>
      </c>
      <c r="O316" s="18" t="s">
        <v>312</v>
      </c>
      <c r="P316" s="21">
        <f t="shared" si="12"/>
        <v>-2166.6666666666665</v>
      </c>
      <c r="R316" s="9">
        <v>-2166.6666666666665</v>
      </c>
      <c r="S316" s="9">
        <v>-2166.6666666666665</v>
      </c>
      <c r="T316" s="9">
        <v>-2166.6666666666665</v>
      </c>
      <c r="U316" s="9">
        <v>-2166.6666666666665</v>
      </c>
      <c r="V316" s="9">
        <v>-2166.6666666666665</v>
      </c>
      <c r="W316" s="9">
        <v>-2166.6666666666665</v>
      </c>
      <c r="X316" s="9">
        <v>-2166.6666666666665</v>
      </c>
      <c r="Y316" s="9">
        <v>-2166.6666666666665</v>
      </c>
      <c r="Z316" s="9">
        <v>-2166.6666666666665</v>
      </c>
      <c r="AA316" s="9">
        <v>-2166.6666666666665</v>
      </c>
      <c r="AB316" s="9">
        <v>-2166.6666666666665</v>
      </c>
      <c r="AC316" s="9">
        <v>-2166.6666666666665</v>
      </c>
    </row>
    <row r="317" spans="2:29" x14ac:dyDescent="0.35">
      <c r="B317" s="2" t="s">
        <v>63</v>
      </c>
      <c r="C317" s="15" t="s">
        <v>62</v>
      </c>
      <c r="D317" s="8">
        <v>62200060</v>
      </c>
      <c r="E317" s="8" t="s">
        <v>191</v>
      </c>
      <c r="F317" s="8" t="s">
        <v>187</v>
      </c>
      <c r="H317" s="27" t="s">
        <v>326</v>
      </c>
      <c r="I317" s="5">
        <v>1</v>
      </c>
      <c r="J317" s="9">
        <v>5</v>
      </c>
      <c r="L317" s="9">
        <v>245000</v>
      </c>
      <c r="O317" s="18" t="s">
        <v>312</v>
      </c>
      <c r="P317" s="21">
        <f t="shared" si="12"/>
        <v>-4083.3333333333335</v>
      </c>
      <c r="R317" s="9">
        <v>-4083.3333333333335</v>
      </c>
      <c r="S317" s="9">
        <v>-4083.3333333333335</v>
      </c>
      <c r="T317" s="9">
        <v>-4083.3333333333335</v>
      </c>
      <c r="U317" s="9">
        <v>-4083.3333333333335</v>
      </c>
      <c r="V317" s="9">
        <v>-4083.3333333333335</v>
      </c>
      <c r="W317" s="9">
        <v>-4083.3333333333335</v>
      </c>
      <c r="X317" s="9">
        <v>-4083.3333333333335</v>
      </c>
      <c r="Y317" s="9">
        <v>-4083.3333333333335</v>
      </c>
      <c r="Z317" s="9">
        <v>-4083.3333333333335</v>
      </c>
      <c r="AA317" s="9">
        <v>-4083.3333333333335</v>
      </c>
      <c r="AB317" s="9">
        <v>-4083.3333333333335</v>
      </c>
      <c r="AC317" s="9">
        <v>-4083.3333333333335</v>
      </c>
    </row>
    <row r="318" spans="2:29" x14ac:dyDescent="0.35">
      <c r="B318" s="2" t="s">
        <v>63</v>
      </c>
      <c r="C318" s="15" t="s">
        <v>62</v>
      </c>
      <c r="D318" s="8">
        <v>62200060</v>
      </c>
      <c r="E318" s="8" t="s">
        <v>191</v>
      </c>
      <c r="F318" s="8" t="s">
        <v>187</v>
      </c>
      <c r="H318" s="27" t="s">
        <v>327</v>
      </c>
      <c r="I318" s="5">
        <v>1</v>
      </c>
      <c r="J318" s="9">
        <v>5</v>
      </c>
      <c r="L318" s="9">
        <v>345000</v>
      </c>
      <c r="O318" s="18" t="s">
        <v>312</v>
      </c>
      <c r="P318" s="21">
        <f t="shared" si="12"/>
        <v>-5750</v>
      </c>
      <c r="R318" s="9">
        <v>-5750</v>
      </c>
      <c r="S318" s="9">
        <v>-5750</v>
      </c>
      <c r="T318" s="9">
        <v>-5750</v>
      </c>
      <c r="U318" s="9">
        <v>-5750</v>
      </c>
      <c r="V318" s="9">
        <v>-5750</v>
      </c>
      <c r="W318" s="9">
        <v>-5750</v>
      </c>
      <c r="X318" s="9">
        <v>-5750</v>
      </c>
      <c r="Y318" s="9">
        <v>-5750</v>
      </c>
      <c r="Z318" s="9">
        <v>-5750</v>
      </c>
      <c r="AA318" s="9">
        <v>-5750</v>
      </c>
      <c r="AB318" s="9">
        <v>-5750</v>
      </c>
      <c r="AC318" s="9">
        <v>-5750</v>
      </c>
    </row>
    <row r="319" spans="2:29" x14ac:dyDescent="0.35">
      <c r="B319" s="2" t="s">
        <v>63</v>
      </c>
      <c r="C319" s="15" t="s">
        <v>62</v>
      </c>
      <c r="D319" s="8">
        <v>62200060</v>
      </c>
      <c r="E319" s="8" t="s">
        <v>191</v>
      </c>
      <c r="F319" s="8" t="s">
        <v>187</v>
      </c>
      <c r="H319" s="27" t="s">
        <v>328</v>
      </c>
      <c r="I319" s="5">
        <v>1</v>
      </c>
      <c r="J319" s="9">
        <v>5</v>
      </c>
      <c r="L319" s="9">
        <v>160000</v>
      </c>
      <c r="O319" s="18" t="s">
        <v>312</v>
      </c>
      <c r="P319" s="21">
        <f t="shared" si="12"/>
        <v>-2666.6666666666665</v>
      </c>
      <c r="R319" s="9">
        <v>-2666.6666666666665</v>
      </c>
      <c r="S319" s="9">
        <v>-2666.6666666666665</v>
      </c>
      <c r="T319" s="9">
        <v>-2666.6666666666665</v>
      </c>
      <c r="U319" s="9">
        <v>-2666.6666666666665</v>
      </c>
      <c r="V319" s="9">
        <v>-2666.6666666666665</v>
      </c>
      <c r="W319" s="9">
        <v>-2666.6666666666665</v>
      </c>
      <c r="X319" s="9">
        <v>-2666.6666666666665</v>
      </c>
      <c r="Y319" s="9">
        <v>-2666.6666666666665</v>
      </c>
      <c r="Z319" s="9">
        <v>-2666.6666666666665</v>
      </c>
      <c r="AA319" s="9">
        <v>-2666.6666666666665</v>
      </c>
      <c r="AB319" s="9">
        <v>-2666.6666666666665</v>
      </c>
      <c r="AC319" s="9">
        <v>-2666.6666666666665</v>
      </c>
    </row>
    <row r="320" spans="2:29" x14ac:dyDescent="0.35">
      <c r="B320" s="2" t="s">
        <v>63</v>
      </c>
      <c r="C320" s="15" t="s">
        <v>62</v>
      </c>
      <c r="D320" s="8">
        <v>62200060</v>
      </c>
      <c r="E320" s="8" t="s">
        <v>191</v>
      </c>
      <c r="F320" s="8" t="s">
        <v>187</v>
      </c>
      <c r="H320" s="27" t="s">
        <v>329</v>
      </c>
      <c r="I320" s="5">
        <v>1</v>
      </c>
      <c r="J320" s="9">
        <v>5</v>
      </c>
      <c r="L320" s="9">
        <v>626000</v>
      </c>
      <c r="O320" s="18" t="s">
        <v>312</v>
      </c>
      <c r="P320" s="21">
        <f t="shared" si="12"/>
        <v>-10433.333333333334</v>
      </c>
      <c r="R320" s="9">
        <v>-10433.333333333334</v>
      </c>
      <c r="S320" s="9">
        <v>-10433.333333333334</v>
      </c>
      <c r="T320" s="9">
        <v>-10433.333333333334</v>
      </c>
      <c r="U320" s="9">
        <v>-10433.333333333334</v>
      </c>
      <c r="V320" s="9">
        <v>-10433.333333333334</v>
      </c>
      <c r="W320" s="9">
        <v>-10433.333333333334</v>
      </c>
      <c r="X320" s="9">
        <v>-10433.333333333334</v>
      </c>
      <c r="Y320" s="9">
        <v>-10433.333333333334</v>
      </c>
      <c r="Z320" s="9">
        <v>-10433.333333333334</v>
      </c>
      <c r="AA320" s="9">
        <v>-10433.333333333334</v>
      </c>
      <c r="AB320" s="9">
        <v>-10433.333333333334</v>
      </c>
      <c r="AC320" s="9">
        <v>-10433.333333333334</v>
      </c>
    </row>
    <row r="321" spans="2:29" x14ac:dyDescent="0.35">
      <c r="B321" s="2" t="s">
        <v>63</v>
      </c>
      <c r="C321" s="15" t="s">
        <v>62</v>
      </c>
      <c r="D321" s="8">
        <v>62200160</v>
      </c>
      <c r="E321" s="8" t="s">
        <v>199</v>
      </c>
      <c r="F321" s="8" t="s">
        <v>187</v>
      </c>
      <c r="H321" s="8" t="s">
        <v>464</v>
      </c>
      <c r="I321" s="5">
        <v>1</v>
      </c>
      <c r="J321" s="9">
        <v>5</v>
      </c>
      <c r="L321" s="9">
        <v>18500</v>
      </c>
      <c r="O321" s="18" t="s">
        <v>312</v>
      </c>
      <c r="P321" s="21">
        <f t="shared" si="12"/>
        <v>-308.33333333333331</v>
      </c>
      <c r="R321" s="9">
        <v>-308.33333333333331</v>
      </c>
      <c r="S321" s="9">
        <v>-308.33333333333331</v>
      </c>
      <c r="T321" s="9">
        <v>-308.33333333333331</v>
      </c>
      <c r="U321" s="9">
        <v>-308.33333333333331</v>
      </c>
      <c r="V321" s="9">
        <v>-308.33333333333331</v>
      </c>
      <c r="W321" s="9">
        <v>-308.33333333333331</v>
      </c>
      <c r="X321" s="9">
        <v>-308.33333333333331</v>
      </c>
      <c r="Y321" s="9">
        <v>-308.33333333333331</v>
      </c>
      <c r="Z321" s="9">
        <v>-308.33333333333331</v>
      </c>
      <c r="AA321" s="9">
        <v>-308.33333333333331</v>
      </c>
      <c r="AB321" s="9">
        <v>-308.33333333333331</v>
      </c>
      <c r="AC321" s="9">
        <v>-308.33333333333331</v>
      </c>
    </row>
    <row r="322" spans="2:29" x14ac:dyDescent="0.35">
      <c r="B322" s="2" t="s">
        <v>63</v>
      </c>
      <c r="C322" s="15" t="s">
        <v>62</v>
      </c>
      <c r="D322" s="8">
        <v>62200160</v>
      </c>
      <c r="E322" s="8" t="s">
        <v>199</v>
      </c>
      <c r="F322" s="8" t="s">
        <v>187</v>
      </c>
      <c r="H322" s="8" t="s">
        <v>464</v>
      </c>
      <c r="I322" s="5">
        <v>1</v>
      </c>
      <c r="J322" s="9">
        <v>5</v>
      </c>
      <c r="L322" s="9">
        <v>18500</v>
      </c>
      <c r="O322" s="18" t="s">
        <v>312</v>
      </c>
      <c r="P322" s="21">
        <f t="shared" ref="P322:P342" si="13">-L322/(J322*12)</f>
        <v>-308.33333333333331</v>
      </c>
      <c r="R322" s="9">
        <v>-308.33333333333331</v>
      </c>
      <c r="S322" s="9">
        <v>-308.33333333333331</v>
      </c>
      <c r="T322" s="9">
        <v>-308.33333333333331</v>
      </c>
      <c r="U322" s="9">
        <v>-308.33333333333331</v>
      </c>
      <c r="V322" s="9">
        <v>-308.33333333333331</v>
      </c>
      <c r="W322" s="9">
        <v>-308.33333333333331</v>
      </c>
      <c r="X322" s="9">
        <v>-308.33333333333331</v>
      </c>
      <c r="Y322" s="9">
        <v>-308.33333333333331</v>
      </c>
      <c r="Z322" s="9">
        <v>-308.33333333333331</v>
      </c>
      <c r="AA322" s="9">
        <v>-308.33333333333331</v>
      </c>
      <c r="AB322" s="9">
        <v>-308.33333333333331</v>
      </c>
      <c r="AC322" s="9">
        <v>-308.33333333333331</v>
      </c>
    </row>
    <row r="323" spans="2:29" x14ac:dyDescent="0.35">
      <c r="B323" s="2" t="s">
        <v>63</v>
      </c>
      <c r="C323" s="15" t="s">
        <v>62</v>
      </c>
      <c r="D323" s="8">
        <v>62200160</v>
      </c>
      <c r="E323" s="8" t="s">
        <v>199</v>
      </c>
      <c r="F323" s="8" t="s">
        <v>187</v>
      </c>
      <c r="H323" s="8" t="s">
        <v>465</v>
      </c>
      <c r="I323" s="5">
        <v>1</v>
      </c>
      <c r="J323" s="9">
        <v>5</v>
      </c>
      <c r="L323" s="9">
        <v>15998</v>
      </c>
      <c r="O323" s="18" t="s">
        <v>312</v>
      </c>
      <c r="P323" s="21">
        <f t="shared" si="13"/>
        <v>-266.63333333333333</v>
      </c>
      <c r="R323" s="9">
        <v>-266.63333333333333</v>
      </c>
      <c r="S323" s="9">
        <v>-266.63333333333333</v>
      </c>
      <c r="T323" s="9">
        <v>-266.63333333333333</v>
      </c>
      <c r="U323" s="9">
        <v>-266.63333333333333</v>
      </c>
      <c r="V323" s="9">
        <v>-266.63333333333333</v>
      </c>
      <c r="W323" s="9">
        <v>-266.63333333333333</v>
      </c>
      <c r="X323" s="9">
        <v>-266.63333333333333</v>
      </c>
      <c r="Y323" s="9">
        <v>-266.63333333333333</v>
      </c>
      <c r="Z323" s="9">
        <v>-266.63333333333333</v>
      </c>
      <c r="AA323" s="9">
        <v>-266.63333333333333</v>
      </c>
      <c r="AB323" s="9">
        <v>-266.63333333333333</v>
      </c>
      <c r="AC323" s="9">
        <v>-266.63333333333333</v>
      </c>
    </row>
    <row r="324" spans="2:29" x14ac:dyDescent="0.35">
      <c r="B324" s="2" t="s">
        <v>63</v>
      </c>
      <c r="C324" s="15" t="s">
        <v>62</v>
      </c>
      <c r="D324" s="8">
        <v>62200160</v>
      </c>
      <c r="E324" s="8" t="s">
        <v>199</v>
      </c>
      <c r="F324" s="8" t="s">
        <v>187</v>
      </c>
      <c r="H324" s="8" t="s">
        <v>465</v>
      </c>
      <c r="I324" s="5">
        <v>1</v>
      </c>
      <c r="J324" s="9">
        <v>5</v>
      </c>
      <c r="L324" s="9">
        <v>15998</v>
      </c>
      <c r="O324" s="18" t="s">
        <v>312</v>
      </c>
      <c r="P324" s="21">
        <f t="shared" si="13"/>
        <v>-266.63333333333333</v>
      </c>
      <c r="R324" s="9">
        <v>-266.63333333333333</v>
      </c>
      <c r="S324" s="9">
        <v>-266.63333333333333</v>
      </c>
      <c r="T324" s="9">
        <v>-266.63333333333333</v>
      </c>
      <c r="U324" s="9">
        <v>-266.63333333333333</v>
      </c>
      <c r="V324" s="9">
        <v>-266.63333333333333</v>
      </c>
      <c r="W324" s="9">
        <v>-266.63333333333333</v>
      </c>
      <c r="X324" s="9">
        <v>-266.63333333333333</v>
      </c>
      <c r="Y324" s="9">
        <v>-266.63333333333333</v>
      </c>
      <c r="Z324" s="9">
        <v>-266.63333333333333</v>
      </c>
      <c r="AA324" s="9">
        <v>-266.63333333333333</v>
      </c>
      <c r="AB324" s="9">
        <v>-266.63333333333333</v>
      </c>
      <c r="AC324" s="9">
        <v>-266.63333333333333</v>
      </c>
    </row>
    <row r="325" spans="2:29" x14ac:dyDescent="0.35">
      <c r="B325" s="2" t="s">
        <v>63</v>
      </c>
      <c r="C325" s="15" t="s">
        <v>62</v>
      </c>
      <c r="D325" s="8">
        <v>62200160</v>
      </c>
      <c r="E325" s="8" t="s">
        <v>199</v>
      </c>
      <c r="F325" s="8" t="s">
        <v>187</v>
      </c>
      <c r="H325" s="8" t="s">
        <v>466</v>
      </c>
      <c r="I325" s="5">
        <v>1</v>
      </c>
      <c r="J325" s="9">
        <v>5</v>
      </c>
      <c r="L325" s="9">
        <v>18800</v>
      </c>
      <c r="O325" s="18" t="s">
        <v>312</v>
      </c>
      <c r="P325" s="21">
        <f t="shared" si="13"/>
        <v>-313.33333333333331</v>
      </c>
      <c r="R325" s="9">
        <v>-313.33333333333331</v>
      </c>
      <c r="S325" s="9">
        <v>-313.33333333333331</v>
      </c>
      <c r="T325" s="9">
        <v>-313.33333333333331</v>
      </c>
      <c r="U325" s="9">
        <v>-313.33333333333331</v>
      </c>
      <c r="V325" s="9">
        <v>-313.33333333333331</v>
      </c>
      <c r="W325" s="9">
        <v>-313.33333333333331</v>
      </c>
      <c r="X325" s="9">
        <v>-313.33333333333331</v>
      </c>
      <c r="Y325" s="9">
        <v>-313.33333333333331</v>
      </c>
      <c r="Z325" s="9">
        <v>-313.33333333333331</v>
      </c>
      <c r="AA325" s="9">
        <v>-313.33333333333331</v>
      </c>
      <c r="AB325" s="9">
        <v>-313.33333333333331</v>
      </c>
      <c r="AC325" s="9">
        <v>-313.33333333333331</v>
      </c>
    </row>
    <row r="326" spans="2:29" x14ac:dyDescent="0.35">
      <c r="B326" s="2" t="s">
        <v>63</v>
      </c>
      <c r="C326" s="15" t="s">
        <v>62</v>
      </c>
      <c r="D326" s="8">
        <v>62200160</v>
      </c>
      <c r="E326" s="8" t="s">
        <v>199</v>
      </c>
      <c r="F326" s="8" t="s">
        <v>187</v>
      </c>
      <c r="H326" s="8" t="s">
        <v>466</v>
      </c>
      <c r="I326" s="5">
        <v>1</v>
      </c>
      <c r="J326" s="9">
        <v>5</v>
      </c>
      <c r="L326" s="9">
        <v>18800</v>
      </c>
      <c r="O326" s="18" t="s">
        <v>312</v>
      </c>
      <c r="P326" s="21">
        <f t="shared" si="13"/>
        <v>-313.33333333333331</v>
      </c>
      <c r="R326" s="9">
        <v>-313.33333333333331</v>
      </c>
      <c r="S326" s="9">
        <v>-313.33333333333331</v>
      </c>
      <c r="T326" s="9">
        <v>-313.33333333333331</v>
      </c>
      <c r="U326" s="9">
        <v>-313.33333333333331</v>
      </c>
      <c r="V326" s="9">
        <v>-313.33333333333331</v>
      </c>
      <c r="W326" s="9">
        <v>-313.33333333333331</v>
      </c>
      <c r="X326" s="9">
        <v>-313.33333333333331</v>
      </c>
      <c r="Y326" s="9">
        <v>-313.33333333333331</v>
      </c>
      <c r="Z326" s="9">
        <v>-313.33333333333331</v>
      </c>
      <c r="AA326" s="9">
        <v>-313.33333333333331</v>
      </c>
      <c r="AB326" s="9">
        <v>-313.33333333333331</v>
      </c>
      <c r="AC326" s="9">
        <v>-313.33333333333331</v>
      </c>
    </row>
    <row r="327" spans="2:29" x14ac:dyDescent="0.35">
      <c r="B327" s="2" t="s">
        <v>63</v>
      </c>
      <c r="C327" s="15" t="s">
        <v>62</v>
      </c>
      <c r="D327" s="8">
        <v>62200160</v>
      </c>
      <c r="E327" s="8" t="s">
        <v>199</v>
      </c>
      <c r="F327" s="8" t="s">
        <v>187</v>
      </c>
      <c r="H327" s="8" t="s">
        <v>466</v>
      </c>
      <c r="I327" s="5">
        <v>1</v>
      </c>
      <c r="J327" s="9">
        <v>5</v>
      </c>
      <c r="L327" s="9">
        <v>18800</v>
      </c>
      <c r="O327" s="18" t="s">
        <v>312</v>
      </c>
      <c r="P327" s="21">
        <f t="shared" si="13"/>
        <v>-313.33333333333331</v>
      </c>
      <c r="R327" s="9">
        <v>-313.33333333333331</v>
      </c>
      <c r="S327" s="9">
        <v>-313.33333333333331</v>
      </c>
      <c r="T327" s="9">
        <v>-313.33333333333331</v>
      </c>
      <c r="U327" s="9">
        <v>-313.33333333333331</v>
      </c>
      <c r="V327" s="9">
        <v>-313.33333333333331</v>
      </c>
      <c r="W327" s="9">
        <v>-313.33333333333331</v>
      </c>
      <c r="X327" s="9">
        <v>-313.33333333333331</v>
      </c>
      <c r="Y327" s="9">
        <v>-313.33333333333331</v>
      </c>
      <c r="Z327" s="9">
        <v>-313.33333333333331</v>
      </c>
      <c r="AA327" s="9">
        <v>-313.33333333333331</v>
      </c>
      <c r="AB327" s="9">
        <v>-313.33333333333331</v>
      </c>
      <c r="AC327" s="9">
        <v>-313.33333333333331</v>
      </c>
    </row>
    <row r="328" spans="2:29" x14ac:dyDescent="0.35">
      <c r="B328" s="2" t="s">
        <v>63</v>
      </c>
      <c r="C328" s="15" t="s">
        <v>62</v>
      </c>
      <c r="D328" s="8">
        <v>62200160</v>
      </c>
      <c r="E328" s="8" t="s">
        <v>199</v>
      </c>
      <c r="F328" s="8" t="s">
        <v>187</v>
      </c>
      <c r="H328" s="8" t="s">
        <v>466</v>
      </c>
      <c r="I328" s="5">
        <v>1</v>
      </c>
      <c r="J328" s="9">
        <v>5</v>
      </c>
      <c r="L328" s="9">
        <v>18800</v>
      </c>
      <c r="O328" s="18" t="s">
        <v>312</v>
      </c>
      <c r="P328" s="21">
        <f t="shared" si="13"/>
        <v>-313.33333333333331</v>
      </c>
      <c r="R328" s="9">
        <v>-313.33333333333331</v>
      </c>
      <c r="S328" s="9">
        <v>-313.33333333333331</v>
      </c>
      <c r="T328" s="9">
        <v>-313.33333333333331</v>
      </c>
      <c r="U328" s="9">
        <v>-313.33333333333331</v>
      </c>
      <c r="V328" s="9">
        <v>-313.33333333333331</v>
      </c>
      <c r="W328" s="9">
        <v>-313.33333333333331</v>
      </c>
      <c r="X328" s="9">
        <v>-313.33333333333331</v>
      </c>
      <c r="Y328" s="9">
        <v>-313.33333333333331</v>
      </c>
      <c r="Z328" s="9">
        <v>-313.33333333333331</v>
      </c>
      <c r="AA328" s="9">
        <v>-313.33333333333331</v>
      </c>
      <c r="AB328" s="9">
        <v>-313.33333333333331</v>
      </c>
      <c r="AC328" s="9">
        <v>-313.33333333333331</v>
      </c>
    </row>
    <row r="329" spans="2:29" x14ac:dyDescent="0.35">
      <c r="B329" s="2" t="s">
        <v>63</v>
      </c>
      <c r="C329" s="15" t="s">
        <v>62</v>
      </c>
      <c r="D329" s="8">
        <v>62200160</v>
      </c>
      <c r="E329" s="8" t="s">
        <v>199</v>
      </c>
      <c r="F329" s="8" t="s">
        <v>187</v>
      </c>
      <c r="H329" s="8" t="s">
        <v>467</v>
      </c>
      <c r="I329" s="5">
        <v>1</v>
      </c>
      <c r="J329" s="9">
        <v>5</v>
      </c>
      <c r="L329" s="9">
        <v>4500</v>
      </c>
      <c r="O329" s="18" t="s">
        <v>312</v>
      </c>
      <c r="P329" s="21">
        <f t="shared" si="13"/>
        <v>-75</v>
      </c>
      <c r="R329" s="9">
        <v>-75</v>
      </c>
      <c r="S329" s="9">
        <v>-75</v>
      </c>
      <c r="T329" s="9">
        <v>-75</v>
      </c>
      <c r="U329" s="9">
        <v>-75</v>
      </c>
      <c r="V329" s="9">
        <v>-75</v>
      </c>
      <c r="W329" s="9">
        <v>-75</v>
      </c>
      <c r="X329" s="9">
        <v>-75</v>
      </c>
      <c r="Y329" s="9">
        <v>-75</v>
      </c>
      <c r="Z329" s="9">
        <v>-75</v>
      </c>
      <c r="AA329" s="9">
        <v>-75</v>
      </c>
      <c r="AB329" s="9">
        <v>-75</v>
      </c>
      <c r="AC329" s="9">
        <v>-75</v>
      </c>
    </row>
    <row r="330" spans="2:29" x14ac:dyDescent="0.35">
      <c r="B330" s="2" t="s">
        <v>63</v>
      </c>
      <c r="C330" s="15" t="s">
        <v>62</v>
      </c>
      <c r="D330" s="8">
        <v>62200160</v>
      </c>
      <c r="E330" s="8" t="s">
        <v>199</v>
      </c>
      <c r="F330" s="8" t="s">
        <v>187</v>
      </c>
      <c r="H330" s="8" t="s">
        <v>468</v>
      </c>
      <c r="I330" s="5">
        <v>1</v>
      </c>
      <c r="J330" s="9">
        <v>5</v>
      </c>
      <c r="L330" s="9">
        <v>23850</v>
      </c>
      <c r="O330" s="18" t="s">
        <v>312</v>
      </c>
      <c r="P330" s="21">
        <f t="shared" si="13"/>
        <v>-397.5</v>
      </c>
      <c r="R330" s="9">
        <v>-397.5</v>
      </c>
      <c r="S330" s="9">
        <v>-397.5</v>
      </c>
      <c r="T330" s="9">
        <v>-397.5</v>
      </c>
      <c r="U330" s="9">
        <v>-397.5</v>
      </c>
      <c r="V330" s="9">
        <v>-397.5</v>
      </c>
      <c r="W330" s="9">
        <v>-397.5</v>
      </c>
      <c r="X330" s="9">
        <v>-397.5</v>
      </c>
      <c r="Y330" s="9">
        <v>-397.5</v>
      </c>
      <c r="Z330" s="9">
        <v>-397.5</v>
      </c>
      <c r="AA330" s="9">
        <v>-397.5</v>
      </c>
      <c r="AB330" s="9">
        <v>-397.5</v>
      </c>
      <c r="AC330" s="9">
        <v>-397.5</v>
      </c>
    </row>
    <row r="331" spans="2:29" x14ac:dyDescent="0.35">
      <c r="B331" s="2" t="s">
        <v>63</v>
      </c>
      <c r="C331" s="15" t="s">
        <v>62</v>
      </c>
      <c r="D331" s="8">
        <v>62200160</v>
      </c>
      <c r="E331" s="8" t="s">
        <v>199</v>
      </c>
      <c r="F331" s="8" t="s">
        <v>187</v>
      </c>
      <c r="H331" s="8" t="s">
        <v>468</v>
      </c>
      <c r="I331" s="5">
        <v>1</v>
      </c>
      <c r="J331" s="9">
        <v>5</v>
      </c>
      <c r="L331" s="9">
        <v>23850</v>
      </c>
      <c r="O331" s="18" t="s">
        <v>312</v>
      </c>
      <c r="P331" s="21">
        <f t="shared" si="13"/>
        <v>-397.5</v>
      </c>
      <c r="R331" s="9">
        <v>-397.5</v>
      </c>
      <c r="S331" s="9">
        <v>-397.5</v>
      </c>
      <c r="T331" s="9">
        <v>-397.5</v>
      </c>
      <c r="U331" s="9">
        <v>-397.5</v>
      </c>
      <c r="V331" s="9">
        <v>-397.5</v>
      </c>
      <c r="W331" s="9">
        <v>-397.5</v>
      </c>
      <c r="X331" s="9">
        <v>-397.5</v>
      </c>
      <c r="Y331" s="9">
        <v>-397.5</v>
      </c>
      <c r="Z331" s="9">
        <v>-397.5</v>
      </c>
      <c r="AA331" s="9">
        <v>-397.5</v>
      </c>
      <c r="AB331" s="9">
        <v>-397.5</v>
      </c>
      <c r="AC331" s="9">
        <v>-397.5</v>
      </c>
    </row>
    <row r="332" spans="2:29" x14ac:dyDescent="0.35">
      <c r="B332" s="2" t="s">
        <v>63</v>
      </c>
      <c r="C332" s="15" t="s">
        <v>62</v>
      </c>
      <c r="D332" s="8">
        <v>62200160</v>
      </c>
      <c r="E332" s="8" t="s">
        <v>199</v>
      </c>
      <c r="F332" s="8" t="s">
        <v>187</v>
      </c>
      <c r="H332" s="8" t="s">
        <v>469</v>
      </c>
      <c r="I332" s="5">
        <v>1</v>
      </c>
      <c r="J332" s="9">
        <v>5</v>
      </c>
      <c r="L332" s="9">
        <v>25200</v>
      </c>
      <c r="O332" s="18" t="s">
        <v>312</v>
      </c>
      <c r="P332" s="21">
        <f t="shared" si="13"/>
        <v>-420</v>
      </c>
      <c r="R332" s="9">
        <v>-420</v>
      </c>
      <c r="S332" s="9">
        <v>-420</v>
      </c>
      <c r="T332" s="9">
        <v>-420</v>
      </c>
      <c r="U332" s="9">
        <v>-420</v>
      </c>
      <c r="V332" s="9">
        <v>-420</v>
      </c>
      <c r="W332" s="9">
        <v>-420</v>
      </c>
      <c r="X332" s="9">
        <v>-420</v>
      </c>
      <c r="Y332" s="9">
        <v>-420</v>
      </c>
      <c r="Z332" s="9">
        <v>-420</v>
      </c>
      <c r="AA332" s="9">
        <v>-420</v>
      </c>
      <c r="AB332" s="9">
        <v>-420</v>
      </c>
      <c r="AC332" s="9">
        <v>-420</v>
      </c>
    </row>
    <row r="333" spans="2:29" x14ac:dyDescent="0.35">
      <c r="B333" s="2" t="s">
        <v>63</v>
      </c>
      <c r="C333" s="15" t="s">
        <v>62</v>
      </c>
      <c r="D333" s="8">
        <v>62200160</v>
      </c>
      <c r="E333" s="8" t="s">
        <v>199</v>
      </c>
      <c r="F333" s="8" t="s">
        <v>187</v>
      </c>
      <c r="H333" s="8" t="s">
        <v>469</v>
      </c>
      <c r="I333" s="5">
        <v>1</v>
      </c>
      <c r="J333" s="9">
        <v>5</v>
      </c>
      <c r="L333" s="9">
        <v>25200</v>
      </c>
      <c r="O333" s="18" t="s">
        <v>312</v>
      </c>
      <c r="P333" s="21">
        <f t="shared" si="13"/>
        <v>-420</v>
      </c>
      <c r="R333" s="9">
        <v>-420</v>
      </c>
      <c r="S333" s="9">
        <v>-420</v>
      </c>
      <c r="T333" s="9">
        <v>-420</v>
      </c>
      <c r="U333" s="9">
        <v>-420</v>
      </c>
      <c r="V333" s="9">
        <v>-420</v>
      </c>
      <c r="W333" s="9">
        <v>-420</v>
      </c>
      <c r="X333" s="9">
        <v>-420</v>
      </c>
      <c r="Y333" s="9">
        <v>-420</v>
      </c>
      <c r="Z333" s="9">
        <v>-420</v>
      </c>
      <c r="AA333" s="9">
        <v>-420</v>
      </c>
      <c r="AB333" s="9">
        <v>-420</v>
      </c>
      <c r="AC333" s="9">
        <v>-420</v>
      </c>
    </row>
    <row r="334" spans="2:29" x14ac:dyDescent="0.35">
      <c r="B334" s="2" t="s">
        <v>63</v>
      </c>
      <c r="C334" s="15" t="s">
        <v>62</v>
      </c>
      <c r="D334" s="8">
        <v>62200160</v>
      </c>
      <c r="E334" s="8" t="s">
        <v>199</v>
      </c>
      <c r="F334" s="8" t="s">
        <v>187</v>
      </c>
      <c r="H334" s="8" t="s">
        <v>469</v>
      </c>
      <c r="I334" s="5">
        <v>1</v>
      </c>
      <c r="J334" s="9">
        <v>5</v>
      </c>
      <c r="L334" s="9">
        <v>25200</v>
      </c>
      <c r="O334" s="18" t="s">
        <v>312</v>
      </c>
      <c r="P334" s="21">
        <f t="shared" si="13"/>
        <v>-420</v>
      </c>
      <c r="R334" s="9">
        <v>-420</v>
      </c>
      <c r="S334" s="9">
        <v>-420</v>
      </c>
      <c r="T334" s="9">
        <v>-420</v>
      </c>
      <c r="U334" s="9">
        <v>-420</v>
      </c>
      <c r="V334" s="9">
        <v>-420</v>
      </c>
      <c r="W334" s="9">
        <v>-420</v>
      </c>
      <c r="X334" s="9">
        <v>-420</v>
      </c>
      <c r="Y334" s="9">
        <v>-420</v>
      </c>
      <c r="Z334" s="9">
        <v>-420</v>
      </c>
      <c r="AA334" s="9">
        <v>-420</v>
      </c>
      <c r="AB334" s="9">
        <v>-420</v>
      </c>
      <c r="AC334" s="9">
        <v>-420</v>
      </c>
    </row>
    <row r="335" spans="2:29" x14ac:dyDescent="0.35">
      <c r="B335" s="2" t="s">
        <v>63</v>
      </c>
      <c r="C335" s="15" t="s">
        <v>62</v>
      </c>
      <c r="D335" s="8">
        <v>62200160</v>
      </c>
      <c r="E335" s="8" t="s">
        <v>199</v>
      </c>
      <c r="F335" s="8" t="s">
        <v>187</v>
      </c>
      <c r="H335" s="8" t="s">
        <v>469</v>
      </c>
      <c r="I335" s="5">
        <v>1</v>
      </c>
      <c r="J335" s="9">
        <v>5</v>
      </c>
      <c r="L335" s="9">
        <v>25200</v>
      </c>
      <c r="O335" s="18" t="s">
        <v>312</v>
      </c>
      <c r="P335" s="21">
        <f t="shared" si="13"/>
        <v>-420</v>
      </c>
      <c r="R335" s="9">
        <v>-420</v>
      </c>
      <c r="S335" s="9">
        <v>-420</v>
      </c>
      <c r="T335" s="9">
        <v>-420</v>
      </c>
      <c r="U335" s="9">
        <v>-420</v>
      </c>
      <c r="V335" s="9">
        <v>-420</v>
      </c>
      <c r="W335" s="9">
        <v>-420</v>
      </c>
      <c r="X335" s="9">
        <v>-420</v>
      </c>
      <c r="Y335" s="9">
        <v>-420</v>
      </c>
      <c r="Z335" s="9">
        <v>-420</v>
      </c>
      <c r="AA335" s="9">
        <v>-420</v>
      </c>
      <c r="AB335" s="9">
        <v>-420</v>
      </c>
      <c r="AC335" s="9">
        <v>-420</v>
      </c>
    </row>
    <row r="336" spans="2:29" x14ac:dyDescent="0.35">
      <c r="B336" s="2" t="s">
        <v>63</v>
      </c>
      <c r="C336" s="15" t="s">
        <v>62</v>
      </c>
      <c r="D336" s="8">
        <v>62200140</v>
      </c>
      <c r="E336" s="8" t="s">
        <v>197</v>
      </c>
      <c r="H336" s="8" t="s">
        <v>304</v>
      </c>
      <c r="I336" s="5">
        <v>1</v>
      </c>
      <c r="J336" s="9">
        <v>3</v>
      </c>
      <c r="L336" s="9">
        <v>20000</v>
      </c>
      <c r="O336" s="18" t="s">
        <v>312</v>
      </c>
      <c r="P336" s="21">
        <f t="shared" si="13"/>
        <v>-555.55555555555554</v>
      </c>
      <c r="R336" s="9">
        <v>-555.55555555555554</v>
      </c>
      <c r="S336" s="9">
        <v>-555.55555555555554</v>
      </c>
      <c r="T336" s="9">
        <v>-555.55555555555554</v>
      </c>
      <c r="U336" s="9">
        <v>-555.55555555555554</v>
      </c>
      <c r="V336" s="9">
        <v>-555.55555555555554</v>
      </c>
      <c r="W336" s="9">
        <v>-555.55555555555554</v>
      </c>
      <c r="X336" s="9">
        <v>-555.55555555555554</v>
      </c>
      <c r="Y336" s="9">
        <v>-555.55555555555554</v>
      </c>
      <c r="Z336" s="9">
        <v>-555.55555555555554</v>
      </c>
      <c r="AA336" s="9">
        <v>-555.55555555555554</v>
      </c>
      <c r="AB336" s="9">
        <v>-555.55555555555554</v>
      </c>
      <c r="AC336" s="9">
        <v>-555.55555555555554</v>
      </c>
    </row>
    <row r="337" spans="2:29" x14ac:dyDescent="0.35">
      <c r="B337" s="2" t="s">
        <v>63</v>
      </c>
      <c r="C337" s="15" t="s">
        <v>62</v>
      </c>
      <c r="D337" s="8">
        <v>62200140</v>
      </c>
      <c r="E337" s="8" t="s">
        <v>197</v>
      </c>
      <c r="H337" s="8" t="s">
        <v>305</v>
      </c>
      <c r="I337" s="5">
        <v>1</v>
      </c>
      <c r="J337" s="9">
        <v>2</v>
      </c>
      <c r="L337" s="9">
        <v>45000</v>
      </c>
      <c r="O337" s="18" t="s">
        <v>312</v>
      </c>
      <c r="P337" s="21">
        <f t="shared" si="13"/>
        <v>-1875</v>
      </c>
      <c r="R337" s="9">
        <v>-1875</v>
      </c>
      <c r="S337" s="9">
        <v>-1875</v>
      </c>
      <c r="T337" s="9">
        <v>-1875</v>
      </c>
      <c r="U337" s="9">
        <v>-1875</v>
      </c>
      <c r="V337" s="9">
        <v>-1875</v>
      </c>
      <c r="W337" s="9">
        <v>-1875</v>
      </c>
      <c r="X337" s="9">
        <v>-1875</v>
      </c>
      <c r="Y337" s="9">
        <v>-1875</v>
      </c>
      <c r="Z337" s="9">
        <v>-1875</v>
      </c>
      <c r="AA337" s="9">
        <v>-1875</v>
      </c>
      <c r="AB337" s="9">
        <v>-1875</v>
      </c>
      <c r="AC337" s="9">
        <v>-1875</v>
      </c>
    </row>
    <row r="338" spans="2:29" x14ac:dyDescent="0.35">
      <c r="B338" s="2" t="s">
        <v>63</v>
      </c>
      <c r="C338" s="15" t="s">
        <v>62</v>
      </c>
      <c r="D338" s="8">
        <v>62200140</v>
      </c>
      <c r="E338" s="8" t="s">
        <v>197</v>
      </c>
      <c r="H338" s="8" t="s">
        <v>306</v>
      </c>
      <c r="I338" s="5">
        <v>1</v>
      </c>
      <c r="J338" s="9">
        <v>2</v>
      </c>
      <c r="L338" s="9">
        <v>40000</v>
      </c>
      <c r="O338" s="18" t="s">
        <v>312</v>
      </c>
      <c r="P338" s="21">
        <f t="shared" si="13"/>
        <v>-1666.6666666666667</v>
      </c>
      <c r="R338" s="9">
        <v>-1666.6666666666667</v>
      </c>
      <c r="S338" s="9">
        <v>-1666.6666666666667</v>
      </c>
      <c r="T338" s="9">
        <v>-1666.6666666666667</v>
      </c>
      <c r="U338" s="9">
        <v>-1666.6666666666667</v>
      </c>
      <c r="V338" s="9">
        <v>-1666.6666666666667</v>
      </c>
      <c r="W338" s="9">
        <v>-1666.6666666666667</v>
      </c>
      <c r="X338" s="9">
        <v>-1666.6666666666667</v>
      </c>
      <c r="Y338" s="9">
        <v>-1666.6666666666667</v>
      </c>
      <c r="Z338" s="9">
        <v>-1666.6666666666667</v>
      </c>
      <c r="AA338" s="9">
        <v>-1666.6666666666667</v>
      </c>
      <c r="AB338" s="9">
        <v>-1666.6666666666667</v>
      </c>
      <c r="AC338" s="9">
        <v>-1666.6666666666667</v>
      </c>
    </row>
    <row r="339" spans="2:29" x14ac:dyDescent="0.35">
      <c r="B339" s="2" t="s">
        <v>63</v>
      </c>
      <c r="C339" s="15" t="s">
        <v>62</v>
      </c>
      <c r="D339" s="8">
        <v>62200140</v>
      </c>
      <c r="E339" s="8" t="s">
        <v>197</v>
      </c>
      <c r="H339" s="8" t="s">
        <v>307</v>
      </c>
      <c r="I339" s="5">
        <v>1</v>
      </c>
      <c r="J339" s="9">
        <v>2</v>
      </c>
      <c r="L339" s="9">
        <v>18000</v>
      </c>
      <c r="O339" s="18" t="s">
        <v>312</v>
      </c>
      <c r="P339" s="21">
        <f t="shared" si="13"/>
        <v>-750</v>
      </c>
      <c r="R339" s="9">
        <v>-750</v>
      </c>
      <c r="S339" s="9">
        <v>-750</v>
      </c>
      <c r="T339" s="9">
        <v>-750</v>
      </c>
      <c r="U339" s="9">
        <v>-750</v>
      </c>
      <c r="V339" s="9">
        <v>-750</v>
      </c>
      <c r="W339" s="9">
        <v>-750</v>
      </c>
      <c r="X339" s="9">
        <v>-750</v>
      </c>
      <c r="Y339" s="9">
        <v>-750</v>
      </c>
      <c r="Z339" s="9">
        <v>-750</v>
      </c>
      <c r="AA339" s="9">
        <v>-750</v>
      </c>
      <c r="AB339" s="9">
        <v>-750</v>
      </c>
      <c r="AC339" s="9">
        <v>-750</v>
      </c>
    </row>
    <row r="340" spans="2:29" x14ac:dyDescent="0.35">
      <c r="B340" s="2" t="s">
        <v>63</v>
      </c>
      <c r="C340" s="15" t="s">
        <v>62</v>
      </c>
      <c r="D340" s="8">
        <v>62200140</v>
      </c>
      <c r="E340" s="8" t="s">
        <v>197</v>
      </c>
      <c r="H340" s="8" t="s">
        <v>308</v>
      </c>
      <c r="I340" s="5">
        <v>1</v>
      </c>
      <c r="J340" s="9">
        <v>2</v>
      </c>
      <c r="L340" s="9">
        <v>13000</v>
      </c>
      <c r="O340" s="18" t="s">
        <v>312</v>
      </c>
      <c r="P340" s="21">
        <f t="shared" si="13"/>
        <v>-541.66666666666663</v>
      </c>
      <c r="R340" s="9">
        <v>-541.66666666666663</v>
      </c>
      <c r="S340" s="9">
        <v>-541.66666666666663</v>
      </c>
      <c r="T340" s="9">
        <v>-541.66666666666663</v>
      </c>
      <c r="U340" s="9">
        <v>-541.66666666666663</v>
      </c>
      <c r="V340" s="9">
        <v>-541.66666666666663</v>
      </c>
      <c r="W340" s="9">
        <v>-541.66666666666663</v>
      </c>
      <c r="X340" s="9">
        <v>-541.66666666666663</v>
      </c>
      <c r="Y340" s="9">
        <v>-541.66666666666663</v>
      </c>
      <c r="Z340" s="9">
        <v>-541.66666666666663</v>
      </c>
      <c r="AA340" s="9">
        <v>-541.66666666666663</v>
      </c>
      <c r="AB340" s="9">
        <v>-541.66666666666663</v>
      </c>
      <c r="AC340" s="9">
        <v>-541.66666666666663</v>
      </c>
    </row>
    <row r="341" spans="2:29" x14ac:dyDescent="0.35">
      <c r="B341" s="2" t="s">
        <v>63</v>
      </c>
      <c r="C341" s="15" t="s">
        <v>62</v>
      </c>
      <c r="D341" s="8">
        <v>62200140</v>
      </c>
      <c r="E341" s="8" t="s">
        <v>197</v>
      </c>
      <c r="H341" s="8" t="s">
        <v>309</v>
      </c>
      <c r="I341" s="5">
        <v>1</v>
      </c>
      <c r="J341" s="9">
        <v>2</v>
      </c>
      <c r="L341" s="9">
        <v>10000</v>
      </c>
      <c r="O341" s="18" t="s">
        <v>312</v>
      </c>
      <c r="P341" s="21">
        <f t="shared" si="13"/>
        <v>-416.66666666666669</v>
      </c>
      <c r="R341" s="9">
        <v>-416.66666666666669</v>
      </c>
      <c r="S341" s="9">
        <v>-416.66666666666669</v>
      </c>
      <c r="T341" s="9">
        <v>-416.66666666666669</v>
      </c>
      <c r="U341" s="9">
        <v>-416.66666666666669</v>
      </c>
      <c r="V341" s="9">
        <v>-416.66666666666669</v>
      </c>
      <c r="W341" s="9">
        <v>-416.66666666666669</v>
      </c>
      <c r="X341" s="9">
        <v>-416.66666666666669</v>
      </c>
      <c r="Y341" s="9">
        <v>-416.66666666666669</v>
      </c>
      <c r="Z341" s="9">
        <v>-416.66666666666669</v>
      </c>
      <c r="AA341" s="9">
        <v>-416.66666666666669</v>
      </c>
      <c r="AB341" s="9">
        <v>-416.66666666666669</v>
      </c>
      <c r="AC341" s="9">
        <v>-416.66666666666669</v>
      </c>
    </row>
    <row r="342" spans="2:29" x14ac:dyDescent="0.35">
      <c r="B342" s="2" t="s">
        <v>63</v>
      </c>
      <c r="C342" s="15" t="s">
        <v>62</v>
      </c>
      <c r="D342" s="8">
        <v>62200140</v>
      </c>
      <c r="E342" s="8" t="s">
        <v>197</v>
      </c>
      <c r="H342" s="8" t="s">
        <v>310</v>
      </c>
      <c r="I342" s="5">
        <v>1</v>
      </c>
      <c r="J342" s="9">
        <v>4</v>
      </c>
      <c r="L342" s="9">
        <v>7000</v>
      </c>
      <c r="O342" s="18" t="s">
        <v>312</v>
      </c>
      <c r="P342" s="21">
        <f t="shared" si="13"/>
        <v>-145.83333333333334</v>
      </c>
      <c r="R342" s="9">
        <v>-145.83333333333334</v>
      </c>
      <c r="S342" s="9">
        <v>-145.83333333333334</v>
      </c>
      <c r="T342" s="9">
        <v>-145.83333333333334</v>
      </c>
      <c r="U342" s="9">
        <v>-145.83333333333334</v>
      </c>
      <c r="V342" s="9">
        <v>-145.83333333333334</v>
      </c>
      <c r="W342" s="9">
        <v>-145.83333333333334</v>
      </c>
      <c r="X342" s="9">
        <v>-145.83333333333334</v>
      </c>
      <c r="Y342" s="9">
        <v>-145.83333333333334</v>
      </c>
      <c r="Z342" s="9">
        <v>-145.83333333333334</v>
      </c>
      <c r="AA342" s="9">
        <v>-145.83333333333334</v>
      </c>
      <c r="AB342" s="9">
        <v>-145.83333333333334</v>
      </c>
      <c r="AC342" s="9">
        <v>-145.83333333333334</v>
      </c>
    </row>
    <row r="343" spans="2:29" x14ac:dyDescent="0.35">
      <c r="B343" s="2" t="s">
        <v>57</v>
      </c>
      <c r="C343" s="2" t="s">
        <v>56</v>
      </c>
      <c r="D343" s="8">
        <v>62200060</v>
      </c>
      <c r="E343" s="8" t="s">
        <v>191</v>
      </c>
      <c r="F343" s="8" t="s">
        <v>187</v>
      </c>
      <c r="H343" s="22" t="s">
        <v>347</v>
      </c>
      <c r="I343" s="5">
        <v>1</v>
      </c>
      <c r="J343" s="9">
        <v>2</v>
      </c>
      <c r="L343" s="9">
        <v>7500</v>
      </c>
      <c r="O343" s="18" t="s">
        <v>312</v>
      </c>
      <c r="P343" s="21">
        <f t="shared" ref="P343:P356" si="14">-L343/(J343*12)</f>
        <v>-312.5</v>
      </c>
      <c r="R343" s="9">
        <v>-312.5</v>
      </c>
      <c r="S343" s="9">
        <v>-312.5</v>
      </c>
      <c r="T343" s="9">
        <v>-312.5</v>
      </c>
      <c r="U343" s="9">
        <v>-312.5</v>
      </c>
      <c r="V343" s="9">
        <v>-312.5</v>
      </c>
      <c r="W343" s="9">
        <v>-312.5</v>
      </c>
      <c r="X343" s="9">
        <v>-312.5</v>
      </c>
      <c r="Y343" s="9">
        <v>-312.5</v>
      </c>
      <c r="Z343" s="9">
        <v>-312.5</v>
      </c>
      <c r="AA343" s="9">
        <v>-312.5</v>
      </c>
      <c r="AB343" s="9">
        <v>-312.5</v>
      </c>
      <c r="AC343" s="9">
        <v>-312.5</v>
      </c>
    </row>
    <row r="344" spans="2:29" x14ac:dyDescent="0.35">
      <c r="B344" s="2" t="s">
        <v>57</v>
      </c>
      <c r="C344" s="2" t="s">
        <v>56</v>
      </c>
      <c r="D344" s="8">
        <v>62200060</v>
      </c>
      <c r="E344" s="8" t="s">
        <v>191</v>
      </c>
      <c r="F344" s="8" t="s">
        <v>187</v>
      </c>
      <c r="H344" s="22" t="s">
        <v>348</v>
      </c>
      <c r="I344" s="5">
        <v>1</v>
      </c>
      <c r="J344" s="9">
        <v>5</v>
      </c>
      <c r="L344" s="9">
        <v>28000</v>
      </c>
      <c r="O344" s="18" t="s">
        <v>312</v>
      </c>
      <c r="P344" s="21">
        <f t="shared" si="14"/>
        <v>-466.66666666666669</v>
      </c>
      <c r="R344" s="9">
        <v>-466.66666666666669</v>
      </c>
      <c r="S344" s="9">
        <v>-466.66666666666669</v>
      </c>
      <c r="T344" s="9">
        <v>-466.66666666666669</v>
      </c>
      <c r="U344" s="9">
        <v>-466.66666666666669</v>
      </c>
      <c r="V344" s="9">
        <v>-466.66666666666669</v>
      </c>
      <c r="W344" s="9">
        <v>-466.66666666666669</v>
      </c>
      <c r="X344" s="9">
        <v>-466.66666666666669</v>
      </c>
      <c r="Y344" s="9">
        <v>-466.66666666666669</v>
      </c>
      <c r="Z344" s="9">
        <v>-466.66666666666669</v>
      </c>
      <c r="AA344" s="9">
        <v>-466.66666666666669</v>
      </c>
      <c r="AB344" s="9">
        <v>-466.66666666666669</v>
      </c>
      <c r="AC344" s="9">
        <v>-466.66666666666669</v>
      </c>
    </row>
    <row r="345" spans="2:29" x14ac:dyDescent="0.35">
      <c r="B345" s="2" t="s">
        <v>57</v>
      </c>
      <c r="C345" s="2" t="s">
        <v>56</v>
      </c>
      <c r="D345" s="8">
        <v>62200060</v>
      </c>
      <c r="E345" s="8" t="s">
        <v>191</v>
      </c>
      <c r="F345" s="8" t="s">
        <v>187</v>
      </c>
      <c r="H345" s="22" t="s">
        <v>349</v>
      </c>
      <c r="I345" s="5">
        <v>1</v>
      </c>
      <c r="J345" s="9">
        <v>5</v>
      </c>
      <c r="L345" s="9">
        <v>21280</v>
      </c>
      <c r="O345" s="18" t="s">
        <v>312</v>
      </c>
      <c r="P345" s="21">
        <f t="shared" si="14"/>
        <v>-354.66666666666669</v>
      </c>
      <c r="R345" s="9">
        <v>-354.66666666666669</v>
      </c>
      <c r="S345" s="9">
        <v>-354.66666666666669</v>
      </c>
      <c r="T345" s="9">
        <v>-354.66666666666669</v>
      </c>
      <c r="U345" s="9">
        <v>-354.66666666666669</v>
      </c>
      <c r="V345" s="9">
        <v>-354.66666666666669</v>
      </c>
      <c r="W345" s="9">
        <v>-354.66666666666669</v>
      </c>
      <c r="X345" s="9">
        <v>-354.66666666666669</v>
      </c>
      <c r="Y345" s="9">
        <v>-354.66666666666669</v>
      </c>
      <c r="Z345" s="9">
        <v>-354.66666666666669</v>
      </c>
      <c r="AA345" s="9">
        <v>-354.66666666666669</v>
      </c>
      <c r="AB345" s="9">
        <v>-354.66666666666669</v>
      </c>
      <c r="AC345" s="9">
        <v>-354.66666666666669</v>
      </c>
    </row>
    <row r="346" spans="2:29" x14ac:dyDescent="0.35">
      <c r="B346" s="2" t="s">
        <v>57</v>
      </c>
      <c r="C346" s="2" t="s">
        <v>56</v>
      </c>
      <c r="D346" s="8">
        <v>62200060</v>
      </c>
      <c r="E346" s="8" t="s">
        <v>191</v>
      </c>
      <c r="F346" s="8" t="s">
        <v>187</v>
      </c>
      <c r="H346" s="22" t="s">
        <v>350</v>
      </c>
      <c r="I346" s="5">
        <v>1</v>
      </c>
      <c r="J346" s="9">
        <v>5</v>
      </c>
      <c r="L346" s="9">
        <v>22200</v>
      </c>
      <c r="O346" s="18" t="s">
        <v>312</v>
      </c>
      <c r="P346" s="21">
        <f t="shared" si="14"/>
        <v>-370</v>
      </c>
      <c r="R346" s="9">
        <v>-370</v>
      </c>
      <c r="S346" s="9">
        <v>-370</v>
      </c>
      <c r="T346" s="9">
        <v>-370</v>
      </c>
      <c r="U346" s="9">
        <v>-370</v>
      </c>
      <c r="V346" s="9">
        <v>-370</v>
      </c>
      <c r="W346" s="9">
        <v>-370</v>
      </c>
      <c r="X346" s="9">
        <v>-370</v>
      </c>
      <c r="Y346" s="9">
        <v>-370</v>
      </c>
      <c r="Z346" s="9">
        <v>-370</v>
      </c>
      <c r="AA346" s="9">
        <v>-370</v>
      </c>
      <c r="AB346" s="9">
        <v>-370</v>
      </c>
      <c r="AC346" s="9">
        <v>-370</v>
      </c>
    </row>
    <row r="347" spans="2:29" x14ac:dyDescent="0.35">
      <c r="B347" s="2" t="s">
        <v>57</v>
      </c>
      <c r="C347" s="2" t="s">
        <v>56</v>
      </c>
      <c r="D347" s="8">
        <v>62200060</v>
      </c>
      <c r="E347" s="8" t="s">
        <v>191</v>
      </c>
      <c r="F347" s="8" t="s">
        <v>187</v>
      </c>
      <c r="H347" s="22" t="s">
        <v>351</v>
      </c>
      <c r="I347" s="5">
        <v>1</v>
      </c>
      <c r="J347" s="9">
        <v>5</v>
      </c>
      <c r="L347" s="9">
        <v>44000</v>
      </c>
      <c r="O347" s="18" t="s">
        <v>312</v>
      </c>
      <c r="P347" s="21">
        <f t="shared" si="14"/>
        <v>-733.33333333333337</v>
      </c>
      <c r="R347" s="9">
        <v>-733.33333333333337</v>
      </c>
      <c r="S347" s="9">
        <v>-733.33333333333337</v>
      </c>
      <c r="T347" s="9">
        <v>-733.33333333333337</v>
      </c>
      <c r="U347" s="9">
        <v>-733.33333333333337</v>
      </c>
      <c r="V347" s="9">
        <v>-733.33333333333337</v>
      </c>
      <c r="W347" s="9">
        <v>-733.33333333333337</v>
      </c>
      <c r="X347" s="9">
        <v>-733.33333333333337</v>
      </c>
      <c r="Y347" s="9">
        <v>-733.33333333333337</v>
      </c>
      <c r="Z347" s="9">
        <v>-733.33333333333337</v>
      </c>
      <c r="AA347" s="9">
        <v>-733.33333333333337</v>
      </c>
      <c r="AB347" s="9">
        <v>-733.33333333333337</v>
      </c>
      <c r="AC347" s="9">
        <v>-733.33333333333337</v>
      </c>
    </row>
    <row r="348" spans="2:29" x14ac:dyDescent="0.35">
      <c r="B348" s="2" t="s">
        <v>57</v>
      </c>
      <c r="C348" s="2" t="s">
        <v>56</v>
      </c>
      <c r="D348" s="8">
        <v>62200060</v>
      </c>
      <c r="E348" s="8" t="s">
        <v>191</v>
      </c>
      <c r="F348" s="8" t="s">
        <v>187</v>
      </c>
      <c r="H348" s="22" t="s">
        <v>352</v>
      </c>
      <c r="I348" s="5">
        <v>1</v>
      </c>
      <c r="J348" s="9">
        <v>5</v>
      </c>
      <c r="L348" s="9">
        <v>33000</v>
      </c>
      <c r="O348" s="18" t="s">
        <v>312</v>
      </c>
      <c r="P348" s="21">
        <f t="shared" si="14"/>
        <v>-550</v>
      </c>
      <c r="R348" s="9">
        <v>-550</v>
      </c>
      <c r="S348" s="9">
        <v>-550</v>
      </c>
      <c r="T348" s="9">
        <v>-550</v>
      </c>
      <c r="U348" s="9">
        <v>-550</v>
      </c>
      <c r="V348" s="9">
        <v>-550</v>
      </c>
      <c r="W348" s="9">
        <v>-550</v>
      </c>
      <c r="X348" s="9">
        <v>-550</v>
      </c>
      <c r="Y348" s="9">
        <v>-550</v>
      </c>
      <c r="Z348" s="9">
        <v>-550</v>
      </c>
      <c r="AA348" s="9">
        <v>-550</v>
      </c>
      <c r="AB348" s="9">
        <v>-550</v>
      </c>
      <c r="AC348" s="9">
        <v>-550</v>
      </c>
    </row>
    <row r="349" spans="2:29" x14ac:dyDescent="0.35">
      <c r="B349" s="2" t="s">
        <v>57</v>
      </c>
      <c r="C349" s="2" t="s">
        <v>56</v>
      </c>
      <c r="D349" s="8">
        <v>62200060</v>
      </c>
      <c r="E349" s="8" t="s">
        <v>191</v>
      </c>
      <c r="F349" s="8" t="s">
        <v>187</v>
      </c>
      <c r="H349" s="22" t="s">
        <v>352</v>
      </c>
      <c r="I349" s="5">
        <v>1</v>
      </c>
      <c r="J349" s="9">
        <v>5</v>
      </c>
      <c r="L349" s="9">
        <v>33000</v>
      </c>
      <c r="O349" s="18" t="s">
        <v>312</v>
      </c>
      <c r="P349" s="21">
        <f t="shared" si="14"/>
        <v>-550</v>
      </c>
      <c r="R349" s="9">
        <v>-550</v>
      </c>
      <c r="S349" s="9">
        <v>-550</v>
      </c>
      <c r="T349" s="9">
        <v>-550</v>
      </c>
      <c r="U349" s="9">
        <v>-550</v>
      </c>
      <c r="V349" s="9">
        <v>-550</v>
      </c>
      <c r="W349" s="9">
        <v>-550</v>
      </c>
      <c r="X349" s="9">
        <v>-550</v>
      </c>
      <c r="Y349" s="9">
        <v>-550</v>
      </c>
      <c r="Z349" s="9">
        <v>-550</v>
      </c>
      <c r="AA349" s="9">
        <v>-550</v>
      </c>
      <c r="AB349" s="9">
        <v>-550</v>
      </c>
      <c r="AC349" s="9">
        <v>-550</v>
      </c>
    </row>
    <row r="350" spans="2:29" x14ac:dyDescent="0.35">
      <c r="B350" s="2" t="s">
        <v>57</v>
      </c>
      <c r="C350" s="2" t="s">
        <v>56</v>
      </c>
      <c r="D350" s="8">
        <v>62200060</v>
      </c>
      <c r="E350" s="8" t="s">
        <v>191</v>
      </c>
      <c r="F350" s="8" t="s">
        <v>187</v>
      </c>
      <c r="H350" s="26" t="s">
        <v>353</v>
      </c>
      <c r="I350" s="5">
        <v>1</v>
      </c>
      <c r="J350" s="9">
        <v>5</v>
      </c>
      <c r="L350" s="9">
        <v>34008.5</v>
      </c>
      <c r="O350" s="18" t="s">
        <v>312</v>
      </c>
      <c r="P350" s="21">
        <f t="shared" si="14"/>
        <v>-566.80833333333328</v>
      </c>
      <c r="R350" s="9">
        <v>-566.80833333333328</v>
      </c>
      <c r="S350" s="9">
        <v>-566.80833333333328</v>
      </c>
      <c r="T350" s="9">
        <v>-566.80833333333328</v>
      </c>
      <c r="U350" s="9">
        <v>-566.80833333333328</v>
      </c>
      <c r="V350" s="9">
        <v>-566.80833333333328</v>
      </c>
      <c r="W350" s="9">
        <v>-566.80833333333328</v>
      </c>
      <c r="X350" s="9">
        <v>-566.80833333333328</v>
      </c>
      <c r="Y350" s="9">
        <v>-566.80833333333328</v>
      </c>
      <c r="Z350" s="9">
        <v>-566.80833333333328</v>
      </c>
      <c r="AA350" s="9">
        <v>-566.80833333333328</v>
      </c>
      <c r="AB350" s="9">
        <v>-566.80833333333328</v>
      </c>
      <c r="AC350" s="9">
        <v>-566.80833333333328</v>
      </c>
    </row>
    <row r="351" spans="2:29" x14ac:dyDescent="0.35">
      <c r="B351" s="2" t="s">
        <v>57</v>
      </c>
      <c r="C351" s="2" t="s">
        <v>56</v>
      </c>
      <c r="D351" s="8">
        <v>62200060</v>
      </c>
      <c r="E351" s="8" t="s">
        <v>191</v>
      </c>
      <c r="F351" s="8" t="s">
        <v>187</v>
      </c>
      <c r="H351" s="26" t="s">
        <v>353</v>
      </c>
      <c r="I351" s="5">
        <v>1</v>
      </c>
      <c r="J351" s="9">
        <v>5</v>
      </c>
      <c r="L351" s="9">
        <v>34008.5</v>
      </c>
      <c r="O351" s="18" t="s">
        <v>312</v>
      </c>
      <c r="P351" s="21">
        <f t="shared" si="14"/>
        <v>-566.80833333333328</v>
      </c>
      <c r="R351" s="9">
        <v>-566.80833333333328</v>
      </c>
      <c r="S351" s="9">
        <v>-566.80833333333328</v>
      </c>
      <c r="T351" s="9">
        <v>-566.80833333333328</v>
      </c>
      <c r="U351" s="9">
        <v>-566.80833333333328</v>
      </c>
      <c r="V351" s="9">
        <v>-566.80833333333328</v>
      </c>
      <c r="W351" s="9">
        <v>-566.80833333333328</v>
      </c>
      <c r="X351" s="9">
        <v>-566.80833333333328</v>
      </c>
      <c r="Y351" s="9">
        <v>-566.80833333333328</v>
      </c>
      <c r="Z351" s="9">
        <v>-566.80833333333328</v>
      </c>
      <c r="AA351" s="9">
        <v>-566.80833333333328</v>
      </c>
      <c r="AB351" s="9">
        <v>-566.80833333333328</v>
      </c>
      <c r="AC351" s="9">
        <v>-566.80833333333328</v>
      </c>
    </row>
    <row r="352" spans="2:29" x14ac:dyDescent="0.35">
      <c r="B352" s="2" t="s">
        <v>57</v>
      </c>
      <c r="C352" s="2" t="s">
        <v>56</v>
      </c>
      <c r="D352" s="8">
        <v>62200060</v>
      </c>
      <c r="E352" s="8" t="s">
        <v>191</v>
      </c>
      <c r="F352" s="8" t="s">
        <v>187</v>
      </c>
      <c r="H352" s="26" t="s">
        <v>353</v>
      </c>
      <c r="I352" s="5">
        <v>1</v>
      </c>
      <c r="J352" s="9">
        <v>5</v>
      </c>
      <c r="L352" s="9">
        <v>34008.5</v>
      </c>
      <c r="O352" s="18" t="s">
        <v>312</v>
      </c>
      <c r="P352" s="21">
        <f t="shared" si="14"/>
        <v>-566.80833333333328</v>
      </c>
      <c r="R352" s="9">
        <v>-566.80833333333328</v>
      </c>
      <c r="S352" s="9">
        <v>-566.80833333333328</v>
      </c>
      <c r="T352" s="9">
        <v>-566.80833333333328</v>
      </c>
      <c r="U352" s="9">
        <v>-566.80833333333328</v>
      </c>
      <c r="V352" s="9">
        <v>-566.80833333333328</v>
      </c>
      <c r="W352" s="9">
        <v>-566.80833333333328</v>
      </c>
      <c r="X352" s="9">
        <v>-566.80833333333328</v>
      </c>
      <c r="Y352" s="9">
        <v>-566.80833333333328</v>
      </c>
      <c r="Z352" s="9">
        <v>-566.80833333333328</v>
      </c>
      <c r="AA352" s="9">
        <v>-566.80833333333328</v>
      </c>
      <c r="AB352" s="9">
        <v>-566.80833333333328</v>
      </c>
      <c r="AC352" s="9">
        <v>-566.80833333333328</v>
      </c>
    </row>
    <row r="353" spans="2:29" x14ac:dyDescent="0.35">
      <c r="B353" s="2" t="s">
        <v>57</v>
      </c>
      <c r="C353" s="2" t="s">
        <v>56</v>
      </c>
      <c r="D353" s="8">
        <v>62200060</v>
      </c>
      <c r="E353" s="8" t="s">
        <v>191</v>
      </c>
      <c r="F353" s="8" t="s">
        <v>187</v>
      </c>
      <c r="H353" s="26" t="s">
        <v>353</v>
      </c>
      <c r="I353" s="5">
        <v>1</v>
      </c>
      <c r="J353" s="9">
        <v>5</v>
      </c>
      <c r="L353" s="9">
        <v>34008.5</v>
      </c>
      <c r="O353" s="18" t="s">
        <v>312</v>
      </c>
      <c r="P353" s="21">
        <f t="shared" si="14"/>
        <v>-566.80833333333328</v>
      </c>
      <c r="R353" s="9">
        <v>-566.80833333333328</v>
      </c>
      <c r="S353" s="9">
        <v>-566.80833333333328</v>
      </c>
      <c r="T353" s="9">
        <v>-566.80833333333328</v>
      </c>
      <c r="U353" s="9">
        <v>-566.80833333333328</v>
      </c>
      <c r="V353" s="9">
        <v>-566.80833333333328</v>
      </c>
      <c r="W353" s="9">
        <v>-566.80833333333328</v>
      </c>
      <c r="X353" s="9">
        <v>-566.80833333333328</v>
      </c>
      <c r="Y353" s="9">
        <v>-566.80833333333328</v>
      </c>
      <c r="Z353" s="9">
        <v>-566.80833333333328</v>
      </c>
      <c r="AA353" s="9">
        <v>-566.80833333333328</v>
      </c>
      <c r="AB353" s="9">
        <v>-566.80833333333328</v>
      </c>
      <c r="AC353" s="9">
        <v>-566.80833333333328</v>
      </c>
    </row>
    <row r="354" spans="2:29" x14ac:dyDescent="0.35">
      <c r="B354" s="2" t="s">
        <v>57</v>
      </c>
      <c r="C354" s="2" t="s">
        <v>56</v>
      </c>
      <c r="D354" s="8">
        <v>62200060</v>
      </c>
      <c r="E354" s="8" t="s">
        <v>191</v>
      </c>
      <c r="F354" s="8" t="s">
        <v>187</v>
      </c>
      <c r="H354" s="22" t="s">
        <v>354</v>
      </c>
      <c r="I354" s="5">
        <v>1</v>
      </c>
      <c r="J354" s="9">
        <v>5</v>
      </c>
      <c r="L354" s="9">
        <v>6500</v>
      </c>
      <c r="O354" s="18" t="s">
        <v>312</v>
      </c>
      <c r="P354" s="21">
        <f t="shared" si="14"/>
        <v>-108.33333333333333</v>
      </c>
      <c r="R354" s="9">
        <v>-108.33333333333333</v>
      </c>
      <c r="S354" s="9">
        <v>-108.33333333333333</v>
      </c>
      <c r="T354" s="9">
        <v>-108.33333333333333</v>
      </c>
      <c r="U354" s="9">
        <v>-108.33333333333333</v>
      </c>
      <c r="V354" s="9">
        <v>-108.33333333333333</v>
      </c>
      <c r="W354" s="9">
        <v>-108.33333333333333</v>
      </c>
      <c r="X354" s="9">
        <v>-108.33333333333333</v>
      </c>
      <c r="Y354" s="9">
        <v>-108.33333333333333</v>
      </c>
      <c r="Z354" s="9">
        <v>-108.33333333333333</v>
      </c>
      <c r="AA354" s="9">
        <v>-108.33333333333333</v>
      </c>
      <c r="AB354" s="9">
        <v>-108.33333333333333</v>
      </c>
      <c r="AC354" s="9">
        <v>-108.33333333333333</v>
      </c>
    </row>
    <row r="355" spans="2:29" x14ac:dyDescent="0.35">
      <c r="B355" s="2" t="s">
        <v>57</v>
      </c>
      <c r="C355" s="2" t="s">
        <v>56</v>
      </c>
      <c r="D355" s="8">
        <v>62200060</v>
      </c>
      <c r="E355" s="8" t="s">
        <v>191</v>
      </c>
      <c r="F355" s="8" t="s">
        <v>187</v>
      </c>
      <c r="H355" s="22" t="s">
        <v>355</v>
      </c>
      <c r="I355" s="5">
        <v>1</v>
      </c>
      <c r="J355" s="9">
        <v>5</v>
      </c>
      <c r="L355" s="9">
        <v>5500</v>
      </c>
      <c r="O355" s="18" t="s">
        <v>312</v>
      </c>
      <c r="P355" s="21">
        <f t="shared" si="14"/>
        <v>-91.666666666666671</v>
      </c>
      <c r="R355" s="9">
        <v>-91.666666666666671</v>
      </c>
      <c r="S355" s="9">
        <v>-91.666666666666671</v>
      </c>
      <c r="T355" s="9">
        <v>-91.666666666666671</v>
      </c>
      <c r="U355" s="9">
        <v>-91.666666666666671</v>
      </c>
      <c r="V355" s="9">
        <v>-91.666666666666671</v>
      </c>
      <c r="W355" s="9">
        <v>-91.666666666666671</v>
      </c>
      <c r="X355" s="9">
        <v>-91.666666666666671</v>
      </c>
      <c r="Y355" s="9">
        <v>-91.666666666666671</v>
      </c>
      <c r="Z355" s="9">
        <v>-91.666666666666671</v>
      </c>
      <c r="AA355" s="9">
        <v>-91.666666666666671</v>
      </c>
      <c r="AB355" s="9">
        <v>-91.666666666666671</v>
      </c>
      <c r="AC355" s="9">
        <v>-91.666666666666671</v>
      </c>
    </row>
    <row r="356" spans="2:29" x14ac:dyDescent="0.35">
      <c r="B356" s="2" t="s">
        <v>57</v>
      </c>
      <c r="C356" s="2" t="s">
        <v>56</v>
      </c>
      <c r="D356" s="8">
        <v>62200160</v>
      </c>
      <c r="E356" s="8" t="s">
        <v>199</v>
      </c>
      <c r="F356" s="8" t="s">
        <v>187</v>
      </c>
      <c r="H356" s="8" t="s">
        <v>464</v>
      </c>
      <c r="I356" s="5">
        <v>1</v>
      </c>
      <c r="J356" s="9">
        <v>5</v>
      </c>
      <c r="L356" s="9">
        <v>18500</v>
      </c>
      <c r="O356" s="18" t="s">
        <v>312</v>
      </c>
      <c r="P356" s="21">
        <f t="shared" si="14"/>
        <v>-308.33333333333331</v>
      </c>
      <c r="R356" s="9">
        <v>-308.33333333333331</v>
      </c>
      <c r="S356" s="9">
        <v>-308.33333333333331</v>
      </c>
      <c r="T356" s="9">
        <v>-308.33333333333331</v>
      </c>
      <c r="U356" s="9">
        <v>-308.33333333333331</v>
      </c>
      <c r="V356" s="9">
        <v>-308.33333333333331</v>
      </c>
      <c r="W356" s="9">
        <v>-308.33333333333331</v>
      </c>
      <c r="X356" s="9">
        <v>-308.33333333333331</v>
      </c>
      <c r="Y356" s="9">
        <v>-308.33333333333331</v>
      </c>
      <c r="Z356" s="9">
        <v>-308.33333333333331</v>
      </c>
      <c r="AA356" s="9">
        <v>-308.33333333333331</v>
      </c>
      <c r="AB356" s="9">
        <v>-308.33333333333331</v>
      </c>
      <c r="AC356" s="9">
        <v>-308.33333333333331</v>
      </c>
    </row>
    <row r="357" spans="2:29" x14ac:dyDescent="0.35">
      <c r="B357" s="2" t="s">
        <v>57</v>
      </c>
      <c r="C357" s="2" t="s">
        <v>56</v>
      </c>
      <c r="D357" s="8">
        <v>62200160</v>
      </c>
      <c r="E357" s="8" t="s">
        <v>199</v>
      </c>
      <c r="F357" s="8" t="s">
        <v>187</v>
      </c>
      <c r="H357" s="8" t="s">
        <v>464</v>
      </c>
      <c r="I357" s="5">
        <v>1</v>
      </c>
      <c r="J357" s="9">
        <v>5</v>
      </c>
      <c r="L357" s="9">
        <v>18500</v>
      </c>
      <c r="O357" s="18" t="s">
        <v>312</v>
      </c>
      <c r="P357" s="21">
        <f t="shared" ref="P357:P381" si="15">-L357/(J357*12)</f>
        <v>-308.33333333333331</v>
      </c>
      <c r="R357" s="9">
        <v>-308.33333333333331</v>
      </c>
      <c r="S357" s="9">
        <v>-308.33333333333331</v>
      </c>
      <c r="T357" s="9">
        <v>-308.33333333333331</v>
      </c>
      <c r="U357" s="9">
        <v>-308.33333333333331</v>
      </c>
      <c r="V357" s="9">
        <v>-308.33333333333331</v>
      </c>
      <c r="W357" s="9">
        <v>-308.33333333333331</v>
      </c>
      <c r="X357" s="9">
        <v>-308.33333333333331</v>
      </c>
      <c r="Y357" s="9">
        <v>-308.33333333333331</v>
      </c>
      <c r="Z357" s="9">
        <v>-308.33333333333331</v>
      </c>
      <c r="AA357" s="9">
        <v>-308.33333333333331</v>
      </c>
      <c r="AB357" s="9">
        <v>-308.33333333333331</v>
      </c>
      <c r="AC357" s="9">
        <v>-308.33333333333331</v>
      </c>
    </row>
    <row r="358" spans="2:29" x14ac:dyDescent="0.35">
      <c r="B358" s="2" t="s">
        <v>57</v>
      </c>
      <c r="C358" s="2" t="s">
        <v>56</v>
      </c>
      <c r="D358" s="8">
        <v>62200160</v>
      </c>
      <c r="E358" s="8" t="s">
        <v>199</v>
      </c>
      <c r="F358" s="8" t="s">
        <v>187</v>
      </c>
      <c r="H358" s="8" t="s">
        <v>465</v>
      </c>
      <c r="I358" s="5">
        <v>1</v>
      </c>
      <c r="J358" s="9">
        <v>5</v>
      </c>
      <c r="L358" s="9">
        <v>15998</v>
      </c>
      <c r="O358" s="18" t="s">
        <v>312</v>
      </c>
      <c r="P358" s="21">
        <f t="shared" si="15"/>
        <v>-266.63333333333333</v>
      </c>
      <c r="R358" s="9">
        <v>-266.63333333333333</v>
      </c>
      <c r="S358" s="9">
        <v>-266.63333333333333</v>
      </c>
      <c r="T358" s="9">
        <v>-266.63333333333333</v>
      </c>
      <c r="U358" s="9">
        <v>-266.63333333333333</v>
      </c>
      <c r="V358" s="9">
        <v>-266.63333333333333</v>
      </c>
      <c r="W358" s="9">
        <v>-266.63333333333333</v>
      </c>
      <c r="X358" s="9">
        <v>-266.63333333333333</v>
      </c>
      <c r="Y358" s="9">
        <v>-266.63333333333333</v>
      </c>
      <c r="Z358" s="9">
        <v>-266.63333333333333</v>
      </c>
      <c r="AA358" s="9">
        <v>-266.63333333333333</v>
      </c>
      <c r="AB358" s="9">
        <v>-266.63333333333333</v>
      </c>
      <c r="AC358" s="9">
        <v>-266.63333333333333</v>
      </c>
    </row>
    <row r="359" spans="2:29" x14ac:dyDescent="0.35">
      <c r="B359" s="2" t="s">
        <v>57</v>
      </c>
      <c r="C359" s="2" t="s">
        <v>56</v>
      </c>
      <c r="D359" s="8">
        <v>62200160</v>
      </c>
      <c r="E359" s="8" t="s">
        <v>199</v>
      </c>
      <c r="F359" s="8" t="s">
        <v>187</v>
      </c>
      <c r="H359" s="8" t="s">
        <v>465</v>
      </c>
      <c r="I359" s="5">
        <v>1</v>
      </c>
      <c r="J359" s="9">
        <v>5</v>
      </c>
      <c r="L359" s="9">
        <v>15998</v>
      </c>
      <c r="O359" s="18" t="s">
        <v>312</v>
      </c>
      <c r="P359" s="21">
        <f t="shared" si="15"/>
        <v>-266.63333333333333</v>
      </c>
      <c r="R359" s="9">
        <v>-266.63333333333333</v>
      </c>
      <c r="S359" s="9">
        <v>-266.63333333333333</v>
      </c>
      <c r="T359" s="9">
        <v>-266.63333333333333</v>
      </c>
      <c r="U359" s="9">
        <v>-266.63333333333333</v>
      </c>
      <c r="V359" s="9">
        <v>-266.63333333333333</v>
      </c>
      <c r="W359" s="9">
        <v>-266.63333333333333</v>
      </c>
      <c r="X359" s="9">
        <v>-266.63333333333333</v>
      </c>
      <c r="Y359" s="9">
        <v>-266.63333333333333</v>
      </c>
      <c r="Z359" s="9">
        <v>-266.63333333333333</v>
      </c>
      <c r="AA359" s="9">
        <v>-266.63333333333333</v>
      </c>
      <c r="AB359" s="9">
        <v>-266.63333333333333</v>
      </c>
      <c r="AC359" s="9">
        <v>-266.63333333333333</v>
      </c>
    </row>
    <row r="360" spans="2:29" x14ac:dyDescent="0.35">
      <c r="B360" s="2" t="s">
        <v>57</v>
      </c>
      <c r="C360" s="2" t="s">
        <v>56</v>
      </c>
      <c r="D360" s="8">
        <v>62200160</v>
      </c>
      <c r="E360" s="8" t="s">
        <v>199</v>
      </c>
      <c r="F360" s="8" t="s">
        <v>187</v>
      </c>
      <c r="H360" s="8" t="s">
        <v>466</v>
      </c>
      <c r="I360" s="5">
        <v>1</v>
      </c>
      <c r="J360" s="9">
        <v>5</v>
      </c>
      <c r="L360" s="9">
        <v>18800</v>
      </c>
      <c r="O360" s="18" t="s">
        <v>312</v>
      </c>
      <c r="P360" s="21">
        <f t="shared" si="15"/>
        <v>-313.33333333333331</v>
      </c>
      <c r="R360" s="9">
        <v>-313.33333333333331</v>
      </c>
      <c r="S360" s="9">
        <v>-313.33333333333331</v>
      </c>
      <c r="T360" s="9">
        <v>-313.33333333333331</v>
      </c>
      <c r="U360" s="9">
        <v>-313.33333333333331</v>
      </c>
      <c r="V360" s="9">
        <v>-313.33333333333331</v>
      </c>
      <c r="W360" s="9">
        <v>-313.33333333333331</v>
      </c>
      <c r="X360" s="9">
        <v>-313.33333333333331</v>
      </c>
      <c r="Y360" s="9">
        <v>-313.33333333333331</v>
      </c>
      <c r="Z360" s="9">
        <v>-313.33333333333331</v>
      </c>
      <c r="AA360" s="9">
        <v>-313.33333333333331</v>
      </c>
      <c r="AB360" s="9">
        <v>-313.33333333333331</v>
      </c>
      <c r="AC360" s="9">
        <v>-313.33333333333331</v>
      </c>
    </row>
    <row r="361" spans="2:29" x14ac:dyDescent="0.35">
      <c r="B361" s="2" t="s">
        <v>57</v>
      </c>
      <c r="C361" s="2" t="s">
        <v>56</v>
      </c>
      <c r="D361" s="8">
        <v>62200160</v>
      </c>
      <c r="E361" s="8" t="s">
        <v>199</v>
      </c>
      <c r="F361" s="8" t="s">
        <v>187</v>
      </c>
      <c r="H361" s="8" t="s">
        <v>466</v>
      </c>
      <c r="I361" s="5">
        <v>1</v>
      </c>
      <c r="J361" s="9">
        <v>5</v>
      </c>
      <c r="L361" s="9">
        <v>18800</v>
      </c>
      <c r="O361" s="18" t="s">
        <v>312</v>
      </c>
      <c r="P361" s="21">
        <f t="shared" si="15"/>
        <v>-313.33333333333331</v>
      </c>
      <c r="R361" s="9">
        <v>-313.33333333333331</v>
      </c>
      <c r="S361" s="9">
        <v>-313.33333333333331</v>
      </c>
      <c r="T361" s="9">
        <v>-313.33333333333331</v>
      </c>
      <c r="U361" s="9">
        <v>-313.33333333333331</v>
      </c>
      <c r="V361" s="9">
        <v>-313.33333333333331</v>
      </c>
      <c r="W361" s="9">
        <v>-313.33333333333331</v>
      </c>
      <c r="X361" s="9">
        <v>-313.33333333333331</v>
      </c>
      <c r="Y361" s="9">
        <v>-313.33333333333331</v>
      </c>
      <c r="Z361" s="9">
        <v>-313.33333333333331</v>
      </c>
      <c r="AA361" s="9">
        <v>-313.33333333333331</v>
      </c>
      <c r="AB361" s="9">
        <v>-313.33333333333331</v>
      </c>
      <c r="AC361" s="9">
        <v>-313.33333333333331</v>
      </c>
    </row>
    <row r="362" spans="2:29" x14ac:dyDescent="0.35">
      <c r="B362" s="2" t="s">
        <v>57</v>
      </c>
      <c r="C362" s="2" t="s">
        <v>56</v>
      </c>
      <c r="D362" s="8">
        <v>62200160</v>
      </c>
      <c r="E362" s="8" t="s">
        <v>199</v>
      </c>
      <c r="F362" s="8" t="s">
        <v>187</v>
      </c>
      <c r="H362" s="8" t="s">
        <v>466</v>
      </c>
      <c r="I362" s="5">
        <v>1</v>
      </c>
      <c r="J362" s="9">
        <v>5</v>
      </c>
      <c r="L362" s="9">
        <v>18800</v>
      </c>
      <c r="O362" s="18" t="s">
        <v>312</v>
      </c>
      <c r="P362" s="21">
        <f t="shared" si="15"/>
        <v>-313.33333333333331</v>
      </c>
      <c r="R362" s="9">
        <v>-313.33333333333331</v>
      </c>
      <c r="S362" s="9">
        <v>-313.33333333333331</v>
      </c>
      <c r="T362" s="9">
        <v>-313.33333333333331</v>
      </c>
      <c r="U362" s="9">
        <v>-313.33333333333331</v>
      </c>
      <c r="V362" s="9">
        <v>-313.33333333333331</v>
      </c>
      <c r="W362" s="9">
        <v>-313.33333333333331</v>
      </c>
      <c r="X362" s="9">
        <v>-313.33333333333331</v>
      </c>
      <c r="Y362" s="9">
        <v>-313.33333333333331</v>
      </c>
      <c r="Z362" s="9">
        <v>-313.33333333333331</v>
      </c>
      <c r="AA362" s="9">
        <v>-313.33333333333331</v>
      </c>
      <c r="AB362" s="9">
        <v>-313.33333333333331</v>
      </c>
      <c r="AC362" s="9">
        <v>-313.33333333333331</v>
      </c>
    </row>
    <row r="363" spans="2:29" x14ac:dyDescent="0.35">
      <c r="B363" s="2" t="s">
        <v>57</v>
      </c>
      <c r="C363" s="2" t="s">
        <v>56</v>
      </c>
      <c r="D363" s="8">
        <v>62200160</v>
      </c>
      <c r="E363" s="8" t="s">
        <v>199</v>
      </c>
      <c r="F363" s="8" t="s">
        <v>187</v>
      </c>
      <c r="H363" s="8" t="s">
        <v>466</v>
      </c>
      <c r="I363" s="5">
        <v>1</v>
      </c>
      <c r="J363" s="9">
        <v>5</v>
      </c>
      <c r="L363" s="9">
        <v>18800</v>
      </c>
      <c r="O363" s="18" t="s">
        <v>312</v>
      </c>
      <c r="P363" s="21">
        <f t="shared" si="15"/>
        <v>-313.33333333333331</v>
      </c>
      <c r="R363" s="9">
        <v>-313.33333333333331</v>
      </c>
      <c r="S363" s="9">
        <v>-313.33333333333331</v>
      </c>
      <c r="T363" s="9">
        <v>-313.33333333333331</v>
      </c>
      <c r="U363" s="9">
        <v>-313.33333333333331</v>
      </c>
      <c r="V363" s="9">
        <v>-313.33333333333331</v>
      </c>
      <c r="W363" s="9">
        <v>-313.33333333333331</v>
      </c>
      <c r="X363" s="9">
        <v>-313.33333333333331</v>
      </c>
      <c r="Y363" s="9">
        <v>-313.33333333333331</v>
      </c>
      <c r="Z363" s="9">
        <v>-313.33333333333331</v>
      </c>
      <c r="AA363" s="9">
        <v>-313.33333333333331</v>
      </c>
      <c r="AB363" s="9">
        <v>-313.33333333333331</v>
      </c>
      <c r="AC363" s="9">
        <v>-313.33333333333331</v>
      </c>
    </row>
    <row r="364" spans="2:29" x14ac:dyDescent="0.35">
      <c r="B364" s="2" t="s">
        <v>57</v>
      </c>
      <c r="C364" s="2" t="s">
        <v>56</v>
      </c>
      <c r="D364" s="8">
        <v>62200160</v>
      </c>
      <c r="E364" s="8" t="s">
        <v>199</v>
      </c>
      <c r="F364" s="8" t="s">
        <v>187</v>
      </c>
      <c r="H364" s="8" t="s">
        <v>467</v>
      </c>
      <c r="I364" s="5">
        <v>1</v>
      </c>
      <c r="J364" s="9">
        <v>5</v>
      </c>
      <c r="L364" s="9">
        <v>4500</v>
      </c>
      <c r="O364" s="18" t="s">
        <v>312</v>
      </c>
      <c r="P364" s="21">
        <f t="shared" si="15"/>
        <v>-75</v>
      </c>
      <c r="R364" s="9">
        <v>-75</v>
      </c>
      <c r="S364" s="9">
        <v>-75</v>
      </c>
      <c r="T364" s="9">
        <v>-75</v>
      </c>
      <c r="U364" s="9">
        <v>-75</v>
      </c>
      <c r="V364" s="9">
        <v>-75</v>
      </c>
      <c r="W364" s="9">
        <v>-75</v>
      </c>
      <c r="X364" s="9">
        <v>-75</v>
      </c>
      <c r="Y364" s="9">
        <v>-75</v>
      </c>
      <c r="Z364" s="9">
        <v>-75</v>
      </c>
      <c r="AA364" s="9">
        <v>-75</v>
      </c>
      <c r="AB364" s="9">
        <v>-75</v>
      </c>
      <c r="AC364" s="9">
        <v>-75</v>
      </c>
    </row>
    <row r="365" spans="2:29" x14ac:dyDescent="0.35">
      <c r="B365" s="2" t="s">
        <v>57</v>
      </c>
      <c r="C365" s="2" t="s">
        <v>56</v>
      </c>
      <c r="D365" s="8">
        <v>62200160</v>
      </c>
      <c r="E365" s="8" t="s">
        <v>199</v>
      </c>
      <c r="F365" s="8" t="s">
        <v>187</v>
      </c>
      <c r="H365" s="8" t="s">
        <v>468</v>
      </c>
      <c r="I365" s="5">
        <v>1</v>
      </c>
      <c r="J365" s="9">
        <v>5</v>
      </c>
      <c r="L365" s="9">
        <v>23850</v>
      </c>
      <c r="O365" s="18" t="s">
        <v>312</v>
      </c>
      <c r="P365" s="21">
        <f t="shared" si="15"/>
        <v>-397.5</v>
      </c>
      <c r="R365" s="9">
        <v>-397.5</v>
      </c>
      <c r="S365" s="9">
        <v>-397.5</v>
      </c>
      <c r="T365" s="9">
        <v>-397.5</v>
      </c>
      <c r="U365" s="9">
        <v>-397.5</v>
      </c>
      <c r="V365" s="9">
        <v>-397.5</v>
      </c>
      <c r="W365" s="9">
        <v>-397.5</v>
      </c>
      <c r="X365" s="9">
        <v>-397.5</v>
      </c>
      <c r="Y365" s="9">
        <v>-397.5</v>
      </c>
      <c r="Z365" s="9">
        <v>-397.5</v>
      </c>
      <c r="AA365" s="9">
        <v>-397.5</v>
      </c>
      <c r="AB365" s="9">
        <v>-397.5</v>
      </c>
      <c r="AC365" s="9">
        <v>-397.5</v>
      </c>
    </row>
    <row r="366" spans="2:29" x14ac:dyDescent="0.35">
      <c r="B366" s="2" t="s">
        <v>57</v>
      </c>
      <c r="C366" s="2" t="s">
        <v>56</v>
      </c>
      <c r="D366" s="8">
        <v>62200160</v>
      </c>
      <c r="E366" s="8" t="s">
        <v>199</v>
      </c>
      <c r="F366" s="8" t="s">
        <v>187</v>
      </c>
      <c r="H366" s="8" t="s">
        <v>468</v>
      </c>
      <c r="I366" s="5">
        <v>1</v>
      </c>
      <c r="J366" s="9">
        <v>5</v>
      </c>
      <c r="L366" s="9">
        <v>23850</v>
      </c>
      <c r="O366" s="18" t="s">
        <v>312</v>
      </c>
      <c r="P366" s="21">
        <f t="shared" si="15"/>
        <v>-397.5</v>
      </c>
      <c r="R366" s="9">
        <v>-397.5</v>
      </c>
      <c r="S366" s="9">
        <v>-397.5</v>
      </c>
      <c r="T366" s="9">
        <v>-397.5</v>
      </c>
      <c r="U366" s="9">
        <v>-397.5</v>
      </c>
      <c r="V366" s="9">
        <v>-397.5</v>
      </c>
      <c r="W366" s="9">
        <v>-397.5</v>
      </c>
      <c r="X366" s="9">
        <v>-397.5</v>
      </c>
      <c r="Y366" s="9">
        <v>-397.5</v>
      </c>
      <c r="Z366" s="9">
        <v>-397.5</v>
      </c>
      <c r="AA366" s="9">
        <v>-397.5</v>
      </c>
      <c r="AB366" s="9">
        <v>-397.5</v>
      </c>
      <c r="AC366" s="9">
        <v>-397.5</v>
      </c>
    </row>
    <row r="367" spans="2:29" x14ac:dyDescent="0.35">
      <c r="B367" s="2" t="s">
        <v>57</v>
      </c>
      <c r="C367" s="2" t="s">
        <v>56</v>
      </c>
      <c r="D367" s="8">
        <v>62200160</v>
      </c>
      <c r="E367" s="8" t="s">
        <v>199</v>
      </c>
      <c r="F367" s="8" t="s">
        <v>187</v>
      </c>
      <c r="H367" s="8" t="s">
        <v>469</v>
      </c>
      <c r="I367" s="5">
        <v>1</v>
      </c>
      <c r="J367" s="9">
        <v>5</v>
      </c>
      <c r="L367" s="9">
        <v>25200</v>
      </c>
      <c r="O367" s="18" t="s">
        <v>312</v>
      </c>
      <c r="P367" s="21">
        <f t="shared" si="15"/>
        <v>-420</v>
      </c>
      <c r="R367" s="9">
        <v>-420</v>
      </c>
      <c r="S367" s="9">
        <v>-420</v>
      </c>
      <c r="T367" s="9">
        <v>-420</v>
      </c>
      <c r="U367" s="9">
        <v>-420</v>
      </c>
      <c r="V367" s="9">
        <v>-420</v>
      </c>
      <c r="W367" s="9">
        <v>-420</v>
      </c>
      <c r="X367" s="9">
        <v>-420</v>
      </c>
      <c r="Y367" s="9">
        <v>-420</v>
      </c>
      <c r="Z367" s="9">
        <v>-420</v>
      </c>
      <c r="AA367" s="9">
        <v>-420</v>
      </c>
      <c r="AB367" s="9">
        <v>-420</v>
      </c>
      <c r="AC367" s="9">
        <v>-420</v>
      </c>
    </row>
    <row r="368" spans="2:29" x14ac:dyDescent="0.35">
      <c r="B368" s="2" t="s">
        <v>57</v>
      </c>
      <c r="C368" s="2" t="s">
        <v>56</v>
      </c>
      <c r="D368" s="8">
        <v>62200160</v>
      </c>
      <c r="E368" s="8" t="s">
        <v>199</v>
      </c>
      <c r="F368" s="8" t="s">
        <v>187</v>
      </c>
      <c r="H368" s="8" t="s">
        <v>469</v>
      </c>
      <c r="I368" s="5">
        <v>1</v>
      </c>
      <c r="J368" s="9">
        <v>5</v>
      </c>
      <c r="L368" s="9">
        <v>25200</v>
      </c>
      <c r="O368" s="18" t="s">
        <v>312</v>
      </c>
      <c r="P368" s="21">
        <f t="shared" si="15"/>
        <v>-420</v>
      </c>
      <c r="R368" s="9">
        <v>-420</v>
      </c>
      <c r="S368" s="9">
        <v>-420</v>
      </c>
      <c r="T368" s="9">
        <v>-420</v>
      </c>
      <c r="U368" s="9">
        <v>-420</v>
      </c>
      <c r="V368" s="9">
        <v>-420</v>
      </c>
      <c r="W368" s="9">
        <v>-420</v>
      </c>
      <c r="X368" s="9">
        <v>-420</v>
      </c>
      <c r="Y368" s="9">
        <v>-420</v>
      </c>
      <c r="Z368" s="9">
        <v>-420</v>
      </c>
      <c r="AA368" s="9">
        <v>-420</v>
      </c>
      <c r="AB368" s="9">
        <v>-420</v>
      </c>
      <c r="AC368" s="9">
        <v>-420</v>
      </c>
    </row>
    <row r="369" spans="2:29" x14ac:dyDescent="0.35">
      <c r="B369" s="2" t="s">
        <v>57</v>
      </c>
      <c r="C369" s="2" t="s">
        <v>56</v>
      </c>
      <c r="D369" s="8">
        <v>62200160</v>
      </c>
      <c r="E369" s="8" t="s">
        <v>199</v>
      </c>
      <c r="F369" s="8" t="s">
        <v>187</v>
      </c>
      <c r="H369" s="8" t="s">
        <v>469</v>
      </c>
      <c r="I369" s="5">
        <v>1</v>
      </c>
      <c r="J369" s="9">
        <v>5</v>
      </c>
      <c r="L369" s="9">
        <v>25200</v>
      </c>
      <c r="O369" s="18" t="s">
        <v>312</v>
      </c>
      <c r="P369" s="21">
        <f t="shared" si="15"/>
        <v>-420</v>
      </c>
      <c r="R369" s="9">
        <v>-420</v>
      </c>
      <c r="S369" s="9">
        <v>-420</v>
      </c>
      <c r="T369" s="9">
        <v>-420</v>
      </c>
      <c r="U369" s="9">
        <v>-420</v>
      </c>
      <c r="V369" s="9">
        <v>-420</v>
      </c>
      <c r="W369" s="9">
        <v>-420</v>
      </c>
      <c r="X369" s="9">
        <v>-420</v>
      </c>
      <c r="Y369" s="9">
        <v>-420</v>
      </c>
      <c r="Z369" s="9">
        <v>-420</v>
      </c>
      <c r="AA369" s="9">
        <v>-420</v>
      </c>
      <c r="AB369" s="9">
        <v>-420</v>
      </c>
      <c r="AC369" s="9">
        <v>-420</v>
      </c>
    </row>
    <row r="370" spans="2:29" x14ac:dyDescent="0.35">
      <c r="B370" s="2" t="s">
        <v>57</v>
      </c>
      <c r="C370" s="2" t="s">
        <v>56</v>
      </c>
      <c r="D370" s="8">
        <v>62200160</v>
      </c>
      <c r="E370" s="8" t="s">
        <v>199</v>
      </c>
      <c r="F370" s="8" t="s">
        <v>187</v>
      </c>
      <c r="H370" s="8" t="s">
        <v>469</v>
      </c>
      <c r="I370" s="5">
        <v>1</v>
      </c>
      <c r="J370" s="9">
        <v>5</v>
      </c>
      <c r="L370" s="9">
        <v>25200</v>
      </c>
      <c r="O370" s="18" t="s">
        <v>312</v>
      </c>
      <c r="P370" s="21">
        <f t="shared" si="15"/>
        <v>-420</v>
      </c>
      <c r="R370" s="9">
        <v>-420</v>
      </c>
      <c r="S370" s="9">
        <v>-420</v>
      </c>
      <c r="T370" s="9">
        <v>-420</v>
      </c>
      <c r="U370" s="9">
        <v>-420</v>
      </c>
      <c r="V370" s="9">
        <v>-420</v>
      </c>
      <c r="W370" s="9">
        <v>-420</v>
      </c>
      <c r="X370" s="9">
        <v>-420</v>
      </c>
      <c r="Y370" s="9">
        <v>-420</v>
      </c>
      <c r="Z370" s="9">
        <v>-420</v>
      </c>
      <c r="AA370" s="9">
        <v>-420</v>
      </c>
      <c r="AB370" s="9">
        <v>-420</v>
      </c>
      <c r="AC370" s="9">
        <v>-420</v>
      </c>
    </row>
    <row r="371" spans="2:29" x14ac:dyDescent="0.35">
      <c r="B371" s="2" t="s">
        <v>57</v>
      </c>
      <c r="C371" s="2" t="s">
        <v>56</v>
      </c>
      <c r="D371" s="8">
        <v>62200140</v>
      </c>
      <c r="E371" s="8" t="s">
        <v>197</v>
      </c>
      <c r="H371" s="8" t="s">
        <v>304</v>
      </c>
      <c r="I371" s="5">
        <v>1</v>
      </c>
      <c r="J371" s="9">
        <v>3</v>
      </c>
      <c r="L371" s="9">
        <v>20000</v>
      </c>
      <c r="O371" s="18" t="s">
        <v>312</v>
      </c>
      <c r="P371" s="21">
        <f t="shared" si="15"/>
        <v>-555.55555555555554</v>
      </c>
      <c r="R371" s="9">
        <v>-555.55555555555554</v>
      </c>
      <c r="S371" s="9">
        <v>-555.55555555555554</v>
      </c>
      <c r="T371" s="9">
        <v>-555.55555555555554</v>
      </c>
      <c r="U371" s="9">
        <v>-555.55555555555554</v>
      </c>
      <c r="V371" s="9">
        <v>-555.55555555555554</v>
      </c>
      <c r="W371" s="9">
        <v>-555.55555555555554</v>
      </c>
      <c r="X371" s="9">
        <v>-555.55555555555554</v>
      </c>
      <c r="Y371" s="9">
        <v>-555.55555555555554</v>
      </c>
      <c r="Z371" s="9">
        <v>-555.55555555555554</v>
      </c>
      <c r="AA371" s="9">
        <v>-555.55555555555554</v>
      </c>
      <c r="AB371" s="9">
        <v>-555.55555555555554</v>
      </c>
      <c r="AC371" s="9">
        <v>-555.55555555555554</v>
      </c>
    </row>
    <row r="372" spans="2:29" x14ac:dyDescent="0.35">
      <c r="B372" s="2" t="s">
        <v>57</v>
      </c>
      <c r="C372" s="2" t="s">
        <v>56</v>
      </c>
      <c r="D372" s="8">
        <v>62200140</v>
      </c>
      <c r="E372" s="8" t="s">
        <v>197</v>
      </c>
      <c r="H372" s="8" t="s">
        <v>305</v>
      </c>
      <c r="I372" s="5">
        <v>1</v>
      </c>
      <c r="J372" s="9">
        <v>2</v>
      </c>
      <c r="L372" s="9">
        <v>45000</v>
      </c>
      <c r="O372" s="18" t="s">
        <v>312</v>
      </c>
      <c r="P372" s="21">
        <f t="shared" si="15"/>
        <v>-1875</v>
      </c>
      <c r="R372" s="9">
        <v>-1875</v>
      </c>
      <c r="S372" s="9">
        <v>-1875</v>
      </c>
      <c r="T372" s="9">
        <v>-1875</v>
      </c>
      <c r="U372" s="9">
        <v>-1875</v>
      </c>
      <c r="V372" s="9">
        <v>-1875</v>
      </c>
      <c r="W372" s="9">
        <v>-1875</v>
      </c>
      <c r="X372" s="9">
        <v>-1875</v>
      </c>
      <c r="Y372" s="9">
        <v>-1875</v>
      </c>
      <c r="Z372" s="9">
        <v>-1875</v>
      </c>
      <c r="AA372" s="9">
        <v>-1875</v>
      </c>
      <c r="AB372" s="9">
        <v>-1875</v>
      </c>
      <c r="AC372" s="9">
        <v>-1875</v>
      </c>
    </row>
    <row r="373" spans="2:29" x14ac:dyDescent="0.35">
      <c r="B373" s="2" t="s">
        <v>57</v>
      </c>
      <c r="C373" s="2" t="s">
        <v>56</v>
      </c>
      <c r="D373" s="8">
        <v>62200140</v>
      </c>
      <c r="E373" s="8" t="s">
        <v>197</v>
      </c>
      <c r="H373" s="8" t="s">
        <v>306</v>
      </c>
      <c r="I373" s="5">
        <v>1</v>
      </c>
      <c r="J373" s="9">
        <v>2</v>
      </c>
      <c r="L373" s="9">
        <v>40000</v>
      </c>
      <c r="O373" s="18" t="s">
        <v>312</v>
      </c>
      <c r="P373" s="21">
        <f t="shared" si="15"/>
        <v>-1666.6666666666667</v>
      </c>
      <c r="R373" s="9">
        <v>-1666.6666666666667</v>
      </c>
      <c r="S373" s="9">
        <v>-1666.6666666666667</v>
      </c>
      <c r="T373" s="9">
        <v>-1666.6666666666667</v>
      </c>
      <c r="U373" s="9">
        <v>-1666.6666666666667</v>
      </c>
      <c r="V373" s="9">
        <v>-1666.6666666666667</v>
      </c>
      <c r="W373" s="9">
        <v>-1666.6666666666667</v>
      </c>
      <c r="X373" s="9">
        <v>-1666.6666666666667</v>
      </c>
      <c r="Y373" s="9">
        <v>-1666.6666666666667</v>
      </c>
      <c r="Z373" s="9">
        <v>-1666.6666666666667</v>
      </c>
      <c r="AA373" s="9">
        <v>-1666.6666666666667</v>
      </c>
      <c r="AB373" s="9">
        <v>-1666.6666666666667</v>
      </c>
      <c r="AC373" s="9">
        <v>-1666.6666666666667</v>
      </c>
    </row>
    <row r="374" spans="2:29" x14ac:dyDescent="0.35">
      <c r="B374" s="2" t="s">
        <v>57</v>
      </c>
      <c r="C374" s="2" t="s">
        <v>56</v>
      </c>
      <c r="D374" s="8">
        <v>62200140</v>
      </c>
      <c r="E374" s="8" t="s">
        <v>197</v>
      </c>
      <c r="H374" s="8" t="s">
        <v>307</v>
      </c>
      <c r="I374" s="5">
        <v>1</v>
      </c>
      <c r="J374" s="9">
        <v>2</v>
      </c>
      <c r="L374" s="9">
        <v>18000</v>
      </c>
      <c r="O374" s="18" t="s">
        <v>312</v>
      </c>
      <c r="P374" s="21">
        <f t="shared" si="15"/>
        <v>-750</v>
      </c>
      <c r="R374" s="9">
        <v>-750</v>
      </c>
      <c r="S374" s="9">
        <v>-750</v>
      </c>
      <c r="T374" s="9">
        <v>-750</v>
      </c>
      <c r="U374" s="9">
        <v>-750</v>
      </c>
      <c r="V374" s="9">
        <v>-750</v>
      </c>
      <c r="W374" s="9">
        <v>-750</v>
      </c>
      <c r="X374" s="9">
        <v>-750</v>
      </c>
      <c r="Y374" s="9">
        <v>-750</v>
      </c>
      <c r="Z374" s="9">
        <v>-750</v>
      </c>
      <c r="AA374" s="9">
        <v>-750</v>
      </c>
      <c r="AB374" s="9">
        <v>-750</v>
      </c>
      <c r="AC374" s="9">
        <v>-750</v>
      </c>
    </row>
    <row r="375" spans="2:29" x14ac:dyDescent="0.35">
      <c r="B375" s="2" t="s">
        <v>57</v>
      </c>
      <c r="C375" s="2" t="s">
        <v>56</v>
      </c>
      <c r="D375" s="8">
        <v>62200140</v>
      </c>
      <c r="E375" s="8" t="s">
        <v>197</v>
      </c>
      <c r="H375" s="8" t="s">
        <v>308</v>
      </c>
      <c r="I375" s="5">
        <v>1</v>
      </c>
      <c r="J375" s="9">
        <v>2</v>
      </c>
      <c r="L375" s="9">
        <v>13000</v>
      </c>
      <c r="O375" s="18" t="s">
        <v>312</v>
      </c>
      <c r="P375" s="21">
        <f t="shared" si="15"/>
        <v>-541.66666666666663</v>
      </c>
      <c r="R375" s="9">
        <v>-541.66666666666663</v>
      </c>
      <c r="S375" s="9">
        <v>-541.66666666666663</v>
      </c>
      <c r="T375" s="9">
        <v>-541.66666666666663</v>
      </c>
      <c r="U375" s="9">
        <v>-541.66666666666663</v>
      </c>
      <c r="V375" s="9">
        <v>-541.66666666666663</v>
      </c>
      <c r="W375" s="9">
        <v>-541.66666666666663</v>
      </c>
      <c r="X375" s="9">
        <v>-541.66666666666663</v>
      </c>
      <c r="Y375" s="9">
        <v>-541.66666666666663</v>
      </c>
      <c r="Z375" s="9">
        <v>-541.66666666666663</v>
      </c>
      <c r="AA375" s="9">
        <v>-541.66666666666663</v>
      </c>
      <c r="AB375" s="9">
        <v>-541.66666666666663</v>
      </c>
      <c r="AC375" s="9">
        <v>-541.66666666666663</v>
      </c>
    </row>
    <row r="376" spans="2:29" x14ac:dyDescent="0.35">
      <c r="B376" s="2" t="s">
        <v>57</v>
      </c>
      <c r="C376" s="2" t="s">
        <v>56</v>
      </c>
      <c r="D376" s="8">
        <v>62200140</v>
      </c>
      <c r="E376" s="8" t="s">
        <v>197</v>
      </c>
      <c r="H376" s="8" t="s">
        <v>309</v>
      </c>
      <c r="I376" s="5">
        <v>1</v>
      </c>
      <c r="J376" s="9">
        <v>2</v>
      </c>
      <c r="L376" s="9">
        <v>10000</v>
      </c>
      <c r="O376" s="18" t="s">
        <v>312</v>
      </c>
      <c r="P376" s="21">
        <f t="shared" si="15"/>
        <v>-416.66666666666669</v>
      </c>
      <c r="R376" s="9">
        <v>-416.66666666666669</v>
      </c>
      <c r="S376" s="9">
        <v>-416.66666666666669</v>
      </c>
      <c r="T376" s="9">
        <v>-416.66666666666669</v>
      </c>
      <c r="U376" s="9">
        <v>-416.66666666666669</v>
      </c>
      <c r="V376" s="9">
        <v>-416.66666666666669</v>
      </c>
      <c r="W376" s="9">
        <v>-416.66666666666669</v>
      </c>
      <c r="X376" s="9">
        <v>-416.66666666666669</v>
      </c>
      <c r="Y376" s="9">
        <v>-416.66666666666669</v>
      </c>
      <c r="Z376" s="9">
        <v>-416.66666666666669</v>
      </c>
      <c r="AA376" s="9">
        <v>-416.66666666666669</v>
      </c>
      <c r="AB376" s="9">
        <v>-416.66666666666669</v>
      </c>
      <c r="AC376" s="9">
        <v>-416.66666666666669</v>
      </c>
    </row>
    <row r="377" spans="2:29" x14ac:dyDescent="0.35">
      <c r="B377" s="2" t="s">
        <v>57</v>
      </c>
      <c r="C377" s="2" t="s">
        <v>56</v>
      </c>
      <c r="D377" s="8">
        <v>62200140</v>
      </c>
      <c r="E377" s="8" t="s">
        <v>197</v>
      </c>
      <c r="H377" s="8" t="s">
        <v>310</v>
      </c>
      <c r="I377" s="5">
        <v>1</v>
      </c>
      <c r="J377" s="9">
        <v>4</v>
      </c>
      <c r="L377" s="9">
        <v>7000</v>
      </c>
      <c r="O377" s="18" t="s">
        <v>312</v>
      </c>
      <c r="P377" s="21">
        <f t="shared" si="15"/>
        <v>-145.83333333333334</v>
      </c>
      <c r="R377" s="9">
        <v>-145.83333333333334</v>
      </c>
      <c r="S377" s="9">
        <v>-145.83333333333334</v>
      </c>
      <c r="T377" s="9">
        <v>-145.83333333333334</v>
      </c>
      <c r="U377" s="9">
        <v>-145.83333333333334</v>
      </c>
      <c r="V377" s="9">
        <v>-145.83333333333334</v>
      </c>
      <c r="W377" s="9">
        <v>-145.83333333333334</v>
      </c>
      <c r="X377" s="9">
        <v>-145.83333333333334</v>
      </c>
      <c r="Y377" s="9">
        <v>-145.83333333333334</v>
      </c>
      <c r="Z377" s="9">
        <v>-145.83333333333334</v>
      </c>
      <c r="AA377" s="9">
        <v>-145.83333333333334</v>
      </c>
      <c r="AB377" s="9">
        <v>-145.83333333333334</v>
      </c>
      <c r="AC377" s="9">
        <v>-145.83333333333334</v>
      </c>
    </row>
    <row r="378" spans="2:29" x14ac:dyDescent="0.35">
      <c r="B378" s="2" t="s">
        <v>57</v>
      </c>
      <c r="C378" s="2" t="s">
        <v>56</v>
      </c>
      <c r="D378">
        <v>62200180</v>
      </c>
      <c r="E378" t="s">
        <v>201</v>
      </c>
      <c r="F378" t="s">
        <v>187</v>
      </c>
      <c r="H378" s="8" t="s">
        <v>336</v>
      </c>
      <c r="I378" s="5">
        <v>1</v>
      </c>
      <c r="J378" s="9">
        <v>2</v>
      </c>
      <c r="L378" s="4">
        <v>6500</v>
      </c>
      <c r="O378" s="18" t="s">
        <v>312</v>
      </c>
      <c r="P378" s="21">
        <f t="shared" si="15"/>
        <v>-270.83333333333331</v>
      </c>
      <c r="R378" s="9">
        <v>-270.83333333333331</v>
      </c>
      <c r="S378" s="9">
        <v>-270.83333333333331</v>
      </c>
      <c r="T378" s="9">
        <v>-270.83333333333331</v>
      </c>
      <c r="U378" s="9">
        <v>-270.83333333333331</v>
      </c>
      <c r="V378" s="9">
        <v>-270.83333333333331</v>
      </c>
      <c r="W378" s="9">
        <v>-270.83333333333331</v>
      </c>
      <c r="X378" s="9">
        <v>-270.83333333333331</v>
      </c>
      <c r="Y378" s="9">
        <v>-270.83333333333331</v>
      </c>
      <c r="Z378" s="9">
        <v>-270.83333333333331</v>
      </c>
      <c r="AA378" s="9">
        <v>-270.83333333333331</v>
      </c>
      <c r="AB378" s="9">
        <v>-270.83333333333331</v>
      </c>
      <c r="AC378" s="9">
        <v>-270.83333333333331</v>
      </c>
    </row>
    <row r="379" spans="2:29" x14ac:dyDescent="0.35">
      <c r="B379" s="2" t="s">
        <v>57</v>
      </c>
      <c r="C379" s="2" t="s">
        <v>56</v>
      </c>
      <c r="D379">
        <v>62200180</v>
      </c>
      <c r="E379" t="s">
        <v>201</v>
      </c>
      <c r="F379" t="s">
        <v>187</v>
      </c>
      <c r="H379" s="8" t="s">
        <v>336</v>
      </c>
      <c r="I379" s="5">
        <v>1</v>
      </c>
      <c r="J379" s="9">
        <v>2</v>
      </c>
      <c r="L379" s="4">
        <v>6500</v>
      </c>
      <c r="O379" s="18" t="s">
        <v>312</v>
      </c>
      <c r="P379" s="21">
        <f t="shared" si="15"/>
        <v>-270.83333333333331</v>
      </c>
      <c r="R379" s="9">
        <v>-270.83333333333331</v>
      </c>
      <c r="S379" s="9">
        <v>-270.83333333333331</v>
      </c>
      <c r="T379" s="9">
        <v>-270.83333333333331</v>
      </c>
      <c r="U379" s="9">
        <v>-270.83333333333331</v>
      </c>
      <c r="V379" s="9">
        <v>-270.83333333333331</v>
      </c>
      <c r="W379" s="9">
        <v>-270.83333333333331</v>
      </c>
      <c r="X379" s="9">
        <v>-270.83333333333331</v>
      </c>
      <c r="Y379" s="9">
        <v>-270.83333333333331</v>
      </c>
      <c r="Z379" s="9">
        <v>-270.83333333333331</v>
      </c>
      <c r="AA379" s="9">
        <v>-270.83333333333331</v>
      </c>
      <c r="AB379" s="9">
        <v>-270.83333333333331</v>
      </c>
      <c r="AC379" s="9">
        <v>-270.83333333333331</v>
      </c>
    </row>
    <row r="380" spans="2:29" x14ac:dyDescent="0.35">
      <c r="B380" s="2" t="s">
        <v>57</v>
      </c>
      <c r="C380" s="2" t="s">
        <v>56</v>
      </c>
      <c r="D380">
        <v>62200180</v>
      </c>
      <c r="E380" t="s">
        <v>201</v>
      </c>
      <c r="F380" t="s">
        <v>187</v>
      </c>
      <c r="H380" s="8" t="s">
        <v>336</v>
      </c>
      <c r="I380" s="5">
        <v>1</v>
      </c>
      <c r="J380" s="9">
        <v>2</v>
      </c>
      <c r="L380" s="4">
        <v>6500</v>
      </c>
      <c r="O380" s="18" t="s">
        <v>312</v>
      </c>
      <c r="P380" s="21">
        <f t="shared" si="15"/>
        <v>-270.83333333333331</v>
      </c>
      <c r="R380" s="9">
        <v>-270.83333333333331</v>
      </c>
      <c r="S380" s="9">
        <v>-270.83333333333331</v>
      </c>
      <c r="T380" s="9">
        <v>-270.83333333333331</v>
      </c>
      <c r="U380" s="9">
        <v>-270.83333333333331</v>
      </c>
      <c r="V380" s="9">
        <v>-270.83333333333331</v>
      </c>
      <c r="W380" s="9">
        <v>-270.83333333333331</v>
      </c>
      <c r="X380" s="9">
        <v>-270.83333333333331</v>
      </c>
      <c r="Y380" s="9">
        <v>-270.83333333333331</v>
      </c>
      <c r="Z380" s="9">
        <v>-270.83333333333331</v>
      </c>
      <c r="AA380" s="9">
        <v>-270.83333333333331</v>
      </c>
      <c r="AB380" s="9">
        <v>-270.83333333333331</v>
      </c>
      <c r="AC380" s="9">
        <v>-270.83333333333331</v>
      </c>
    </row>
    <row r="381" spans="2:29" x14ac:dyDescent="0.35">
      <c r="B381" s="2" t="s">
        <v>57</v>
      </c>
      <c r="C381" s="2" t="s">
        <v>56</v>
      </c>
      <c r="D381">
        <v>62200180</v>
      </c>
      <c r="E381" t="s">
        <v>201</v>
      </c>
      <c r="F381" t="s">
        <v>187</v>
      </c>
      <c r="H381" s="8" t="s">
        <v>337</v>
      </c>
      <c r="I381" s="5">
        <v>1</v>
      </c>
      <c r="J381" s="9">
        <v>2</v>
      </c>
      <c r="L381" s="4">
        <v>5000</v>
      </c>
      <c r="O381" s="18" t="s">
        <v>312</v>
      </c>
      <c r="P381" s="21">
        <f t="shared" si="15"/>
        <v>-208.33333333333334</v>
      </c>
      <c r="R381" s="9">
        <v>-270.83333333333331</v>
      </c>
      <c r="S381" s="9">
        <v>-270.83333333333331</v>
      </c>
      <c r="T381" s="9">
        <v>-270.83333333333331</v>
      </c>
      <c r="U381" s="9">
        <v>-270.83333333333331</v>
      </c>
      <c r="V381" s="9">
        <v>-270.83333333333331</v>
      </c>
      <c r="W381" s="9">
        <v>-270.83333333333331</v>
      </c>
      <c r="X381" s="9">
        <v>-270.83333333333331</v>
      </c>
      <c r="Y381" s="9">
        <v>-270.83333333333331</v>
      </c>
      <c r="Z381" s="9">
        <v>-270.83333333333331</v>
      </c>
      <c r="AA381" s="9">
        <v>-270.83333333333331</v>
      </c>
      <c r="AB381" s="9">
        <v>-270.83333333333331</v>
      </c>
      <c r="AC381" s="9">
        <v>-270.83333333333331</v>
      </c>
    </row>
    <row r="382" spans="2:29" x14ac:dyDescent="0.35">
      <c r="B382" s="2" t="s">
        <v>69</v>
      </c>
      <c r="C382" s="2" t="s">
        <v>68</v>
      </c>
      <c r="D382" s="8">
        <v>62200060</v>
      </c>
      <c r="E382" s="8" t="s">
        <v>191</v>
      </c>
      <c r="F382" s="8" t="s">
        <v>187</v>
      </c>
      <c r="H382" s="22" t="s">
        <v>347</v>
      </c>
      <c r="I382" s="5">
        <v>1</v>
      </c>
      <c r="J382" s="9">
        <v>2</v>
      </c>
      <c r="L382" s="9">
        <v>7500</v>
      </c>
      <c r="O382" s="18" t="s">
        <v>312</v>
      </c>
      <c r="P382" s="21">
        <f t="shared" ref="P382:P394" si="16">-L382/(J382*12)</f>
        <v>-312.5</v>
      </c>
      <c r="R382" s="9">
        <v>-312.5</v>
      </c>
      <c r="S382" s="9">
        <v>-312.5</v>
      </c>
      <c r="T382" s="9">
        <v>-312.5</v>
      </c>
      <c r="U382" s="9">
        <v>-312.5</v>
      </c>
      <c r="V382" s="9">
        <v>-312.5</v>
      </c>
      <c r="W382" s="9">
        <v>-312.5</v>
      </c>
      <c r="X382" s="9">
        <v>-312.5</v>
      </c>
      <c r="Y382" s="9">
        <v>-312.5</v>
      </c>
      <c r="Z382" s="9">
        <v>-312.5</v>
      </c>
      <c r="AA382" s="9">
        <v>-312.5</v>
      </c>
      <c r="AB382" s="9">
        <v>-312.5</v>
      </c>
      <c r="AC382" s="9">
        <v>-312.5</v>
      </c>
    </row>
    <row r="383" spans="2:29" x14ac:dyDescent="0.35">
      <c r="B383" s="2" t="s">
        <v>69</v>
      </c>
      <c r="C383" s="2" t="s">
        <v>68</v>
      </c>
      <c r="D383" s="8">
        <v>62200060</v>
      </c>
      <c r="E383" s="8" t="s">
        <v>191</v>
      </c>
      <c r="F383" s="8" t="s">
        <v>187</v>
      </c>
      <c r="H383" s="22" t="s">
        <v>348</v>
      </c>
      <c r="I383" s="5">
        <v>1</v>
      </c>
      <c r="J383" s="9">
        <v>5</v>
      </c>
      <c r="L383" s="9">
        <v>28000</v>
      </c>
      <c r="O383" s="18" t="s">
        <v>312</v>
      </c>
      <c r="P383" s="21">
        <f t="shared" si="16"/>
        <v>-466.66666666666669</v>
      </c>
      <c r="R383" s="9">
        <v>-466.66666666666669</v>
      </c>
      <c r="S383" s="9">
        <v>-466.66666666666669</v>
      </c>
      <c r="T383" s="9">
        <v>-466.66666666666669</v>
      </c>
      <c r="U383" s="9">
        <v>-466.66666666666669</v>
      </c>
      <c r="V383" s="9">
        <v>-466.66666666666669</v>
      </c>
      <c r="W383" s="9">
        <v>-466.66666666666669</v>
      </c>
      <c r="X383" s="9">
        <v>-466.66666666666669</v>
      </c>
      <c r="Y383" s="9">
        <v>-466.66666666666669</v>
      </c>
      <c r="Z383" s="9">
        <v>-466.66666666666669</v>
      </c>
      <c r="AA383" s="9">
        <v>-466.66666666666669</v>
      </c>
      <c r="AB383" s="9">
        <v>-466.66666666666669</v>
      </c>
      <c r="AC383" s="9">
        <v>-466.66666666666669</v>
      </c>
    </row>
    <row r="384" spans="2:29" x14ac:dyDescent="0.35">
      <c r="B384" s="2" t="s">
        <v>69</v>
      </c>
      <c r="C384" s="2" t="s">
        <v>68</v>
      </c>
      <c r="D384" s="8">
        <v>62200060</v>
      </c>
      <c r="E384" s="8" t="s">
        <v>191</v>
      </c>
      <c r="F384" s="8" t="s">
        <v>187</v>
      </c>
      <c r="H384" s="22" t="s">
        <v>349</v>
      </c>
      <c r="I384" s="5">
        <v>1</v>
      </c>
      <c r="J384" s="9">
        <v>5</v>
      </c>
      <c r="L384" s="9">
        <v>21280</v>
      </c>
      <c r="O384" s="18" t="s">
        <v>312</v>
      </c>
      <c r="P384" s="21">
        <f t="shared" si="16"/>
        <v>-354.66666666666669</v>
      </c>
      <c r="R384" s="9">
        <v>-354.66666666666669</v>
      </c>
      <c r="S384" s="9">
        <v>-354.66666666666669</v>
      </c>
      <c r="T384" s="9">
        <v>-354.66666666666669</v>
      </c>
      <c r="U384" s="9">
        <v>-354.66666666666669</v>
      </c>
      <c r="V384" s="9">
        <v>-354.66666666666669</v>
      </c>
      <c r="W384" s="9">
        <v>-354.66666666666669</v>
      </c>
      <c r="X384" s="9">
        <v>-354.66666666666669</v>
      </c>
      <c r="Y384" s="9">
        <v>-354.66666666666669</v>
      </c>
      <c r="Z384" s="9">
        <v>-354.66666666666669</v>
      </c>
      <c r="AA384" s="9">
        <v>-354.66666666666669</v>
      </c>
      <c r="AB384" s="9">
        <v>-354.66666666666669</v>
      </c>
      <c r="AC384" s="9">
        <v>-354.66666666666669</v>
      </c>
    </row>
    <row r="385" spans="2:29" x14ac:dyDescent="0.35">
      <c r="B385" s="2" t="s">
        <v>69</v>
      </c>
      <c r="C385" s="2" t="s">
        <v>68</v>
      </c>
      <c r="D385" s="8">
        <v>62200060</v>
      </c>
      <c r="E385" s="8" t="s">
        <v>191</v>
      </c>
      <c r="F385" s="8" t="s">
        <v>187</v>
      </c>
      <c r="H385" s="22" t="s">
        <v>350</v>
      </c>
      <c r="I385" s="5">
        <v>1</v>
      </c>
      <c r="J385" s="9">
        <v>5</v>
      </c>
      <c r="L385" s="9">
        <v>22200</v>
      </c>
      <c r="O385" s="18" t="s">
        <v>312</v>
      </c>
      <c r="P385" s="21">
        <f t="shared" si="16"/>
        <v>-370</v>
      </c>
      <c r="R385" s="9">
        <v>-370</v>
      </c>
      <c r="S385" s="9">
        <v>-370</v>
      </c>
      <c r="T385" s="9">
        <v>-370</v>
      </c>
      <c r="U385" s="9">
        <v>-370</v>
      </c>
      <c r="V385" s="9">
        <v>-370</v>
      </c>
      <c r="W385" s="9">
        <v>-370</v>
      </c>
      <c r="X385" s="9">
        <v>-370</v>
      </c>
      <c r="Y385" s="9">
        <v>-370</v>
      </c>
      <c r="Z385" s="9">
        <v>-370</v>
      </c>
      <c r="AA385" s="9">
        <v>-370</v>
      </c>
      <c r="AB385" s="9">
        <v>-370</v>
      </c>
      <c r="AC385" s="9">
        <v>-370</v>
      </c>
    </row>
    <row r="386" spans="2:29" x14ac:dyDescent="0.35">
      <c r="B386" s="2" t="s">
        <v>69</v>
      </c>
      <c r="C386" s="2" t="s">
        <v>68</v>
      </c>
      <c r="D386" s="8">
        <v>62200060</v>
      </c>
      <c r="E386" s="8" t="s">
        <v>191</v>
      </c>
      <c r="F386" s="8" t="s">
        <v>187</v>
      </c>
      <c r="H386" s="22" t="s">
        <v>351</v>
      </c>
      <c r="I386" s="5">
        <v>1</v>
      </c>
      <c r="J386" s="9">
        <v>5</v>
      </c>
      <c r="L386" s="9">
        <v>44000</v>
      </c>
      <c r="O386" s="18" t="s">
        <v>312</v>
      </c>
      <c r="P386" s="21">
        <f t="shared" si="16"/>
        <v>-733.33333333333337</v>
      </c>
      <c r="R386" s="9">
        <v>-733.33333333333337</v>
      </c>
      <c r="S386" s="9">
        <v>-733.33333333333337</v>
      </c>
      <c r="T386" s="9">
        <v>-733.33333333333337</v>
      </c>
      <c r="U386" s="9">
        <v>-733.33333333333337</v>
      </c>
      <c r="V386" s="9">
        <v>-733.33333333333337</v>
      </c>
      <c r="W386" s="9">
        <v>-733.33333333333337</v>
      </c>
      <c r="X386" s="9">
        <v>-733.33333333333337</v>
      </c>
      <c r="Y386" s="9">
        <v>-733.33333333333337</v>
      </c>
      <c r="Z386" s="9">
        <v>-733.33333333333337</v>
      </c>
      <c r="AA386" s="9">
        <v>-733.33333333333337</v>
      </c>
      <c r="AB386" s="9">
        <v>-733.33333333333337</v>
      </c>
      <c r="AC386" s="9">
        <v>-733.33333333333337</v>
      </c>
    </row>
    <row r="387" spans="2:29" x14ac:dyDescent="0.35">
      <c r="B387" s="2" t="s">
        <v>69</v>
      </c>
      <c r="C387" s="2" t="s">
        <v>68</v>
      </c>
      <c r="D387" s="8">
        <v>62200060</v>
      </c>
      <c r="E387" s="8" t="s">
        <v>191</v>
      </c>
      <c r="F387" s="8" t="s">
        <v>187</v>
      </c>
      <c r="H387" s="22" t="s">
        <v>352</v>
      </c>
      <c r="I387" s="5">
        <v>1</v>
      </c>
      <c r="J387" s="9">
        <v>5</v>
      </c>
      <c r="L387" s="9">
        <v>33000</v>
      </c>
      <c r="O387" s="18" t="s">
        <v>312</v>
      </c>
      <c r="P387" s="21">
        <f t="shared" si="16"/>
        <v>-550</v>
      </c>
      <c r="R387" s="9">
        <v>-550</v>
      </c>
      <c r="S387" s="9">
        <v>-550</v>
      </c>
      <c r="T387" s="9">
        <v>-550</v>
      </c>
      <c r="U387" s="9">
        <v>-550</v>
      </c>
      <c r="V387" s="9">
        <v>-550</v>
      </c>
      <c r="W387" s="9">
        <v>-550</v>
      </c>
      <c r="X387" s="9">
        <v>-550</v>
      </c>
      <c r="Y387" s="9">
        <v>-550</v>
      </c>
      <c r="Z387" s="9">
        <v>-550</v>
      </c>
      <c r="AA387" s="9">
        <v>-550</v>
      </c>
      <c r="AB387" s="9">
        <v>-550</v>
      </c>
      <c r="AC387" s="9">
        <v>-550</v>
      </c>
    </row>
    <row r="388" spans="2:29" x14ac:dyDescent="0.35">
      <c r="B388" s="2" t="s">
        <v>69</v>
      </c>
      <c r="C388" s="2" t="s">
        <v>68</v>
      </c>
      <c r="D388" s="8">
        <v>62200060</v>
      </c>
      <c r="E388" s="8" t="s">
        <v>191</v>
      </c>
      <c r="F388" s="8" t="s">
        <v>187</v>
      </c>
      <c r="H388" s="22" t="s">
        <v>352</v>
      </c>
      <c r="I388" s="5">
        <v>1</v>
      </c>
      <c r="J388" s="9">
        <v>5</v>
      </c>
      <c r="L388" s="9">
        <v>33000</v>
      </c>
      <c r="O388" s="18" t="s">
        <v>312</v>
      </c>
      <c r="P388" s="21">
        <f t="shared" si="16"/>
        <v>-550</v>
      </c>
      <c r="R388" s="9">
        <v>-550</v>
      </c>
      <c r="S388" s="9">
        <v>-550</v>
      </c>
      <c r="T388" s="9">
        <v>-550</v>
      </c>
      <c r="U388" s="9">
        <v>-550</v>
      </c>
      <c r="V388" s="9">
        <v>-550</v>
      </c>
      <c r="W388" s="9">
        <v>-550</v>
      </c>
      <c r="X388" s="9">
        <v>-550</v>
      </c>
      <c r="Y388" s="9">
        <v>-550</v>
      </c>
      <c r="Z388" s="9">
        <v>-550</v>
      </c>
      <c r="AA388" s="9">
        <v>-550</v>
      </c>
      <c r="AB388" s="9">
        <v>-550</v>
      </c>
      <c r="AC388" s="9">
        <v>-550</v>
      </c>
    </row>
    <row r="389" spans="2:29" x14ac:dyDescent="0.35">
      <c r="B389" s="2" t="s">
        <v>69</v>
      </c>
      <c r="C389" s="2" t="s">
        <v>68</v>
      </c>
      <c r="D389" s="8">
        <v>62200060</v>
      </c>
      <c r="E389" s="8" t="s">
        <v>191</v>
      </c>
      <c r="F389" s="8" t="s">
        <v>187</v>
      </c>
      <c r="H389" s="26" t="s">
        <v>353</v>
      </c>
      <c r="I389" s="5">
        <v>1</v>
      </c>
      <c r="J389" s="9">
        <v>5</v>
      </c>
      <c r="L389" s="9">
        <v>34008.5</v>
      </c>
      <c r="O389" s="18" t="s">
        <v>312</v>
      </c>
      <c r="P389" s="21">
        <f t="shared" si="16"/>
        <v>-566.80833333333328</v>
      </c>
      <c r="R389" s="9">
        <v>-566.80833333333328</v>
      </c>
      <c r="S389" s="9">
        <v>-566.80833333333328</v>
      </c>
      <c r="T389" s="9">
        <v>-566.80833333333328</v>
      </c>
      <c r="U389" s="9">
        <v>-566.80833333333328</v>
      </c>
      <c r="V389" s="9">
        <v>-566.80833333333328</v>
      </c>
      <c r="W389" s="9">
        <v>-566.80833333333328</v>
      </c>
      <c r="X389" s="9">
        <v>-566.80833333333328</v>
      </c>
      <c r="Y389" s="9">
        <v>-566.80833333333328</v>
      </c>
      <c r="Z389" s="9">
        <v>-566.80833333333328</v>
      </c>
      <c r="AA389" s="9">
        <v>-566.80833333333328</v>
      </c>
      <c r="AB389" s="9">
        <v>-566.80833333333328</v>
      </c>
      <c r="AC389" s="9">
        <v>-566.80833333333328</v>
      </c>
    </row>
    <row r="390" spans="2:29" x14ac:dyDescent="0.35">
      <c r="B390" s="2" t="s">
        <v>69</v>
      </c>
      <c r="C390" s="2" t="s">
        <v>68</v>
      </c>
      <c r="D390" s="8">
        <v>62200060</v>
      </c>
      <c r="E390" s="8" t="s">
        <v>191</v>
      </c>
      <c r="F390" s="8" t="s">
        <v>187</v>
      </c>
      <c r="H390" s="26" t="s">
        <v>353</v>
      </c>
      <c r="I390" s="5">
        <v>1</v>
      </c>
      <c r="J390" s="9">
        <v>5</v>
      </c>
      <c r="L390" s="9">
        <v>34008.5</v>
      </c>
      <c r="O390" s="18" t="s">
        <v>312</v>
      </c>
      <c r="P390" s="21">
        <f t="shared" si="16"/>
        <v>-566.80833333333328</v>
      </c>
      <c r="R390" s="9">
        <v>-566.80833333333328</v>
      </c>
      <c r="S390" s="9">
        <v>-566.80833333333328</v>
      </c>
      <c r="T390" s="9">
        <v>-566.80833333333328</v>
      </c>
      <c r="U390" s="9">
        <v>-566.80833333333328</v>
      </c>
      <c r="V390" s="9">
        <v>-566.80833333333328</v>
      </c>
      <c r="W390" s="9">
        <v>-566.80833333333328</v>
      </c>
      <c r="X390" s="9">
        <v>-566.80833333333328</v>
      </c>
      <c r="Y390" s="9">
        <v>-566.80833333333328</v>
      </c>
      <c r="Z390" s="9">
        <v>-566.80833333333328</v>
      </c>
      <c r="AA390" s="9">
        <v>-566.80833333333328</v>
      </c>
      <c r="AB390" s="9">
        <v>-566.80833333333328</v>
      </c>
      <c r="AC390" s="9">
        <v>-566.80833333333328</v>
      </c>
    </row>
    <row r="391" spans="2:29" x14ac:dyDescent="0.35">
      <c r="B391" s="2" t="s">
        <v>69</v>
      </c>
      <c r="C391" s="2" t="s">
        <v>68</v>
      </c>
      <c r="D391" s="8">
        <v>62200060</v>
      </c>
      <c r="E391" s="8" t="s">
        <v>191</v>
      </c>
      <c r="F391" s="8" t="s">
        <v>187</v>
      </c>
      <c r="H391" s="26" t="s">
        <v>353</v>
      </c>
      <c r="I391" s="5">
        <v>1</v>
      </c>
      <c r="J391" s="9">
        <v>5</v>
      </c>
      <c r="L391" s="9">
        <v>34008.5</v>
      </c>
      <c r="O391" s="18" t="s">
        <v>312</v>
      </c>
      <c r="P391" s="21">
        <f t="shared" si="16"/>
        <v>-566.80833333333328</v>
      </c>
      <c r="R391" s="9">
        <v>-566.80833333333328</v>
      </c>
      <c r="S391" s="9">
        <v>-566.80833333333328</v>
      </c>
      <c r="T391" s="9">
        <v>-566.80833333333328</v>
      </c>
      <c r="U391" s="9">
        <v>-566.80833333333328</v>
      </c>
      <c r="V391" s="9">
        <v>-566.80833333333328</v>
      </c>
      <c r="W391" s="9">
        <v>-566.80833333333328</v>
      </c>
      <c r="X391" s="9">
        <v>-566.80833333333328</v>
      </c>
      <c r="Y391" s="9">
        <v>-566.80833333333328</v>
      </c>
      <c r="Z391" s="9">
        <v>-566.80833333333328</v>
      </c>
      <c r="AA391" s="9">
        <v>-566.80833333333328</v>
      </c>
      <c r="AB391" s="9">
        <v>-566.80833333333328</v>
      </c>
      <c r="AC391" s="9">
        <v>-566.80833333333328</v>
      </c>
    </row>
    <row r="392" spans="2:29" x14ac:dyDescent="0.35">
      <c r="B392" s="2" t="s">
        <v>69</v>
      </c>
      <c r="C392" s="2" t="s">
        <v>68</v>
      </c>
      <c r="D392" s="8">
        <v>62200060</v>
      </c>
      <c r="E392" s="8" t="s">
        <v>191</v>
      </c>
      <c r="F392" s="8" t="s">
        <v>187</v>
      </c>
      <c r="H392" s="26" t="s">
        <v>353</v>
      </c>
      <c r="I392" s="5">
        <v>1</v>
      </c>
      <c r="J392" s="9">
        <v>5</v>
      </c>
      <c r="L392" s="9">
        <v>34008.5</v>
      </c>
      <c r="O392" s="18" t="s">
        <v>312</v>
      </c>
      <c r="P392" s="21">
        <f t="shared" si="16"/>
        <v>-566.80833333333328</v>
      </c>
      <c r="R392" s="9">
        <v>-566.80833333333328</v>
      </c>
      <c r="S392" s="9">
        <v>-566.80833333333328</v>
      </c>
      <c r="T392" s="9">
        <v>-566.80833333333328</v>
      </c>
      <c r="U392" s="9">
        <v>-566.80833333333328</v>
      </c>
      <c r="V392" s="9">
        <v>-566.80833333333328</v>
      </c>
      <c r="W392" s="9">
        <v>-566.80833333333328</v>
      </c>
      <c r="X392" s="9">
        <v>-566.80833333333328</v>
      </c>
      <c r="Y392" s="9">
        <v>-566.80833333333328</v>
      </c>
      <c r="Z392" s="9">
        <v>-566.80833333333328</v>
      </c>
      <c r="AA392" s="9">
        <v>-566.80833333333328</v>
      </c>
      <c r="AB392" s="9">
        <v>-566.80833333333328</v>
      </c>
      <c r="AC392" s="9">
        <v>-566.80833333333328</v>
      </c>
    </row>
    <row r="393" spans="2:29" x14ac:dyDescent="0.35">
      <c r="B393" s="2" t="s">
        <v>69</v>
      </c>
      <c r="C393" s="2" t="s">
        <v>68</v>
      </c>
      <c r="D393" s="8">
        <v>62200060</v>
      </c>
      <c r="E393" s="8" t="s">
        <v>191</v>
      </c>
      <c r="F393" s="8" t="s">
        <v>187</v>
      </c>
      <c r="H393" s="22" t="s">
        <v>354</v>
      </c>
      <c r="I393" s="5">
        <v>1</v>
      </c>
      <c r="J393" s="9">
        <v>5</v>
      </c>
      <c r="L393" s="9">
        <v>6500</v>
      </c>
      <c r="O393" s="18" t="s">
        <v>312</v>
      </c>
      <c r="P393" s="21">
        <f t="shared" si="16"/>
        <v>-108.33333333333333</v>
      </c>
      <c r="R393" s="9">
        <v>-108.33333333333333</v>
      </c>
      <c r="S393" s="9">
        <v>-108.33333333333333</v>
      </c>
      <c r="T393" s="9">
        <v>-108.33333333333333</v>
      </c>
      <c r="U393" s="9">
        <v>-108.33333333333333</v>
      </c>
      <c r="V393" s="9">
        <v>-108.33333333333333</v>
      </c>
      <c r="W393" s="9">
        <v>-108.33333333333333</v>
      </c>
      <c r="X393" s="9">
        <v>-108.33333333333333</v>
      </c>
      <c r="Y393" s="9">
        <v>-108.33333333333333</v>
      </c>
      <c r="Z393" s="9">
        <v>-108.33333333333333</v>
      </c>
      <c r="AA393" s="9">
        <v>-108.33333333333333</v>
      </c>
      <c r="AB393" s="9">
        <v>-108.33333333333333</v>
      </c>
      <c r="AC393" s="9">
        <v>-108.33333333333333</v>
      </c>
    </row>
    <row r="394" spans="2:29" x14ac:dyDescent="0.35">
      <c r="B394" s="2" t="s">
        <v>69</v>
      </c>
      <c r="C394" s="2" t="s">
        <v>68</v>
      </c>
      <c r="D394" s="8">
        <v>62200060</v>
      </c>
      <c r="E394" s="8" t="s">
        <v>191</v>
      </c>
      <c r="F394" s="8" t="s">
        <v>187</v>
      </c>
      <c r="H394" s="22" t="s">
        <v>355</v>
      </c>
      <c r="I394" s="5">
        <v>1</v>
      </c>
      <c r="J394" s="9">
        <v>5</v>
      </c>
      <c r="L394" s="9">
        <v>5500</v>
      </c>
      <c r="O394" s="18" t="s">
        <v>312</v>
      </c>
      <c r="P394" s="21">
        <f t="shared" si="16"/>
        <v>-91.666666666666671</v>
      </c>
      <c r="R394" s="9">
        <v>-91.666666666666671</v>
      </c>
      <c r="S394" s="9">
        <v>-91.666666666666671</v>
      </c>
      <c r="T394" s="9">
        <v>-91.666666666666671</v>
      </c>
      <c r="U394" s="9">
        <v>-91.666666666666671</v>
      </c>
      <c r="V394" s="9">
        <v>-91.666666666666671</v>
      </c>
      <c r="W394" s="9">
        <v>-91.666666666666671</v>
      </c>
      <c r="X394" s="9">
        <v>-91.666666666666671</v>
      </c>
      <c r="Y394" s="9">
        <v>-91.666666666666671</v>
      </c>
      <c r="Z394" s="9">
        <v>-91.666666666666671</v>
      </c>
      <c r="AA394" s="9">
        <v>-91.666666666666671</v>
      </c>
      <c r="AB394" s="9">
        <v>-91.666666666666671</v>
      </c>
      <c r="AC394" s="9">
        <v>-91.666666666666671</v>
      </c>
    </row>
    <row r="395" spans="2:29" x14ac:dyDescent="0.35">
      <c r="B395" s="2" t="s">
        <v>69</v>
      </c>
      <c r="C395" s="2" t="s">
        <v>68</v>
      </c>
      <c r="D395" s="8">
        <v>62200060</v>
      </c>
      <c r="E395" s="8" t="s">
        <v>191</v>
      </c>
      <c r="F395" s="8" t="s">
        <v>187</v>
      </c>
      <c r="H395" s="27" t="s">
        <v>325</v>
      </c>
      <c r="I395" s="5">
        <v>1</v>
      </c>
      <c r="J395" s="9">
        <v>5</v>
      </c>
      <c r="L395" s="9">
        <v>130000</v>
      </c>
      <c r="O395" s="18" t="s">
        <v>312</v>
      </c>
      <c r="P395" s="21">
        <f t="shared" ref="P395:P399" si="17">-L395/(J395*12)</f>
        <v>-2166.6666666666665</v>
      </c>
      <c r="R395" s="9">
        <v>-2166.6666666666665</v>
      </c>
      <c r="S395" s="9">
        <v>-2166.6666666666665</v>
      </c>
      <c r="T395" s="9">
        <v>-2166.6666666666665</v>
      </c>
      <c r="U395" s="9">
        <v>-2166.6666666666665</v>
      </c>
      <c r="V395" s="9">
        <v>-2166.6666666666665</v>
      </c>
      <c r="W395" s="9">
        <v>-2166.6666666666665</v>
      </c>
      <c r="X395" s="9">
        <v>-2166.6666666666665</v>
      </c>
      <c r="Y395" s="9">
        <v>-2166.6666666666665</v>
      </c>
      <c r="Z395" s="9">
        <v>-2166.6666666666665</v>
      </c>
      <c r="AA395" s="9">
        <v>-2166.6666666666665</v>
      </c>
      <c r="AB395" s="9">
        <v>-2166.6666666666665</v>
      </c>
      <c r="AC395" s="9">
        <v>-2166.6666666666665</v>
      </c>
    </row>
    <row r="396" spans="2:29" x14ac:dyDescent="0.35">
      <c r="B396" s="2" t="s">
        <v>69</v>
      </c>
      <c r="C396" s="2" t="s">
        <v>68</v>
      </c>
      <c r="D396" s="8">
        <v>62200060</v>
      </c>
      <c r="E396" s="8" t="s">
        <v>191</v>
      </c>
      <c r="F396" s="8" t="s">
        <v>187</v>
      </c>
      <c r="H396" s="27" t="s">
        <v>326</v>
      </c>
      <c r="I396" s="5">
        <v>1</v>
      </c>
      <c r="J396" s="9">
        <v>5</v>
      </c>
      <c r="L396" s="9">
        <v>245000</v>
      </c>
      <c r="O396" s="18" t="s">
        <v>312</v>
      </c>
      <c r="P396" s="21">
        <f t="shared" si="17"/>
        <v>-4083.3333333333335</v>
      </c>
      <c r="R396" s="9">
        <v>-4083.3333333333335</v>
      </c>
      <c r="S396" s="9">
        <v>-4083.3333333333335</v>
      </c>
      <c r="T396" s="9">
        <v>-4083.3333333333335</v>
      </c>
      <c r="U396" s="9">
        <v>-4083.3333333333335</v>
      </c>
      <c r="V396" s="9">
        <v>-4083.3333333333335</v>
      </c>
      <c r="W396" s="9">
        <v>-4083.3333333333335</v>
      </c>
      <c r="X396" s="9">
        <v>-4083.3333333333335</v>
      </c>
      <c r="Y396" s="9">
        <v>-4083.3333333333335</v>
      </c>
      <c r="Z396" s="9">
        <v>-4083.3333333333335</v>
      </c>
      <c r="AA396" s="9">
        <v>-4083.3333333333335</v>
      </c>
      <c r="AB396" s="9">
        <v>-4083.3333333333335</v>
      </c>
      <c r="AC396" s="9">
        <v>-4083.3333333333335</v>
      </c>
    </row>
    <row r="397" spans="2:29" x14ac:dyDescent="0.35">
      <c r="B397" s="2" t="s">
        <v>69</v>
      </c>
      <c r="C397" s="2" t="s">
        <v>68</v>
      </c>
      <c r="D397" s="8">
        <v>62200060</v>
      </c>
      <c r="E397" s="8" t="s">
        <v>191</v>
      </c>
      <c r="F397" s="8" t="s">
        <v>187</v>
      </c>
      <c r="H397" s="27" t="s">
        <v>327</v>
      </c>
      <c r="I397" s="5">
        <v>1</v>
      </c>
      <c r="J397" s="9">
        <v>5</v>
      </c>
      <c r="L397" s="9">
        <v>345000</v>
      </c>
      <c r="O397" s="18" t="s">
        <v>312</v>
      </c>
      <c r="P397" s="21">
        <f t="shared" si="17"/>
        <v>-5750</v>
      </c>
      <c r="R397" s="9">
        <v>-5750</v>
      </c>
      <c r="S397" s="9">
        <v>-5750</v>
      </c>
      <c r="T397" s="9">
        <v>-5750</v>
      </c>
      <c r="U397" s="9">
        <v>-5750</v>
      </c>
      <c r="V397" s="9">
        <v>-5750</v>
      </c>
      <c r="W397" s="9">
        <v>-5750</v>
      </c>
      <c r="X397" s="9">
        <v>-5750</v>
      </c>
      <c r="Y397" s="9">
        <v>-5750</v>
      </c>
      <c r="Z397" s="9">
        <v>-5750</v>
      </c>
      <c r="AA397" s="9">
        <v>-5750</v>
      </c>
      <c r="AB397" s="9">
        <v>-5750</v>
      </c>
      <c r="AC397" s="9">
        <v>-5750</v>
      </c>
    </row>
    <row r="398" spans="2:29" x14ac:dyDescent="0.35">
      <c r="B398" s="2" t="s">
        <v>69</v>
      </c>
      <c r="C398" s="2" t="s">
        <v>68</v>
      </c>
      <c r="D398" s="8">
        <v>62200060</v>
      </c>
      <c r="E398" s="8" t="s">
        <v>191</v>
      </c>
      <c r="F398" s="8" t="s">
        <v>187</v>
      </c>
      <c r="H398" s="27" t="s">
        <v>328</v>
      </c>
      <c r="I398" s="5">
        <v>1</v>
      </c>
      <c r="J398" s="9">
        <v>5</v>
      </c>
      <c r="L398" s="9">
        <v>160000</v>
      </c>
      <c r="O398" s="18" t="s">
        <v>312</v>
      </c>
      <c r="P398" s="21">
        <f t="shared" si="17"/>
        <v>-2666.6666666666665</v>
      </c>
      <c r="R398" s="9">
        <v>-2666.6666666666665</v>
      </c>
      <c r="S398" s="9">
        <v>-2666.6666666666665</v>
      </c>
      <c r="T398" s="9">
        <v>-2666.6666666666665</v>
      </c>
      <c r="U398" s="9">
        <v>-2666.6666666666665</v>
      </c>
      <c r="V398" s="9">
        <v>-2666.6666666666665</v>
      </c>
      <c r="W398" s="9">
        <v>-2666.6666666666665</v>
      </c>
      <c r="X398" s="9">
        <v>-2666.6666666666665</v>
      </c>
      <c r="Y398" s="9">
        <v>-2666.6666666666665</v>
      </c>
      <c r="Z398" s="9">
        <v>-2666.6666666666665</v>
      </c>
      <c r="AA398" s="9">
        <v>-2666.6666666666665</v>
      </c>
      <c r="AB398" s="9">
        <v>-2666.6666666666665</v>
      </c>
      <c r="AC398" s="9">
        <v>-2666.6666666666665</v>
      </c>
    </row>
    <row r="399" spans="2:29" x14ac:dyDescent="0.35">
      <c r="B399" s="2" t="s">
        <v>69</v>
      </c>
      <c r="C399" s="2" t="s">
        <v>68</v>
      </c>
      <c r="D399" s="8">
        <v>62200060</v>
      </c>
      <c r="E399" s="8" t="s">
        <v>191</v>
      </c>
      <c r="F399" s="8" t="s">
        <v>187</v>
      </c>
      <c r="H399" s="27" t="s">
        <v>329</v>
      </c>
      <c r="I399" s="5">
        <v>1</v>
      </c>
      <c r="J399" s="9">
        <v>5</v>
      </c>
      <c r="L399" s="9">
        <v>626000</v>
      </c>
      <c r="O399" s="18" t="s">
        <v>312</v>
      </c>
      <c r="P399" s="21">
        <f t="shared" si="17"/>
        <v>-10433.333333333334</v>
      </c>
      <c r="R399" s="9">
        <v>-10433.333333333334</v>
      </c>
      <c r="S399" s="9">
        <v>-10433.333333333334</v>
      </c>
      <c r="T399" s="9">
        <v>-10433.333333333334</v>
      </c>
      <c r="U399" s="9">
        <v>-10433.333333333334</v>
      </c>
      <c r="V399" s="9">
        <v>-10433.333333333334</v>
      </c>
      <c r="W399" s="9">
        <v>-10433.333333333334</v>
      </c>
      <c r="X399" s="9">
        <v>-10433.333333333334</v>
      </c>
      <c r="Y399" s="9">
        <v>-10433.333333333334</v>
      </c>
      <c r="Z399" s="9">
        <v>-10433.333333333334</v>
      </c>
      <c r="AA399" s="9">
        <v>-10433.333333333334</v>
      </c>
      <c r="AB399" s="9">
        <v>-10433.333333333334</v>
      </c>
      <c r="AC399" s="9">
        <v>-10433.333333333334</v>
      </c>
    </row>
    <row r="400" spans="2:29" x14ac:dyDescent="0.35">
      <c r="B400" s="2" t="s">
        <v>69</v>
      </c>
      <c r="C400" s="2" t="s">
        <v>68</v>
      </c>
      <c r="D400" s="8">
        <v>62200160</v>
      </c>
      <c r="E400" s="8" t="s">
        <v>199</v>
      </c>
      <c r="F400" s="8" t="s">
        <v>187</v>
      </c>
      <c r="H400" s="8" t="s">
        <v>464</v>
      </c>
      <c r="I400" s="5">
        <v>1</v>
      </c>
      <c r="J400" s="9">
        <v>5</v>
      </c>
      <c r="L400" s="9">
        <v>18500</v>
      </c>
      <c r="O400" s="18" t="s">
        <v>312</v>
      </c>
      <c r="P400" s="21">
        <f>-L400/(J400*12)</f>
        <v>-308.33333333333331</v>
      </c>
      <c r="R400" s="9">
        <v>-308.33333333333331</v>
      </c>
      <c r="S400" s="9">
        <v>-308.33333333333331</v>
      </c>
      <c r="T400" s="9">
        <v>-308.33333333333331</v>
      </c>
      <c r="U400" s="9">
        <v>-308.33333333333331</v>
      </c>
      <c r="V400" s="9">
        <v>-308.33333333333331</v>
      </c>
      <c r="W400" s="9">
        <v>-308.33333333333331</v>
      </c>
      <c r="X400" s="9">
        <v>-308.33333333333331</v>
      </c>
      <c r="Y400" s="9">
        <v>-308.33333333333331</v>
      </c>
      <c r="Z400" s="9">
        <v>-308.33333333333331</v>
      </c>
      <c r="AA400" s="9">
        <v>-308.33333333333331</v>
      </c>
      <c r="AB400" s="9">
        <v>-308.33333333333331</v>
      </c>
      <c r="AC400" s="9">
        <v>-308.33333333333331</v>
      </c>
    </row>
    <row r="401" spans="2:29" x14ac:dyDescent="0.35">
      <c r="B401" s="2" t="s">
        <v>69</v>
      </c>
      <c r="C401" s="2" t="s">
        <v>68</v>
      </c>
      <c r="D401" s="8">
        <v>62200160</v>
      </c>
      <c r="E401" s="8" t="s">
        <v>199</v>
      </c>
      <c r="F401" s="8" t="s">
        <v>187</v>
      </c>
      <c r="H401" s="8" t="s">
        <v>464</v>
      </c>
      <c r="I401" s="5">
        <v>1</v>
      </c>
      <c r="J401" s="9">
        <v>5</v>
      </c>
      <c r="L401" s="9">
        <v>18500</v>
      </c>
      <c r="O401" s="18" t="s">
        <v>312</v>
      </c>
      <c r="P401" s="21">
        <f t="shared" ref="P401:P425" si="18">-L401/(J401*12)</f>
        <v>-308.33333333333331</v>
      </c>
      <c r="R401" s="9">
        <v>-308.33333333333331</v>
      </c>
      <c r="S401" s="9">
        <v>-308.33333333333331</v>
      </c>
      <c r="T401" s="9">
        <v>-308.33333333333331</v>
      </c>
      <c r="U401" s="9">
        <v>-308.33333333333331</v>
      </c>
      <c r="V401" s="9">
        <v>-308.33333333333331</v>
      </c>
      <c r="W401" s="9">
        <v>-308.33333333333331</v>
      </c>
      <c r="X401" s="9">
        <v>-308.33333333333331</v>
      </c>
      <c r="Y401" s="9">
        <v>-308.33333333333331</v>
      </c>
      <c r="Z401" s="9">
        <v>-308.33333333333331</v>
      </c>
      <c r="AA401" s="9">
        <v>-308.33333333333331</v>
      </c>
      <c r="AB401" s="9">
        <v>-308.33333333333331</v>
      </c>
      <c r="AC401" s="9">
        <v>-308.33333333333331</v>
      </c>
    </row>
    <row r="402" spans="2:29" x14ac:dyDescent="0.35">
      <c r="B402" s="2" t="s">
        <v>69</v>
      </c>
      <c r="C402" s="2" t="s">
        <v>68</v>
      </c>
      <c r="D402" s="8">
        <v>62200160</v>
      </c>
      <c r="E402" s="8" t="s">
        <v>199</v>
      </c>
      <c r="F402" s="8" t="s">
        <v>187</v>
      </c>
      <c r="H402" s="8" t="s">
        <v>465</v>
      </c>
      <c r="I402" s="5">
        <v>1</v>
      </c>
      <c r="J402" s="9">
        <v>5</v>
      </c>
      <c r="L402" s="9">
        <v>15998</v>
      </c>
      <c r="O402" s="18" t="s">
        <v>312</v>
      </c>
      <c r="P402" s="21">
        <f t="shared" si="18"/>
        <v>-266.63333333333333</v>
      </c>
      <c r="R402" s="9">
        <v>-266.63333333333333</v>
      </c>
      <c r="S402" s="9">
        <v>-266.63333333333333</v>
      </c>
      <c r="T402" s="9">
        <v>-266.63333333333333</v>
      </c>
      <c r="U402" s="9">
        <v>-266.63333333333333</v>
      </c>
      <c r="V402" s="9">
        <v>-266.63333333333333</v>
      </c>
      <c r="W402" s="9">
        <v>-266.63333333333333</v>
      </c>
      <c r="X402" s="9">
        <v>-266.63333333333333</v>
      </c>
      <c r="Y402" s="9">
        <v>-266.63333333333333</v>
      </c>
      <c r="Z402" s="9">
        <v>-266.63333333333333</v>
      </c>
      <c r="AA402" s="9">
        <v>-266.63333333333333</v>
      </c>
      <c r="AB402" s="9">
        <v>-266.63333333333333</v>
      </c>
      <c r="AC402" s="9">
        <v>-266.63333333333333</v>
      </c>
    </row>
    <row r="403" spans="2:29" x14ac:dyDescent="0.35">
      <c r="B403" s="2" t="s">
        <v>69</v>
      </c>
      <c r="C403" s="2" t="s">
        <v>68</v>
      </c>
      <c r="D403" s="8">
        <v>62200160</v>
      </c>
      <c r="E403" s="8" t="s">
        <v>199</v>
      </c>
      <c r="F403" s="8" t="s">
        <v>187</v>
      </c>
      <c r="H403" s="8" t="s">
        <v>465</v>
      </c>
      <c r="I403" s="5">
        <v>1</v>
      </c>
      <c r="J403" s="9">
        <v>5</v>
      </c>
      <c r="L403" s="9">
        <v>15998</v>
      </c>
      <c r="O403" s="18" t="s">
        <v>312</v>
      </c>
      <c r="P403" s="21">
        <f t="shared" si="18"/>
        <v>-266.63333333333333</v>
      </c>
      <c r="R403" s="9">
        <v>-266.63333333333333</v>
      </c>
      <c r="S403" s="9">
        <v>-266.63333333333333</v>
      </c>
      <c r="T403" s="9">
        <v>-266.63333333333333</v>
      </c>
      <c r="U403" s="9">
        <v>-266.63333333333333</v>
      </c>
      <c r="V403" s="9">
        <v>-266.63333333333333</v>
      </c>
      <c r="W403" s="9">
        <v>-266.63333333333333</v>
      </c>
      <c r="X403" s="9">
        <v>-266.63333333333333</v>
      </c>
      <c r="Y403" s="9">
        <v>-266.63333333333333</v>
      </c>
      <c r="Z403" s="9">
        <v>-266.63333333333333</v>
      </c>
      <c r="AA403" s="9">
        <v>-266.63333333333333</v>
      </c>
      <c r="AB403" s="9">
        <v>-266.63333333333333</v>
      </c>
      <c r="AC403" s="9">
        <v>-266.63333333333333</v>
      </c>
    </row>
    <row r="404" spans="2:29" x14ac:dyDescent="0.35">
      <c r="B404" s="2" t="s">
        <v>69</v>
      </c>
      <c r="C404" s="2" t="s">
        <v>68</v>
      </c>
      <c r="D404" s="8">
        <v>62200160</v>
      </c>
      <c r="E404" s="8" t="s">
        <v>199</v>
      </c>
      <c r="F404" s="8" t="s">
        <v>187</v>
      </c>
      <c r="H404" s="8" t="s">
        <v>466</v>
      </c>
      <c r="I404" s="5">
        <v>1</v>
      </c>
      <c r="J404" s="9">
        <v>5</v>
      </c>
      <c r="L404" s="9">
        <v>18800</v>
      </c>
      <c r="O404" s="18" t="s">
        <v>312</v>
      </c>
      <c r="P404" s="21">
        <f t="shared" si="18"/>
        <v>-313.33333333333331</v>
      </c>
      <c r="R404" s="9">
        <v>-313.33333333333331</v>
      </c>
      <c r="S404" s="9">
        <v>-313.33333333333331</v>
      </c>
      <c r="T404" s="9">
        <v>-313.33333333333331</v>
      </c>
      <c r="U404" s="9">
        <v>-313.33333333333331</v>
      </c>
      <c r="V404" s="9">
        <v>-313.33333333333331</v>
      </c>
      <c r="W404" s="9">
        <v>-313.33333333333331</v>
      </c>
      <c r="X404" s="9">
        <v>-313.33333333333331</v>
      </c>
      <c r="Y404" s="9">
        <v>-313.33333333333331</v>
      </c>
      <c r="Z404" s="9">
        <v>-313.33333333333331</v>
      </c>
      <c r="AA404" s="9">
        <v>-313.33333333333331</v>
      </c>
      <c r="AB404" s="9">
        <v>-313.33333333333331</v>
      </c>
      <c r="AC404" s="9">
        <v>-313.33333333333331</v>
      </c>
    </row>
    <row r="405" spans="2:29" x14ac:dyDescent="0.35">
      <c r="B405" s="2" t="s">
        <v>69</v>
      </c>
      <c r="C405" s="2" t="s">
        <v>68</v>
      </c>
      <c r="D405" s="8">
        <v>62200160</v>
      </c>
      <c r="E405" s="8" t="s">
        <v>199</v>
      </c>
      <c r="F405" s="8" t="s">
        <v>187</v>
      </c>
      <c r="H405" s="8" t="s">
        <v>466</v>
      </c>
      <c r="I405" s="5">
        <v>1</v>
      </c>
      <c r="J405" s="9">
        <v>5</v>
      </c>
      <c r="L405" s="9">
        <v>18800</v>
      </c>
      <c r="O405" s="18" t="s">
        <v>312</v>
      </c>
      <c r="P405" s="21">
        <f t="shared" si="18"/>
        <v>-313.33333333333331</v>
      </c>
      <c r="R405" s="9">
        <v>-313.33333333333331</v>
      </c>
      <c r="S405" s="9">
        <v>-313.33333333333331</v>
      </c>
      <c r="T405" s="9">
        <v>-313.33333333333331</v>
      </c>
      <c r="U405" s="9">
        <v>-313.33333333333331</v>
      </c>
      <c r="V405" s="9">
        <v>-313.33333333333331</v>
      </c>
      <c r="W405" s="9">
        <v>-313.33333333333331</v>
      </c>
      <c r="X405" s="9">
        <v>-313.33333333333331</v>
      </c>
      <c r="Y405" s="9">
        <v>-313.33333333333331</v>
      </c>
      <c r="Z405" s="9">
        <v>-313.33333333333331</v>
      </c>
      <c r="AA405" s="9">
        <v>-313.33333333333331</v>
      </c>
      <c r="AB405" s="9">
        <v>-313.33333333333331</v>
      </c>
      <c r="AC405" s="9">
        <v>-313.33333333333331</v>
      </c>
    </row>
    <row r="406" spans="2:29" x14ac:dyDescent="0.35">
      <c r="B406" s="2" t="s">
        <v>69</v>
      </c>
      <c r="C406" s="2" t="s">
        <v>68</v>
      </c>
      <c r="D406" s="8">
        <v>62200160</v>
      </c>
      <c r="E406" s="8" t="s">
        <v>199</v>
      </c>
      <c r="F406" s="8" t="s">
        <v>187</v>
      </c>
      <c r="H406" s="8" t="s">
        <v>466</v>
      </c>
      <c r="I406" s="5">
        <v>1</v>
      </c>
      <c r="J406" s="9">
        <v>5</v>
      </c>
      <c r="L406" s="9">
        <v>18800</v>
      </c>
      <c r="O406" s="18" t="s">
        <v>312</v>
      </c>
      <c r="P406" s="21">
        <f t="shared" si="18"/>
        <v>-313.33333333333331</v>
      </c>
      <c r="R406" s="9">
        <v>-313.33333333333331</v>
      </c>
      <c r="S406" s="9">
        <v>-313.33333333333331</v>
      </c>
      <c r="T406" s="9">
        <v>-313.33333333333331</v>
      </c>
      <c r="U406" s="9">
        <v>-313.33333333333331</v>
      </c>
      <c r="V406" s="9">
        <v>-313.33333333333331</v>
      </c>
      <c r="W406" s="9">
        <v>-313.33333333333331</v>
      </c>
      <c r="X406" s="9">
        <v>-313.33333333333331</v>
      </c>
      <c r="Y406" s="9">
        <v>-313.33333333333331</v>
      </c>
      <c r="Z406" s="9">
        <v>-313.33333333333331</v>
      </c>
      <c r="AA406" s="9">
        <v>-313.33333333333331</v>
      </c>
      <c r="AB406" s="9">
        <v>-313.33333333333331</v>
      </c>
      <c r="AC406" s="9">
        <v>-313.33333333333331</v>
      </c>
    </row>
    <row r="407" spans="2:29" x14ac:dyDescent="0.35">
      <c r="B407" s="2" t="s">
        <v>69</v>
      </c>
      <c r="C407" s="2" t="s">
        <v>68</v>
      </c>
      <c r="D407" s="8">
        <v>62200160</v>
      </c>
      <c r="E407" s="8" t="s">
        <v>199</v>
      </c>
      <c r="F407" s="8" t="s">
        <v>187</v>
      </c>
      <c r="H407" s="8" t="s">
        <v>466</v>
      </c>
      <c r="I407" s="5">
        <v>1</v>
      </c>
      <c r="J407" s="9">
        <v>5</v>
      </c>
      <c r="L407" s="9">
        <v>18800</v>
      </c>
      <c r="O407" s="18" t="s">
        <v>312</v>
      </c>
      <c r="P407" s="21">
        <f t="shared" si="18"/>
        <v>-313.33333333333331</v>
      </c>
      <c r="R407" s="9">
        <v>-313.33333333333331</v>
      </c>
      <c r="S407" s="9">
        <v>-313.33333333333331</v>
      </c>
      <c r="T407" s="9">
        <v>-313.33333333333331</v>
      </c>
      <c r="U407" s="9">
        <v>-313.33333333333331</v>
      </c>
      <c r="V407" s="9">
        <v>-313.33333333333331</v>
      </c>
      <c r="W407" s="9">
        <v>-313.33333333333331</v>
      </c>
      <c r="X407" s="9">
        <v>-313.33333333333331</v>
      </c>
      <c r="Y407" s="9">
        <v>-313.33333333333331</v>
      </c>
      <c r="Z407" s="9">
        <v>-313.33333333333331</v>
      </c>
      <c r="AA407" s="9">
        <v>-313.33333333333331</v>
      </c>
      <c r="AB407" s="9">
        <v>-313.33333333333331</v>
      </c>
      <c r="AC407" s="9">
        <v>-313.33333333333331</v>
      </c>
    </row>
    <row r="408" spans="2:29" x14ac:dyDescent="0.35">
      <c r="B408" s="2" t="s">
        <v>69</v>
      </c>
      <c r="C408" s="2" t="s">
        <v>68</v>
      </c>
      <c r="D408" s="8">
        <v>62200160</v>
      </c>
      <c r="E408" s="8" t="s">
        <v>199</v>
      </c>
      <c r="F408" s="8" t="s">
        <v>187</v>
      </c>
      <c r="H408" s="8" t="s">
        <v>467</v>
      </c>
      <c r="I408" s="5">
        <v>1</v>
      </c>
      <c r="J408" s="9">
        <v>5</v>
      </c>
      <c r="L408" s="9">
        <v>4500</v>
      </c>
      <c r="O408" s="18" t="s">
        <v>312</v>
      </c>
      <c r="P408" s="21">
        <f t="shared" si="18"/>
        <v>-75</v>
      </c>
      <c r="R408" s="9">
        <v>-75</v>
      </c>
      <c r="S408" s="9">
        <v>-75</v>
      </c>
      <c r="T408" s="9">
        <v>-75</v>
      </c>
      <c r="U408" s="9">
        <v>-75</v>
      </c>
      <c r="V408" s="9">
        <v>-75</v>
      </c>
      <c r="W408" s="9">
        <v>-75</v>
      </c>
      <c r="X408" s="9">
        <v>-75</v>
      </c>
      <c r="Y408" s="9">
        <v>-75</v>
      </c>
      <c r="Z408" s="9">
        <v>-75</v>
      </c>
      <c r="AA408" s="9">
        <v>-75</v>
      </c>
      <c r="AB408" s="9">
        <v>-75</v>
      </c>
      <c r="AC408" s="9">
        <v>-75</v>
      </c>
    </row>
    <row r="409" spans="2:29" x14ac:dyDescent="0.35">
      <c r="B409" s="2" t="s">
        <v>69</v>
      </c>
      <c r="C409" s="2" t="s">
        <v>68</v>
      </c>
      <c r="D409" s="8">
        <v>62200160</v>
      </c>
      <c r="E409" s="8" t="s">
        <v>199</v>
      </c>
      <c r="F409" s="8" t="s">
        <v>187</v>
      </c>
      <c r="H409" s="8" t="s">
        <v>468</v>
      </c>
      <c r="I409" s="5">
        <v>1</v>
      </c>
      <c r="J409" s="9">
        <v>5</v>
      </c>
      <c r="L409" s="9">
        <v>23850</v>
      </c>
      <c r="O409" s="18" t="s">
        <v>312</v>
      </c>
      <c r="P409" s="21">
        <f t="shared" si="18"/>
        <v>-397.5</v>
      </c>
      <c r="R409" s="9">
        <v>-397.5</v>
      </c>
      <c r="S409" s="9">
        <v>-397.5</v>
      </c>
      <c r="T409" s="9">
        <v>-397.5</v>
      </c>
      <c r="U409" s="9">
        <v>-397.5</v>
      </c>
      <c r="V409" s="9">
        <v>-397.5</v>
      </c>
      <c r="W409" s="9">
        <v>-397.5</v>
      </c>
      <c r="X409" s="9">
        <v>-397.5</v>
      </c>
      <c r="Y409" s="9">
        <v>-397.5</v>
      </c>
      <c r="Z409" s="9">
        <v>-397.5</v>
      </c>
      <c r="AA409" s="9">
        <v>-397.5</v>
      </c>
      <c r="AB409" s="9">
        <v>-397.5</v>
      </c>
      <c r="AC409" s="9">
        <v>-397.5</v>
      </c>
    </row>
    <row r="410" spans="2:29" x14ac:dyDescent="0.35">
      <c r="B410" s="2" t="s">
        <v>69</v>
      </c>
      <c r="C410" s="2" t="s">
        <v>68</v>
      </c>
      <c r="D410" s="8">
        <v>62200160</v>
      </c>
      <c r="E410" s="8" t="s">
        <v>199</v>
      </c>
      <c r="F410" s="8" t="s">
        <v>187</v>
      </c>
      <c r="H410" s="8" t="s">
        <v>468</v>
      </c>
      <c r="I410" s="5">
        <v>1</v>
      </c>
      <c r="J410" s="9">
        <v>5</v>
      </c>
      <c r="L410" s="9">
        <v>23850</v>
      </c>
      <c r="O410" s="18" t="s">
        <v>312</v>
      </c>
      <c r="P410" s="21">
        <f t="shared" si="18"/>
        <v>-397.5</v>
      </c>
      <c r="R410" s="9">
        <v>-397.5</v>
      </c>
      <c r="S410" s="9">
        <v>-397.5</v>
      </c>
      <c r="T410" s="9">
        <v>-397.5</v>
      </c>
      <c r="U410" s="9">
        <v>-397.5</v>
      </c>
      <c r="V410" s="9">
        <v>-397.5</v>
      </c>
      <c r="W410" s="9">
        <v>-397.5</v>
      </c>
      <c r="X410" s="9">
        <v>-397.5</v>
      </c>
      <c r="Y410" s="9">
        <v>-397.5</v>
      </c>
      <c r="Z410" s="9">
        <v>-397.5</v>
      </c>
      <c r="AA410" s="9">
        <v>-397.5</v>
      </c>
      <c r="AB410" s="9">
        <v>-397.5</v>
      </c>
      <c r="AC410" s="9">
        <v>-397.5</v>
      </c>
    </row>
    <row r="411" spans="2:29" x14ac:dyDescent="0.35">
      <c r="B411" s="2" t="s">
        <v>69</v>
      </c>
      <c r="C411" s="2" t="s">
        <v>68</v>
      </c>
      <c r="D411" s="8">
        <v>62200160</v>
      </c>
      <c r="E411" s="8" t="s">
        <v>199</v>
      </c>
      <c r="F411" s="8" t="s">
        <v>187</v>
      </c>
      <c r="H411" s="8" t="s">
        <v>469</v>
      </c>
      <c r="I411" s="5">
        <v>1</v>
      </c>
      <c r="J411" s="9">
        <v>5</v>
      </c>
      <c r="L411" s="9">
        <v>25200</v>
      </c>
      <c r="O411" s="18" t="s">
        <v>312</v>
      </c>
      <c r="P411" s="21">
        <f t="shared" si="18"/>
        <v>-420</v>
      </c>
      <c r="R411" s="9">
        <v>-420</v>
      </c>
      <c r="S411" s="9">
        <v>-420</v>
      </c>
      <c r="T411" s="9">
        <v>-420</v>
      </c>
      <c r="U411" s="9">
        <v>-420</v>
      </c>
      <c r="V411" s="9">
        <v>-420</v>
      </c>
      <c r="W411" s="9">
        <v>-420</v>
      </c>
      <c r="X411" s="9">
        <v>-420</v>
      </c>
      <c r="Y411" s="9">
        <v>-420</v>
      </c>
      <c r="Z411" s="9">
        <v>-420</v>
      </c>
      <c r="AA411" s="9">
        <v>-420</v>
      </c>
      <c r="AB411" s="9">
        <v>-420</v>
      </c>
      <c r="AC411" s="9">
        <v>-420</v>
      </c>
    </row>
    <row r="412" spans="2:29" x14ac:dyDescent="0.35">
      <c r="B412" s="2" t="s">
        <v>69</v>
      </c>
      <c r="C412" s="2" t="s">
        <v>68</v>
      </c>
      <c r="D412" s="8">
        <v>62200160</v>
      </c>
      <c r="E412" s="8" t="s">
        <v>199</v>
      </c>
      <c r="F412" s="8" t="s">
        <v>187</v>
      </c>
      <c r="H412" s="8" t="s">
        <v>469</v>
      </c>
      <c r="I412" s="5">
        <v>1</v>
      </c>
      <c r="J412" s="9">
        <v>5</v>
      </c>
      <c r="L412" s="9">
        <v>25200</v>
      </c>
      <c r="O412" s="18" t="s">
        <v>312</v>
      </c>
      <c r="P412" s="21">
        <f t="shared" si="18"/>
        <v>-420</v>
      </c>
      <c r="R412" s="9">
        <v>-420</v>
      </c>
      <c r="S412" s="9">
        <v>-420</v>
      </c>
      <c r="T412" s="9">
        <v>-420</v>
      </c>
      <c r="U412" s="9">
        <v>-420</v>
      </c>
      <c r="V412" s="9">
        <v>-420</v>
      </c>
      <c r="W412" s="9">
        <v>-420</v>
      </c>
      <c r="X412" s="9">
        <v>-420</v>
      </c>
      <c r="Y412" s="9">
        <v>-420</v>
      </c>
      <c r="Z412" s="9">
        <v>-420</v>
      </c>
      <c r="AA412" s="9">
        <v>-420</v>
      </c>
      <c r="AB412" s="9">
        <v>-420</v>
      </c>
      <c r="AC412" s="9">
        <v>-420</v>
      </c>
    </row>
    <row r="413" spans="2:29" x14ac:dyDescent="0.35">
      <c r="B413" s="2" t="s">
        <v>69</v>
      </c>
      <c r="C413" s="2" t="s">
        <v>68</v>
      </c>
      <c r="D413" s="8">
        <v>62200160</v>
      </c>
      <c r="E413" s="8" t="s">
        <v>199</v>
      </c>
      <c r="F413" s="8" t="s">
        <v>187</v>
      </c>
      <c r="H413" s="8" t="s">
        <v>469</v>
      </c>
      <c r="I413" s="5">
        <v>1</v>
      </c>
      <c r="J413" s="9">
        <v>5</v>
      </c>
      <c r="L413" s="9">
        <v>25200</v>
      </c>
      <c r="O413" s="18" t="s">
        <v>312</v>
      </c>
      <c r="P413" s="21">
        <f t="shared" si="18"/>
        <v>-420</v>
      </c>
      <c r="R413" s="9">
        <v>-420</v>
      </c>
      <c r="S413" s="9">
        <v>-420</v>
      </c>
      <c r="T413" s="9">
        <v>-420</v>
      </c>
      <c r="U413" s="9">
        <v>-420</v>
      </c>
      <c r="V413" s="9">
        <v>-420</v>
      </c>
      <c r="W413" s="9">
        <v>-420</v>
      </c>
      <c r="X413" s="9">
        <v>-420</v>
      </c>
      <c r="Y413" s="9">
        <v>-420</v>
      </c>
      <c r="Z413" s="9">
        <v>-420</v>
      </c>
      <c r="AA413" s="9">
        <v>-420</v>
      </c>
      <c r="AB413" s="9">
        <v>-420</v>
      </c>
      <c r="AC413" s="9">
        <v>-420</v>
      </c>
    </row>
    <row r="414" spans="2:29" x14ac:dyDescent="0.35">
      <c r="B414" s="2" t="s">
        <v>69</v>
      </c>
      <c r="C414" s="2" t="s">
        <v>68</v>
      </c>
      <c r="D414" s="8">
        <v>62200160</v>
      </c>
      <c r="E414" s="8" t="s">
        <v>199</v>
      </c>
      <c r="F414" s="8" t="s">
        <v>187</v>
      </c>
      <c r="H414" s="8" t="s">
        <v>469</v>
      </c>
      <c r="I414" s="5">
        <v>1</v>
      </c>
      <c r="J414" s="9">
        <v>5</v>
      </c>
      <c r="L414" s="9">
        <v>25200</v>
      </c>
      <c r="O414" s="18" t="s">
        <v>312</v>
      </c>
      <c r="P414" s="21">
        <f t="shared" si="18"/>
        <v>-420</v>
      </c>
      <c r="R414" s="9">
        <v>-420</v>
      </c>
      <c r="S414" s="9">
        <v>-420</v>
      </c>
      <c r="T414" s="9">
        <v>-420</v>
      </c>
      <c r="U414" s="9">
        <v>-420</v>
      </c>
      <c r="V414" s="9">
        <v>-420</v>
      </c>
      <c r="W414" s="9">
        <v>-420</v>
      </c>
      <c r="X414" s="9">
        <v>-420</v>
      </c>
      <c r="Y414" s="9">
        <v>-420</v>
      </c>
      <c r="Z414" s="9">
        <v>-420</v>
      </c>
      <c r="AA414" s="9">
        <v>-420</v>
      </c>
      <c r="AB414" s="9">
        <v>-420</v>
      </c>
      <c r="AC414" s="9">
        <v>-420</v>
      </c>
    </row>
    <row r="415" spans="2:29" x14ac:dyDescent="0.35">
      <c r="B415" s="2" t="s">
        <v>69</v>
      </c>
      <c r="C415" s="2" t="s">
        <v>68</v>
      </c>
      <c r="D415" s="8">
        <v>62200140</v>
      </c>
      <c r="E415" s="8" t="s">
        <v>197</v>
      </c>
      <c r="H415" s="8" t="s">
        <v>304</v>
      </c>
      <c r="I415" s="5">
        <v>1</v>
      </c>
      <c r="J415" s="9">
        <v>3</v>
      </c>
      <c r="L415" s="9">
        <v>20000</v>
      </c>
      <c r="O415" s="18" t="s">
        <v>312</v>
      </c>
      <c r="P415" s="21">
        <f t="shared" si="18"/>
        <v>-555.55555555555554</v>
      </c>
      <c r="R415" s="9">
        <v>-555.55555555555554</v>
      </c>
      <c r="S415" s="9">
        <v>-555.55555555555554</v>
      </c>
      <c r="T415" s="9">
        <v>-555.55555555555554</v>
      </c>
      <c r="U415" s="9">
        <v>-555.55555555555554</v>
      </c>
      <c r="V415" s="9">
        <v>-555.55555555555554</v>
      </c>
      <c r="W415" s="9">
        <v>-555.55555555555554</v>
      </c>
      <c r="X415" s="9">
        <v>-555.55555555555554</v>
      </c>
      <c r="Y415" s="9">
        <v>-555.55555555555554</v>
      </c>
      <c r="Z415" s="9">
        <v>-555.55555555555554</v>
      </c>
      <c r="AA415" s="9">
        <v>-555.55555555555554</v>
      </c>
      <c r="AB415" s="9">
        <v>-555.55555555555554</v>
      </c>
      <c r="AC415" s="9">
        <v>-555.55555555555554</v>
      </c>
    </row>
    <row r="416" spans="2:29" x14ac:dyDescent="0.35">
      <c r="B416" s="2" t="s">
        <v>69</v>
      </c>
      <c r="C416" s="2" t="s">
        <v>68</v>
      </c>
      <c r="D416" s="8">
        <v>62200140</v>
      </c>
      <c r="E416" s="8" t="s">
        <v>197</v>
      </c>
      <c r="H416" s="8" t="s">
        <v>305</v>
      </c>
      <c r="I416" s="5">
        <v>1</v>
      </c>
      <c r="J416" s="9">
        <v>2</v>
      </c>
      <c r="L416" s="9">
        <v>45000</v>
      </c>
      <c r="O416" s="18" t="s">
        <v>312</v>
      </c>
      <c r="P416" s="21">
        <f t="shared" si="18"/>
        <v>-1875</v>
      </c>
      <c r="R416" s="9">
        <v>-1875</v>
      </c>
      <c r="S416" s="9">
        <v>-1875</v>
      </c>
      <c r="T416" s="9">
        <v>-1875</v>
      </c>
      <c r="U416" s="9">
        <v>-1875</v>
      </c>
      <c r="V416" s="9">
        <v>-1875</v>
      </c>
      <c r="W416" s="9">
        <v>-1875</v>
      </c>
      <c r="X416" s="9">
        <v>-1875</v>
      </c>
      <c r="Y416" s="9">
        <v>-1875</v>
      </c>
      <c r="Z416" s="9">
        <v>-1875</v>
      </c>
      <c r="AA416" s="9">
        <v>-1875</v>
      </c>
      <c r="AB416" s="9">
        <v>-1875</v>
      </c>
      <c r="AC416" s="9">
        <v>-1875</v>
      </c>
    </row>
    <row r="417" spans="2:29" x14ac:dyDescent="0.35">
      <c r="B417" s="2" t="s">
        <v>69</v>
      </c>
      <c r="C417" s="2" t="s">
        <v>68</v>
      </c>
      <c r="D417" s="8">
        <v>62200140</v>
      </c>
      <c r="E417" s="8" t="s">
        <v>197</v>
      </c>
      <c r="H417" s="8" t="s">
        <v>306</v>
      </c>
      <c r="I417" s="5">
        <v>1</v>
      </c>
      <c r="J417" s="9">
        <v>2</v>
      </c>
      <c r="L417" s="9">
        <v>40000</v>
      </c>
      <c r="O417" s="18" t="s">
        <v>312</v>
      </c>
      <c r="P417" s="21">
        <f t="shared" si="18"/>
        <v>-1666.6666666666667</v>
      </c>
      <c r="R417" s="9">
        <v>-1666.6666666666667</v>
      </c>
      <c r="S417" s="9">
        <v>-1666.6666666666667</v>
      </c>
      <c r="T417" s="9">
        <v>-1666.6666666666667</v>
      </c>
      <c r="U417" s="9">
        <v>-1666.6666666666667</v>
      </c>
      <c r="V417" s="9">
        <v>-1666.6666666666667</v>
      </c>
      <c r="W417" s="9">
        <v>-1666.6666666666667</v>
      </c>
      <c r="X417" s="9">
        <v>-1666.6666666666667</v>
      </c>
      <c r="Y417" s="9">
        <v>-1666.6666666666667</v>
      </c>
      <c r="Z417" s="9">
        <v>-1666.6666666666667</v>
      </c>
      <c r="AA417" s="9">
        <v>-1666.6666666666667</v>
      </c>
      <c r="AB417" s="9">
        <v>-1666.6666666666667</v>
      </c>
      <c r="AC417" s="9">
        <v>-1666.6666666666667</v>
      </c>
    </row>
    <row r="418" spans="2:29" x14ac:dyDescent="0.35">
      <c r="B418" s="2" t="s">
        <v>69</v>
      </c>
      <c r="C418" s="2" t="s">
        <v>68</v>
      </c>
      <c r="D418" s="8">
        <v>62200140</v>
      </c>
      <c r="E418" s="8" t="s">
        <v>197</v>
      </c>
      <c r="H418" s="8" t="s">
        <v>307</v>
      </c>
      <c r="I418" s="5">
        <v>1</v>
      </c>
      <c r="J418" s="9">
        <v>2</v>
      </c>
      <c r="L418" s="9">
        <v>18000</v>
      </c>
      <c r="O418" s="18" t="s">
        <v>312</v>
      </c>
      <c r="P418" s="21">
        <f t="shared" si="18"/>
        <v>-750</v>
      </c>
      <c r="R418" s="9">
        <v>-750</v>
      </c>
      <c r="S418" s="9">
        <v>-750</v>
      </c>
      <c r="T418" s="9">
        <v>-750</v>
      </c>
      <c r="U418" s="9">
        <v>-750</v>
      </c>
      <c r="V418" s="9">
        <v>-750</v>
      </c>
      <c r="W418" s="9">
        <v>-750</v>
      </c>
      <c r="X418" s="9">
        <v>-750</v>
      </c>
      <c r="Y418" s="9">
        <v>-750</v>
      </c>
      <c r="Z418" s="9">
        <v>-750</v>
      </c>
      <c r="AA418" s="9">
        <v>-750</v>
      </c>
      <c r="AB418" s="9">
        <v>-750</v>
      </c>
      <c r="AC418" s="9">
        <v>-750</v>
      </c>
    </row>
    <row r="419" spans="2:29" x14ac:dyDescent="0.35">
      <c r="B419" s="2" t="s">
        <v>69</v>
      </c>
      <c r="C419" s="2" t="s">
        <v>68</v>
      </c>
      <c r="D419" s="8">
        <v>62200140</v>
      </c>
      <c r="E419" s="8" t="s">
        <v>197</v>
      </c>
      <c r="H419" s="8" t="s">
        <v>308</v>
      </c>
      <c r="I419" s="5">
        <v>1</v>
      </c>
      <c r="J419" s="9">
        <v>2</v>
      </c>
      <c r="L419" s="9">
        <v>13000</v>
      </c>
      <c r="O419" s="18" t="s">
        <v>312</v>
      </c>
      <c r="P419" s="21">
        <f t="shared" si="18"/>
        <v>-541.66666666666663</v>
      </c>
      <c r="R419" s="9">
        <v>-541.66666666666663</v>
      </c>
      <c r="S419" s="9">
        <v>-541.66666666666663</v>
      </c>
      <c r="T419" s="9">
        <v>-541.66666666666663</v>
      </c>
      <c r="U419" s="9">
        <v>-541.66666666666663</v>
      </c>
      <c r="V419" s="9">
        <v>-541.66666666666663</v>
      </c>
      <c r="W419" s="9">
        <v>-541.66666666666663</v>
      </c>
      <c r="X419" s="9">
        <v>-541.66666666666663</v>
      </c>
      <c r="Y419" s="9">
        <v>-541.66666666666663</v>
      </c>
      <c r="Z419" s="9">
        <v>-541.66666666666663</v>
      </c>
      <c r="AA419" s="9">
        <v>-541.66666666666663</v>
      </c>
      <c r="AB419" s="9">
        <v>-541.66666666666663</v>
      </c>
      <c r="AC419" s="9">
        <v>-541.66666666666663</v>
      </c>
    </row>
    <row r="420" spans="2:29" x14ac:dyDescent="0.35">
      <c r="B420" s="2" t="s">
        <v>69</v>
      </c>
      <c r="C420" s="2" t="s">
        <v>68</v>
      </c>
      <c r="D420" s="8">
        <v>62200140</v>
      </c>
      <c r="E420" s="8" t="s">
        <v>197</v>
      </c>
      <c r="H420" s="8" t="s">
        <v>309</v>
      </c>
      <c r="I420" s="5">
        <v>1</v>
      </c>
      <c r="J420" s="9">
        <v>2</v>
      </c>
      <c r="L420" s="9">
        <v>10000</v>
      </c>
      <c r="O420" s="18" t="s">
        <v>312</v>
      </c>
      <c r="P420" s="21">
        <f t="shared" si="18"/>
        <v>-416.66666666666669</v>
      </c>
      <c r="R420" s="9">
        <v>-416.66666666666669</v>
      </c>
      <c r="S420" s="9">
        <v>-416.66666666666669</v>
      </c>
      <c r="T420" s="9">
        <v>-416.66666666666669</v>
      </c>
      <c r="U420" s="9">
        <v>-416.66666666666669</v>
      </c>
      <c r="V420" s="9">
        <v>-416.66666666666669</v>
      </c>
      <c r="W420" s="9">
        <v>-416.66666666666669</v>
      </c>
      <c r="X420" s="9">
        <v>-416.66666666666669</v>
      </c>
      <c r="Y420" s="9">
        <v>-416.66666666666669</v>
      </c>
      <c r="Z420" s="9">
        <v>-416.66666666666669</v>
      </c>
      <c r="AA420" s="9">
        <v>-416.66666666666669</v>
      </c>
      <c r="AB420" s="9">
        <v>-416.66666666666669</v>
      </c>
      <c r="AC420" s="9">
        <v>-416.66666666666669</v>
      </c>
    </row>
    <row r="421" spans="2:29" x14ac:dyDescent="0.35">
      <c r="B421" s="2" t="s">
        <v>69</v>
      </c>
      <c r="C421" s="2" t="s">
        <v>68</v>
      </c>
      <c r="D421" s="8">
        <v>62200140</v>
      </c>
      <c r="E421" s="8" t="s">
        <v>197</v>
      </c>
      <c r="H421" s="8" t="s">
        <v>310</v>
      </c>
      <c r="I421" s="5">
        <v>1</v>
      </c>
      <c r="J421" s="9">
        <v>4</v>
      </c>
      <c r="L421" s="9">
        <v>7000</v>
      </c>
      <c r="O421" s="18" t="s">
        <v>312</v>
      </c>
      <c r="P421" s="21">
        <f t="shared" si="18"/>
        <v>-145.83333333333334</v>
      </c>
      <c r="R421" s="9">
        <v>-145.83333333333334</v>
      </c>
      <c r="S421" s="9">
        <v>-145.83333333333334</v>
      </c>
      <c r="T421" s="9">
        <v>-145.83333333333334</v>
      </c>
      <c r="U421" s="9">
        <v>-145.83333333333334</v>
      </c>
      <c r="V421" s="9">
        <v>-145.83333333333334</v>
      </c>
      <c r="W421" s="9">
        <v>-145.83333333333334</v>
      </c>
      <c r="X421" s="9">
        <v>-145.83333333333334</v>
      </c>
      <c r="Y421" s="9">
        <v>-145.83333333333334</v>
      </c>
      <c r="Z421" s="9">
        <v>-145.83333333333334</v>
      </c>
      <c r="AA421" s="9">
        <v>-145.83333333333334</v>
      </c>
      <c r="AB421" s="9">
        <v>-145.83333333333334</v>
      </c>
      <c r="AC421" s="9">
        <v>-145.83333333333334</v>
      </c>
    </row>
    <row r="422" spans="2:29" x14ac:dyDescent="0.35">
      <c r="B422" s="2" t="s">
        <v>69</v>
      </c>
      <c r="C422" s="2" t="s">
        <v>68</v>
      </c>
      <c r="D422">
        <v>62200180</v>
      </c>
      <c r="E422" t="s">
        <v>201</v>
      </c>
      <c r="F422" t="s">
        <v>187</v>
      </c>
      <c r="H422" s="8" t="s">
        <v>336</v>
      </c>
      <c r="I422" s="5">
        <v>1</v>
      </c>
      <c r="J422" s="9">
        <v>2</v>
      </c>
      <c r="L422" s="4">
        <v>6500</v>
      </c>
      <c r="O422" s="18" t="s">
        <v>312</v>
      </c>
      <c r="P422" s="21">
        <f t="shared" si="18"/>
        <v>-270.83333333333331</v>
      </c>
      <c r="R422" s="9">
        <v>-270.83333333333331</v>
      </c>
      <c r="S422" s="9">
        <v>-270.83333333333331</v>
      </c>
      <c r="T422" s="9">
        <v>-270.83333333333331</v>
      </c>
      <c r="U422" s="9">
        <v>-270.83333333333331</v>
      </c>
      <c r="V422" s="9">
        <v>-270.83333333333331</v>
      </c>
      <c r="W422" s="9">
        <v>-270.83333333333331</v>
      </c>
      <c r="X422" s="9">
        <v>-270.83333333333331</v>
      </c>
      <c r="Y422" s="9">
        <v>-270.83333333333331</v>
      </c>
      <c r="Z422" s="9">
        <v>-270.83333333333331</v>
      </c>
      <c r="AA422" s="9">
        <v>-270.83333333333331</v>
      </c>
      <c r="AB422" s="9">
        <v>-270.83333333333331</v>
      </c>
      <c r="AC422" s="9">
        <v>-270.83333333333331</v>
      </c>
    </row>
    <row r="423" spans="2:29" x14ac:dyDescent="0.35">
      <c r="B423" s="2" t="s">
        <v>69</v>
      </c>
      <c r="C423" s="2" t="s">
        <v>68</v>
      </c>
      <c r="D423">
        <v>62200180</v>
      </c>
      <c r="E423" t="s">
        <v>201</v>
      </c>
      <c r="F423" t="s">
        <v>187</v>
      </c>
      <c r="H423" s="8" t="s">
        <v>336</v>
      </c>
      <c r="I423" s="5">
        <v>1</v>
      </c>
      <c r="J423" s="9">
        <v>2</v>
      </c>
      <c r="L423" s="4">
        <v>6500</v>
      </c>
      <c r="O423" s="18" t="s">
        <v>312</v>
      </c>
      <c r="P423" s="21">
        <f t="shared" si="18"/>
        <v>-270.83333333333331</v>
      </c>
      <c r="R423" s="9">
        <v>-270.83333333333331</v>
      </c>
      <c r="S423" s="9">
        <v>-270.83333333333331</v>
      </c>
      <c r="T423" s="9">
        <v>-270.83333333333331</v>
      </c>
      <c r="U423" s="9">
        <v>-270.83333333333331</v>
      </c>
      <c r="V423" s="9">
        <v>-270.83333333333331</v>
      </c>
      <c r="W423" s="9">
        <v>-270.83333333333331</v>
      </c>
      <c r="X423" s="9">
        <v>-270.83333333333331</v>
      </c>
      <c r="Y423" s="9">
        <v>-270.83333333333331</v>
      </c>
      <c r="Z423" s="9">
        <v>-270.83333333333331</v>
      </c>
      <c r="AA423" s="9">
        <v>-270.83333333333331</v>
      </c>
      <c r="AB423" s="9">
        <v>-270.83333333333331</v>
      </c>
      <c r="AC423" s="9">
        <v>-270.83333333333331</v>
      </c>
    </row>
    <row r="424" spans="2:29" x14ac:dyDescent="0.35">
      <c r="B424" s="2" t="s">
        <v>69</v>
      </c>
      <c r="C424" s="2" t="s">
        <v>68</v>
      </c>
      <c r="D424">
        <v>62200180</v>
      </c>
      <c r="E424" t="s">
        <v>201</v>
      </c>
      <c r="F424" t="s">
        <v>187</v>
      </c>
      <c r="H424" s="8" t="s">
        <v>336</v>
      </c>
      <c r="I424" s="5">
        <v>1</v>
      </c>
      <c r="J424" s="9">
        <v>2</v>
      </c>
      <c r="L424" s="4">
        <v>6500</v>
      </c>
      <c r="O424" s="18" t="s">
        <v>312</v>
      </c>
      <c r="P424" s="21">
        <f t="shared" si="18"/>
        <v>-270.83333333333331</v>
      </c>
      <c r="R424" s="9">
        <v>-270.83333333333331</v>
      </c>
      <c r="S424" s="9">
        <v>-270.83333333333331</v>
      </c>
      <c r="T424" s="9">
        <v>-270.83333333333331</v>
      </c>
      <c r="U424" s="9">
        <v>-270.83333333333331</v>
      </c>
      <c r="V424" s="9">
        <v>-270.83333333333331</v>
      </c>
      <c r="W424" s="9">
        <v>-270.83333333333331</v>
      </c>
      <c r="X424" s="9">
        <v>-270.83333333333331</v>
      </c>
      <c r="Y424" s="9">
        <v>-270.83333333333331</v>
      </c>
      <c r="Z424" s="9">
        <v>-270.83333333333331</v>
      </c>
      <c r="AA424" s="9">
        <v>-270.83333333333331</v>
      </c>
      <c r="AB424" s="9">
        <v>-270.83333333333331</v>
      </c>
      <c r="AC424" s="9">
        <v>-270.83333333333331</v>
      </c>
    </row>
    <row r="425" spans="2:29" x14ac:dyDescent="0.35">
      <c r="B425" s="2" t="s">
        <v>69</v>
      </c>
      <c r="C425" s="2" t="s">
        <v>68</v>
      </c>
      <c r="D425">
        <v>62200180</v>
      </c>
      <c r="E425" t="s">
        <v>201</v>
      </c>
      <c r="F425" t="s">
        <v>187</v>
      </c>
      <c r="H425" s="8" t="s">
        <v>337</v>
      </c>
      <c r="I425" s="5">
        <v>1</v>
      </c>
      <c r="J425" s="9">
        <v>2</v>
      </c>
      <c r="L425" s="4">
        <v>6500</v>
      </c>
      <c r="O425" s="18" t="s">
        <v>312</v>
      </c>
      <c r="P425" s="21">
        <f t="shared" si="18"/>
        <v>-270.83333333333331</v>
      </c>
      <c r="R425" s="9">
        <v>-270.83333333333331</v>
      </c>
      <c r="S425" s="9">
        <v>-270.83333333333331</v>
      </c>
      <c r="T425" s="9">
        <v>-270.83333333333331</v>
      </c>
      <c r="U425" s="9">
        <v>-270.83333333333331</v>
      </c>
      <c r="V425" s="9">
        <v>-270.83333333333331</v>
      </c>
      <c r="W425" s="9">
        <v>-270.83333333333331</v>
      </c>
      <c r="X425" s="9">
        <v>-270.83333333333331</v>
      </c>
      <c r="Y425" s="9">
        <v>-270.83333333333331</v>
      </c>
      <c r="Z425" s="9">
        <v>-270.83333333333331</v>
      </c>
      <c r="AA425" s="9">
        <v>-270.83333333333331</v>
      </c>
      <c r="AB425" s="9">
        <v>-270.83333333333331</v>
      </c>
      <c r="AC425" s="9">
        <v>-270.83333333333331</v>
      </c>
    </row>
    <row r="426" spans="2:29" x14ac:dyDescent="0.35">
      <c r="B426" s="2" t="s">
        <v>69</v>
      </c>
      <c r="C426" s="2" t="s">
        <v>68</v>
      </c>
      <c r="D426" s="8">
        <v>62200180</v>
      </c>
      <c r="E426" s="8" t="s">
        <v>201</v>
      </c>
      <c r="F426" s="8" t="s">
        <v>187</v>
      </c>
      <c r="H426" s="22" t="s">
        <v>336</v>
      </c>
      <c r="I426" s="5">
        <v>1</v>
      </c>
      <c r="J426" s="23">
        <v>2</v>
      </c>
      <c r="L426" s="9">
        <v>6500</v>
      </c>
      <c r="O426" s="18" t="s">
        <v>312</v>
      </c>
      <c r="P426" s="21">
        <f>-L426/(J426*12)</f>
        <v>-270.83333333333331</v>
      </c>
      <c r="R426" s="9">
        <v>-270.83333333333331</v>
      </c>
      <c r="S426" s="9">
        <v>-270.83333333333331</v>
      </c>
      <c r="T426" s="9">
        <v>-270.83333333333331</v>
      </c>
      <c r="U426" s="9">
        <v>-270.83333333333331</v>
      </c>
      <c r="V426" s="9">
        <v>-270.83333333333331</v>
      </c>
      <c r="W426" s="9">
        <v>-270.83333333333331</v>
      </c>
      <c r="X426" s="9">
        <v>-270.83333333333331</v>
      </c>
      <c r="Y426" s="9">
        <v>-270.83333333333331</v>
      </c>
      <c r="Z426" s="9">
        <v>-270.83333333333331</v>
      </c>
      <c r="AA426" s="9">
        <v>-270.83333333333331</v>
      </c>
      <c r="AB426" s="9">
        <v>-270.83333333333331</v>
      </c>
      <c r="AC426" s="9">
        <v>-270.83333333333331</v>
      </c>
    </row>
    <row r="427" spans="2:29" x14ac:dyDescent="0.35">
      <c r="B427" s="2" t="s">
        <v>69</v>
      </c>
      <c r="C427" s="2" t="s">
        <v>68</v>
      </c>
      <c r="D427" s="8">
        <v>62200180</v>
      </c>
      <c r="E427" s="8" t="s">
        <v>201</v>
      </c>
      <c r="F427" s="8" t="s">
        <v>187</v>
      </c>
      <c r="H427" s="22" t="s">
        <v>336</v>
      </c>
      <c r="I427" s="5">
        <v>1</v>
      </c>
      <c r="J427" s="23">
        <v>2</v>
      </c>
      <c r="L427" s="9">
        <v>6500</v>
      </c>
      <c r="O427" s="18" t="s">
        <v>312</v>
      </c>
      <c r="P427" s="21">
        <f t="shared" ref="P427:P444" si="19">-L427/(J427*12)</f>
        <v>-270.83333333333331</v>
      </c>
      <c r="R427" s="9">
        <v>-270.83333333333331</v>
      </c>
      <c r="S427" s="9">
        <v>-270.83333333333331</v>
      </c>
      <c r="T427" s="9">
        <v>-270.83333333333331</v>
      </c>
      <c r="U427" s="9">
        <v>-270.83333333333331</v>
      </c>
      <c r="V427" s="9">
        <v>-270.83333333333331</v>
      </c>
      <c r="W427" s="9">
        <v>-270.83333333333331</v>
      </c>
      <c r="X427" s="9">
        <v>-270.83333333333331</v>
      </c>
      <c r="Y427" s="9">
        <v>-270.83333333333331</v>
      </c>
      <c r="Z427" s="9">
        <v>-270.83333333333331</v>
      </c>
      <c r="AA427" s="9">
        <v>-270.83333333333331</v>
      </c>
      <c r="AB427" s="9">
        <v>-270.83333333333331</v>
      </c>
      <c r="AC427" s="9">
        <v>-270.83333333333331</v>
      </c>
    </row>
    <row r="428" spans="2:29" x14ac:dyDescent="0.35">
      <c r="B428" s="2" t="s">
        <v>69</v>
      </c>
      <c r="C428" s="2" t="s">
        <v>68</v>
      </c>
      <c r="D428" s="8">
        <v>62200180</v>
      </c>
      <c r="E428" s="8" t="s">
        <v>201</v>
      </c>
      <c r="F428" s="8" t="s">
        <v>187</v>
      </c>
      <c r="H428" s="22" t="s">
        <v>336</v>
      </c>
      <c r="I428" s="5">
        <v>1</v>
      </c>
      <c r="J428" s="23">
        <v>2</v>
      </c>
      <c r="L428" s="9">
        <v>6500</v>
      </c>
      <c r="O428" s="18" t="s">
        <v>312</v>
      </c>
      <c r="P428" s="21">
        <f t="shared" si="19"/>
        <v>-270.83333333333331</v>
      </c>
      <c r="R428" s="9">
        <v>-270.83333333333331</v>
      </c>
      <c r="S428" s="9">
        <v>-270.83333333333331</v>
      </c>
      <c r="T428" s="9">
        <v>-270.83333333333331</v>
      </c>
      <c r="U428" s="9">
        <v>-270.83333333333331</v>
      </c>
      <c r="V428" s="9">
        <v>-270.83333333333331</v>
      </c>
      <c r="W428" s="9">
        <v>-270.83333333333331</v>
      </c>
      <c r="X428" s="9">
        <v>-270.83333333333331</v>
      </c>
      <c r="Y428" s="9">
        <v>-270.83333333333331</v>
      </c>
      <c r="Z428" s="9">
        <v>-270.83333333333331</v>
      </c>
      <c r="AA428" s="9">
        <v>-270.83333333333331</v>
      </c>
      <c r="AB428" s="9">
        <v>-270.83333333333331</v>
      </c>
      <c r="AC428" s="9">
        <v>-270.83333333333331</v>
      </c>
    </row>
    <row r="429" spans="2:29" x14ac:dyDescent="0.35">
      <c r="B429" s="2" t="s">
        <v>69</v>
      </c>
      <c r="C429" s="2" t="s">
        <v>68</v>
      </c>
      <c r="D429" s="8">
        <v>62200180</v>
      </c>
      <c r="E429" s="8" t="s">
        <v>201</v>
      </c>
      <c r="F429" s="8" t="s">
        <v>187</v>
      </c>
      <c r="H429" s="22" t="s">
        <v>337</v>
      </c>
      <c r="I429" s="5">
        <v>1</v>
      </c>
      <c r="J429" s="23">
        <v>2</v>
      </c>
      <c r="L429" s="9">
        <v>5000</v>
      </c>
      <c r="O429" s="18" t="s">
        <v>312</v>
      </c>
      <c r="P429" s="21">
        <f t="shared" si="19"/>
        <v>-208.33333333333334</v>
      </c>
      <c r="R429" s="9">
        <v>-208.33333333333334</v>
      </c>
      <c r="S429" s="9">
        <v>-208.33333333333334</v>
      </c>
      <c r="T429" s="9">
        <v>-208.33333333333334</v>
      </c>
      <c r="U429" s="9">
        <v>-208.33333333333334</v>
      </c>
      <c r="V429" s="9">
        <v>-208.33333333333334</v>
      </c>
      <c r="W429" s="9">
        <v>-208.33333333333334</v>
      </c>
      <c r="X429" s="9">
        <v>-208.33333333333334</v>
      </c>
      <c r="Y429" s="9">
        <v>-208.33333333333334</v>
      </c>
      <c r="Z429" s="9">
        <v>-208.33333333333334</v>
      </c>
      <c r="AA429" s="9">
        <v>-208.33333333333334</v>
      </c>
      <c r="AB429" s="9">
        <v>-208.33333333333334</v>
      </c>
      <c r="AC429" s="9">
        <v>-208.33333333333334</v>
      </c>
    </row>
    <row r="430" spans="2:29" x14ac:dyDescent="0.35">
      <c r="B430" s="2" t="s">
        <v>69</v>
      </c>
      <c r="C430" s="2" t="s">
        <v>68</v>
      </c>
      <c r="D430" s="8">
        <v>62200180</v>
      </c>
      <c r="E430" s="8" t="s">
        <v>201</v>
      </c>
      <c r="F430" s="8" t="s">
        <v>187</v>
      </c>
      <c r="H430" s="22" t="s">
        <v>338</v>
      </c>
      <c r="I430" s="5">
        <v>1</v>
      </c>
      <c r="J430" s="23">
        <v>2</v>
      </c>
      <c r="L430" s="9">
        <v>28000</v>
      </c>
      <c r="O430" s="18" t="s">
        <v>312</v>
      </c>
      <c r="P430" s="21">
        <f t="shared" si="19"/>
        <v>-1166.6666666666667</v>
      </c>
      <c r="R430" s="9">
        <v>-1166.6666666666667</v>
      </c>
      <c r="S430" s="9">
        <v>-1166.6666666666667</v>
      </c>
      <c r="T430" s="9">
        <v>-1166.6666666666667</v>
      </c>
      <c r="U430" s="9">
        <v>-1166.6666666666667</v>
      </c>
      <c r="V430" s="9">
        <v>-1166.6666666666667</v>
      </c>
      <c r="W430" s="9">
        <v>-1166.6666666666667</v>
      </c>
      <c r="X430" s="9">
        <v>-1166.6666666666667</v>
      </c>
      <c r="Y430" s="9">
        <v>-1166.6666666666667</v>
      </c>
      <c r="Z430" s="9">
        <v>-1166.6666666666667</v>
      </c>
      <c r="AA430" s="9">
        <v>-1166.6666666666667</v>
      </c>
      <c r="AB430" s="9">
        <v>-1166.6666666666667</v>
      </c>
      <c r="AC430" s="9">
        <v>-1166.6666666666667</v>
      </c>
    </row>
    <row r="431" spans="2:29" x14ac:dyDescent="0.35">
      <c r="B431" s="2" t="s">
        <v>69</v>
      </c>
      <c r="C431" s="2" t="s">
        <v>68</v>
      </c>
      <c r="D431" s="8">
        <v>62200180</v>
      </c>
      <c r="E431" s="8" t="s">
        <v>201</v>
      </c>
      <c r="F431" s="8" t="s">
        <v>187</v>
      </c>
      <c r="H431" s="22" t="s">
        <v>339</v>
      </c>
      <c r="I431" s="5">
        <v>1</v>
      </c>
      <c r="J431" s="23">
        <v>2</v>
      </c>
      <c r="L431" s="9">
        <v>22000</v>
      </c>
      <c r="O431" s="18" t="s">
        <v>312</v>
      </c>
      <c r="P431" s="21">
        <f t="shared" si="19"/>
        <v>-916.66666666666663</v>
      </c>
      <c r="R431" s="9">
        <v>-916.66666666666663</v>
      </c>
      <c r="S431" s="9">
        <v>-916.66666666666663</v>
      </c>
      <c r="T431" s="9">
        <v>-916.66666666666663</v>
      </c>
      <c r="U431" s="9">
        <v>-916.66666666666663</v>
      </c>
      <c r="V431" s="9">
        <v>-916.66666666666663</v>
      </c>
      <c r="W431" s="9">
        <v>-916.66666666666663</v>
      </c>
      <c r="X431" s="9">
        <v>-916.66666666666663</v>
      </c>
      <c r="Y431" s="9">
        <v>-916.66666666666663</v>
      </c>
      <c r="Z431" s="9">
        <v>-916.66666666666663</v>
      </c>
      <c r="AA431" s="9">
        <v>-916.66666666666663</v>
      </c>
      <c r="AB431" s="9">
        <v>-916.66666666666663</v>
      </c>
      <c r="AC431" s="9">
        <v>-916.66666666666663</v>
      </c>
    </row>
    <row r="432" spans="2:29" x14ac:dyDescent="0.35">
      <c r="B432" s="2" t="s">
        <v>69</v>
      </c>
      <c r="C432" s="2" t="s">
        <v>68</v>
      </c>
      <c r="D432" s="8">
        <v>62200180</v>
      </c>
      <c r="E432" s="8" t="s">
        <v>201</v>
      </c>
      <c r="F432" s="8" t="s">
        <v>187</v>
      </c>
      <c r="H432" s="22" t="s">
        <v>340</v>
      </c>
      <c r="I432" s="5">
        <v>1</v>
      </c>
      <c r="J432" s="23">
        <v>2</v>
      </c>
      <c r="L432" s="9">
        <v>6989</v>
      </c>
      <c r="O432" s="18" t="s">
        <v>312</v>
      </c>
      <c r="P432" s="21">
        <f t="shared" si="19"/>
        <v>-291.20833333333331</v>
      </c>
      <c r="R432" s="9">
        <v>-291.20833333333331</v>
      </c>
      <c r="S432" s="9">
        <v>-291.20833333333331</v>
      </c>
      <c r="T432" s="9">
        <v>-291.20833333333331</v>
      </c>
      <c r="U432" s="9">
        <v>-291.20833333333331</v>
      </c>
      <c r="V432" s="9">
        <v>-291.20833333333331</v>
      </c>
      <c r="W432" s="9">
        <v>-291.20833333333331</v>
      </c>
      <c r="X432" s="9">
        <v>-291.20833333333331</v>
      </c>
      <c r="Y432" s="9">
        <v>-291.20833333333331</v>
      </c>
      <c r="Z432" s="9">
        <v>-291.20833333333331</v>
      </c>
      <c r="AA432" s="9">
        <v>-291.20833333333331</v>
      </c>
      <c r="AB432" s="9">
        <v>-291.20833333333331</v>
      </c>
      <c r="AC432" s="9">
        <v>-291.20833333333331</v>
      </c>
    </row>
    <row r="433" spans="2:29" x14ac:dyDescent="0.35">
      <c r="B433" s="2" t="s">
        <v>69</v>
      </c>
      <c r="C433" s="2" t="s">
        <v>68</v>
      </c>
      <c r="D433" s="8">
        <v>62200180</v>
      </c>
      <c r="E433" s="8" t="s">
        <v>201</v>
      </c>
      <c r="F433" s="8" t="s">
        <v>187</v>
      </c>
      <c r="H433" s="22" t="s">
        <v>340</v>
      </c>
      <c r="I433" s="5">
        <v>1</v>
      </c>
      <c r="J433" s="23">
        <v>2</v>
      </c>
      <c r="L433" s="9">
        <v>6989</v>
      </c>
      <c r="O433" s="18" t="s">
        <v>312</v>
      </c>
      <c r="P433" s="21">
        <f t="shared" si="19"/>
        <v>-291.20833333333331</v>
      </c>
      <c r="R433" s="9">
        <v>-291.20833333333331</v>
      </c>
      <c r="S433" s="9">
        <v>-291.20833333333331</v>
      </c>
      <c r="T433" s="9">
        <v>-291.20833333333331</v>
      </c>
      <c r="U433" s="9">
        <v>-291.20833333333331</v>
      </c>
      <c r="V433" s="9">
        <v>-291.20833333333331</v>
      </c>
      <c r="W433" s="9">
        <v>-291.20833333333331</v>
      </c>
      <c r="X433" s="9">
        <v>-291.20833333333331</v>
      </c>
      <c r="Y433" s="9">
        <v>-291.20833333333331</v>
      </c>
      <c r="Z433" s="9">
        <v>-291.20833333333331</v>
      </c>
      <c r="AA433" s="9">
        <v>-291.20833333333331</v>
      </c>
      <c r="AB433" s="9">
        <v>-291.20833333333331</v>
      </c>
      <c r="AC433" s="9">
        <v>-291.20833333333331</v>
      </c>
    </row>
    <row r="434" spans="2:29" x14ac:dyDescent="0.35">
      <c r="B434" s="2" t="s">
        <v>69</v>
      </c>
      <c r="C434" s="2" t="s">
        <v>68</v>
      </c>
      <c r="D434" s="8">
        <v>62200180</v>
      </c>
      <c r="E434" s="8" t="s">
        <v>201</v>
      </c>
      <c r="F434" s="8" t="s">
        <v>187</v>
      </c>
      <c r="H434" s="22" t="s">
        <v>340</v>
      </c>
      <c r="I434" s="5">
        <v>1</v>
      </c>
      <c r="J434" s="23">
        <v>2</v>
      </c>
      <c r="L434" s="9">
        <v>6989</v>
      </c>
      <c r="O434" s="18" t="s">
        <v>312</v>
      </c>
      <c r="P434" s="21">
        <f t="shared" si="19"/>
        <v>-291.20833333333331</v>
      </c>
      <c r="R434" s="9">
        <v>-291.20833333333331</v>
      </c>
      <c r="S434" s="9">
        <v>-291.20833333333331</v>
      </c>
      <c r="T434" s="9">
        <v>-291.20833333333331</v>
      </c>
      <c r="U434" s="9">
        <v>-291.20833333333331</v>
      </c>
      <c r="V434" s="9">
        <v>-291.20833333333331</v>
      </c>
      <c r="W434" s="9">
        <v>-291.20833333333331</v>
      </c>
      <c r="X434" s="9">
        <v>-291.20833333333331</v>
      </c>
      <c r="Y434" s="9">
        <v>-291.20833333333331</v>
      </c>
      <c r="Z434" s="9">
        <v>-291.20833333333331</v>
      </c>
      <c r="AA434" s="9">
        <v>-291.20833333333331</v>
      </c>
      <c r="AB434" s="9">
        <v>-291.20833333333331</v>
      </c>
      <c r="AC434" s="9">
        <v>-291.20833333333331</v>
      </c>
    </row>
    <row r="435" spans="2:29" x14ac:dyDescent="0.35">
      <c r="B435" s="2" t="s">
        <v>69</v>
      </c>
      <c r="C435" s="2" t="s">
        <v>68</v>
      </c>
      <c r="D435" s="8">
        <v>62200180</v>
      </c>
      <c r="E435" s="8" t="s">
        <v>201</v>
      </c>
      <c r="F435" s="8" t="s">
        <v>187</v>
      </c>
      <c r="H435" s="22" t="s">
        <v>341</v>
      </c>
      <c r="I435" s="5">
        <v>1</v>
      </c>
      <c r="J435" s="23">
        <v>5</v>
      </c>
      <c r="L435" s="9">
        <v>28000</v>
      </c>
      <c r="O435" s="18" t="s">
        <v>312</v>
      </c>
      <c r="P435" s="21">
        <f t="shared" si="19"/>
        <v>-466.66666666666669</v>
      </c>
      <c r="R435" s="9">
        <v>-466.66666666666669</v>
      </c>
      <c r="S435" s="9">
        <v>-466.66666666666669</v>
      </c>
      <c r="T435" s="9">
        <v>-466.66666666666669</v>
      </c>
      <c r="U435" s="9">
        <v>-466.66666666666669</v>
      </c>
      <c r="V435" s="9">
        <v>-466.66666666666669</v>
      </c>
      <c r="W435" s="9">
        <v>-466.66666666666669</v>
      </c>
      <c r="X435" s="9">
        <v>-466.66666666666669</v>
      </c>
      <c r="Y435" s="9">
        <v>-466.66666666666669</v>
      </c>
      <c r="Z435" s="9">
        <v>-466.66666666666669</v>
      </c>
      <c r="AA435" s="9">
        <v>-466.66666666666669</v>
      </c>
      <c r="AB435" s="9">
        <v>-466.66666666666669</v>
      </c>
      <c r="AC435" s="9">
        <v>-466.66666666666669</v>
      </c>
    </row>
    <row r="436" spans="2:29" x14ac:dyDescent="0.35">
      <c r="B436" s="2" t="s">
        <v>69</v>
      </c>
      <c r="C436" s="2" t="s">
        <v>68</v>
      </c>
      <c r="D436" s="8">
        <v>62200180</v>
      </c>
      <c r="E436" s="8" t="s">
        <v>201</v>
      </c>
      <c r="F436" s="8" t="s">
        <v>187</v>
      </c>
      <c r="H436" s="24" t="s">
        <v>342</v>
      </c>
      <c r="I436" s="5">
        <v>1</v>
      </c>
      <c r="J436" s="6">
        <v>3</v>
      </c>
      <c r="L436" s="9">
        <v>15000</v>
      </c>
      <c r="O436" s="18" t="s">
        <v>312</v>
      </c>
      <c r="P436" s="21">
        <f t="shared" si="19"/>
        <v>-416.66666666666669</v>
      </c>
      <c r="R436" s="9">
        <v>-416.66666666666669</v>
      </c>
      <c r="S436" s="9">
        <v>-416.66666666666669</v>
      </c>
      <c r="T436" s="9">
        <v>-416.66666666666669</v>
      </c>
      <c r="U436" s="9">
        <v>-416.66666666666669</v>
      </c>
      <c r="V436" s="9">
        <v>-416.66666666666669</v>
      </c>
      <c r="W436" s="9">
        <v>-416.66666666666669</v>
      </c>
      <c r="X436" s="9">
        <v>-416.66666666666669</v>
      </c>
      <c r="Y436" s="9">
        <v>-416.66666666666669</v>
      </c>
      <c r="Z436" s="9">
        <v>-416.66666666666669</v>
      </c>
      <c r="AA436" s="9">
        <v>-416.66666666666669</v>
      </c>
      <c r="AB436" s="9">
        <v>-416.66666666666669</v>
      </c>
      <c r="AC436" s="9">
        <v>-416.66666666666669</v>
      </c>
    </row>
    <row r="437" spans="2:29" x14ac:dyDescent="0.35">
      <c r="B437" s="2" t="s">
        <v>69</v>
      </c>
      <c r="C437" s="2" t="s">
        <v>68</v>
      </c>
      <c r="D437" s="8">
        <v>62200180</v>
      </c>
      <c r="E437" s="8" t="s">
        <v>201</v>
      </c>
      <c r="F437" s="8" t="s">
        <v>187</v>
      </c>
      <c r="H437" s="25" t="s">
        <v>343</v>
      </c>
      <c r="I437" s="5">
        <v>1</v>
      </c>
      <c r="J437" s="6">
        <v>2</v>
      </c>
      <c r="L437" s="9">
        <v>12500</v>
      </c>
      <c r="O437" s="18" t="s">
        <v>312</v>
      </c>
      <c r="P437" s="21">
        <f t="shared" si="19"/>
        <v>-520.83333333333337</v>
      </c>
      <c r="R437" s="9">
        <v>-520.83333333333337</v>
      </c>
      <c r="S437" s="9">
        <v>-520.83333333333337</v>
      </c>
      <c r="T437" s="9">
        <v>-520.83333333333337</v>
      </c>
      <c r="U437" s="9">
        <v>-520.83333333333337</v>
      </c>
      <c r="V437" s="9">
        <v>-520.83333333333337</v>
      </c>
      <c r="W437" s="9">
        <v>-520.83333333333337</v>
      </c>
      <c r="X437" s="9">
        <v>-520.83333333333337</v>
      </c>
      <c r="Y437" s="9">
        <v>-520.83333333333337</v>
      </c>
      <c r="Z437" s="9">
        <v>-520.83333333333337</v>
      </c>
      <c r="AA437" s="9">
        <v>-520.83333333333337</v>
      </c>
      <c r="AB437" s="9">
        <v>-520.83333333333337</v>
      </c>
      <c r="AC437" s="9">
        <v>-520.83333333333337</v>
      </c>
    </row>
    <row r="438" spans="2:29" x14ac:dyDescent="0.35">
      <c r="B438" s="2" t="s">
        <v>69</v>
      </c>
      <c r="C438" s="2" t="s">
        <v>68</v>
      </c>
      <c r="D438" s="8">
        <v>62200180</v>
      </c>
      <c r="E438" s="8" t="s">
        <v>201</v>
      </c>
      <c r="F438" s="8" t="s">
        <v>187</v>
      </c>
      <c r="H438" s="25" t="s">
        <v>343</v>
      </c>
      <c r="I438" s="5">
        <v>1</v>
      </c>
      <c r="J438" s="6">
        <v>2</v>
      </c>
      <c r="L438" s="9">
        <v>12500</v>
      </c>
      <c r="O438" s="18" t="s">
        <v>312</v>
      </c>
      <c r="P438" s="21">
        <f t="shared" si="19"/>
        <v>-520.83333333333337</v>
      </c>
      <c r="R438" s="9">
        <v>-520.83333333333337</v>
      </c>
      <c r="S438" s="9">
        <v>-520.83333333333337</v>
      </c>
      <c r="T438" s="9">
        <v>-520.83333333333337</v>
      </c>
      <c r="U438" s="9">
        <v>-520.83333333333337</v>
      </c>
      <c r="V438" s="9">
        <v>-520.83333333333337</v>
      </c>
      <c r="W438" s="9">
        <v>-520.83333333333337</v>
      </c>
      <c r="X438" s="9">
        <v>-520.83333333333337</v>
      </c>
      <c r="Y438" s="9">
        <v>-520.83333333333337</v>
      </c>
      <c r="Z438" s="9">
        <v>-520.83333333333337</v>
      </c>
      <c r="AA438" s="9">
        <v>-520.83333333333337</v>
      </c>
      <c r="AB438" s="9">
        <v>-520.83333333333337</v>
      </c>
      <c r="AC438" s="9">
        <v>-520.83333333333337</v>
      </c>
    </row>
    <row r="439" spans="2:29" x14ac:dyDescent="0.35">
      <c r="B439" s="2" t="s">
        <v>69</v>
      </c>
      <c r="C439" s="2" t="s">
        <v>68</v>
      </c>
      <c r="D439" s="8">
        <v>62200180</v>
      </c>
      <c r="E439" s="8" t="s">
        <v>201</v>
      </c>
      <c r="F439" s="8" t="s">
        <v>187</v>
      </c>
      <c r="H439" s="25" t="s">
        <v>344</v>
      </c>
      <c r="I439" s="5">
        <v>1</v>
      </c>
      <c r="J439" s="6">
        <v>2</v>
      </c>
      <c r="L439" s="9">
        <v>12500</v>
      </c>
      <c r="O439" s="18" t="s">
        <v>312</v>
      </c>
      <c r="P439" s="21">
        <f t="shared" si="19"/>
        <v>-520.83333333333337</v>
      </c>
      <c r="R439" s="9">
        <v>-520.83333333333337</v>
      </c>
      <c r="S439" s="9">
        <v>-520.83333333333337</v>
      </c>
      <c r="T439" s="9">
        <v>-520.83333333333337</v>
      </c>
      <c r="U439" s="9">
        <v>-520.83333333333337</v>
      </c>
      <c r="V439" s="9">
        <v>-520.83333333333337</v>
      </c>
      <c r="W439" s="9">
        <v>-520.83333333333337</v>
      </c>
      <c r="X439" s="9">
        <v>-520.83333333333337</v>
      </c>
      <c r="Y439" s="9">
        <v>-520.83333333333337</v>
      </c>
      <c r="Z439" s="9">
        <v>-520.83333333333337</v>
      </c>
      <c r="AA439" s="9">
        <v>-520.83333333333337</v>
      </c>
      <c r="AB439" s="9">
        <v>-520.83333333333337</v>
      </c>
      <c r="AC439" s="9">
        <v>-520.83333333333337</v>
      </c>
    </row>
    <row r="440" spans="2:29" x14ac:dyDescent="0.35">
      <c r="B440" s="2" t="s">
        <v>69</v>
      </c>
      <c r="C440" s="2" t="s">
        <v>68</v>
      </c>
      <c r="D440" s="8">
        <v>62200180</v>
      </c>
      <c r="E440" s="8" t="s">
        <v>201</v>
      </c>
      <c r="F440" s="8" t="s">
        <v>187</v>
      </c>
      <c r="H440" s="25" t="s">
        <v>344</v>
      </c>
      <c r="I440" s="5">
        <v>1</v>
      </c>
      <c r="J440" s="6">
        <v>2</v>
      </c>
      <c r="L440" s="9">
        <v>12500</v>
      </c>
      <c r="O440" s="18" t="s">
        <v>312</v>
      </c>
      <c r="P440" s="21">
        <f t="shared" si="19"/>
        <v>-520.83333333333337</v>
      </c>
      <c r="R440" s="9">
        <v>-520.83333333333337</v>
      </c>
      <c r="S440" s="9">
        <v>-520.83333333333337</v>
      </c>
      <c r="T440" s="9">
        <v>-520.83333333333337</v>
      </c>
      <c r="U440" s="9">
        <v>-520.83333333333337</v>
      </c>
      <c r="V440" s="9">
        <v>-520.83333333333337</v>
      </c>
      <c r="W440" s="9">
        <v>-520.83333333333337</v>
      </c>
      <c r="X440" s="9">
        <v>-520.83333333333337</v>
      </c>
      <c r="Y440" s="9">
        <v>-520.83333333333337</v>
      </c>
      <c r="Z440" s="9">
        <v>-520.83333333333337</v>
      </c>
      <c r="AA440" s="9">
        <v>-520.83333333333337</v>
      </c>
      <c r="AB440" s="9">
        <v>-520.83333333333337</v>
      </c>
      <c r="AC440" s="9">
        <v>-520.83333333333337</v>
      </c>
    </row>
    <row r="441" spans="2:29" x14ac:dyDescent="0.35">
      <c r="B441" s="2" t="s">
        <v>69</v>
      </c>
      <c r="C441" s="2" t="s">
        <v>68</v>
      </c>
      <c r="D441" s="8">
        <v>62200180</v>
      </c>
      <c r="E441" s="8" t="s">
        <v>201</v>
      </c>
      <c r="F441" s="8" t="s">
        <v>187</v>
      </c>
      <c r="H441" s="25" t="s">
        <v>344</v>
      </c>
      <c r="I441" s="5">
        <v>1</v>
      </c>
      <c r="J441" s="6">
        <v>2</v>
      </c>
      <c r="L441" s="9">
        <v>12500</v>
      </c>
      <c r="O441" s="18" t="s">
        <v>312</v>
      </c>
      <c r="P441" s="21">
        <f t="shared" si="19"/>
        <v>-520.83333333333337</v>
      </c>
      <c r="R441" s="9">
        <v>-520.83333333333337</v>
      </c>
      <c r="S441" s="9">
        <v>-520.83333333333337</v>
      </c>
      <c r="T441" s="9">
        <v>-520.83333333333337</v>
      </c>
      <c r="U441" s="9">
        <v>-520.83333333333337</v>
      </c>
      <c r="V441" s="9">
        <v>-520.83333333333337</v>
      </c>
      <c r="W441" s="9">
        <v>-520.83333333333337</v>
      </c>
      <c r="X441" s="9">
        <v>-520.83333333333337</v>
      </c>
      <c r="Y441" s="9">
        <v>-520.83333333333337</v>
      </c>
      <c r="Z441" s="9">
        <v>-520.83333333333337</v>
      </c>
      <c r="AA441" s="9">
        <v>-520.83333333333337</v>
      </c>
      <c r="AB441" s="9">
        <v>-520.83333333333337</v>
      </c>
      <c r="AC441" s="9">
        <v>-520.83333333333337</v>
      </c>
    </row>
    <row r="442" spans="2:29" x14ac:dyDescent="0.35">
      <c r="B442" s="2" t="s">
        <v>69</v>
      </c>
      <c r="C442" s="2" t="s">
        <v>68</v>
      </c>
      <c r="D442" s="8">
        <v>62200180</v>
      </c>
      <c r="E442" s="8" t="s">
        <v>201</v>
      </c>
      <c r="F442" s="8" t="s">
        <v>187</v>
      </c>
      <c r="H442" s="25" t="s">
        <v>345</v>
      </c>
      <c r="I442" s="5">
        <v>1</v>
      </c>
      <c r="J442" s="6">
        <v>2</v>
      </c>
      <c r="L442" s="9">
        <v>12500</v>
      </c>
      <c r="O442" s="18" t="s">
        <v>312</v>
      </c>
      <c r="P442" s="21">
        <f t="shared" si="19"/>
        <v>-520.83333333333337</v>
      </c>
      <c r="R442" s="9">
        <v>-520.83333333333337</v>
      </c>
      <c r="S442" s="9">
        <v>-520.83333333333337</v>
      </c>
      <c r="T442" s="9">
        <v>-520.83333333333337</v>
      </c>
      <c r="U442" s="9">
        <v>-520.83333333333337</v>
      </c>
      <c r="V442" s="9">
        <v>-520.83333333333337</v>
      </c>
      <c r="W442" s="9">
        <v>-520.83333333333337</v>
      </c>
      <c r="X442" s="9">
        <v>-520.83333333333337</v>
      </c>
      <c r="Y442" s="9">
        <v>-520.83333333333337</v>
      </c>
      <c r="Z442" s="9">
        <v>-520.83333333333337</v>
      </c>
      <c r="AA442" s="9">
        <v>-520.83333333333337</v>
      </c>
      <c r="AB442" s="9">
        <v>-520.83333333333337</v>
      </c>
      <c r="AC442" s="9">
        <v>-520.83333333333337</v>
      </c>
    </row>
    <row r="443" spans="2:29" x14ac:dyDescent="0.35">
      <c r="B443" s="2" t="s">
        <v>69</v>
      </c>
      <c r="C443" s="2" t="s">
        <v>68</v>
      </c>
      <c r="D443" s="8">
        <v>62200180</v>
      </c>
      <c r="E443" s="8" t="s">
        <v>201</v>
      </c>
      <c r="F443" s="8" t="s">
        <v>187</v>
      </c>
      <c r="H443" s="25" t="s">
        <v>345</v>
      </c>
      <c r="I443" s="5">
        <v>1</v>
      </c>
      <c r="J443" s="6">
        <v>2</v>
      </c>
      <c r="L443" s="9">
        <v>12500</v>
      </c>
      <c r="O443" s="18" t="s">
        <v>312</v>
      </c>
      <c r="P443" s="21">
        <f t="shared" si="19"/>
        <v>-520.83333333333337</v>
      </c>
      <c r="R443" s="9">
        <v>-520.83333333333337</v>
      </c>
      <c r="S443" s="9">
        <v>-520.83333333333337</v>
      </c>
      <c r="T443" s="9">
        <v>-520.83333333333337</v>
      </c>
      <c r="U443" s="9">
        <v>-520.83333333333337</v>
      </c>
      <c r="V443" s="9">
        <v>-520.83333333333337</v>
      </c>
      <c r="W443" s="9">
        <v>-520.83333333333337</v>
      </c>
      <c r="X443" s="9">
        <v>-520.83333333333337</v>
      </c>
      <c r="Y443" s="9">
        <v>-520.83333333333337</v>
      </c>
      <c r="Z443" s="9">
        <v>-520.83333333333337</v>
      </c>
      <c r="AA443" s="9">
        <v>-520.83333333333337</v>
      </c>
      <c r="AB443" s="9">
        <v>-520.83333333333337</v>
      </c>
      <c r="AC443" s="9">
        <v>-520.83333333333337</v>
      </c>
    </row>
    <row r="444" spans="2:29" x14ac:dyDescent="0.35">
      <c r="B444" s="2" t="s">
        <v>69</v>
      </c>
      <c r="C444" s="2" t="s">
        <v>68</v>
      </c>
      <c r="D444" s="8">
        <v>62200180</v>
      </c>
      <c r="E444" s="8" t="s">
        <v>201</v>
      </c>
      <c r="F444" s="8" t="s">
        <v>187</v>
      </c>
      <c r="H444" s="25" t="s">
        <v>346</v>
      </c>
      <c r="I444" s="5">
        <v>1</v>
      </c>
      <c r="J444" s="6">
        <v>2</v>
      </c>
      <c r="L444" s="9">
        <v>23000</v>
      </c>
      <c r="O444" s="18" t="s">
        <v>312</v>
      </c>
      <c r="P444" s="21">
        <f t="shared" si="19"/>
        <v>-958.33333333333337</v>
      </c>
      <c r="R444" s="9">
        <v>-958.33333333333337</v>
      </c>
      <c r="S444" s="9">
        <v>-958.33333333333337</v>
      </c>
      <c r="T444" s="9">
        <v>-958.33333333333337</v>
      </c>
      <c r="U444" s="9">
        <v>-958.33333333333337</v>
      </c>
      <c r="V444" s="9">
        <v>-958.33333333333337</v>
      </c>
      <c r="W444" s="9">
        <v>-958.33333333333337</v>
      </c>
      <c r="X444" s="9">
        <v>-958.33333333333337</v>
      </c>
      <c r="Y444" s="9">
        <v>-958.33333333333337</v>
      </c>
      <c r="Z444" s="9">
        <v>-958.33333333333337</v>
      </c>
      <c r="AA444" s="9">
        <v>-958.33333333333337</v>
      </c>
      <c r="AB444" s="9">
        <v>-958.33333333333337</v>
      </c>
      <c r="AC444" s="9">
        <v>-958.33333333333337</v>
      </c>
    </row>
    <row r="445" spans="2:29" x14ac:dyDescent="0.35">
      <c r="B445" s="2" t="s">
        <v>73</v>
      </c>
      <c r="C445" s="2" t="s">
        <v>72</v>
      </c>
      <c r="D445" s="8">
        <v>62200180</v>
      </c>
      <c r="E445" s="8" t="s">
        <v>201</v>
      </c>
      <c r="F445" s="8" t="s">
        <v>187</v>
      </c>
      <c r="H445" s="22" t="s">
        <v>336</v>
      </c>
      <c r="I445" s="5">
        <v>1</v>
      </c>
      <c r="J445" s="23">
        <v>2</v>
      </c>
      <c r="L445" s="9">
        <v>6500</v>
      </c>
      <c r="O445" s="18" t="s">
        <v>312</v>
      </c>
      <c r="P445" s="21">
        <f>-L445/(J445*12)</f>
        <v>-270.83333333333331</v>
      </c>
      <c r="R445" s="9">
        <v>-270.83333333333331</v>
      </c>
      <c r="S445" s="9">
        <v>-270.83333333333331</v>
      </c>
      <c r="T445" s="9">
        <v>-270.83333333333331</v>
      </c>
      <c r="U445" s="9">
        <v>-270.83333333333331</v>
      </c>
      <c r="V445" s="9">
        <v>-270.83333333333331</v>
      </c>
      <c r="W445" s="9">
        <v>-270.83333333333331</v>
      </c>
      <c r="X445" s="9">
        <v>-270.83333333333331</v>
      </c>
      <c r="Y445" s="9">
        <v>-270.83333333333331</v>
      </c>
      <c r="Z445" s="9">
        <v>-270.83333333333331</v>
      </c>
      <c r="AA445" s="9">
        <v>-270.83333333333331</v>
      </c>
      <c r="AB445" s="9">
        <v>-270.83333333333331</v>
      </c>
      <c r="AC445" s="9">
        <v>-270.83333333333331</v>
      </c>
    </row>
    <row r="446" spans="2:29" x14ac:dyDescent="0.35">
      <c r="B446" s="2" t="s">
        <v>73</v>
      </c>
      <c r="C446" s="2" t="s">
        <v>72</v>
      </c>
      <c r="D446" s="8">
        <v>62200180</v>
      </c>
      <c r="E446" s="8" t="s">
        <v>201</v>
      </c>
      <c r="F446" s="8" t="s">
        <v>187</v>
      </c>
      <c r="H446" s="22" t="s">
        <v>336</v>
      </c>
      <c r="I446" s="5">
        <v>1</v>
      </c>
      <c r="J446" s="23">
        <v>2</v>
      </c>
      <c r="L446" s="9">
        <v>6500</v>
      </c>
      <c r="O446" s="18" t="s">
        <v>312</v>
      </c>
      <c r="P446" s="21">
        <f t="shared" ref="P446:P503" si="20">-L446/(J446*12)</f>
        <v>-270.83333333333331</v>
      </c>
      <c r="R446" s="9">
        <v>-270.83333333333331</v>
      </c>
      <c r="S446" s="9">
        <v>-270.83333333333331</v>
      </c>
      <c r="T446" s="9">
        <v>-270.83333333333331</v>
      </c>
      <c r="U446" s="9">
        <v>-270.83333333333331</v>
      </c>
      <c r="V446" s="9">
        <v>-270.83333333333331</v>
      </c>
      <c r="W446" s="9">
        <v>-270.83333333333331</v>
      </c>
      <c r="X446" s="9">
        <v>-270.83333333333331</v>
      </c>
      <c r="Y446" s="9">
        <v>-270.83333333333331</v>
      </c>
      <c r="Z446" s="9">
        <v>-270.83333333333331</v>
      </c>
      <c r="AA446" s="9">
        <v>-270.83333333333331</v>
      </c>
      <c r="AB446" s="9">
        <v>-270.83333333333331</v>
      </c>
      <c r="AC446" s="9">
        <v>-270.83333333333331</v>
      </c>
    </row>
    <row r="447" spans="2:29" x14ac:dyDescent="0.35">
      <c r="B447" s="2" t="s">
        <v>73</v>
      </c>
      <c r="C447" s="2" t="s">
        <v>72</v>
      </c>
      <c r="D447" s="8">
        <v>62200180</v>
      </c>
      <c r="E447" s="8" t="s">
        <v>201</v>
      </c>
      <c r="F447" s="8" t="s">
        <v>187</v>
      </c>
      <c r="H447" s="22" t="s">
        <v>336</v>
      </c>
      <c r="I447" s="5">
        <v>1</v>
      </c>
      <c r="J447" s="23">
        <v>2</v>
      </c>
      <c r="L447" s="9">
        <v>6500</v>
      </c>
      <c r="O447" s="18" t="s">
        <v>312</v>
      </c>
      <c r="P447" s="21">
        <f t="shared" si="20"/>
        <v>-270.83333333333331</v>
      </c>
      <c r="R447" s="9">
        <v>-270.83333333333331</v>
      </c>
      <c r="S447" s="9">
        <v>-270.83333333333331</v>
      </c>
      <c r="T447" s="9">
        <v>-270.83333333333331</v>
      </c>
      <c r="U447" s="9">
        <v>-270.83333333333331</v>
      </c>
      <c r="V447" s="9">
        <v>-270.83333333333331</v>
      </c>
      <c r="W447" s="9">
        <v>-270.83333333333331</v>
      </c>
      <c r="X447" s="9">
        <v>-270.83333333333331</v>
      </c>
      <c r="Y447" s="9">
        <v>-270.83333333333331</v>
      </c>
      <c r="Z447" s="9">
        <v>-270.83333333333331</v>
      </c>
      <c r="AA447" s="9">
        <v>-270.83333333333331</v>
      </c>
      <c r="AB447" s="9">
        <v>-270.83333333333331</v>
      </c>
      <c r="AC447" s="9">
        <v>-270.83333333333331</v>
      </c>
    </row>
    <row r="448" spans="2:29" x14ac:dyDescent="0.35">
      <c r="B448" s="2" t="s">
        <v>73</v>
      </c>
      <c r="C448" s="2" t="s">
        <v>72</v>
      </c>
      <c r="D448" s="8">
        <v>62200180</v>
      </c>
      <c r="E448" s="8" t="s">
        <v>201</v>
      </c>
      <c r="F448" s="8" t="s">
        <v>187</v>
      </c>
      <c r="H448" s="22" t="s">
        <v>337</v>
      </c>
      <c r="I448" s="5">
        <v>1</v>
      </c>
      <c r="J448" s="23">
        <v>2</v>
      </c>
      <c r="L448" s="9">
        <v>5000</v>
      </c>
      <c r="O448" s="18" t="s">
        <v>312</v>
      </c>
      <c r="P448" s="21">
        <f t="shared" si="20"/>
        <v>-208.33333333333334</v>
      </c>
      <c r="R448" s="9">
        <v>-208.33333333333334</v>
      </c>
      <c r="S448" s="9">
        <v>-208.33333333333334</v>
      </c>
      <c r="T448" s="9">
        <v>-208.33333333333334</v>
      </c>
      <c r="U448" s="9">
        <v>-208.33333333333334</v>
      </c>
      <c r="V448" s="9">
        <v>-208.33333333333334</v>
      </c>
      <c r="W448" s="9">
        <v>-208.33333333333334</v>
      </c>
      <c r="X448" s="9">
        <v>-208.33333333333334</v>
      </c>
      <c r="Y448" s="9">
        <v>-208.33333333333334</v>
      </c>
      <c r="Z448" s="9">
        <v>-208.33333333333334</v>
      </c>
      <c r="AA448" s="9">
        <v>-208.33333333333334</v>
      </c>
      <c r="AB448" s="9">
        <v>-208.33333333333334</v>
      </c>
      <c r="AC448" s="9">
        <v>-208.33333333333334</v>
      </c>
    </row>
    <row r="449" spans="2:29" x14ac:dyDescent="0.35">
      <c r="B449" s="2" t="s">
        <v>73</v>
      </c>
      <c r="C449" s="2" t="s">
        <v>72</v>
      </c>
      <c r="D449" s="8">
        <v>62200180</v>
      </c>
      <c r="E449" s="8" t="s">
        <v>201</v>
      </c>
      <c r="F449" s="8" t="s">
        <v>187</v>
      </c>
      <c r="H449" s="22" t="s">
        <v>338</v>
      </c>
      <c r="I449" s="5">
        <v>1</v>
      </c>
      <c r="J449" s="23">
        <v>2</v>
      </c>
      <c r="L449" s="9">
        <v>28000</v>
      </c>
      <c r="O449" s="18" t="s">
        <v>312</v>
      </c>
      <c r="P449" s="21">
        <f t="shared" si="20"/>
        <v>-1166.6666666666667</v>
      </c>
      <c r="R449" s="9">
        <v>-1166.6666666666667</v>
      </c>
      <c r="S449" s="9">
        <v>-1166.6666666666667</v>
      </c>
      <c r="T449" s="9">
        <v>-1166.6666666666667</v>
      </c>
      <c r="U449" s="9">
        <v>-1166.6666666666667</v>
      </c>
      <c r="V449" s="9">
        <v>-1166.6666666666667</v>
      </c>
      <c r="W449" s="9">
        <v>-1166.6666666666667</v>
      </c>
      <c r="X449" s="9">
        <v>-1166.6666666666667</v>
      </c>
      <c r="Y449" s="9">
        <v>-1166.6666666666667</v>
      </c>
      <c r="Z449" s="9">
        <v>-1166.6666666666667</v>
      </c>
      <c r="AA449" s="9">
        <v>-1166.6666666666667</v>
      </c>
      <c r="AB449" s="9">
        <v>-1166.6666666666667</v>
      </c>
      <c r="AC449" s="9">
        <v>-1166.6666666666667</v>
      </c>
    </row>
    <row r="450" spans="2:29" x14ac:dyDescent="0.35">
      <c r="B450" s="2" t="s">
        <v>73</v>
      </c>
      <c r="C450" s="2" t="s">
        <v>72</v>
      </c>
      <c r="D450" s="8">
        <v>62200180</v>
      </c>
      <c r="E450" s="8" t="s">
        <v>201</v>
      </c>
      <c r="F450" s="8" t="s">
        <v>187</v>
      </c>
      <c r="H450" s="22" t="s">
        <v>339</v>
      </c>
      <c r="I450" s="5">
        <v>1</v>
      </c>
      <c r="J450" s="23">
        <v>2</v>
      </c>
      <c r="L450" s="9">
        <v>22000</v>
      </c>
      <c r="O450" s="18" t="s">
        <v>312</v>
      </c>
      <c r="P450" s="21">
        <f t="shared" si="20"/>
        <v>-916.66666666666663</v>
      </c>
      <c r="R450" s="9">
        <v>-916.66666666666663</v>
      </c>
      <c r="S450" s="9">
        <v>-916.66666666666663</v>
      </c>
      <c r="T450" s="9">
        <v>-916.66666666666663</v>
      </c>
      <c r="U450" s="9">
        <v>-916.66666666666663</v>
      </c>
      <c r="V450" s="9">
        <v>-916.66666666666663</v>
      </c>
      <c r="W450" s="9">
        <v>-916.66666666666663</v>
      </c>
      <c r="X450" s="9">
        <v>-916.66666666666663</v>
      </c>
      <c r="Y450" s="9">
        <v>-916.66666666666663</v>
      </c>
      <c r="Z450" s="9">
        <v>-916.66666666666663</v>
      </c>
      <c r="AA450" s="9">
        <v>-916.66666666666663</v>
      </c>
      <c r="AB450" s="9">
        <v>-916.66666666666663</v>
      </c>
      <c r="AC450" s="9">
        <v>-916.66666666666663</v>
      </c>
    </row>
    <row r="451" spans="2:29" x14ac:dyDescent="0.35">
      <c r="B451" s="2" t="s">
        <v>73</v>
      </c>
      <c r="C451" s="2" t="s">
        <v>72</v>
      </c>
      <c r="D451" s="8">
        <v>62200180</v>
      </c>
      <c r="E451" s="8" t="s">
        <v>201</v>
      </c>
      <c r="F451" s="8" t="s">
        <v>187</v>
      </c>
      <c r="H451" s="22" t="s">
        <v>340</v>
      </c>
      <c r="I451" s="5">
        <v>1</v>
      </c>
      <c r="J451" s="23">
        <v>2</v>
      </c>
      <c r="L451" s="9">
        <v>6989</v>
      </c>
      <c r="O451" s="18" t="s">
        <v>312</v>
      </c>
      <c r="P451" s="21">
        <f t="shared" si="20"/>
        <v>-291.20833333333331</v>
      </c>
      <c r="R451" s="9">
        <v>-291.20833333333331</v>
      </c>
      <c r="S451" s="9">
        <v>-291.20833333333331</v>
      </c>
      <c r="T451" s="9">
        <v>-291.20833333333331</v>
      </c>
      <c r="U451" s="9">
        <v>-291.20833333333331</v>
      </c>
      <c r="V451" s="9">
        <v>-291.20833333333331</v>
      </c>
      <c r="W451" s="9">
        <v>-291.20833333333331</v>
      </c>
      <c r="X451" s="9">
        <v>-291.20833333333331</v>
      </c>
      <c r="Y451" s="9">
        <v>-291.20833333333331</v>
      </c>
      <c r="Z451" s="9">
        <v>-291.20833333333331</v>
      </c>
      <c r="AA451" s="9">
        <v>-291.20833333333331</v>
      </c>
      <c r="AB451" s="9">
        <v>-291.20833333333331</v>
      </c>
      <c r="AC451" s="9">
        <v>-291.20833333333331</v>
      </c>
    </row>
    <row r="452" spans="2:29" x14ac:dyDescent="0.35">
      <c r="B452" s="2" t="s">
        <v>73</v>
      </c>
      <c r="C452" s="2" t="s">
        <v>72</v>
      </c>
      <c r="D452" s="8">
        <v>62200180</v>
      </c>
      <c r="E452" s="8" t="s">
        <v>201</v>
      </c>
      <c r="F452" s="8" t="s">
        <v>187</v>
      </c>
      <c r="H452" s="22" t="s">
        <v>340</v>
      </c>
      <c r="I452" s="5">
        <v>1</v>
      </c>
      <c r="J452" s="23">
        <v>2</v>
      </c>
      <c r="L452" s="9">
        <v>6989</v>
      </c>
      <c r="O452" s="18" t="s">
        <v>312</v>
      </c>
      <c r="P452" s="21">
        <f t="shared" si="20"/>
        <v>-291.20833333333331</v>
      </c>
      <c r="R452" s="9">
        <v>-291.20833333333331</v>
      </c>
      <c r="S452" s="9">
        <v>-291.20833333333331</v>
      </c>
      <c r="T452" s="9">
        <v>-291.20833333333331</v>
      </c>
      <c r="U452" s="9">
        <v>-291.20833333333331</v>
      </c>
      <c r="V452" s="9">
        <v>-291.20833333333331</v>
      </c>
      <c r="W452" s="9">
        <v>-291.20833333333331</v>
      </c>
      <c r="X452" s="9">
        <v>-291.20833333333331</v>
      </c>
      <c r="Y452" s="9">
        <v>-291.20833333333331</v>
      </c>
      <c r="Z452" s="9">
        <v>-291.20833333333331</v>
      </c>
      <c r="AA452" s="9">
        <v>-291.20833333333331</v>
      </c>
      <c r="AB452" s="9">
        <v>-291.20833333333331</v>
      </c>
      <c r="AC452" s="9">
        <v>-291.20833333333331</v>
      </c>
    </row>
    <row r="453" spans="2:29" x14ac:dyDescent="0.35">
      <c r="B453" s="2" t="s">
        <v>73</v>
      </c>
      <c r="C453" s="2" t="s">
        <v>72</v>
      </c>
      <c r="D453" s="8">
        <v>62200180</v>
      </c>
      <c r="E453" s="8" t="s">
        <v>201</v>
      </c>
      <c r="F453" s="8" t="s">
        <v>187</v>
      </c>
      <c r="H453" s="22" t="s">
        <v>340</v>
      </c>
      <c r="I453" s="5">
        <v>1</v>
      </c>
      <c r="J453" s="23">
        <v>2</v>
      </c>
      <c r="L453" s="9">
        <v>6989</v>
      </c>
      <c r="O453" s="18" t="s">
        <v>312</v>
      </c>
      <c r="P453" s="21">
        <f t="shared" si="20"/>
        <v>-291.20833333333331</v>
      </c>
      <c r="R453" s="9">
        <v>-291.20833333333331</v>
      </c>
      <c r="S453" s="9">
        <v>-291.20833333333331</v>
      </c>
      <c r="T453" s="9">
        <v>-291.20833333333331</v>
      </c>
      <c r="U453" s="9">
        <v>-291.20833333333331</v>
      </c>
      <c r="V453" s="9">
        <v>-291.20833333333331</v>
      </c>
      <c r="W453" s="9">
        <v>-291.20833333333331</v>
      </c>
      <c r="X453" s="9">
        <v>-291.20833333333331</v>
      </c>
      <c r="Y453" s="9">
        <v>-291.20833333333331</v>
      </c>
      <c r="Z453" s="9">
        <v>-291.20833333333331</v>
      </c>
      <c r="AA453" s="9">
        <v>-291.20833333333331</v>
      </c>
      <c r="AB453" s="9">
        <v>-291.20833333333331</v>
      </c>
      <c r="AC453" s="9">
        <v>-291.20833333333331</v>
      </c>
    </row>
    <row r="454" spans="2:29" x14ac:dyDescent="0.35">
      <c r="B454" s="2" t="s">
        <v>73</v>
      </c>
      <c r="C454" s="2" t="s">
        <v>72</v>
      </c>
      <c r="D454" s="8">
        <v>62200180</v>
      </c>
      <c r="E454" s="8" t="s">
        <v>201</v>
      </c>
      <c r="F454" s="8" t="s">
        <v>187</v>
      </c>
      <c r="H454" s="22" t="s">
        <v>341</v>
      </c>
      <c r="I454" s="5">
        <v>1</v>
      </c>
      <c r="J454" s="23">
        <v>5</v>
      </c>
      <c r="L454" s="9">
        <v>28000</v>
      </c>
      <c r="O454" s="18" t="s">
        <v>312</v>
      </c>
      <c r="P454" s="21">
        <f t="shared" si="20"/>
        <v>-466.66666666666669</v>
      </c>
      <c r="R454" s="9">
        <v>-466.66666666666669</v>
      </c>
      <c r="S454" s="9">
        <v>-466.66666666666669</v>
      </c>
      <c r="T454" s="9">
        <v>-466.66666666666669</v>
      </c>
      <c r="U454" s="9">
        <v>-466.66666666666669</v>
      </c>
      <c r="V454" s="9">
        <v>-466.66666666666669</v>
      </c>
      <c r="W454" s="9">
        <v>-466.66666666666669</v>
      </c>
      <c r="X454" s="9">
        <v>-466.66666666666669</v>
      </c>
      <c r="Y454" s="9">
        <v>-466.66666666666669</v>
      </c>
      <c r="Z454" s="9">
        <v>-466.66666666666669</v>
      </c>
      <c r="AA454" s="9">
        <v>-466.66666666666669</v>
      </c>
      <c r="AB454" s="9">
        <v>-466.66666666666669</v>
      </c>
      <c r="AC454" s="9">
        <v>-466.66666666666669</v>
      </c>
    </row>
    <row r="455" spans="2:29" x14ac:dyDescent="0.35">
      <c r="B455" s="2" t="s">
        <v>73</v>
      </c>
      <c r="C455" s="2" t="s">
        <v>72</v>
      </c>
      <c r="D455" s="8">
        <v>62200180</v>
      </c>
      <c r="E455" s="8" t="s">
        <v>201</v>
      </c>
      <c r="F455" s="8" t="s">
        <v>187</v>
      </c>
      <c r="H455" s="24" t="s">
        <v>342</v>
      </c>
      <c r="I455" s="5">
        <v>1</v>
      </c>
      <c r="J455" s="6">
        <v>3</v>
      </c>
      <c r="L455" s="9">
        <v>15000</v>
      </c>
      <c r="O455" s="18" t="s">
        <v>312</v>
      </c>
      <c r="P455" s="21">
        <f t="shared" si="20"/>
        <v>-416.66666666666669</v>
      </c>
      <c r="R455" s="9">
        <v>-416.66666666666669</v>
      </c>
      <c r="S455" s="9">
        <v>-416.66666666666669</v>
      </c>
      <c r="T455" s="9">
        <v>-416.66666666666669</v>
      </c>
      <c r="U455" s="9">
        <v>-416.66666666666669</v>
      </c>
      <c r="V455" s="9">
        <v>-416.66666666666669</v>
      </c>
      <c r="W455" s="9">
        <v>-416.66666666666669</v>
      </c>
      <c r="X455" s="9">
        <v>-416.66666666666669</v>
      </c>
      <c r="Y455" s="9">
        <v>-416.66666666666669</v>
      </c>
      <c r="Z455" s="9">
        <v>-416.66666666666669</v>
      </c>
      <c r="AA455" s="9">
        <v>-416.66666666666669</v>
      </c>
      <c r="AB455" s="9">
        <v>-416.66666666666669</v>
      </c>
      <c r="AC455" s="9">
        <v>-416.66666666666669</v>
      </c>
    </row>
    <row r="456" spans="2:29" x14ac:dyDescent="0.35">
      <c r="B456" s="2" t="s">
        <v>73</v>
      </c>
      <c r="C456" s="2" t="s">
        <v>72</v>
      </c>
      <c r="D456" s="8">
        <v>62200180</v>
      </c>
      <c r="E456" s="8" t="s">
        <v>201</v>
      </c>
      <c r="F456" s="8" t="s">
        <v>187</v>
      </c>
      <c r="H456" s="25" t="s">
        <v>343</v>
      </c>
      <c r="I456" s="5">
        <v>1</v>
      </c>
      <c r="J456" s="6">
        <v>2</v>
      </c>
      <c r="L456" s="9">
        <v>12500</v>
      </c>
      <c r="O456" s="18" t="s">
        <v>312</v>
      </c>
      <c r="P456" s="21">
        <f t="shared" si="20"/>
        <v>-520.83333333333337</v>
      </c>
      <c r="R456" s="9">
        <v>-520.83333333333337</v>
      </c>
      <c r="S456" s="9">
        <v>-520.83333333333337</v>
      </c>
      <c r="T456" s="9">
        <v>-520.83333333333337</v>
      </c>
      <c r="U456" s="9">
        <v>-520.83333333333337</v>
      </c>
      <c r="V456" s="9">
        <v>-520.83333333333337</v>
      </c>
      <c r="W456" s="9">
        <v>-520.83333333333337</v>
      </c>
      <c r="X456" s="9">
        <v>-520.83333333333337</v>
      </c>
      <c r="Y456" s="9">
        <v>-520.83333333333337</v>
      </c>
      <c r="Z456" s="9">
        <v>-520.83333333333337</v>
      </c>
      <c r="AA456" s="9">
        <v>-520.83333333333337</v>
      </c>
      <c r="AB456" s="9">
        <v>-520.83333333333337</v>
      </c>
      <c r="AC456" s="9">
        <v>-520.83333333333337</v>
      </c>
    </row>
    <row r="457" spans="2:29" x14ac:dyDescent="0.35">
      <c r="B457" s="2" t="s">
        <v>73</v>
      </c>
      <c r="C457" s="2" t="s">
        <v>72</v>
      </c>
      <c r="D457" s="8">
        <v>62200180</v>
      </c>
      <c r="E457" s="8" t="s">
        <v>201</v>
      </c>
      <c r="F457" s="8" t="s">
        <v>187</v>
      </c>
      <c r="H457" s="25" t="s">
        <v>343</v>
      </c>
      <c r="I457" s="5">
        <v>1</v>
      </c>
      <c r="J457" s="6">
        <v>2</v>
      </c>
      <c r="L457" s="9">
        <v>12500</v>
      </c>
      <c r="O457" s="18" t="s">
        <v>312</v>
      </c>
      <c r="P457" s="21">
        <f t="shared" si="20"/>
        <v>-520.83333333333337</v>
      </c>
      <c r="R457" s="9">
        <v>-520.83333333333337</v>
      </c>
      <c r="S457" s="9">
        <v>-520.83333333333337</v>
      </c>
      <c r="T457" s="9">
        <v>-520.83333333333337</v>
      </c>
      <c r="U457" s="9">
        <v>-520.83333333333337</v>
      </c>
      <c r="V457" s="9">
        <v>-520.83333333333337</v>
      </c>
      <c r="W457" s="9">
        <v>-520.83333333333337</v>
      </c>
      <c r="X457" s="9">
        <v>-520.83333333333337</v>
      </c>
      <c r="Y457" s="9">
        <v>-520.83333333333337</v>
      </c>
      <c r="Z457" s="9">
        <v>-520.83333333333337</v>
      </c>
      <c r="AA457" s="9">
        <v>-520.83333333333337</v>
      </c>
      <c r="AB457" s="9">
        <v>-520.83333333333337</v>
      </c>
      <c r="AC457" s="9">
        <v>-520.83333333333337</v>
      </c>
    </row>
    <row r="458" spans="2:29" x14ac:dyDescent="0.35">
      <c r="B458" s="2" t="s">
        <v>73</v>
      </c>
      <c r="C458" s="2" t="s">
        <v>72</v>
      </c>
      <c r="D458" s="8">
        <v>62200180</v>
      </c>
      <c r="E458" s="8" t="s">
        <v>201</v>
      </c>
      <c r="F458" s="8" t="s">
        <v>187</v>
      </c>
      <c r="H458" s="25" t="s">
        <v>344</v>
      </c>
      <c r="I458" s="5">
        <v>1</v>
      </c>
      <c r="J458" s="6">
        <v>2</v>
      </c>
      <c r="L458" s="9">
        <v>12500</v>
      </c>
      <c r="O458" s="18" t="s">
        <v>312</v>
      </c>
      <c r="P458" s="21">
        <f t="shared" si="20"/>
        <v>-520.83333333333337</v>
      </c>
      <c r="R458" s="9">
        <v>-520.83333333333337</v>
      </c>
      <c r="S458" s="9">
        <v>-520.83333333333337</v>
      </c>
      <c r="T458" s="9">
        <v>-520.83333333333337</v>
      </c>
      <c r="U458" s="9">
        <v>-520.83333333333337</v>
      </c>
      <c r="V458" s="9">
        <v>-520.83333333333337</v>
      </c>
      <c r="W458" s="9">
        <v>-520.83333333333337</v>
      </c>
      <c r="X458" s="9">
        <v>-520.83333333333337</v>
      </c>
      <c r="Y458" s="9">
        <v>-520.83333333333337</v>
      </c>
      <c r="Z458" s="9">
        <v>-520.83333333333337</v>
      </c>
      <c r="AA458" s="9">
        <v>-520.83333333333337</v>
      </c>
      <c r="AB458" s="9">
        <v>-520.83333333333337</v>
      </c>
      <c r="AC458" s="9">
        <v>-520.83333333333337</v>
      </c>
    </row>
    <row r="459" spans="2:29" x14ac:dyDescent="0.35">
      <c r="B459" s="2" t="s">
        <v>73</v>
      </c>
      <c r="C459" s="2" t="s">
        <v>72</v>
      </c>
      <c r="D459" s="8">
        <v>62200180</v>
      </c>
      <c r="E459" s="8" t="s">
        <v>201</v>
      </c>
      <c r="F459" s="8" t="s">
        <v>187</v>
      </c>
      <c r="H459" s="25" t="s">
        <v>344</v>
      </c>
      <c r="I459" s="5">
        <v>1</v>
      </c>
      <c r="J459" s="6">
        <v>2</v>
      </c>
      <c r="L459" s="9">
        <v>12500</v>
      </c>
      <c r="O459" s="18" t="s">
        <v>312</v>
      </c>
      <c r="P459" s="21">
        <f t="shared" si="20"/>
        <v>-520.83333333333337</v>
      </c>
      <c r="R459" s="9">
        <v>-520.83333333333337</v>
      </c>
      <c r="S459" s="9">
        <v>-520.83333333333337</v>
      </c>
      <c r="T459" s="9">
        <v>-520.83333333333337</v>
      </c>
      <c r="U459" s="9">
        <v>-520.83333333333337</v>
      </c>
      <c r="V459" s="9">
        <v>-520.83333333333337</v>
      </c>
      <c r="W459" s="9">
        <v>-520.83333333333337</v>
      </c>
      <c r="X459" s="9">
        <v>-520.83333333333337</v>
      </c>
      <c r="Y459" s="9">
        <v>-520.83333333333337</v>
      </c>
      <c r="Z459" s="9">
        <v>-520.83333333333337</v>
      </c>
      <c r="AA459" s="9">
        <v>-520.83333333333337</v>
      </c>
      <c r="AB459" s="9">
        <v>-520.83333333333337</v>
      </c>
      <c r="AC459" s="9">
        <v>-520.83333333333337</v>
      </c>
    </row>
    <row r="460" spans="2:29" x14ac:dyDescent="0.35">
      <c r="B460" s="2" t="s">
        <v>73</v>
      </c>
      <c r="C460" s="2" t="s">
        <v>72</v>
      </c>
      <c r="D460" s="8">
        <v>62200180</v>
      </c>
      <c r="E460" s="8" t="s">
        <v>201</v>
      </c>
      <c r="F460" s="8" t="s">
        <v>187</v>
      </c>
      <c r="H460" s="25" t="s">
        <v>344</v>
      </c>
      <c r="I460" s="5">
        <v>1</v>
      </c>
      <c r="J460" s="6">
        <v>2</v>
      </c>
      <c r="L460" s="9">
        <v>12500</v>
      </c>
      <c r="O460" s="18" t="s">
        <v>312</v>
      </c>
      <c r="P460" s="21">
        <f t="shared" si="20"/>
        <v>-520.83333333333337</v>
      </c>
      <c r="R460" s="9">
        <v>-520.83333333333337</v>
      </c>
      <c r="S460" s="9">
        <v>-520.83333333333337</v>
      </c>
      <c r="T460" s="9">
        <v>-520.83333333333337</v>
      </c>
      <c r="U460" s="9">
        <v>-520.83333333333337</v>
      </c>
      <c r="V460" s="9">
        <v>-520.83333333333337</v>
      </c>
      <c r="W460" s="9">
        <v>-520.83333333333337</v>
      </c>
      <c r="X460" s="9">
        <v>-520.83333333333337</v>
      </c>
      <c r="Y460" s="9">
        <v>-520.83333333333337</v>
      </c>
      <c r="Z460" s="9">
        <v>-520.83333333333337</v>
      </c>
      <c r="AA460" s="9">
        <v>-520.83333333333337</v>
      </c>
      <c r="AB460" s="9">
        <v>-520.83333333333337</v>
      </c>
      <c r="AC460" s="9">
        <v>-520.83333333333337</v>
      </c>
    </row>
    <row r="461" spans="2:29" x14ac:dyDescent="0.35">
      <c r="B461" s="2" t="s">
        <v>73</v>
      </c>
      <c r="C461" s="2" t="s">
        <v>72</v>
      </c>
      <c r="D461" s="8">
        <v>62200180</v>
      </c>
      <c r="E461" s="8" t="s">
        <v>201</v>
      </c>
      <c r="F461" s="8" t="s">
        <v>187</v>
      </c>
      <c r="H461" s="25" t="s">
        <v>345</v>
      </c>
      <c r="I461" s="5">
        <v>1</v>
      </c>
      <c r="J461" s="6">
        <v>2</v>
      </c>
      <c r="L461" s="9">
        <v>12500</v>
      </c>
      <c r="O461" s="18" t="s">
        <v>312</v>
      </c>
      <c r="P461" s="21">
        <f t="shared" si="20"/>
        <v>-520.83333333333337</v>
      </c>
      <c r="R461" s="9">
        <v>-520.83333333333337</v>
      </c>
      <c r="S461" s="9">
        <v>-520.83333333333337</v>
      </c>
      <c r="T461" s="9">
        <v>-520.83333333333337</v>
      </c>
      <c r="U461" s="9">
        <v>-520.83333333333337</v>
      </c>
      <c r="V461" s="9">
        <v>-520.83333333333337</v>
      </c>
      <c r="W461" s="9">
        <v>-520.83333333333337</v>
      </c>
      <c r="X461" s="9">
        <v>-520.83333333333337</v>
      </c>
      <c r="Y461" s="9">
        <v>-520.83333333333337</v>
      </c>
      <c r="Z461" s="9">
        <v>-520.83333333333337</v>
      </c>
      <c r="AA461" s="9">
        <v>-520.83333333333337</v>
      </c>
      <c r="AB461" s="9">
        <v>-520.83333333333337</v>
      </c>
      <c r="AC461" s="9">
        <v>-520.83333333333337</v>
      </c>
    </row>
    <row r="462" spans="2:29" x14ac:dyDescent="0.35">
      <c r="B462" s="2" t="s">
        <v>73</v>
      </c>
      <c r="C462" s="2" t="s">
        <v>72</v>
      </c>
      <c r="D462" s="8">
        <v>62200180</v>
      </c>
      <c r="E462" s="8" t="s">
        <v>201</v>
      </c>
      <c r="F462" s="8" t="s">
        <v>187</v>
      </c>
      <c r="H462" s="25" t="s">
        <v>345</v>
      </c>
      <c r="I462" s="5">
        <v>1</v>
      </c>
      <c r="J462" s="6">
        <v>2</v>
      </c>
      <c r="L462" s="9">
        <v>12500</v>
      </c>
      <c r="O462" s="18" t="s">
        <v>312</v>
      </c>
      <c r="P462" s="21">
        <f t="shared" si="20"/>
        <v>-520.83333333333337</v>
      </c>
      <c r="R462" s="9">
        <v>-520.83333333333337</v>
      </c>
      <c r="S462" s="9">
        <v>-520.83333333333337</v>
      </c>
      <c r="T462" s="9">
        <v>-520.83333333333337</v>
      </c>
      <c r="U462" s="9">
        <v>-520.83333333333337</v>
      </c>
      <c r="V462" s="9">
        <v>-520.83333333333337</v>
      </c>
      <c r="W462" s="9">
        <v>-520.83333333333337</v>
      </c>
      <c r="X462" s="9">
        <v>-520.83333333333337</v>
      </c>
      <c r="Y462" s="9">
        <v>-520.83333333333337</v>
      </c>
      <c r="Z462" s="9">
        <v>-520.83333333333337</v>
      </c>
      <c r="AA462" s="9">
        <v>-520.83333333333337</v>
      </c>
      <c r="AB462" s="9">
        <v>-520.83333333333337</v>
      </c>
      <c r="AC462" s="9">
        <v>-520.83333333333337</v>
      </c>
    </row>
    <row r="463" spans="2:29" x14ac:dyDescent="0.35">
      <c r="B463" s="2" t="s">
        <v>73</v>
      </c>
      <c r="C463" s="2" t="s">
        <v>72</v>
      </c>
      <c r="D463" s="8">
        <v>62200180</v>
      </c>
      <c r="E463" s="8" t="s">
        <v>201</v>
      </c>
      <c r="F463" s="8" t="s">
        <v>187</v>
      </c>
      <c r="H463" s="25" t="s">
        <v>346</v>
      </c>
      <c r="I463" s="5">
        <v>1</v>
      </c>
      <c r="J463" s="6">
        <v>2</v>
      </c>
      <c r="L463" s="9">
        <v>23000</v>
      </c>
      <c r="O463" s="18" t="s">
        <v>312</v>
      </c>
      <c r="P463" s="21">
        <f t="shared" si="20"/>
        <v>-958.33333333333337</v>
      </c>
      <c r="R463" s="9">
        <v>-958.33333333333337</v>
      </c>
      <c r="S463" s="9">
        <v>-958.33333333333337</v>
      </c>
      <c r="T463" s="9">
        <v>-958.33333333333337</v>
      </c>
      <c r="U463" s="9">
        <v>-958.33333333333337</v>
      </c>
      <c r="V463" s="9">
        <v>-958.33333333333337</v>
      </c>
      <c r="W463" s="9">
        <v>-958.33333333333337</v>
      </c>
      <c r="X463" s="9">
        <v>-958.33333333333337</v>
      </c>
      <c r="Y463" s="9">
        <v>-958.33333333333337</v>
      </c>
      <c r="Z463" s="9">
        <v>-958.33333333333337</v>
      </c>
      <c r="AA463" s="9">
        <v>-958.33333333333337</v>
      </c>
      <c r="AB463" s="9">
        <v>-958.33333333333337</v>
      </c>
      <c r="AC463" s="9">
        <v>-958.33333333333337</v>
      </c>
    </row>
    <row r="464" spans="2:29" x14ac:dyDescent="0.35">
      <c r="B464" s="2" t="s">
        <v>73</v>
      </c>
      <c r="C464" s="2" t="s">
        <v>72</v>
      </c>
      <c r="D464" s="8">
        <v>62200060</v>
      </c>
      <c r="E464" s="8" t="s">
        <v>191</v>
      </c>
      <c r="F464" s="8" t="s">
        <v>187</v>
      </c>
      <c r="H464" s="22" t="s">
        <v>347</v>
      </c>
      <c r="I464" s="5">
        <v>1</v>
      </c>
      <c r="J464" s="9">
        <v>2</v>
      </c>
      <c r="L464" s="9">
        <v>7500</v>
      </c>
      <c r="O464" s="18" t="s">
        <v>312</v>
      </c>
      <c r="P464" s="21">
        <f t="shared" si="20"/>
        <v>-312.5</v>
      </c>
      <c r="R464" s="9">
        <v>-312.5</v>
      </c>
      <c r="S464" s="9">
        <v>-312.5</v>
      </c>
      <c r="T464" s="9">
        <v>-312.5</v>
      </c>
      <c r="U464" s="9">
        <v>-312.5</v>
      </c>
      <c r="V464" s="9">
        <v>-312.5</v>
      </c>
      <c r="W464" s="9">
        <v>-312.5</v>
      </c>
      <c r="X464" s="9">
        <v>-312.5</v>
      </c>
      <c r="Y464" s="9">
        <v>-312.5</v>
      </c>
      <c r="Z464" s="9">
        <v>-312.5</v>
      </c>
      <c r="AA464" s="9">
        <v>-312.5</v>
      </c>
      <c r="AB464" s="9">
        <v>-312.5</v>
      </c>
      <c r="AC464" s="9">
        <v>-312.5</v>
      </c>
    </row>
    <row r="465" spans="2:29" x14ac:dyDescent="0.35">
      <c r="B465" s="2" t="s">
        <v>73</v>
      </c>
      <c r="C465" s="2" t="s">
        <v>72</v>
      </c>
      <c r="D465" s="8">
        <v>62200060</v>
      </c>
      <c r="E465" s="8" t="s">
        <v>191</v>
      </c>
      <c r="F465" s="8" t="s">
        <v>187</v>
      </c>
      <c r="H465" s="22" t="s">
        <v>348</v>
      </c>
      <c r="I465" s="5">
        <v>1</v>
      </c>
      <c r="J465" s="9">
        <v>5</v>
      </c>
      <c r="L465" s="9">
        <v>28000</v>
      </c>
      <c r="O465" s="18" t="s">
        <v>312</v>
      </c>
      <c r="P465" s="21">
        <f t="shared" si="20"/>
        <v>-466.66666666666669</v>
      </c>
      <c r="R465" s="9">
        <v>-466.66666666666669</v>
      </c>
      <c r="S465" s="9">
        <v>-466.66666666666669</v>
      </c>
      <c r="T465" s="9">
        <v>-466.66666666666669</v>
      </c>
      <c r="U465" s="9">
        <v>-466.66666666666669</v>
      </c>
      <c r="V465" s="9">
        <v>-466.66666666666669</v>
      </c>
      <c r="W465" s="9">
        <v>-466.66666666666669</v>
      </c>
      <c r="X465" s="9">
        <v>-466.66666666666669</v>
      </c>
      <c r="Y465" s="9">
        <v>-466.66666666666669</v>
      </c>
      <c r="Z465" s="9">
        <v>-466.66666666666669</v>
      </c>
      <c r="AA465" s="9">
        <v>-466.66666666666669</v>
      </c>
      <c r="AB465" s="9">
        <v>-466.66666666666669</v>
      </c>
      <c r="AC465" s="9">
        <v>-466.66666666666669</v>
      </c>
    </row>
    <row r="466" spans="2:29" x14ac:dyDescent="0.35">
      <c r="B466" s="2" t="s">
        <v>73</v>
      </c>
      <c r="C466" s="2" t="s">
        <v>72</v>
      </c>
      <c r="D466" s="8">
        <v>62200060</v>
      </c>
      <c r="E466" s="8" t="s">
        <v>191</v>
      </c>
      <c r="F466" s="8" t="s">
        <v>187</v>
      </c>
      <c r="H466" s="22" t="s">
        <v>349</v>
      </c>
      <c r="I466" s="5">
        <v>1</v>
      </c>
      <c r="J466" s="9">
        <v>5</v>
      </c>
      <c r="L466" s="9">
        <v>21280</v>
      </c>
      <c r="O466" s="18" t="s">
        <v>312</v>
      </c>
      <c r="P466" s="21">
        <f t="shared" si="20"/>
        <v>-354.66666666666669</v>
      </c>
      <c r="R466" s="9">
        <v>-354.66666666666669</v>
      </c>
      <c r="S466" s="9">
        <v>-354.66666666666669</v>
      </c>
      <c r="T466" s="9">
        <v>-354.66666666666669</v>
      </c>
      <c r="U466" s="9">
        <v>-354.66666666666669</v>
      </c>
      <c r="V466" s="9">
        <v>-354.66666666666669</v>
      </c>
      <c r="W466" s="9">
        <v>-354.66666666666669</v>
      </c>
      <c r="X466" s="9">
        <v>-354.66666666666669</v>
      </c>
      <c r="Y466" s="9">
        <v>-354.66666666666669</v>
      </c>
      <c r="Z466" s="9">
        <v>-354.66666666666669</v>
      </c>
      <c r="AA466" s="9">
        <v>-354.66666666666669</v>
      </c>
      <c r="AB466" s="9">
        <v>-354.66666666666669</v>
      </c>
      <c r="AC466" s="9">
        <v>-354.66666666666669</v>
      </c>
    </row>
    <row r="467" spans="2:29" x14ac:dyDescent="0.35">
      <c r="B467" s="2" t="s">
        <v>73</v>
      </c>
      <c r="C467" s="2" t="s">
        <v>72</v>
      </c>
      <c r="D467" s="8">
        <v>62200060</v>
      </c>
      <c r="E467" s="8" t="s">
        <v>191</v>
      </c>
      <c r="F467" s="8" t="s">
        <v>187</v>
      </c>
      <c r="H467" s="22" t="s">
        <v>350</v>
      </c>
      <c r="I467" s="5">
        <v>1</v>
      </c>
      <c r="J467" s="9">
        <v>5</v>
      </c>
      <c r="L467" s="9">
        <v>22200</v>
      </c>
      <c r="O467" s="18" t="s">
        <v>312</v>
      </c>
      <c r="P467" s="21">
        <f t="shared" si="20"/>
        <v>-370</v>
      </c>
      <c r="R467" s="9">
        <v>-370</v>
      </c>
      <c r="S467" s="9">
        <v>-370</v>
      </c>
      <c r="T467" s="9">
        <v>-370</v>
      </c>
      <c r="U467" s="9">
        <v>-370</v>
      </c>
      <c r="V467" s="9">
        <v>-370</v>
      </c>
      <c r="W467" s="9">
        <v>-370</v>
      </c>
      <c r="X467" s="9">
        <v>-370</v>
      </c>
      <c r="Y467" s="9">
        <v>-370</v>
      </c>
      <c r="Z467" s="9">
        <v>-370</v>
      </c>
      <c r="AA467" s="9">
        <v>-370</v>
      </c>
      <c r="AB467" s="9">
        <v>-370</v>
      </c>
      <c r="AC467" s="9">
        <v>-370</v>
      </c>
    </row>
    <row r="468" spans="2:29" x14ac:dyDescent="0.35">
      <c r="B468" s="2" t="s">
        <v>73</v>
      </c>
      <c r="C468" s="2" t="s">
        <v>72</v>
      </c>
      <c r="D468" s="8">
        <v>62200060</v>
      </c>
      <c r="E468" s="8" t="s">
        <v>191</v>
      </c>
      <c r="F468" s="8" t="s">
        <v>187</v>
      </c>
      <c r="H468" s="22" t="s">
        <v>351</v>
      </c>
      <c r="I468" s="5">
        <v>1</v>
      </c>
      <c r="J468" s="9">
        <v>5</v>
      </c>
      <c r="L468" s="9">
        <v>44000</v>
      </c>
      <c r="O468" s="18" t="s">
        <v>312</v>
      </c>
      <c r="P468" s="21">
        <f t="shared" si="20"/>
        <v>-733.33333333333337</v>
      </c>
      <c r="R468" s="9">
        <v>-733.33333333333337</v>
      </c>
      <c r="S468" s="9">
        <v>-733.33333333333337</v>
      </c>
      <c r="T468" s="9">
        <v>-733.33333333333337</v>
      </c>
      <c r="U468" s="9">
        <v>-733.33333333333337</v>
      </c>
      <c r="V468" s="9">
        <v>-733.33333333333337</v>
      </c>
      <c r="W468" s="9">
        <v>-733.33333333333337</v>
      </c>
      <c r="X468" s="9">
        <v>-733.33333333333337</v>
      </c>
      <c r="Y468" s="9">
        <v>-733.33333333333337</v>
      </c>
      <c r="Z468" s="9">
        <v>-733.33333333333337</v>
      </c>
      <c r="AA468" s="9">
        <v>-733.33333333333337</v>
      </c>
      <c r="AB468" s="9">
        <v>-733.33333333333337</v>
      </c>
      <c r="AC468" s="9">
        <v>-733.33333333333337</v>
      </c>
    </row>
    <row r="469" spans="2:29" x14ac:dyDescent="0.35">
      <c r="B469" s="2" t="s">
        <v>73</v>
      </c>
      <c r="C469" s="2" t="s">
        <v>72</v>
      </c>
      <c r="D469" s="8">
        <v>62200060</v>
      </c>
      <c r="E469" s="8" t="s">
        <v>191</v>
      </c>
      <c r="F469" s="8" t="s">
        <v>187</v>
      </c>
      <c r="H469" s="22" t="s">
        <v>352</v>
      </c>
      <c r="I469" s="5">
        <v>1</v>
      </c>
      <c r="J469" s="9">
        <v>5</v>
      </c>
      <c r="L469" s="9">
        <v>33000</v>
      </c>
      <c r="O469" s="18" t="s">
        <v>312</v>
      </c>
      <c r="P469" s="21">
        <f t="shared" si="20"/>
        <v>-550</v>
      </c>
      <c r="R469" s="9">
        <v>-550</v>
      </c>
      <c r="S469" s="9">
        <v>-550</v>
      </c>
      <c r="T469" s="9">
        <v>-550</v>
      </c>
      <c r="U469" s="9">
        <v>-550</v>
      </c>
      <c r="V469" s="9">
        <v>-550</v>
      </c>
      <c r="W469" s="9">
        <v>-550</v>
      </c>
      <c r="X469" s="9">
        <v>-550</v>
      </c>
      <c r="Y469" s="9">
        <v>-550</v>
      </c>
      <c r="Z469" s="9">
        <v>-550</v>
      </c>
      <c r="AA469" s="9">
        <v>-550</v>
      </c>
      <c r="AB469" s="9">
        <v>-550</v>
      </c>
      <c r="AC469" s="9">
        <v>-550</v>
      </c>
    </row>
    <row r="470" spans="2:29" x14ac:dyDescent="0.35">
      <c r="B470" s="2" t="s">
        <v>73</v>
      </c>
      <c r="C470" s="2" t="s">
        <v>72</v>
      </c>
      <c r="D470" s="8">
        <v>62200060</v>
      </c>
      <c r="E470" s="8" t="s">
        <v>191</v>
      </c>
      <c r="F470" s="8" t="s">
        <v>187</v>
      </c>
      <c r="H470" s="22" t="s">
        <v>352</v>
      </c>
      <c r="I470" s="5">
        <v>1</v>
      </c>
      <c r="J470" s="9">
        <v>5</v>
      </c>
      <c r="L470" s="9">
        <v>33000</v>
      </c>
      <c r="O470" s="18" t="s">
        <v>312</v>
      </c>
      <c r="P470" s="21">
        <f t="shared" si="20"/>
        <v>-550</v>
      </c>
      <c r="R470" s="9">
        <v>-550</v>
      </c>
      <c r="S470" s="9">
        <v>-550</v>
      </c>
      <c r="T470" s="9">
        <v>-550</v>
      </c>
      <c r="U470" s="9">
        <v>-550</v>
      </c>
      <c r="V470" s="9">
        <v>-550</v>
      </c>
      <c r="W470" s="9">
        <v>-550</v>
      </c>
      <c r="X470" s="9">
        <v>-550</v>
      </c>
      <c r="Y470" s="9">
        <v>-550</v>
      </c>
      <c r="Z470" s="9">
        <v>-550</v>
      </c>
      <c r="AA470" s="9">
        <v>-550</v>
      </c>
      <c r="AB470" s="9">
        <v>-550</v>
      </c>
      <c r="AC470" s="9">
        <v>-550</v>
      </c>
    </row>
    <row r="471" spans="2:29" x14ac:dyDescent="0.35">
      <c r="B471" s="2" t="s">
        <v>73</v>
      </c>
      <c r="C471" s="2" t="s">
        <v>72</v>
      </c>
      <c r="D471" s="8">
        <v>62200060</v>
      </c>
      <c r="E471" s="8" t="s">
        <v>191</v>
      </c>
      <c r="F471" s="8" t="s">
        <v>187</v>
      </c>
      <c r="H471" s="26" t="s">
        <v>353</v>
      </c>
      <c r="I471" s="5">
        <v>1</v>
      </c>
      <c r="J471" s="9">
        <v>5</v>
      </c>
      <c r="L471" s="9">
        <v>34008.5</v>
      </c>
      <c r="O471" s="18" t="s">
        <v>312</v>
      </c>
      <c r="P471" s="21">
        <f t="shared" si="20"/>
        <v>-566.80833333333328</v>
      </c>
      <c r="R471" s="9">
        <v>-566.80833333333328</v>
      </c>
      <c r="S471" s="9">
        <v>-566.80833333333328</v>
      </c>
      <c r="T471" s="9">
        <v>-566.80833333333328</v>
      </c>
      <c r="U471" s="9">
        <v>-566.80833333333328</v>
      </c>
      <c r="V471" s="9">
        <v>-566.80833333333328</v>
      </c>
      <c r="W471" s="9">
        <v>-566.80833333333328</v>
      </c>
      <c r="X471" s="9">
        <v>-566.80833333333328</v>
      </c>
      <c r="Y471" s="9">
        <v>-566.80833333333328</v>
      </c>
      <c r="Z471" s="9">
        <v>-566.80833333333328</v>
      </c>
      <c r="AA471" s="9">
        <v>-566.80833333333328</v>
      </c>
      <c r="AB471" s="9">
        <v>-566.80833333333328</v>
      </c>
      <c r="AC471" s="9">
        <v>-566.80833333333328</v>
      </c>
    </row>
    <row r="472" spans="2:29" x14ac:dyDescent="0.35">
      <c r="B472" s="2" t="s">
        <v>73</v>
      </c>
      <c r="C472" s="2" t="s">
        <v>72</v>
      </c>
      <c r="D472" s="8">
        <v>62200060</v>
      </c>
      <c r="E472" s="8" t="s">
        <v>191</v>
      </c>
      <c r="F472" s="8" t="s">
        <v>187</v>
      </c>
      <c r="H472" s="26" t="s">
        <v>353</v>
      </c>
      <c r="I472" s="5">
        <v>1</v>
      </c>
      <c r="J472" s="9">
        <v>5</v>
      </c>
      <c r="L472" s="9">
        <v>34008.5</v>
      </c>
      <c r="O472" s="18" t="s">
        <v>312</v>
      </c>
      <c r="P472" s="21">
        <f t="shared" si="20"/>
        <v>-566.80833333333328</v>
      </c>
      <c r="R472" s="9">
        <v>-566.80833333333328</v>
      </c>
      <c r="S472" s="9">
        <v>-566.80833333333328</v>
      </c>
      <c r="T472" s="9">
        <v>-566.80833333333328</v>
      </c>
      <c r="U472" s="9">
        <v>-566.80833333333328</v>
      </c>
      <c r="V472" s="9">
        <v>-566.80833333333328</v>
      </c>
      <c r="W472" s="9">
        <v>-566.80833333333328</v>
      </c>
      <c r="X472" s="9">
        <v>-566.80833333333328</v>
      </c>
      <c r="Y472" s="9">
        <v>-566.80833333333328</v>
      </c>
      <c r="Z472" s="9">
        <v>-566.80833333333328</v>
      </c>
      <c r="AA472" s="9">
        <v>-566.80833333333328</v>
      </c>
      <c r="AB472" s="9">
        <v>-566.80833333333328</v>
      </c>
      <c r="AC472" s="9">
        <v>-566.80833333333328</v>
      </c>
    </row>
    <row r="473" spans="2:29" x14ac:dyDescent="0.35">
      <c r="B473" s="2" t="s">
        <v>73</v>
      </c>
      <c r="C473" s="2" t="s">
        <v>72</v>
      </c>
      <c r="D473" s="8">
        <v>62200060</v>
      </c>
      <c r="E473" s="8" t="s">
        <v>191</v>
      </c>
      <c r="F473" s="8" t="s">
        <v>187</v>
      </c>
      <c r="H473" s="26" t="s">
        <v>353</v>
      </c>
      <c r="I473" s="5">
        <v>1</v>
      </c>
      <c r="J473" s="9">
        <v>5</v>
      </c>
      <c r="L473" s="9">
        <v>34008.5</v>
      </c>
      <c r="O473" s="18" t="s">
        <v>312</v>
      </c>
      <c r="P473" s="21">
        <f t="shared" si="20"/>
        <v>-566.80833333333328</v>
      </c>
      <c r="R473" s="9">
        <v>-566.80833333333328</v>
      </c>
      <c r="S473" s="9">
        <v>-566.80833333333328</v>
      </c>
      <c r="T473" s="9">
        <v>-566.80833333333328</v>
      </c>
      <c r="U473" s="9">
        <v>-566.80833333333328</v>
      </c>
      <c r="V473" s="9">
        <v>-566.80833333333328</v>
      </c>
      <c r="W473" s="9">
        <v>-566.80833333333328</v>
      </c>
      <c r="X473" s="9">
        <v>-566.80833333333328</v>
      </c>
      <c r="Y473" s="9">
        <v>-566.80833333333328</v>
      </c>
      <c r="Z473" s="9">
        <v>-566.80833333333328</v>
      </c>
      <c r="AA473" s="9">
        <v>-566.80833333333328</v>
      </c>
      <c r="AB473" s="9">
        <v>-566.80833333333328</v>
      </c>
      <c r="AC473" s="9">
        <v>-566.80833333333328</v>
      </c>
    </row>
    <row r="474" spans="2:29" x14ac:dyDescent="0.35">
      <c r="B474" s="2" t="s">
        <v>73</v>
      </c>
      <c r="C474" s="2" t="s">
        <v>72</v>
      </c>
      <c r="D474" s="8">
        <v>62200060</v>
      </c>
      <c r="E474" s="8" t="s">
        <v>191</v>
      </c>
      <c r="F474" s="8" t="s">
        <v>187</v>
      </c>
      <c r="H474" s="26" t="s">
        <v>353</v>
      </c>
      <c r="I474" s="5">
        <v>1</v>
      </c>
      <c r="J474" s="9">
        <v>5</v>
      </c>
      <c r="L474" s="9">
        <v>34008.5</v>
      </c>
      <c r="O474" s="18" t="s">
        <v>312</v>
      </c>
      <c r="P474" s="21">
        <f t="shared" si="20"/>
        <v>-566.80833333333328</v>
      </c>
      <c r="R474" s="9">
        <v>-566.80833333333328</v>
      </c>
      <c r="S474" s="9">
        <v>-566.80833333333328</v>
      </c>
      <c r="T474" s="9">
        <v>-566.80833333333328</v>
      </c>
      <c r="U474" s="9">
        <v>-566.80833333333328</v>
      </c>
      <c r="V474" s="9">
        <v>-566.80833333333328</v>
      </c>
      <c r="W474" s="9">
        <v>-566.80833333333328</v>
      </c>
      <c r="X474" s="9">
        <v>-566.80833333333328</v>
      </c>
      <c r="Y474" s="9">
        <v>-566.80833333333328</v>
      </c>
      <c r="Z474" s="9">
        <v>-566.80833333333328</v>
      </c>
      <c r="AA474" s="9">
        <v>-566.80833333333328</v>
      </c>
      <c r="AB474" s="9">
        <v>-566.80833333333328</v>
      </c>
      <c r="AC474" s="9">
        <v>-566.80833333333328</v>
      </c>
    </row>
    <row r="475" spans="2:29" x14ac:dyDescent="0.35">
      <c r="B475" s="2" t="s">
        <v>73</v>
      </c>
      <c r="C475" s="2" t="s">
        <v>72</v>
      </c>
      <c r="D475" s="8">
        <v>62200060</v>
      </c>
      <c r="E475" s="8" t="s">
        <v>191</v>
      </c>
      <c r="F475" s="8" t="s">
        <v>187</v>
      </c>
      <c r="H475" s="22" t="s">
        <v>354</v>
      </c>
      <c r="I475" s="5">
        <v>1</v>
      </c>
      <c r="J475" s="9">
        <v>5</v>
      </c>
      <c r="L475" s="9">
        <v>6500</v>
      </c>
      <c r="O475" s="18" t="s">
        <v>312</v>
      </c>
      <c r="P475" s="21">
        <f t="shared" si="20"/>
        <v>-108.33333333333333</v>
      </c>
      <c r="R475" s="9">
        <v>-108.33333333333333</v>
      </c>
      <c r="S475" s="9">
        <v>-108.33333333333333</v>
      </c>
      <c r="T475" s="9">
        <v>-108.33333333333333</v>
      </c>
      <c r="U475" s="9">
        <v>-108.33333333333333</v>
      </c>
      <c r="V475" s="9">
        <v>-108.33333333333333</v>
      </c>
      <c r="W475" s="9">
        <v>-108.33333333333333</v>
      </c>
      <c r="X475" s="9">
        <v>-108.33333333333333</v>
      </c>
      <c r="Y475" s="9">
        <v>-108.33333333333333</v>
      </c>
      <c r="Z475" s="9">
        <v>-108.33333333333333</v>
      </c>
      <c r="AA475" s="9">
        <v>-108.33333333333333</v>
      </c>
      <c r="AB475" s="9">
        <v>-108.33333333333333</v>
      </c>
      <c r="AC475" s="9">
        <v>-108.33333333333333</v>
      </c>
    </row>
    <row r="476" spans="2:29" x14ac:dyDescent="0.35">
      <c r="B476" s="2" t="s">
        <v>73</v>
      </c>
      <c r="C476" s="2" t="s">
        <v>72</v>
      </c>
      <c r="D476" s="8">
        <v>62200060</v>
      </c>
      <c r="E476" s="8" t="s">
        <v>191</v>
      </c>
      <c r="F476" s="8" t="s">
        <v>187</v>
      </c>
      <c r="H476" s="22" t="s">
        <v>355</v>
      </c>
      <c r="I476" s="5">
        <v>1</v>
      </c>
      <c r="J476" s="9">
        <v>5</v>
      </c>
      <c r="L476" s="9">
        <v>5500</v>
      </c>
      <c r="O476" s="18" t="s">
        <v>312</v>
      </c>
      <c r="P476" s="21">
        <f t="shared" si="20"/>
        <v>-91.666666666666671</v>
      </c>
      <c r="R476" s="9">
        <v>-91.666666666666671</v>
      </c>
      <c r="S476" s="9">
        <v>-91.666666666666671</v>
      </c>
      <c r="T476" s="9">
        <v>-91.666666666666671</v>
      </c>
      <c r="U476" s="9">
        <v>-91.666666666666671</v>
      </c>
      <c r="V476" s="9">
        <v>-91.666666666666671</v>
      </c>
      <c r="W476" s="9">
        <v>-91.666666666666671</v>
      </c>
      <c r="X476" s="9">
        <v>-91.666666666666671</v>
      </c>
      <c r="Y476" s="9">
        <v>-91.666666666666671</v>
      </c>
      <c r="Z476" s="9">
        <v>-91.666666666666671</v>
      </c>
      <c r="AA476" s="9">
        <v>-91.666666666666671</v>
      </c>
      <c r="AB476" s="9">
        <v>-91.666666666666671</v>
      </c>
      <c r="AC476" s="9">
        <v>-91.666666666666671</v>
      </c>
    </row>
    <row r="477" spans="2:29" x14ac:dyDescent="0.35">
      <c r="B477" s="2" t="s">
        <v>73</v>
      </c>
      <c r="C477" s="2" t="s">
        <v>72</v>
      </c>
      <c r="D477" s="8">
        <v>62200060</v>
      </c>
      <c r="E477" s="8" t="s">
        <v>191</v>
      </c>
      <c r="F477" s="8" t="s">
        <v>187</v>
      </c>
      <c r="H477" s="27" t="s">
        <v>325</v>
      </c>
      <c r="I477" s="5">
        <v>1</v>
      </c>
      <c r="J477" s="9">
        <v>5</v>
      </c>
      <c r="L477" s="9">
        <v>130000</v>
      </c>
      <c r="O477" s="18" t="s">
        <v>312</v>
      </c>
      <c r="P477" s="21">
        <f t="shared" si="20"/>
        <v>-2166.6666666666665</v>
      </c>
      <c r="R477" s="9">
        <v>-2166.6666666666665</v>
      </c>
      <c r="S477" s="9">
        <v>-2166.6666666666665</v>
      </c>
      <c r="T477" s="9">
        <v>-2166.6666666666665</v>
      </c>
      <c r="U477" s="9">
        <v>-2166.6666666666665</v>
      </c>
      <c r="V477" s="9">
        <v>-2166.6666666666665</v>
      </c>
      <c r="W477" s="9">
        <v>-2166.6666666666665</v>
      </c>
      <c r="X477" s="9">
        <v>-2166.6666666666665</v>
      </c>
      <c r="Y477" s="9">
        <v>-2166.6666666666665</v>
      </c>
      <c r="Z477" s="9">
        <v>-2166.6666666666665</v>
      </c>
      <c r="AA477" s="9">
        <v>-2166.6666666666665</v>
      </c>
      <c r="AB477" s="9">
        <v>-2166.6666666666665</v>
      </c>
      <c r="AC477" s="9">
        <v>-2166.6666666666665</v>
      </c>
    </row>
    <row r="478" spans="2:29" x14ac:dyDescent="0.35">
      <c r="B478" s="2" t="s">
        <v>73</v>
      </c>
      <c r="C478" s="2" t="s">
        <v>72</v>
      </c>
      <c r="D478" s="8">
        <v>62200060</v>
      </c>
      <c r="E478" s="8" t="s">
        <v>191</v>
      </c>
      <c r="F478" s="8" t="s">
        <v>187</v>
      </c>
      <c r="H478" s="27" t="s">
        <v>326</v>
      </c>
      <c r="I478" s="5">
        <v>1</v>
      </c>
      <c r="J478" s="9">
        <v>5</v>
      </c>
      <c r="L478" s="9">
        <v>245000</v>
      </c>
      <c r="O478" s="18" t="s">
        <v>312</v>
      </c>
      <c r="P478" s="21">
        <f t="shared" si="20"/>
        <v>-4083.3333333333335</v>
      </c>
      <c r="R478" s="9">
        <v>-4083.3333333333335</v>
      </c>
      <c r="S478" s="9">
        <v>-4083.3333333333335</v>
      </c>
      <c r="T478" s="9">
        <v>-4083.3333333333335</v>
      </c>
      <c r="U478" s="9">
        <v>-4083.3333333333335</v>
      </c>
      <c r="V478" s="9">
        <v>-4083.3333333333335</v>
      </c>
      <c r="W478" s="9">
        <v>-4083.3333333333335</v>
      </c>
      <c r="X478" s="9">
        <v>-4083.3333333333335</v>
      </c>
      <c r="Y478" s="9">
        <v>-4083.3333333333335</v>
      </c>
      <c r="Z478" s="9">
        <v>-4083.3333333333335</v>
      </c>
      <c r="AA478" s="9">
        <v>-4083.3333333333335</v>
      </c>
      <c r="AB478" s="9">
        <v>-4083.3333333333335</v>
      </c>
      <c r="AC478" s="9">
        <v>-4083.3333333333335</v>
      </c>
    </row>
    <row r="479" spans="2:29" x14ac:dyDescent="0.35">
      <c r="B479" s="2" t="s">
        <v>73</v>
      </c>
      <c r="C479" s="2" t="s">
        <v>72</v>
      </c>
      <c r="D479" s="8">
        <v>62200060</v>
      </c>
      <c r="E479" s="8" t="s">
        <v>191</v>
      </c>
      <c r="F479" s="8" t="s">
        <v>187</v>
      </c>
      <c r="H479" s="27" t="s">
        <v>327</v>
      </c>
      <c r="I479" s="5">
        <v>1</v>
      </c>
      <c r="J479" s="9">
        <v>5</v>
      </c>
      <c r="L479" s="9">
        <v>345000</v>
      </c>
      <c r="O479" s="18" t="s">
        <v>312</v>
      </c>
      <c r="P479" s="21">
        <f t="shared" si="20"/>
        <v>-5750</v>
      </c>
      <c r="R479" s="9">
        <v>-5750</v>
      </c>
      <c r="S479" s="9">
        <v>-5750</v>
      </c>
      <c r="T479" s="9">
        <v>-5750</v>
      </c>
      <c r="U479" s="9">
        <v>-5750</v>
      </c>
      <c r="V479" s="9">
        <v>-5750</v>
      </c>
      <c r="W479" s="9">
        <v>-5750</v>
      </c>
      <c r="X479" s="9">
        <v>-5750</v>
      </c>
      <c r="Y479" s="9">
        <v>-5750</v>
      </c>
      <c r="Z479" s="9">
        <v>-5750</v>
      </c>
      <c r="AA479" s="9">
        <v>-5750</v>
      </c>
      <c r="AB479" s="9">
        <v>-5750</v>
      </c>
      <c r="AC479" s="9">
        <v>-5750</v>
      </c>
    </row>
    <row r="480" spans="2:29" x14ac:dyDescent="0.35">
      <c r="B480" s="2" t="s">
        <v>73</v>
      </c>
      <c r="C480" s="2" t="s">
        <v>72</v>
      </c>
      <c r="D480" s="8">
        <v>62200060</v>
      </c>
      <c r="E480" s="8" t="s">
        <v>191</v>
      </c>
      <c r="F480" s="8" t="s">
        <v>187</v>
      </c>
      <c r="H480" s="27" t="s">
        <v>328</v>
      </c>
      <c r="I480" s="5">
        <v>1</v>
      </c>
      <c r="J480" s="9">
        <v>5</v>
      </c>
      <c r="L480" s="9">
        <v>160000</v>
      </c>
      <c r="O480" s="18" t="s">
        <v>312</v>
      </c>
      <c r="P480" s="21">
        <f t="shared" si="20"/>
        <v>-2666.6666666666665</v>
      </c>
      <c r="R480" s="9">
        <v>-2666.6666666666665</v>
      </c>
      <c r="S480" s="9">
        <v>-2666.6666666666665</v>
      </c>
      <c r="T480" s="9">
        <v>-2666.6666666666665</v>
      </c>
      <c r="U480" s="9">
        <v>-2666.6666666666665</v>
      </c>
      <c r="V480" s="9">
        <v>-2666.6666666666665</v>
      </c>
      <c r="W480" s="9">
        <v>-2666.6666666666665</v>
      </c>
      <c r="X480" s="9">
        <v>-2666.6666666666665</v>
      </c>
      <c r="Y480" s="9">
        <v>-2666.6666666666665</v>
      </c>
      <c r="Z480" s="9">
        <v>-2666.6666666666665</v>
      </c>
      <c r="AA480" s="9">
        <v>-2666.6666666666665</v>
      </c>
      <c r="AB480" s="9">
        <v>-2666.6666666666665</v>
      </c>
      <c r="AC480" s="9">
        <v>-2666.6666666666665</v>
      </c>
    </row>
    <row r="481" spans="2:29" x14ac:dyDescent="0.35">
      <c r="B481" s="2" t="s">
        <v>73</v>
      </c>
      <c r="C481" s="2" t="s">
        <v>72</v>
      </c>
      <c r="D481" s="8">
        <v>62200060</v>
      </c>
      <c r="E481" s="8" t="s">
        <v>191</v>
      </c>
      <c r="F481" s="8" t="s">
        <v>187</v>
      </c>
      <c r="H481" s="27" t="s">
        <v>329</v>
      </c>
      <c r="I481" s="5">
        <v>1</v>
      </c>
      <c r="J481" s="9">
        <v>5</v>
      </c>
      <c r="L481" s="9">
        <v>626000</v>
      </c>
      <c r="O481" s="18" t="s">
        <v>312</v>
      </c>
      <c r="P481" s="21">
        <f t="shared" si="20"/>
        <v>-10433.333333333334</v>
      </c>
      <c r="R481" s="9">
        <v>-10433.333333333334</v>
      </c>
      <c r="S481" s="9">
        <v>-10433.333333333334</v>
      </c>
      <c r="T481" s="9">
        <v>-10433.333333333334</v>
      </c>
      <c r="U481" s="9">
        <v>-10433.333333333334</v>
      </c>
      <c r="V481" s="9">
        <v>-10433.333333333334</v>
      </c>
      <c r="W481" s="9">
        <v>-10433.333333333334</v>
      </c>
      <c r="X481" s="9">
        <v>-10433.333333333334</v>
      </c>
      <c r="Y481" s="9">
        <v>-10433.333333333334</v>
      </c>
      <c r="Z481" s="9">
        <v>-10433.333333333334</v>
      </c>
      <c r="AA481" s="9">
        <v>-10433.333333333334</v>
      </c>
      <c r="AB481" s="9">
        <v>-10433.333333333334</v>
      </c>
      <c r="AC481" s="9">
        <v>-10433.333333333334</v>
      </c>
    </row>
    <row r="482" spans="2:29" x14ac:dyDescent="0.35">
      <c r="B482" s="2" t="s">
        <v>73</v>
      </c>
      <c r="C482" s="2" t="s">
        <v>72</v>
      </c>
      <c r="D482" s="8">
        <v>62200160</v>
      </c>
      <c r="E482" s="8" t="s">
        <v>199</v>
      </c>
      <c r="F482" s="8" t="s">
        <v>187</v>
      </c>
      <c r="H482" s="8" t="s">
        <v>464</v>
      </c>
      <c r="I482" s="5">
        <v>1</v>
      </c>
      <c r="J482" s="9">
        <v>5</v>
      </c>
      <c r="L482" s="9">
        <v>18500</v>
      </c>
      <c r="O482" s="18" t="s">
        <v>312</v>
      </c>
      <c r="P482" s="21">
        <f t="shared" si="20"/>
        <v>-308.33333333333331</v>
      </c>
      <c r="R482" s="9">
        <v>-308.33333333333331</v>
      </c>
      <c r="S482" s="9">
        <v>-308.33333333333331</v>
      </c>
      <c r="T482" s="9">
        <v>-308.33333333333331</v>
      </c>
      <c r="U482" s="9">
        <v>-308.33333333333331</v>
      </c>
      <c r="V482" s="9">
        <v>-308.33333333333331</v>
      </c>
      <c r="W482" s="9">
        <v>-308.33333333333331</v>
      </c>
      <c r="X482" s="9">
        <v>-308.33333333333331</v>
      </c>
      <c r="Y482" s="9">
        <v>-308.33333333333331</v>
      </c>
      <c r="Z482" s="9">
        <v>-308.33333333333331</v>
      </c>
      <c r="AA482" s="9">
        <v>-308.33333333333331</v>
      </c>
      <c r="AB482" s="9">
        <v>-308.33333333333331</v>
      </c>
      <c r="AC482" s="9">
        <v>-308.33333333333331</v>
      </c>
    </row>
    <row r="483" spans="2:29" x14ac:dyDescent="0.35">
      <c r="B483" s="2" t="s">
        <v>73</v>
      </c>
      <c r="C483" s="2" t="s">
        <v>72</v>
      </c>
      <c r="D483" s="8">
        <v>62200160</v>
      </c>
      <c r="E483" s="8" t="s">
        <v>199</v>
      </c>
      <c r="F483" s="8" t="s">
        <v>187</v>
      </c>
      <c r="H483" s="8" t="s">
        <v>464</v>
      </c>
      <c r="I483" s="5">
        <v>1</v>
      </c>
      <c r="J483" s="9">
        <v>5</v>
      </c>
      <c r="L483" s="9">
        <v>18500</v>
      </c>
      <c r="O483" s="18" t="s">
        <v>312</v>
      </c>
      <c r="P483" s="21">
        <f t="shared" si="20"/>
        <v>-308.33333333333331</v>
      </c>
      <c r="R483" s="9">
        <v>-308.33333333333331</v>
      </c>
      <c r="S483" s="9">
        <v>-308.33333333333331</v>
      </c>
      <c r="T483" s="9">
        <v>-308.33333333333331</v>
      </c>
      <c r="U483" s="9">
        <v>-308.33333333333331</v>
      </c>
      <c r="V483" s="9">
        <v>-308.33333333333331</v>
      </c>
      <c r="W483" s="9">
        <v>-308.33333333333331</v>
      </c>
      <c r="X483" s="9">
        <v>-308.33333333333331</v>
      </c>
      <c r="Y483" s="9">
        <v>-308.33333333333331</v>
      </c>
      <c r="Z483" s="9">
        <v>-308.33333333333331</v>
      </c>
      <c r="AA483" s="9">
        <v>-308.33333333333331</v>
      </c>
      <c r="AB483" s="9">
        <v>-308.33333333333331</v>
      </c>
      <c r="AC483" s="9">
        <v>-308.33333333333331</v>
      </c>
    </row>
    <row r="484" spans="2:29" x14ac:dyDescent="0.35">
      <c r="B484" s="2" t="s">
        <v>73</v>
      </c>
      <c r="C484" s="2" t="s">
        <v>72</v>
      </c>
      <c r="D484" s="8">
        <v>62200160</v>
      </c>
      <c r="E484" s="8" t="s">
        <v>199</v>
      </c>
      <c r="F484" s="8" t="s">
        <v>187</v>
      </c>
      <c r="H484" s="8" t="s">
        <v>465</v>
      </c>
      <c r="I484" s="5">
        <v>1</v>
      </c>
      <c r="J484" s="9">
        <v>5</v>
      </c>
      <c r="L484" s="9">
        <v>15998</v>
      </c>
      <c r="O484" s="18" t="s">
        <v>312</v>
      </c>
      <c r="P484" s="21">
        <f t="shared" si="20"/>
        <v>-266.63333333333333</v>
      </c>
      <c r="R484" s="9">
        <v>-266.63333333333333</v>
      </c>
      <c r="S484" s="9">
        <v>-266.63333333333333</v>
      </c>
      <c r="T484" s="9">
        <v>-266.63333333333333</v>
      </c>
      <c r="U484" s="9">
        <v>-266.63333333333333</v>
      </c>
      <c r="V484" s="9">
        <v>-266.63333333333333</v>
      </c>
      <c r="W484" s="9">
        <v>-266.63333333333333</v>
      </c>
      <c r="X484" s="9">
        <v>-266.63333333333333</v>
      </c>
      <c r="Y484" s="9">
        <v>-266.63333333333333</v>
      </c>
      <c r="Z484" s="9">
        <v>-266.63333333333333</v>
      </c>
      <c r="AA484" s="9">
        <v>-266.63333333333333</v>
      </c>
      <c r="AB484" s="9">
        <v>-266.63333333333333</v>
      </c>
      <c r="AC484" s="9">
        <v>-266.63333333333333</v>
      </c>
    </row>
    <row r="485" spans="2:29" x14ac:dyDescent="0.35">
      <c r="B485" s="2" t="s">
        <v>73</v>
      </c>
      <c r="C485" s="2" t="s">
        <v>72</v>
      </c>
      <c r="D485" s="8">
        <v>62200160</v>
      </c>
      <c r="E485" s="8" t="s">
        <v>199</v>
      </c>
      <c r="F485" s="8" t="s">
        <v>187</v>
      </c>
      <c r="H485" s="8" t="s">
        <v>465</v>
      </c>
      <c r="I485" s="5">
        <v>1</v>
      </c>
      <c r="J485" s="9">
        <v>5</v>
      </c>
      <c r="L485" s="9">
        <v>15998</v>
      </c>
      <c r="O485" s="18" t="s">
        <v>312</v>
      </c>
      <c r="P485" s="21">
        <f t="shared" si="20"/>
        <v>-266.63333333333333</v>
      </c>
      <c r="R485" s="9">
        <v>-266.63333333333333</v>
      </c>
      <c r="S485" s="9">
        <v>-266.63333333333333</v>
      </c>
      <c r="T485" s="9">
        <v>-266.63333333333333</v>
      </c>
      <c r="U485" s="9">
        <v>-266.63333333333333</v>
      </c>
      <c r="V485" s="9">
        <v>-266.63333333333333</v>
      </c>
      <c r="W485" s="9">
        <v>-266.63333333333333</v>
      </c>
      <c r="X485" s="9">
        <v>-266.63333333333333</v>
      </c>
      <c r="Y485" s="9">
        <v>-266.63333333333333</v>
      </c>
      <c r="Z485" s="9">
        <v>-266.63333333333333</v>
      </c>
      <c r="AA485" s="9">
        <v>-266.63333333333333</v>
      </c>
      <c r="AB485" s="9">
        <v>-266.63333333333333</v>
      </c>
      <c r="AC485" s="9">
        <v>-266.63333333333333</v>
      </c>
    </row>
    <row r="486" spans="2:29" x14ac:dyDescent="0.35">
      <c r="B486" s="2" t="s">
        <v>73</v>
      </c>
      <c r="C486" s="2" t="s">
        <v>72</v>
      </c>
      <c r="D486" s="8">
        <v>62200160</v>
      </c>
      <c r="E486" s="8" t="s">
        <v>199</v>
      </c>
      <c r="F486" s="8" t="s">
        <v>187</v>
      </c>
      <c r="H486" s="8" t="s">
        <v>466</v>
      </c>
      <c r="I486" s="5">
        <v>1</v>
      </c>
      <c r="J486" s="9">
        <v>5</v>
      </c>
      <c r="L486" s="9">
        <v>18800</v>
      </c>
      <c r="O486" s="18" t="s">
        <v>312</v>
      </c>
      <c r="P486" s="21">
        <f t="shared" si="20"/>
        <v>-313.33333333333331</v>
      </c>
      <c r="R486" s="9">
        <v>-313.33333333333331</v>
      </c>
      <c r="S486" s="9">
        <v>-313.33333333333331</v>
      </c>
      <c r="T486" s="9">
        <v>-313.33333333333331</v>
      </c>
      <c r="U486" s="9">
        <v>-313.33333333333331</v>
      </c>
      <c r="V486" s="9">
        <v>-313.33333333333331</v>
      </c>
      <c r="W486" s="9">
        <v>-313.33333333333331</v>
      </c>
      <c r="X486" s="9">
        <v>-313.33333333333331</v>
      </c>
      <c r="Y486" s="9">
        <v>-313.33333333333331</v>
      </c>
      <c r="Z486" s="9">
        <v>-313.33333333333331</v>
      </c>
      <c r="AA486" s="9">
        <v>-313.33333333333331</v>
      </c>
      <c r="AB486" s="9">
        <v>-313.33333333333331</v>
      </c>
      <c r="AC486" s="9">
        <v>-313.33333333333331</v>
      </c>
    </row>
    <row r="487" spans="2:29" x14ac:dyDescent="0.35">
      <c r="B487" s="2" t="s">
        <v>73</v>
      </c>
      <c r="C487" s="2" t="s">
        <v>72</v>
      </c>
      <c r="D487" s="8">
        <v>62200160</v>
      </c>
      <c r="E487" s="8" t="s">
        <v>199</v>
      </c>
      <c r="F487" s="8" t="s">
        <v>187</v>
      </c>
      <c r="H487" s="8" t="s">
        <v>466</v>
      </c>
      <c r="I487" s="5">
        <v>1</v>
      </c>
      <c r="J487" s="9">
        <v>5</v>
      </c>
      <c r="L487" s="9">
        <v>18800</v>
      </c>
      <c r="O487" s="18" t="s">
        <v>312</v>
      </c>
      <c r="P487" s="21">
        <f t="shared" si="20"/>
        <v>-313.33333333333331</v>
      </c>
      <c r="R487" s="9">
        <v>-313.33333333333331</v>
      </c>
      <c r="S487" s="9">
        <v>-313.33333333333331</v>
      </c>
      <c r="T487" s="9">
        <v>-313.33333333333331</v>
      </c>
      <c r="U487" s="9">
        <v>-313.33333333333331</v>
      </c>
      <c r="V487" s="9">
        <v>-313.33333333333331</v>
      </c>
      <c r="W487" s="9">
        <v>-313.33333333333331</v>
      </c>
      <c r="X487" s="9">
        <v>-313.33333333333331</v>
      </c>
      <c r="Y487" s="9">
        <v>-313.33333333333331</v>
      </c>
      <c r="Z487" s="9">
        <v>-313.33333333333331</v>
      </c>
      <c r="AA487" s="9">
        <v>-313.33333333333331</v>
      </c>
      <c r="AB487" s="9">
        <v>-313.33333333333331</v>
      </c>
      <c r="AC487" s="9">
        <v>-313.33333333333331</v>
      </c>
    </row>
    <row r="488" spans="2:29" x14ac:dyDescent="0.35">
      <c r="B488" s="2" t="s">
        <v>73</v>
      </c>
      <c r="C488" s="2" t="s">
        <v>72</v>
      </c>
      <c r="D488" s="8">
        <v>62200160</v>
      </c>
      <c r="E488" s="8" t="s">
        <v>199</v>
      </c>
      <c r="F488" s="8" t="s">
        <v>187</v>
      </c>
      <c r="H488" s="8" t="s">
        <v>466</v>
      </c>
      <c r="I488" s="5">
        <v>1</v>
      </c>
      <c r="J488" s="9">
        <v>5</v>
      </c>
      <c r="L488" s="9">
        <v>18800</v>
      </c>
      <c r="O488" s="18" t="s">
        <v>312</v>
      </c>
      <c r="P488" s="21">
        <f t="shared" si="20"/>
        <v>-313.33333333333331</v>
      </c>
      <c r="R488" s="9">
        <v>-313.33333333333331</v>
      </c>
      <c r="S488" s="9">
        <v>-313.33333333333331</v>
      </c>
      <c r="T488" s="9">
        <v>-313.33333333333331</v>
      </c>
      <c r="U488" s="9">
        <v>-313.33333333333331</v>
      </c>
      <c r="V488" s="9">
        <v>-313.33333333333331</v>
      </c>
      <c r="W488" s="9">
        <v>-313.33333333333331</v>
      </c>
      <c r="X488" s="9">
        <v>-313.33333333333331</v>
      </c>
      <c r="Y488" s="9">
        <v>-313.33333333333331</v>
      </c>
      <c r="Z488" s="9">
        <v>-313.33333333333331</v>
      </c>
      <c r="AA488" s="9">
        <v>-313.33333333333331</v>
      </c>
      <c r="AB488" s="9">
        <v>-313.33333333333331</v>
      </c>
      <c r="AC488" s="9">
        <v>-313.33333333333331</v>
      </c>
    </row>
    <row r="489" spans="2:29" x14ac:dyDescent="0.35">
      <c r="B489" s="2" t="s">
        <v>73</v>
      </c>
      <c r="C489" s="2" t="s">
        <v>72</v>
      </c>
      <c r="D489" s="8">
        <v>62200160</v>
      </c>
      <c r="E489" s="8" t="s">
        <v>199</v>
      </c>
      <c r="F489" s="8" t="s">
        <v>187</v>
      </c>
      <c r="H489" s="8" t="s">
        <v>466</v>
      </c>
      <c r="I489" s="5">
        <v>1</v>
      </c>
      <c r="J489" s="9">
        <v>5</v>
      </c>
      <c r="L489" s="9">
        <v>18800</v>
      </c>
      <c r="O489" s="18" t="s">
        <v>312</v>
      </c>
      <c r="P489" s="21">
        <f t="shared" si="20"/>
        <v>-313.33333333333331</v>
      </c>
      <c r="R489" s="9">
        <v>-313.33333333333331</v>
      </c>
      <c r="S489" s="9">
        <v>-313.33333333333331</v>
      </c>
      <c r="T489" s="9">
        <v>-313.33333333333331</v>
      </c>
      <c r="U489" s="9">
        <v>-313.33333333333331</v>
      </c>
      <c r="V489" s="9">
        <v>-313.33333333333331</v>
      </c>
      <c r="W489" s="9">
        <v>-313.33333333333331</v>
      </c>
      <c r="X489" s="9">
        <v>-313.33333333333331</v>
      </c>
      <c r="Y489" s="9">
        <v>-313.33333333333331</v>
      </c>
      <c r="Z489" s="9">
        <v>-313.33333333333331</v>
      </c>
      <c r="AA489" s="9">
        <v>-313.33333333333331</v>
      </c>
      <c r="AB489" s="9">
        <v>-313.33333333333331</v>
      </c>
      <c r="AC489" s="9">
        <v>-313.33333333333331</v>
      </c>
    </row>
    <row r="490" spans="2:29" x14ac:dyDescent="0.35">
      <c r="B490" s="2" t="s">
        <v>73</v>
      </c>
      <c r="C490" s="2" t="s">
        <v>72</v>
      </c>
      <c r="D490" s="8">
        <v>62200160</v>
      </c>
      <c r="E490" s="8" t="s">
        <v>199</v>
      </c>
      <c r="F490" s="8" t="s">
        <v>187</v>
      </c>
      <c r="H490" s="8" t="s">
        <v>467</v>
      </c>
      <c r="I490" s="5">
        <v>1</v>
      </c>
      <c r="J490" s="9">
        <v>5</v>
      </c>
      <c r="L490" s="9">
        <v>4500</v>
      </c>
      <c r="O490" s="18" t="s">
        <v>312</v>
      </c>
      <c r="P490" s="21">
        <f t="shared" si="20"/>
        <v>-75</v>
      </c>
      <c r="R490" s="9">
        <v>-75</v>
      </c>
      <c r="S490" s="9">
        <v>-75</v>
      </c>
      <c r="T490" s="9">
        <v>-75</v>
      </c>
      <c r="U490" s="9">
        <v>-75</v>
      </c>
      <c r="V490" s="9">
        <v>-75</v>
      </c>
      <c r="W490" s="9">
        <v>-75</v>
      </c>
      <c r="X490" s="9">
        <v>-75</v>
      </c>
      <c r="Y490" s="9">
        <v>-75</v>
      </c>
      <c r="Z490" s="9">
        <v>-75</v>
      </c>
      <c r="AA490" s="9">
        <v>-75</v>
      </c>
      <c r="AB490" s="9">
        <v>-75</v>
      </c>
      <c r="AC490" s="9">
        <v>-75</v>
      </c>
    </row>
    <row r="491" spans="2:29" x14ac:dyDescent="0.35">
      <c r="B491" s="2" t="s">
        <v>73</v>
      </c>
      <c r="C491" s="2" t="s">
        <v>72</v>
      </c>
      <c r="D491" s="8">
        <v>62200160</v>
      </c>
      <c r="E491" s="8" t="s">
        <v>199</v>
      </c>
      <c r="F491" s="8" t="s">
        <v>187</v>
      </c>
      <c r="H491" s="8" t="s">
        <v>468</v>
      </c>
      <c r="I491" s="5">
        <v>1</v>
      </c>
      <c r="J491" s="9">
        <v>5</v>
      </c>
      <c r="L491" s="9">
        <v>23850</v>
      </c>
      <c r="O491" s="18" t="s">
        <v>312</v>
      </c>
      <c r="P491" s="21">
        <f t="shared" si="20"/>
        <v>-397.5</v>
      </c>
      <c r="R491" s="9">
        <v>-397.5</v>
      </c>
      <c r="S491" s="9">
        <v>-397.5</v>
      </c>
      <c r="T491" s="9">
        <v>-397.5</v>
      </c>
      <c r="U491" s="9">
        <v>-397.5</v>
      </c>
      <c r="V491" s="9">
        <v>-397.5</v>
      </c>
      <c r="W491" s="9">
        <v>-397.5</v>
      </c>
      <c r="X491" s="9">
        <v>-397.5</v>
      </c>
      <c r="Y491" s="9">
        <v>-397.5</v>
      </c>
      <c r="Z491" s="9">
        <v>-397.5</v>
      </c>
      <c r="AA491" s="9">
        <v>-397.5</v>
      </c>
      <c r="AB491" s="9">
        <v>-397.5</v>
      </c>
      <c r="AC491" s="9">
        <v>-397.5</v>
      </c>
    </row>
    <row r="492" spans="2:29" x14ac:dyDescent="0.35">
      <c r="B492" s="2" t="s">
        <v>73</v>
      </c>
      <c r="C492" s="2" t="s">
        <v>72</v>
      </c>
      <c r="D492" s="8">
        <v>62200160</v>
      </c>
      <c r="E492" s="8" t="s">
        <v>199</v>
      </c>
      <c r="F492" s="8" t="s">
        <v>187</v>
      </c>
      <c r="H492" s="8" t="s">
        <v>468</v>
      </c>
      <c r="I492" s="5">
        <v>1</v>
      </c>
      <c r="J492" s="9">
        <v>5</v>
      </c>
      <c r="L492" s="9">
        <v>23850</v>
      </c>
      <c r="O492" s="18" t="s">
        <v>312</v>
      </c>
      <c r="P492" s="21">
        <f t="shared" si="20"/>
        <v>-397.5</v>
      </c>
      <c r="R492" s="9">
        <v>-397.5</v>
      </c>
      <c r="S492" s="9">
        <v>-397.5</v>
      </c>
      <c r="T492" s="9">
        <v>-397.5</v>
      </c>
      <c r="U492" s="9">
        <v>-397.5</v>
      </c>
      <c r="V492" s="9">
        <v>-397.5</v>
      </c>
      <c r="W492" s="9">
        <v>-397.5</v>
      </c>
      <c r="X492" s="9">
        <v>-397.5</v>
      </c>
      <c r="Y492" s="9">
        <v>-397.5</v>
      </c>
      <c r="Z492" s="9">
        <v>-397.5</v>
      </c>
      <c r="AA492" s="9">
        <v>-397.5</v>
      </c>
      <c r="AB492" s="9">
        <v>-397.5</v>
      </c>
      <c r="AC492" s="9">
        <v>-397.5</v>
      </c>
    </row>
    <row r="493" spans="2:29" x14ac:dyDescent="0.35">
      <c r="B493" s="2" t="s">
        <v>73</v>
      </c>
      <c r="C493" s="2" t="s">
        <v>72</v>
      </c>
      <c r="D493" s="8">
        <v>62200160</v>
      </c>
      <c r="E493" s="8" t="s">
        <v>199</v>
      </c>
      <c r="F493" s="8" t="s">
        <v>187</v>
      </c>
      <c r="H493" s="8" t="s">
        <v>469</v>
      </c>
      <c r="I493" s="5">
        <v>1</v>
      </c>
      <c r="J493" s="9">
        <v>5</v>
      </c>
      <c r="L493" s="9">
        <v>25200</v>
      </c>
      <c r="O493" s="18" t="s">
        <v>312</v>
      </c>
      <c r="P493" s="21">
        <f t="shared" si="20"/>
        <v>-420</v>
      </c>
      <c r="R493" s="9">
        <v>-420</v>
      </c>
      <c r="S493" s="9">
        <v>-420</v>
      </c>
      <c r="T493" s="9">
        <v>-420</v>
      </c>
      <c r="U493" s="9">
        <v>-420</v>
      </c>
      <c r="V493" s="9">
        <v>-420</v>
      </c>
      <c r="W493" s="9">
        <v>-420</v>
      </c>
      <c r="X493" s="9">
        <v>-420</v>
      </c>
      <c r="Y493" s="9">
        <v>-420</v>
      </c>
      <c r="Z493" s="9">
        <v>-420</v>
      </c>
      <c r="AA493" s="9">
        <v>-420</v>
      </c>
      <c r="AB493" s="9">
        <v>-420</v>
      </c>
      <c r="AC493" s="9">
        <v>-420</v>
      </c>
    </row>
    <row r="494" spans="2:29" x14ac:dyDescent="0.35">
      <c r="B494" s="2" t="s">
        <v>73</v>
      </c>
      <c r="C494" s="2" t="s">
        <v>72</v>
      </c>
      <c r="D494" s="8">
        <v>62200160</v>
      </c>
      <c r="E494" s="8" t="s">
        <v>199</v>
      </c>
      <c r="F494" s="8" t="s">
        <v>187</v>
      </c>
      <c r="H494" s="8" t="s">
        <v>469</v>
      </c>
      <c r="I494" s="5">
        <v>1</v>
      </c>
      <c r="J494" s="9">
        <v>5</v>
      </c>
      <c r="L494" s="9">
        <v>25200</v>
      </c>
      <c r="O494" s="18" t="s">
        <v>312</v>
      </c>
      <c r="P494" s="21">
        <f t="shared" si="20"/>
        <v>-420</v>
      </c>
      <c r="R494" s="9">
        <v>-420</v>
      </c>
      <c r="S494" s="9">
        <v>-420</v>
      </c>
      <c r="T494" s="9">
        <v>-420</v>
      </c>
      <c r="U494" s="9">
        <v>-420</v>
      </c>
      <c r="V494" s="9">
        <v>-420</v>
      </c>
      <c r="W494" s="9">
        <v>-420</v>
      </c>
      <c r="X494" s="9">
        <v>-420</v>
      </c>
      <c r="Y494" s="9">
        <v>-420</v>
      </c>
      <c r="Z494" s="9">
        <v>-420</v>
      </c>
      <c r="AA494" s="9">
        <v>-420</v>
      </c>
      <c r="AB494" s="9">
        <v>-420</v>
      </c>
      <c r="AC494" s="9">
        <v>-420</v>
      </c>
    </row>
    <row r="495" spans="2:29" x14ac:dyDescent="0.35">
      <c r="B495" s="2" t="s">
        <v>73</v>
      </c>
      <c r="C495" s="2" t="s">
        <v>72</v>
      </c>
      <c r="D495" s="8">
        <v>62200160</v>
      </c>
      <c r="E495" s="8" t="s">
        <v>199</v>
      </c>
      <c r="F495" s="8" t="s">
        <v>187</v>
      </c>
      <c r="H495" s="8" t="s">
        <v>469</v>
      </c>
      <c r="I495" s="5">
        <v>1</v>
      </c>
      <c r="J495" s="9">
        <v>5</v>
      </c>
      <c r="L495" s="9">
        <v>25200</v>
      </c>
      <c r="O495" s="18" t="s">
        <v>312</v>
      </c>
      <c r="P495" s="21">
        <f t="shared" si="20"/>
        <v>-420</v>
      </c>
      <c r="R495" s="9">
        <v>-420</v>
      </c>
      <c r="S495" s="9">
        <v>-420</v>
      </c>
      <c r="T495" s="9">
        <v>-420</v>
      </c>
      <c r="U495" s="9">
        <v>-420</v>
      </c>
      <c r="V495" s="9">
        <v>-420</v>
      </c>
      <c r="W495" s="9">
        <v>-420</v>
      </c>
      <c r="X495" s="9">
        <v>-420</v>
      </c>
      <c r="Y495" s="9">
        <v>-420</v>
      </c>
      <c r="Z495" s="9">
        <v>-420</v>
      </c>
      <c r="AA495" s="9">
        <v>-420</v>
      </c>
      <c r="AB495" s="9">
        <v>-420</v>
      </c>
      <c r="AC495" s="9">
        <v>-420</v>
      </c>
    </row>
    <row r="496" spans="2:29" x14ac:dyDescent="0.35">
      <c r="B496" s="2" t="s">
        <v>73</v>
      </c>
      <c r="C496" s="2" t="s">
        <v>72</v>
      </c>
      <c r="D496" s="8">
        <v>62200160</v>
      </c>
      <c r="E496" s="8" t="s">
        <v>199</v>
      </c>
      <c r="F496" s="8" t="s">
        <v>187</v>
      </c>
      <c r="H496" s="8" t="s">
        <v>469</v>
      </c>
      <c r="I496" s="5">
        <v>1</v>
      </c>
      <c r="J496" s="9">
        <v>5</v>
      </c>
      <c r="L496" s="9">
        <v>25200</v>
      </c>
      <c r="O496" s="18" t="s">
        <v>312</v>
      </c>
      <c r="P496" s="21">
        <f t="shared" si="20"/>
        <v>-420</v>
      </c>
      <c r="R496" s="9">
        <v>-420</v>
      </c>
      <c r="S496" s="9">
        <v>-420</v>
      </c>
      <c r="T496" s="9">
        <v>-420</v>
      </c>
      <c r="U496" s="9">
        <v>-420</v>
      </c>
      <c r="V496" s="9">
        <v>-420</v>
      </c>
      <c r="W496" s="9">
        <v>-420</v>
      </c>
      <c r="X496" s="9">
        <v>-420</v>
      </c>
      <c r="Y496" s="9">
        <v>-420</v>
      </c>
      <c r="Z496" s="9">
        <v>-420</v>
      </c>
      <c r="AA496" s="9">
        <v>-420</v>
      </c>
      <c r="AB496" s="9">
        <v>-420</v>
      </c>
      <c r="AC496" s="9">
        <v>-420</v>
      </c>
    </row>
    <row r="497" spans="2:29" x14ac:dyDescent="0.35">
      <c r="B497" s="2" t="s">
        <v>73</v>
      </c>
      <c r="C497" s="2" t="s">
        <v>72</v>
      </c>
      <c r="D497" s="8">
        <v>62200140</v>
      </c>
      <c r="E497" s="8" t="s">
        <v>197</v>
      </c>
      <c r="H497" s="8" t="s">
        <v>304</v>
      </c>
      <c r="I497" s="5">
        <v>1</v>
      </c>
      <c r="J497" s="9">
        <v>3</v>
      </c>
      <c r="L497" s="9">
        <v>20000</v>
      </c>
      <c r="O497" s="18" t="s">
        <v>312</v>
      </c>
      <c r="P497" s="21">
        <f t="shared" si="20"/>
        <v>-555.55555555555554</v>
      </c>
      <c r="R497" s="9">
        <v>-555.55555555555554</v>
      </c>
      <c r="S497" s="9">
        <v>-555.55555555555554</v>
      </c>
      <c r="T497" s="9">
        <v>-555.55555555555554</v>
      </c>
      <c r="U497" s="9">
        <v>-555.55555555555554</v>
      </c>
      <c r="V497" s="9">
        <v>-555.55555555555554</v>
      </c>
      <c r="W497" s="9">
        <v>-555.55555555555554</v>
      </c>
      <c r="X497" s="9">
        <v>-555.55555555555554</v>
      </c>
      <c r="Y497" s="9">
        <v>-555.55555555555554</v>
      </c>
      <c r="Z497" s="9">
        <v>-555.55555555555554</v>
      </c>
      <c r="AA497" s="9">
        <v>-555.55555555555554</v>
      </c>
      <c r="AB497" s="9">
        <v>-555.55555555555554</v>
      </c>
      <c r="AC497" s="9">
        <v>-555.55555555555554</v>
      </c>
    </row>
    <row r="498" spans="2:29" x14ac:dyDescent="0.35">
      <c r="B498" s="2" t="s">
        <v>73</v>
      </c>
      <c r="C498" s="2" t="s">
        <v>72</v>
      </c>
      <c r="D498" s="8">
        <v>62200140</v>
      </c>
      <c r="E498" s="8" t="s">
        <v>197</v>
      </c>
      <c r="H498" s="8" t="s">
        <v>305</v>
      </c>
      <c r="I498" s="5">
        <v>1</v>
      </c>
      <c r="J498" s="9">
        <v>2</v>
      </c>
      <c r="L498" s="9">
        <v>45000</v>
      </c>
      <c r="O498" s="18" t="s">
        <v>312</v>
      </c>
      <c r="P498" s="21">
        <f t="shared" si="20"/>
        <v>-1875</v>
      </c>
      <c r="R498" s="9">
        <v>-1875</v>
      </c>
      <c r="S498" s="9">
        <v>-1875</v>
      </c>
      <c r="T498" s="9">
        <v>-1875</v>
      </c>
      <c r="U498" s="9">
        <v>-1875</v>
      </c>
      <c r="V498" s="9">
        <v>-1875</v>
      </c>
      <c r="W498" s="9">
        <v>-1875</v>
      </c>
      <c r="X498" s="9">
        <v>-1875</v>
      </c>
      <c r="Y498" s="9">
        <v>-1875</v>
      </c>
      <c r="Z498" s="9">
        <v>-1875</v>
      </c>
      <c r="AA498" s="9">
        <v>-1875</v>
      </c>
      <c r="AB498" s="9">
        <v>-1875</v>
      </c>
      <c r="AC498" s="9">
        <v>-1875</v>
      </c>
    </row>
    <row r="499" spans="2:29" x14ac:dyDescent="0.35">
      <c r="B499" s="2" t="s">
        <v>73</v>
      </c>
      <c r="C499" s="2" t="s">
        <v>72</v>
      </c>
      <c r="D499" s="8">
        <v>62200140</v>
      </c>
      <c r="E499" s="8" t="s">
        <v>197</v>
      </c>
      <c r="H499" s="8" t="s">
        <v>306</v>
      </c>
      <c r="I499" s="5">
        <v>1</v>
      </c>
      <c r="J499" s="9">
        <v>2</v>
      </c>
      <c r="L499" s="9">
        <v>40000</v>
      </c>
      <c r="O499" s="18" t="s">
        <v>312</v>
      </c>
      <c r="P499" s="21">
        <f t="shared" si="20"/>
        <v>-1666.6666666666667</v>
      </c>
      <c r="R499" s="9">
        <v>-1666.6666666666667</v>
      </c>
      <c r="S499" s="9">
        <v>-1666.6666666666667</v>
      </c>
      <c r="T499" s="9">
        <v>-1666.6666666666667</v>
      </c>
      <c r="U499" s="9">
        <v>-1666.6666666666667</v>
      </c>
      <c r="V499" s="9">
        <v>-1666.6666666666667</v>
      </c>
      <c r="W499" s="9">
        <v>-1666.6666666666667</v>
      </c>
      <c r="X499" s="9">
        <v>-1666.6666666666667</v>
      </c>
      <c r="Y499" s="9">
        <v>-1666.6666666666667</v>
      </c>
      <c r="Z499" s="9">
        <v>-1666.6666666666667</v>
      </c>
      <c r="AA499" s="9">
        <v>-1666.6666666666667</v>
      </c>
      <c r="AB499" s="9">
        <v>-1666.6666666666667</v>
      </c>
      <c r="AC499" s="9">
        <v>-1666.6666666666667</v>
      </c>
    </row>
    <row r="500" spans="2:29" x14ac:dyDescent="0.35">
      <c r="B500" s="2" t="s">
        <v>73</v>
      </c>
      <c r="C500" s="2" t="s">
        <v>72</v>
      </c>
      <c r="D500" s="8">
        <v>62200140</v>
      </c>
      <c r="E500" s="8" t="s">
        <v>197</v>
      </c>
      <c r="H500" s="8" t="s">
        <v>307</v>
      </c>
      <c r="I500" s="5">
        <v>1</v>
      </c>
      <c r="J500" s="9">
        <v>2</v>
      </c>
      <c r="L500" s="9">
        <v>18000</v>
      </c>
      <c r="O500" s="18" t="s">
        <v>312</v>
      </c>
      <c r="P500" s="21">
        <f t="shared" si="20"/>
        <v>-750</v>
      </c>
      <c r="R500" s="9">
        <v>-750</v>
      </c>
      <c r="S500" s="9">
        <v>-750</v>
      </c>
      <c r="T500" s="9">
        <v>-750</v>
      </c>
      <c r="U500" s="9">
        <v>-750</v>
      </c>
      <c r="V500" s="9">
        <v>-750</v>
      </c>
      <c r="W500" s="9">
        <v>-750</v>
      </c>
      <c r="X500" s="9">
        <v>-750</v>
      </c>
      <c r="Y500" s="9">
        <v>-750</v>
      </c>
      <c r="Z500" s="9">
        <v>-750</v>
      </c>
      <c r="AA500" s="9">
        <v>-750</v>
      </c>
      <c r="AB500" s="9">
        <v>-750</v>
      </c>
      <c r="AC500" s="9">
        <v>-750</v>
      </c>
    </row>
    <row r="501" spans="2:29" x14ac:dyDescent="0.35">
      <c r="B501" s="2" t="s">
        <v>73</v>
      </c>
      <c r="C501" s="2" t="s">
        <v>72</v>
      </c>
      <c r="D501" s="8">
        <v>62200140</v>
      </c>
      <c r="E501" s="8" t="s">
        <v>197</v>
      </c>
      <c r="H501" s="8" t="s">
        <v>308</v>
      </c>
      <c r="I501" s="5">
        <v>1</v>
      </c>
      <c r="J501" s="9">
        <v>2</v>
      </c>
      <c r="L501" s="9">
        <v>13000</v>
      </c>
      <c r="O501" s="18" t="s">
        <v>312</v>
      </c>
      <c r="P501" s="21">
        <f t="shared" si="20"/>
        <v>-541.66666666666663</v>
      </c>
      <c r="R501" s="9">
        <v>-541.66666666666663</v>
      </c>
      <c r="S501" s="9">
        <v>-541.66666666666663</v>
      </c>
      <c r="T501" s="9">
        <v>-541.66666666666663</v>
      </c>
      <c r="U501" s="9">
        <v>-541.66666666666663</v>
      </c>
      <c r="V501" s="9">
        <v>-541.66666666666663</v>
      </c>
      <c r="W501" s="9">
        <v>-541.66666666666663</v>
      </c>
      <c r="X501" s="9">
        <v>-541.66666666666663</v>
      </c>
      <c r="Y501" s="9">
        <v>-541.66666666666663</v>
      </c>
      <c r="Z501" s="9">
        <v>-541.66666666666663</v>
      </c>
      <c r="AA501" s="9">
        <v>-541.66666666666663</v>
      </c>
      <c r="AB501" s="9">
        <v>-541.66666666666663</v>
      </c>
      <c r="AC501" s="9">
        <v>-541.66666666666663</v>
      </c>
    </row>
    <row r="502" spans="2:29" x14ac:dyDescent="0.35">
      <c r="B502" s="2" t="s">
        <v>73</v>
      </c>
      <c r="C502" s="2" t="s">
        <v>72</v>
      </c>
      <c r="D502" s="8">
        <v>62200140</v>
      </c>
      <c r="E502" s="8" t="s">
        <v>197</v>
      </c>
      <c r="H502" s="8" t="s">
        <v>309</v>
      </c>
      <c r="I502" s="5">
        <v>1</v>
      </c>
      <c r="J502" s="9">
        <v>2</v>
      </c>
      <c r="L502" s="9">
        <v>10000</v>
      </c>
      <c r="O502" s="18" t="s">
        <v>312</v>
      </c>
      <c r="P502" s="21">
        <f t="shared" si="20"/>
        <v>-416.66666666666669</v>
      </c>
      <c r="R502" s="9">
        <v>-416.66666666666669</v>
      </c>
      <c r="S502" s="9">
        <v>-416.66666666666669</v>
      </c>
      <c r="T502" s="9">
        <v>-416.66666666666669</v>
      </c>
      <c r="U502" s="9">
        <v>-416.66666666666669</v>
      </c>
      <c r="V502" s="9">
        <v>-416.66666666666669</v>
      </c>
      <c r="W502" s="9">
        <v>-416.66666666666669</v>
      </c>
      <c r="X502" s="9">
        <v>-416.66666666666669</v>
      </c>
      <c r="Y502" s="9">
        <v>-416.66666666666669</v>
      </c>
      <c r="Z502" s="9">
        <v>-416.66666666666669</v>
      </c>
      <c r="AA502" s="9">
        <v>-416.66666666666669</v>
      </c>
      <c r="AB502" s="9">
        <v>-416.66666666666669</v>
      </c>
      <c r="AC502" s="9">
        <v>-416.66666666666669</v>
      </c>
    </row>
    <row r="503" spans="2:29" x14ac:dyDescent="0.35">
      <c r="B503" s="2" t="s">
        <v>73</v>
      </c>
      <c r="C503" s="2" t="s">
        <v>72</v>
      </c>
      <c r="D503" s="8">
        <v>62200140</v>
      </c>
      <c r="E503" s="8" t="s">
        <v>197</v>
      </c>
      <c r="H503" s="8" t="s">
        <v>310</v>
      </c>
      <c r="I503" s="5">
        <v>1</v>
      </c>
      <c r="J503" s="9">
        <v>4</v>
      </c>
      <c r="L503" s="9">
        <v>7000</v>
      </c>
      <c r="O503" s="18" t="s">
        <v>312</v>
      </c>
      <c r="P503" s="21">
        <f t="shared" si="20"/>
        <v>-145.83333333333334</v>
      </c>
      <c r="R503" s="9">
        <v>-145.83333333333334</v>
      </c>
      <c r="S503" s="9">
        <v>-145.83333333333334</v>
      </c>
      <c r="T503" s="9">
        <v>-145.83333333333334</v>
      </c>
      <c r="U503" s="9">
        <v>-145.83333333333334</v>
      </c>
      <c r="V503" s="9">
        <v>-145.83333333333334</v>
      </c>
      <c r="W503" s="9">
        <v>-145.83333333333334</v>
      </c>
      <c r="X503" s="9">
        <v>-145.83333333333334</v>
      </c>
      <c r="Y503" s="9">
        <v>-145.83333333333334</v>
      </c>
      <c r="Z503" s="9">
        <v>-145.83333333333334</v>
      </c>
      <c r="AA503" s="9">
        <v>-145.83333333333334</v>
      </c>
      <c r="AB503" s="9">
        <v>-145.83333333333334</v>
      </c>
      <c r="AC503" s="9">
        <v>-145.83333333333334</v>
      </c>
    </row>
    <row r="504" spans="2:29" x14ac:dyDescent="0.35">
      <c r="B504" s="2" t="s">
        <v>59</v>
      </c>
      <c r="C504" s="2" t="s">
        <v>58</v>
      </c>
      <c r="D504" s="8">
        <v>62200180</v>
      </c>
      <c r="E504" s="8" t="s">
        <v>201</v>
      </c>
      <c r="F504" s="8" t="s">
        <v>187</v>
      </c>
      <c r="H504" s="22" t="s">
        <v>336</v>
      </c>
      <c r="I504" s="5">
        <v>1</v>
      </c>
      <c r="J504" s="23">
        <v>2</v>
      </c>
      <c r="L504" s="9">
        <v>6500</v>
      </c>
      <c r="O504" s="18" t="s">
        <v>312</v>
      </c>
      <c r="P504" s="21">
        <f>-L504/(J504*12)</f>
        <v>-270.83333333333331</v>
      </c>
      <c r="R504" s="9">
        <v>-270.83333333333331</v>
      </c>
      <c r="S504" s="9">
        <v>-270.83333333333331</v>
      </c>
      <c r="T504" s="9">
        <v>-270.83333333333331</v>
      </c>
      <c r="U504" s="9">
        <v>-270.83333333333331</v>
      </c>
      <c r="V504" s="9">
        <v>-270.83333333333331</v>
      </c>
      <c r="W504" s="9">
        <v>-270.83333333333331</v>
      </c>
      <c r="X504" s="9">
        <v>-270.83333333333331</v>
      </c>
      <c r="Y504" s="9">
        <v>-270.83333333333331</v>
      </c>
      <c r="Z504" s="9">
        <v>-270.83333333333331</v>
      </c>
      <c r="AA504" s="9">
        <v>-270.83333333333331</v>
      </c>
      <c r="AB504" s="9">
        <v>-270.83333333333331</v>
      </c>
      <c r="AC504" s="9">
        <v>-270.83333333333331</v>
      </c>
    </row>
    <row r="505" spans="2:29" x14ac:dyDescent="0.35">
      <c r="B505" s="2" t="s">
        <v>59</v>
      </c>
      <c r="C505" s="2" t="s">
        <v>58</v>
      </c>
      <c r="D505" s="8">
        <v>62200180</v>
      </c>
      <c r="E505" s="8" t="s">
        <v>201</v>
      </c>
      <c r="F505" s="8" t="s">
        <v>187</v>
      </c>
      <c r="H505" s="22" t="s">
        <v>336</v>
      </c>
      <c r="I505" s="5">
        <v>1</v>
      </c>
      <c r="J505" s="23">
        <v>2</v>
      </c>
      <c r="L505" s="9">
        <v>6500</v>
      </c>
      <c r="O505" s="18" t="s">
        <v>312</v>
      </c>
      <c r="P505" s="21">
        <f t="shared" ref="P505:P562" si="21">-L505/(J505*12)</f>
        <v>-270.83333333333331</v>
      </c>
      <c r="R505" s="9">
        <v>-270.83333333333331</v>
      </c>
      <c r="S505" s="9">
        <v>-270.83333333333331</v>
      </c>
      <c r="T505" s="9">
        <v>-270.83333333333331</v>
      </c>
      <c r="U505" s="9">
        <v>-270.83333333333331</v>
      </c>
      <c r="V505" s="9">
        <v>-270.83333333333331</v>
      </c>
      <c r="W505" s="9">
        <v>-270.83333333333331</v>
      </c>
      <c r="X505" s="9">
        <v>-270.83333333333331</v>
      </c>
      <c r="Y505" s="9">
        <v>-270.83333333333331</v>
      </c>
      <c r="Z505" s="9">
        <v>-270.83333333333331</v>
      </c>
      <c r="AA505" s="9">
        <v>-270.83333333333331</v>
      </c>
      <c r="AB505" s="9">
        <v>-270.83333333333331</v>
      </c>
      <c r="AC505" s="9">
        <v>-270.83333333333331</v>
      </c>
    </row>
    <row r="506" spans="2:29" x14ac:dyDescent="0.35">
      <c r="B506" s="2" t="s">
        <v>59</v>
      </c>
      <c r="C506" s="2" t="s">
        <v>58</v>
      </c>
      <c r="D506" s="8">
        <v>62200180</v>
      </c>
      <c r="E506" s="8" t="s">
        <v>201</v>
      </c>
      <c r="F506" s="8" t="s">
        <v>187</v>
      </c>
      <c r="H506" s="22" t="s">
        <v>336</v>
      </c>
      <c r="I506" s="5">
        <v>1</v>
      </c>
      <c r="J506" s="23">
        <v>2</v>
      </c>
      <c r="L506" s="9">
        <v>6500</v>
      </c>
      <c r="O506" s="18" t="s">
        <v>312</v>
      </c>
      <c r="P506" s="21">
        <f t="shared" si="21"/>
        <v>-270.83333333333331</v>
      </c>
      <c r="R506" s="9">
        <v>-270.83333333333331</v>
      </c>
      <c r="S506" s="9">
        <v>-270.83333333333331</v>
      </c>
      <c r="T506" s="9">
        <v>-270.83333333333331</v>
      </c>
      <c r="U506" s="9">
        <v>-270.83333333333331</v>
      </c>
      <c r="V506" s="9">
        <v>-270.83333333333331</v>
      </c>
      <c r="W506" s="9">
        <v>-270.83333333333331</v>
      </c>
      <c r="X506" s="9">
        <v>-270.83333333333331</v>
      </c>
      <c r="Y506" s="9">
        <v>-270.83333333333331</v>
      </c>
      <c r="Z506" s="9">
        <v>-270.83333333333331</v>
      </c>
      <c r="AA506" s="9">
        <v>-270.83333333333331</v>
      </c>
      <c r="AB506" s="9">
        <v>-270.83333333333331</v>
      </c>
      <c r="AC506" s="9">
        <v>-270.83333333333331</v>
      </c>
    </row>
    <row r="507" spans="2:29" x14ac:dyDescent="0.35">
      <c r="B507" s="2" t="s">
        <v>59</v>
      </c>
      <c r="C507" s="2" t="s">
        <v>58</v>
      </c>
      <c r="D507" s="8">
        <v>62200180</v>
      </c>
      <c r="E507" s="8" t="s">
        <v>201</v>
      </c>
      <c r="F507" s="8" t="s">
        <v>187</v>
      </c>
      <c r="H507" s="22" t="s">
        <v>337</v>
      </c>
      <c r="I507" s="5">
        <v>1</v>
      </c>
      <c r="J507" s="23">
        <v>2</v>
      </c>
      <c r="L507" s="9">
        <v>5000</v>
      </c>
      <c r="O507" s="18" t="s">
        <v>312</v>
      </c>
      <c r="P507" s="21">
        <f t="shared" si="21"/>
        <v>-208.33333333333334</v>
      </c>
      <c r="R507" s="9">
        <v>-208.33333333333334</v>
      </c>
      <c r="S507" s="9">
        <v>-208.33333333333334</v>
      </c>
      <c r="T507" s="9">
        <v>-208.33333333333334</v>
      </c>
      <c r="U507" s="9">
        <v>-208.33333333333334</v>
      </c>
      <c r="V507" s="9">
        <v>-208.33333333333334</v>
      </c>
      <c r="W507" s="9">
        <v>-208.33333333333334</v>
      </c>
      <c r="X507" s="9">
        <v>-208.33333333333334</v>
      </c>
      <c r="Y507" s="9">
        <v>-208.33333333333334</v>
      </c>
      <c r="Z507" s="9">
        <v>-208.33333333333334</v>
      </c>
      <c r="AA507" s="9">
        <v>-208.33333333333334</v>
      </c>
      <c r="AB507" s="9">
        <v>-208.33333333333334</v>
      </c>
      <c r="AC507" s="9">
        <v>-208.33333333333334</v>
      </c>
    </row>
    <row r="508" spans="2:29" x14ac:dyDescent="0.35">
      <c r="B508" s="2" t="s">
        <v>59</v>
      </c>
      <c r="C508" s="2" t="s">
        <v>58</v>
      </c>
      <c r="D508" s="8">
        <v>62200180</v>
      </c>
      <c r="E508" s="8" t="s">
        <v>201</v>
      </c>
      <c r="F508" s="8" t="s">
        <v>187</v>
      </c>
      <c r="H508" s="22" t="s">
        <v>338</v>
      </c>
      <c r="I508" s="5">
        <v>1</v>
      </c>
      <c r="J508" s="23">
        <v>2</v>
      </c>
      <c r="L508" s="9">
        <v>28000</v>
      </c>
      <c r="O508" s="18" t="s">
        <v>312</v>
      </c>
      <c r="P508" s="21">
        <f t="shared" si="21"/>
        <v>-1166.6666666666667</v>
      </c>
      <c r="R508" s="9">
        <v>-1166.6666666666667</v>
      </c>
      <c r="S508" s="9">
        <v>-1166.6666666666667</v>
      </c>
      <c r="T508" s="9">
        <v>-1166.6666666666667</v>
      </c>
      <c r="U508" s="9">
        <v>-1166.6666666666667</v>
      </c>
      <c r="V508" s="9">
        <v>-1166.6666666666667</v>
      </c>
      <c r="W508" s="9">
        <v>-1166.6666666666667</v>
      </c>
      <c r="X508" s="9">
        <v>-1166.6666666666667</v>
      </c>
      <c r="Y508" s="9">
        <v>-1166.6666666666667</v>
      </c>
      <c r="Z508" s="9">
        <v>-1166.6666666666667</v>
      </c>
      <c r="AA508" s="9">
        <v>-1166.6666666666667</v>
      </c>
      <c r="AB508" s="9">
        <v>-1166.6666666666667</v>
      </c>
      <c r="AC508" s="9">
        <v>-1166.6666666666667</v>
      </c>
    </row>
    <row r="509" spans="2:29" x14ac:dyDescent="0.35">
      <c r="B509" s="2" t="s">
        <v>59</v>
      </c>
      <c r="C509" s="2" t="s">
        <v>58</v>
      </c>
      <c r="D509" s="8">
        <v>62200180</v>
      </c>
      <c r="E509" s="8" t="s">
        <v>201</v>
      </c>
      <c r="F509" s="8" t="s">
        <v>187</v>
      </c>
      <c r="H509" s="22" t="s">
        <v>339</v>
      </c>
      <c r="I509" s="5">
        <v>1</v>
      </c>
      <c r="J509" s="23">
        <v>2</v>
      </c>
      <c r="L509" s="9">
        <v>22000</v>
      </c>
      <c r="O509" s="18" t="s">
        <v>312</v>
      </c>
      <c r="P509" s="21">
        <f t="shared" si="21"/>
        <v>-916.66666666666663</v>
      </c>
      <c r="R509" s="9">
        <v>-916.66666666666663</v>
      </c>
      <c r="S509" s="9">
        <v>-916.66666666666663</v>
      </c>
      <c r="T509" s="9">
        <v>-916.66666666666663</v>
      </c>
      <c r="U509" s="9">
        <v>-916.66666666666663</v>
      </c>
      <c r="V509" s="9">
        <v>-916.66666666666663</v>
      </c>
      <c r="W509" s="9">
        <v>-916.66666666666663</v>
      </c>
      <c r="X509" s="9">
        <v>-916.66666666666663</v>
      </c>
      <c r="Y509" s="9">
        <v>-916.66666666666663</v>
      </c>
      <c r="Z509" s="9">
        <v>-916.66666666666663</v>
      </c>
      <c r="AA509" s="9">
        <v>-916.66666666666663</v>
      </c>
      <c r="AB509" s="9">
        <v>-916.66666666666663</v>
      </c>
      <c r="AC509" s="9">
        <v>-916.66666666666663</v>
      </c>
    </row>
    <row r="510" spans="2:29" x14ac:dyDescent="0.35">
      <c r="B510" s="2" t="s">
        <v>59</v>
      </c>
      <c r="C510" s="2" t="s">
        <v>58</v>
      </c>
      <c r="D510" s="8">
        <v>62200180</v>
      </c>
      <c r="E510" s="8" t="s">
        <v>201</v>
      </c>
      <c r="F510" s="8" t="s">
        <v>187</v>
      </c>
      <c r="H510" s="22" t="s">
        <v>340</v>
      </c>
      <c r="I510" s="5">
        <v>1</v>
      </c>
      <c r="J510" s="23">
        <v>2</v>
      </c>
      <c r="L510" s="9">
        <v>6989</v>
      </c>
      <c r="O510" s="18" t="s">
        <v>312</v>
      </c>
      <c r="P510" s="21">
        <f t="shared" si="21"/>
        <v>-291.20833333333331</v>
      </c>
      <c r="R510" s="9">
        <v>-291.20833333333331</v>
      </c>
      <c r="S510" s="9">
        <v>-291.20833333333331</v>
      </c>
      <c r="T510" s="9">
        <v>-291.20833333333331</v>
      </c>
      <c r="U510" s="9">
        <v>-291.20833333333331</v>
      </c>
      <c r="V510" s="9">
        <v>-291.20833333333331</v>
      </c>
      <c r="W510" s="9">
        <v>-291.20833333333331</v>
      </c>
      <c r="X510" s="9">
        <v>-291.20833333333331</v>
      </c>
      <c r="Y510" s="9">
        <v>-291.20833333333331</v>
      </c>
      <c r="Z510" s="9">
        <v>-291.20833333333331</v>
      </c>
      <c r="AA510" s="9">
        <v>-291.20833333333331</v>
      </c>
      <c r="AB510" s="9">
        <v>-291.20833333333331</v>
      </c>
      <c r="AC510" s="9">
        <v>-291.20833333333331</v>
      </c>
    </row>
    <row r="511" spans="2:29" x14ac:dyDescent="0.35">
      <c r="B511" s="2" t="s">
        <v>59</v>
      </c>
      <c r="C511" s="2" t="s">
        <v>58</v>
      </c>
      <c r="D511" s="8">
        <v>62200180</v>
      </c>
      <c r="E511" s="8" t="s">
        <v>201</v>
      </c>
      <c r="F511" s="8" t="s">
        <v>187</v>
      </c>
      <c r="H511" s="22" t="s">
        <v>340</v>
      </c>
      <c r="I511" s="5">
        <v>1</v>
      </c>
      <c r="J511" s="23">
        <v>2</v>
      </c>
      <c r="L511" s="9">
        <v>6989</v>
      </c>
      <c r="O511" s="18" t="s">
        <v>312</v>
      </c>
      <c r="P511" s="21">
        <f t="shared" si="21"/>
        <v>-291.20833333333331</v>
      </c>
      <c r="R511" s="9">
        <v>-291.20833333333331</v>
      </c>
      <c r="S511" s="9">
        <v>-291.20833333333331</v>
      </c>
      <c r="T511" s="9">
        <v>-291.20833333333331</v>
      </c>
      <c r="U511" s="9">
        <v>-291.20833333333331</v>
      </c>
      <c r="V511" s="9">
        <v>-291.20833333333331</v>
      </c>
      <c r="W511" s="9">
        <v>-291.20833333333331</v>
      </c>
      <c r="X511" s="9">
        <v>-291.20833333333331</v>
      </c>
      <c r="Y511" s="9">
        <v>-291.20833333333331</v>
      </c>
      <c r="Z511" s="9">
        <v>-291.20833333333331</v>
      </c>
      <c r="AA511" s="9">
        <v>-291.20833333333331</v>
      </c>
      <c r="AB511" s="9">
        <v>-291.20833333333331</v>
      </c>
      <c r="AC511" s="9">
        <v>-291.20833333333331</v>
      </c>
    </row>
    <row r="512" spans="2:29" x14ac:dyDescent="0.35">
      <c r="B512" s="2" t="s">
        <v>59</v>
      </c>
      <c r="C512" s="2" t="s">
        <v>58</v>
      </c>
      <c r="D512" s="8">
        <v>62200180</v>
      </c>
      <c r="E512" s="8" t="s">
        <v>201</v>
      </c>
      <c r="F512" s="8" t="s">
        <v>187</v>
      </c>
      <c r="H512" s="22" t="s">
        <v>340</v>
      </c>
      <c r="I512" s="5">
        <v>1</v>
      </c>
      <c r="J512" s="23">
        <v>2</v>
      </c>
      <c r="L512" s="9">
        <v>6989</v>
      </c>
      <c r="O512" s="18" t="s">
        <v>312</v>
      </c>
      <c r="P512" s="21">
        <f t="shared" si="21"/>
        <v>-291.20833333333331</v>
      </c>
      <c r="R512" s="9">
        <v>-291.20833333333331</v>
      </c>
      <c r="S512" s="9">
        <v>-291.20833333333331</v>
      </c>
      <c r="T512" s="9">
        <v>-291.20833333333331</v>
      </c>
      <c r="U512" s="9">
        <v>-291.20833333333331</v>
      </c>
      <c r="V512" s="9">
        <v>-291.20833333333331</v>
      </c>
      <c r="W512" s="9">
        <v>-291.20833333333331</v>
      </c>
      <c r="X512" s="9">
        <v>-291.20833333333331</v>
      </c>
      <c r="Y512" s="9">
        <v>-291.20833333333331</v>
      </c>
      <c r="Z512" s="9">
        <v>-291.20833333333331</v>
      </c>
      <c r="AA512" s="9">
        <v>-291.20833333333331</v>
      </c>
      <c r="AB512" s="9">
        <v>-291.20833333333331</v>
      </c>
      <c r="AC512" s="9">
        <v>-291.20833333333331</v>
      </c>
    </row>
    <row r="513" spans="2:29" x14ac:dyDescent="0.35">
      <c r="B513" s="2" t="s">
        <v>59</v>
      </c>
      <c r="C513" s="2" t="s">
        <v>58</v>
      </c>
      <c r="D513" s="8">
        <v>62200180</v>
      </c>
      <c r="E513" s="8" t="s">
        <v>201</v>
      </c>
      <c r="F513" s="8" t="s">
        <v>187</v>
      </c>
      <c r="H513" s="22" t="s">
        <v>341</v>
      </c>
      <c r="I513" s="5">
        <v>1</v>
      </c>
      <c r="J513" s="23">
        <v>5</v>
      </c>
      <c r="L513" s="9">
        <v>28000</v>
      </c>
      <c r="O513" s="18" t="s">
        <v>312</v>
      </c>
      <c r="P513" s="21">
        <f t="shared" si="21"/>
        <v>-466.66666666666669</v>
      </c>
      <c r="R513" s="9">
        <v>-466.66666666666669</v>
      </c>
      <c r="S513" s="9">
        <v>-466.66666666666669</v>
      </c>
      <c r="T513" s="9">
        <v>-466.66666666666669</v>
      </c>
      <c r="U513" s="9">
        <v>-466.66666666666669</v>
      </c>
      <c r="V513" s="9">
        <v>-466.66666666666669</v>
      </c>
      <c r="W513" s="9">
        <v>-466.66666666666669</v>
      </c>
      <c r="X513" s="9">
        <v>-466.66666666666669</v>
      </c>
      <c r="Y513" s="9">
        <v>-466.66666666666669</v>
      </c>
      <c r="Z513" s="9">
        <v>-466.66666666666669</v>
      </c>
      <c r="AA513" s="9">
        <v>-466.66666666666669</v>
      </c>
      <c r="AB513" s="9">
        <v>-466.66666666666669</v>
      </c>
      <c r="AC513" s="9">
        <v>-466.66666666666669</v>
      </c>
    </row>
    <row r="514" spans="2:29" x14ac:dyDescent="0.35">
      <c r="B514" s="2" t="s">
        <v>59</v>
      </c>
      <c r="C514" s="2" t="s">
        <v>58</v>
      </c>
      <c r="D514" s="8">
        <v>62200180</v>
      </c>
      <c r="E514" s="8" t="s">
        <v>201</v>
      </c>
      <c r="F514" s="8" t="s">
        <v>187</v>
      </c>
      <c r="H514" s="24" t="s">
        <v>342</v>
      </c>
      <c r="I514" s="5">
        <v>1</v>
      </c>
      <c r="J514" s="6">
        <v>3</v>
      </c>
      <c r="L514" s="9">
        <v>15000</v>
      </c>
      <c r="O514" s="18" t="s">
        <v>312</v>
      </c>
      <c r="P514" s="21">
        <f t="shared" si="21"/>
        <v>-416.66666666666669</v>
      </c>
      <c r="R514" s="9">
        <v>-416.66666666666669</v>
      </c>
      <c r="S514" s="9">
        <v>-416.66666666666669</v>
      </c>
      <c r="T514" s="9">
        <v>-416.66666666666669</v>
      </c>
      <c r="U514" s="9">
        <v>-416.66666666666669</v>
      </c>
      <c r="V514" s="9">
        <v>-416.66666666666669</v>
      </c>
      <c r="W514" s="9">
        <v>-416.66666666666669</v>
      </c>
      <c r="X514" s="9">
        <v>-416.66666666666669</v>
      </c>
      <c r="Y514" s="9">
        <v>-416.66666666666669</v>
      </c>
      <c r="Z514" s="9">
        <v>-416.66666666666669</v>
      </c>
      <c r="AA514" s="9">
        <v>-416.66666666666669</v>
      </c>
      <c r="AB514" s="9">
        <v>-416.66666666666669</v>
      </c>
      <c r="AC514" s="9">
        <v>-416.66666666666669</v>
      </c>
    </row>
    <row r="515" spans="2:29" x14ac:dyDescent="0.35">
      <c r="B515" s="2" t="s">
        <v>59</v>
      </c>
      <c r="C515" s="2" t="s">
        <v>58</v>
      </c>
      <c r="D515" s="8">
        <v>62200180</v>
      </c>
      <c r="E515" s="8" t="s">
        <v>201</v>
      </c>
      <c r="F515" s="8" t="s">
        <v>187</v>
      </c>
      <c r="H515" s="25" t="s">
        <v>343</v>
      </c>
      <c r="I515" s="5">
        <v>1</v>
      </c>
      <c r="J515" s="6">
        <v>2</v>
      </c>
      <c r="L515" s="9">
        <v>12500</v>
      </c>
      <c r="O515" s="18" t="s">
        <v>312</v>
      </c>
      <c r="P515" s="21">
        <f t="shared" si="21"/>
        <v>-520.83333333333337</v>
      </c>
      <c r="R515" s="9">
        <v>-520.83333333333337</v>
      </c>
      <c r="S515" s="9">
        <v>-520.83333333333337</v>
      </c>
      <c r="T515" s="9">
        <v>-520.83333333333337</v>
      </c>
      <c r="U515" s="9">
        <v>-520.83333333333337</v>
      </c>
      <c r="V515" s="9">
        <v>-520.83333333333337</v>
      </c>
      <c r="W515" s="9">
        <v>-520.83333333333337</v>
      </c>
      <c r="X515" s="9">
        <v>-520.83333333333337</v>
      </c>
      <c r="Y515" s="9">
        <v>-520.83333333333337</v>
      </c>
      <c r="Z515" s="9">
        <v>-520.83333333333337</v>
      </c>
      <c r="AA515" s="9">
        <v>-520.83333333333337</v>
      </c>
      <c r="AB515" s="9">
        <v>-520.83333333333337</v>
      </c>
      <c r="AC515" s="9">
        <v>-520.83333333333337</v>
      </c>
    </row>
    <row r="516" spans="2:29" x14ac:dyDescent="0.35">
      <c r="B516" s="2" t="s">
        <v>59</v>
      </c>
      <c r="C516" s="2" t="s">
        <v>58</v>
      </c>
      <c r="D516" s="8">
        <v>62200180</v>
      </c>
      <c r="E516" s="8" t="s">
        <v>201</v>
      </c>
      <c r="F516" s="8" t="s">
        <v>187</v>
      </c>
      <c r="H516" s="25" t="s">
        <v>343</v>
      </c>
      <c r="I516" s="5">
        <v>1</v>
      </c>
      <c r="J516" s="6">
        <v>2</v>
      </c>
      <c r="L516" s="9">
        <v>12500</v>
      </c>
      <c r="O516" s="18" t="s">
        <v>312</v>
      </c>
      <c r="P516" s="21">
        <f t="shared" si="21"/>
        <v>-520.83333333333337</v>
      </c>
      <c r="R516" s="9">
        <v>-520.83333333333337</v>
      </c>
      <c r="S516" s="9">
        <v>-520.83333333333337</v>
      </c>
      <c r="T516" s="9">
        <v>-520.83333333333337</v>
      </c>
      <c r="U516" s="9">
        <v>-520.83333333333337</v>
      </c>
      <c r="V516" s="9">
        <v>-520.83333333333337</v>
      </c>
      <c r="W516" s="9">
        <v>-520.83333333333337</v>
      </c>
      <c r="X516" s="9">
        <v>-520.83333333333337</v>
      </c>
      <c r="Y516" s="9">
        <v>-520.83333333333337</v>
      </c>
      <c r="Z516" s="9">
        <v>-520.83333333333337</v>
      </c>
      <c r="AA516" s="9">
        <v>-520.83333333333337</v>
      </c>
      <c r="AB516" s="9">
        <v>-520.83333333333337</v>
      </c>
      <c r="AC516" s="9">
        <v>-520.83333333333337</v>
      </c>
    </row>
    <row r="517" spans="2:29" x14ac:dyDescent="0.35">
      <c r="B517" s="2" t="s">
        <v>59</v>
      </c>
      <c r="C517" s="2" t="s">
        <v>58</v>
      </c>
      <c r="D517" s="8">
        <v>62200180</v>
      </c>
      <c r="E517" s="8" t="s">
        <v>201</v>
      </c>
      <c r="F517" s="8" t="s">
        <v>187</v>
      </c>
      <c r="H517" s="25" t="s">
        <v>344</v>
      </c>
      <c r="I517" s="5">
        <v>1</v>
      </c>
      <c r="J517" s="6">
        <v>2</v>
      </c>
      <c r="L517" s="9">
        <v>12500</v>
      </c>
      <c r="O517" s="18" t="s">
        <v>312</v>
      </c>
      <c r="P517" s="21">
        <f t="shared" si="21"/>
        <v>-520.83333333333337</v>
      </c>
      <c r="R517" s="9">
        <v>-520.83333333333337</v>
      </c>
      <c r="S517" s="9">
        <v>-520.83333333333337</v>
      </c>
      <c r="T517" s="9">
        <v>-520.83333333333337</v>
      </c>
      <c r="U517" s="9">
        <v>-520.83333333333337</v>
      </c>
      <c r="V517" s="9">
        <v>-520.83333333333337</v>
      </c>
      <c r="W517" s="9">
        <v>-520.83333333333337</v>
      </c>
      <c r="X517" s="9">
        <v>-520.83333333333337</v>
      </c>
      <c r="Y517" s="9">
        <v>-520.83333333333337</v>
      </c>
      <c r="Z517" s="9">
        <v>-520.83333333333337</v>
      </c>
      <c r="AA517" s="9">
        <v>-520.83333333333337</v>
      </c>
      <c r="AB517" s="9">
        <v>-520.83333333333337</v>
      </c>
      <c r="AC517" s="9">
        <v>-520.83333333333337</v>
      </c>
    </row>
    <row r="518" spans="2:29" x14ac:dyDescent="0.35">
      <c r="B518" s="2" t="s">
        <v>59</v>
      </c>
      <c r="C518" s="2" t="s">
        <v>58</v>
      </c>
      <c r="D518" s="8">
        <v>62200180</v>
      </c>
      <c r="E518" s="8" t="s">
        <v>201</v>
      </c>
      <c r="F518" s="8" t="s">
        <v>187</v>
      </c>
      <c r="H518" s="25" t="s">
        <v>344</v>
      </c>
      <c r="I518" s="5">
        <v>1</v>
      </c>
      <c r="J518" s="6">
        <v>2</v>
      </c>
      <c r="L518" s="9">
        <v>12500</v>
      </c>
      <c r="O518" s="18" t="s">
        <v>312</v>
      </c>
      <c r="P518" s="21">
        <f t="shared" si="21"/>
        <v>-520.83333333333337</v>
      </c>
      <c r="R518" s="9">
        <v>-520.83333333333337</v>
      </c>
      <c r="S518" s="9">
        <v>-520.83333333333337</v>
      </c>
      <c r="T518" s="9">
        <v>-520.83333333333337</v>
      </c>
      <c r="U518" s="9">
        <v>-520.83333333333337</v>
      </c>
      <c r="V518" s="9">
        <v>-520.83333333333337</v>
      </c>
      <c r="W518" s="9">
        <v>-520.83333333333337</v>
      </c>
      <c r="X518" s="9">
        <v>-520.83333333333337</v>
      </c>
      <c r="Y518" s="9">
        <v>-520.83333333333337</v>
      </c>
      <c r="Z518" s="9">
        <v>-520.83333333333337</v>
      </c>
      <c r="AA518" s="9">
        <v>-520.83333333333337</v>
      </c>
      <c r="AB518" s="9">
        <v>-520.83333333333337</v>
      </c>
      <c r="AC518" s="9">
        <v>-520.83333333333337</v>
      </c>
    </row>
    <row r="519" spans="2:29" x14ac:dyDescent="0.35">
      <c r="B519" s="2" t="s">
        <v>59</v>
      </c>
      <c r="C519" s="2" t="s">
        <v>58</v>
      </c>
      <c r="D519" s="8">
        <v>62200180</v>
      </c>
      <c r="E519" s="8" t="s">
        <v>201</v>
      </c>
      <c r="F519" s="8" t="s">
        <v>187</v>
      </c>
      <c r="H519" s="25" t="s">
        <v>344</v>
      </c>
      <c r="I519" s="5">
        <v>1</v>
      </c>
      <c r="J519" s="6">
        <v>2</v>
      </c>
      <c r="L519" s="9">
        <v>12500</v>
      </c>
      <c r="O519" s="18" t="s">
        <v>312</v>
      </c>
      <c r="P519" s="21">
        <f t="shared" si="21"/>
        <v>-520.83333333333337</v>
      </c>
      <c r="R519" s="9">
        <v>-520.83333333333337</v>
      </c>
      <c r="S519" s="9">
        <v>-520.83333333333337</v>
      </c>
      <c r="T519" s="9">
        <v>-520.83333333333337</v>
      </c>
      <c r="U519" s="9">
        <v>-520.83333333333337</v>
      </c>
      <c r="V519" s="9">
        <v>-520.83333333333337</v>
      </c>
      <c r="W519" s="9">
        <v>-520.83333333333337</v>
      </c>
      <c r="X519" s="9">
        <v>-520.83333333333337</v>
      </c>
      <c r="Y519" s="9">
        <v>-520.83333333333337</v>
      </c>
      <c r="Z519" s="9">
        <v>-520.83333333333337</v>
      </c>
      <c r="AA519" s="9">
        <v>-520.83333333333337</v>
      </c>
      <c r="AB519" s="9">
        <v>-520.83333333333337</v>
      </c>
      <c r="AC519" s="9">
        <v>-520.83333333333337</v>
      </c>
    </row>
    <row r="520" spans="2:29" x14ac:dyDescent="0.35">
      <c r="B520" s="2" t="s">
        <v>59</v>
      </c>
      <c r="C520" s="2" t="s">
        <v>58</v>
      </c>
      <c r="D520" s="8">
        <v>62200180</v>
      </c>
      <c r="E520" s="8" t="s">
        <v>201</v>
      </c>
      <c r="F520" s="8" t="s">
        <v>187</v>
      </c>
      <c r="H520" s="25" t="s">
        <v>345</v>
      </c>
      <c r="I520" s="5">
        <v>1</v>
      </c>
      <c r="J520" s="6">
        <v>2</v>
      </c>
      <c r="L520" s="9">
        <v>12500</v>
      </c>
      <c r="O520" s="18" t="s">
        <v>312</v>
      </c>
      <c r="P520" s="21">
        <f t="shared" si="21"/>
        <v>-520.83333333333337</v>
      </c>
      <c r="R520" s="9">
        <v>-520.83333333333337</v>
      </c>
      <c r="S520" s="9">
        <v>-520.83333333333337</v>
      </c>
      <c r="T520" s="9">
        <v>-520.83333333333337</v>
      </c>
      <c r="U520" s="9">
        <v>-520.83333333333337</v>
      </c>
      <c r="V520" s="9">
        <v>-520.83333333333337</v>
      </c>
      <c r="W520" s="9">
        <v>-520.83333333333337</v>
      </c>
      <c r="X520" s="9">
        <v>-520.83333333333337</v>
      </c>
      <c r="Y520" s="9">
        <v>-520.83333333333337</v>
      </c>
      <c r="Z520" s="9">
        <v>-520.83333333333337</v>
      </c>
      <c r="AA520" s="9">
        <v>-520.83333333333337</v>
      </c>
      <c r="AB520" s="9">
        <v>-520.83333333333337</v>
      </c>
      <c r="AC520" s="9">
        <v>-520.83333333333337</v>
      </c>
    </row>
    <row r="521" spans="2:29" x14ac:dyDescent="0.35">
      <c r="B521" s="2" t="s">
        <v>59</v>
      </c>
      <c r="C521" s="2" t="s">
        <v>58</v>
      </c>
      <c r="D521" s="8">
        <v>62200180</v>
      </c>
      <c r="E521" s="8" t="s">
        <v>201</v>
      </c>
      <c r="F521" s="8" t="s">
        <v>187</v>
      </c>
      <c r="H521" s="25" t="s">
        <v>345</v>
      </c>
      <c r="I521" s="5">
        <v>1</v>
      </c>
      <c r="J521" s="6">
        <v>2</v>
      </c>
      <c r="L521" s="9">
        <v>12500</v>
      </c>
      <c r="O521" s="18" t="s">
        <v>312</v>
      </c>
      <c r="P521" s="21">
        <f t="shared" si="21"/>
        <v>-520.83333333333337</v>
      </c>
      <c r="R521" s="9">
        <v>-520.83333333333337</v>
      </c>
      <c r="S521" s="9">
        <v>-520.83333333333337</v>
      </c>
      <c r="T521" s="9">
        <v>-520.83333333333337</v>
      </c>
      <c r="U521" s="9">
        <v>-520.83333333333337</v>
      </c>
      <c r="V521" s="9">
        <v>-520.83333333333337</v>
      </c>
      <c r="W521" s="9">
        <v>-520.83333333333337</v>
      </c>
      <c r="X521" s="9">
        <v>-520.83333333333337</v>
      </c>
      <c r="Y521" s="9">
        <v>-520.83333333333337</v>
      </c>
      <c r="Z521" s="9">
        <v>-520.83333333333337</v>
      </c>
      <c r="AA521" s="9">
        <v>-520.83333333333337</v>
      </c>
      <c r="AB521" s="9">
        <v>-520.83333333333337</v>
      </c>
      <c r="AC521" s="9">
        <v>-520.83333333333337</v>
      </c>
    </row>
    <row r="522" spans="2:29" x14ac:dyDescent="0.35">
      <c r="B522" s="2" t="s">
        <v>59</v>
      </c>
      <c r="C522" s="2" t="s">
        <v>58</v>
      </c>
      <c r="D522" s="8">
        <v>62200180</v>
      </c>
      <c r="E522" s="8" t="s">
        <v>201</v>
      </c>
      <c r="F522" s="8" t="s">
        <v>187</v>
      </c>
      <c r="H522" s="25" t="s">
        <v>346</v>
      </c>
      <c r="I522" s="5">
        <v>1</v>
      </c>
      <c r="J522" s="6">
        <v>2</v>
      </c>
      <c r="L522" s="9">
        <v>23000</v>
      </c>
      <c r="O522" s="18" t="s">
        <v>312</v>
      </c>
      <c r="P522" s="21">
        <f t="shared" si="21"/>
        <v>-958.33333333333337</v>
      </c>
      <c r="R522" s="9">
        <v>-958.33333333333337</v>
      </c>
      <c r="S522" s="9">
        <v>-958.33333333333337</v>
      </c>
      <c r="T522" s="9">
        <v>-958.33333333333337</v>
      </c>
      <c r="U522" s="9">
        <v>-958.33333333333337</v>
      </c>
      <c r="V522" s="9">
        <v>-958.33333333333337</v>
      </c>
      <c r="W522" s="9">
        <v>-958.33333333333337</v>
      </c>
      <c r="X522" s="9">
        <v>-958.33333333333337</v>
      </c>
      <c r="Y522" s="9">
        <v>-958.33333333333337</v>
      </c>
      <c r="Z522" s="9">
        <v>-958.33333333333337</v>
      </c>
      <c r="AA522" s="9">
        <v>-958.33333333333337</v>
      </c>
      <c r="AB522" s="9">
        <v>-958.33333333333337</v>
      </c>
      <c r="AC522" s="9">
        <v>-958.33333333333337</v>
      </c>
    </row>
    <row r="523" spans="2:29" x14ac:dyDescent="0.35">
      <c r="B523" s="2" t="s">
        <v>59</v>
      </c>
      <c r="C523" s="2" t="s">
        <v>58</v>
      </c>
      <c r="D523" s="8">
        <v>62200060</v>
      </c>
      <c r="E523" s="8" t="s">
        <v>191</v>
      </c>
      <c r="F523" s="8" t="s">
        <v>187</v>
      </c>
      <c r="H523" s="22" t="s">
        <v>347</v>
      </c>
      <c r="I523" s="5">
        <v>1</v>
      </c>
      <c r="J523" s="9">
        <v>2</v>
      </c>
      <c r="L523" s="9">
        <v>7500</v>
      </c>
      <c r="O523" s="18" t="s">
        <v>312</v>
      </c>
      <c r="P523" s="21">
        <f t="shared" si="21"/>
        <v>-312.5</v>
      </c>
      <c r="R523" s="9">
        <v>-312.5</v>
      </c>
      <c r="S523" s="9">
        <v>-312.5</v>
      </c>
      <c r="T523" s="9">
        <v>-312.5</v>
      </c>
      <c r="U523" s="9">
        <v>-312.5</v>
      </c>
      <c r="V523" s="9">
        <v>-312.5</v>
      </c>
      <c r="W523" s="9">
        <v>-312.5</v>
      </c>
      <c r="X523" s="9">
        <v>-312.5</v>
      </c>
      <c r="Y523" s="9">
        <v>-312.5</v>
      </c>
      <c r="Z523" s="9">
        <v>-312.5</v>
      </c>
      <c r="AA523" s="9">
        <v>-312.5</v>
      </c>
      <c r="AB523" s="9">
        <v>-312.5</v>
      </c>
      <c r="AC523" s="9">
        <v>-312.5</v>
      </c>
    </row>
    <row r="524" spans="2:29" x14ac:dyDescent="0.35">
      <c r="B524" s="2" t="s">
        <v>59</v>
      </c>
      <c r="C524" s="2" t="s">
        <v>58</v>
      </c>
      <c r="D524" s="8">
        <v>62200060</v>
      </c>
      <c r="E524" s="8" t="s">
        <v>191</v>
      </c>
      <c r="F524" s="8" t="s">
        <v>187</v>
      </c>
      <c r="H524" s="22" t="s">
        <v>348</v>
      </c>
      <c r="I524" s="5">
        <v>1</v>
      </c>
      <c r="J524" s="9">
        <v>5</v>
      </c>
      <c r="L524" s="9">
        <v>28000</v>
      </c>
      <c r="O524" s="18" t="s">
        <v>312</v>
      </c>
      <c r="P524" s="21">
        <f t="shared" si="21"/>
        <v>-466.66666666666669</v>
      </c>
      <c r="R524" s="9">
        <v>-466.66666666666669</v>
      </c>
      <c r="S524" s="9">
        <v>-466.66666666666669</v>
      </c>
      <c r="T524" s="9">
        <v>-466.66666666666669</v>
      </c>
      <c r="U524" s="9">
        <v>-466.66666666666669</v>
      </c>
      <c r="V524" s="9">
        <v>-466.66666666666669</v>
      </c>
      <c r="W524" s="9">
        <v>-466.66666666666669</v>
      </c>
      <c r="X524" s="9">
        <v>-466.66666666666669</v>
      </c>
      <c r="Y524" s="9">
        <v>-466.66666666666669</v>
      </c>
      <c r="Z524" s="9">
        <v>-466.66666666666669</v>
      </c>
      <c r="AA524" s="9">
        <v>-466.66666666666669</v>
      </c>
      <c r="AB524" s="9">
        <v>-466.66666666666669</v>
      </c>
      <c r="AC524" s="9">
        <v>-466.66666666666669</v>
      </c>
    </row>
    <row r="525" spans="2:29" x14ac:dyDescent="0.35">
      <c r="B525" s="2" t="s">
        <v>59</v>
      </c>
      <c r="C525" s="2" t="s">
        <v>58</v>
      </c>
      <c r="D525" s="8">
        <v>62200060</v>
      </c>
      <c r="E525" s="8" t="s">
        <v>191</v>
      </c>
      <c r="F525" s="8" t="s">
        <v>187</v>
      </c>
      <c r="H525" s="22" t="s">
        <v>349</v>
      </c>
      <c r="I525" s="5">
        <v>1</v>
      </c>
      <c r="J525" s="9">
        <v>5</v>
      </c>
      <c r="L525" s="9">
        <v>21280</v>
      </c>
      <c r="O525" s="18" t="s">
        <v>312</v>
      </c>
      <c r="P525" s="21">
        <f t="shared" si="21"/>
        <v>-354.66666666666669</v>
      </c>
      <c r="R525" s="9">
        <v>-354.66666666666669</v>
      </c>
      <c r="S525" s="9">
        <v>-354.66666666666669</v>
      </c>
      <c r="T525" s="9">
        <v>-354.66666666666669</v>
      </c>
      <c r="U525" s="9">
        <v>-354.66666666666669</v>
      </c>
      <c r="V525" s="9">
        <v>-354.66666666666669</v>
      </c>
      <c r="W525" s="9">
        <v>-354.66666666666669</v>
      </c>
      <c r="X525" s="9">
        <v>-354.66666666666669</v>
      </c>
      <c r="Y525" s="9">
        <v>-354.66666666666669</v>
      </c>
      <c r="Z525" s="9">
        <v>-354.66666666666669</v>
      </c>
      <c r="AA525" s="9">
        <v>-354.66666666666669</v>
      </c>
      <c r="AB525" s="9">
        <v>-354.66666666666669</v>
      </c>
      <c r="AC525" s="9">
        <v>-354.66666666666669</v>
      </c>
    </row>
    <row r="526" spans="2:29" x14ac:dyDescent="0.35">
      <c r="B526" s="2" t="s">
        <v>59</v>
      </c>
      <c r="C526" s="2" t="s">
        <v>58</v>
      </c>
      <c r="D526" s="8">
        <v>62200060</v>
      </c>
      <c r="E526" s="8" t="s">
        <v>191</v>
      </c>
      <c r="F526" s="8" t="s">
        <v>187</v>
      </c>
      <c r="H526" s="22" t="s">
        <v>350</v>
      </c>
      <c r="I526" s="5">
        <v>1</v>
      </c>
      <c r="J526" s="9">
        <v>5</v>
      </c>
      <c r="L526" s="9">
        <v>22200</v>
      </c>
      <c r="O526" s="18" t="s">
        <v>312</v>
      </c>
      <c r="P526" s="21">
        <f t="shared" si="21"/>
        <v>-370</v>
      </c>
      <c r="R526" s="9">
        <v>-370</v>
      </c>
      <c r="S526" s="9">
        <v>-370</v>
      </c>
      <c r="T526" s="9">
        <v>-370</v>
      </c>
      <c r="U526" s="9">
        <v>-370</v>
      </c>
      <c r="V526" s="9">
        <v>-370</v>
      </c>
      <c r="W526" s="9">
        <v>-370</v>
      </c>
      <c r="X526" s="9">
        <v>-370</v>
      </c>
      <c r="Y526" s="9">
        <v>-370</v>
      </c>
      <c r="Z526" s="9">
        <v>-370</v>
      </c>
      <c r="AA526" s="9">
        <v>-370</v>
      </c>
      <c r="AB526" s="9">
        <v>-370</v>
      </c>
      <c r="AC526" s="9">
        <v>-370</v>
      </c>
    </row>
    <row r="527" spans="2:29" x14ac:dyDescent="0.35">
      <c r="B527" s="2" t="s">
        <v>59</v>
      </c>
      <c r="C527" s="2" t="s">
        <v>58</v>
      </c>
      <c r="D527" s="8">
        <v>62200060</v>
      </c>
      <c r="E527" s="8" t="s">
        <v>191</v>
      </c>
      <c r="F527" s="8" t="s">
        <v>187</v>
      </c>
      <c r="H527" s="22" t="s">
        <v>351</v>
      </c>
      <c r="I527" s="5">
        <v>1</v>
      </c>
      <c r="J527" s="9">
        <v>5</v>
      </c>
      <c r="L527" s="9">
        <v>44000</v>
      </c>
      <c r="O527" s="18" t="s">
        <v>312</v>
      </c>
      <c r="P527" s="21">
        <f t="shared" si="21"/>
        <v>-733.33333333333337</v>
      </c>
      <c r="R527" s="9">
        <v>-733.33333333333337</v>
      </c>
      <c r="S527" s="9">
        <v>-733.33333333333337</v>
      </c>
      <c r="T527" s="9">
        <v>-733.33333333333337</v>
      </c>
      <c r="U527" s="9">
        <v>-733.33333333333337</v>
      </c>
      <c r="V527" s="9">
        <v>-733.33333333333337</v>
      </c>
      <c r="W527" s="9">
        <v>-733.33333333333337</v>
      </c>
      <c r="X527" s="9">
        <v>-733.33333333333337</v>
      </c>
      <c r="Y527" s="9">
        <v>-733.33333333333337</v>
      </c>
      <c r="Z527" s="9">
        <v>-733.33333333333337</v>
      </c>
      <c r="AA527" s="9">
        <v>-733.33333333333337</v>
      </c>
      <c r="AB527" s="9">
        <v>-733.33333333333337</v>
      </c>
      <c r="AC527" s="9">
        <v>-733.33333333333337</v>
      </c>
    </row>
    <row r="528" spans="2:29" x14ac:dyDescent="0.35">
      <c r="B528" s="2" t="s">
        <v>59</v>
      </c>
      <c r="C528" s="2" t="s">
        <v>58</v>
      </c>
      <c r="D528" s="8">
        <v>62200060</v>
      </c>
      <c r="E528" s="8" t="s">
        <v>191</v>
      </c>
      <c r="F528" s="8" t="s">
        <v>187</v>
      </c>
      <c r="H528" s="22" t="s">
        <v>352</v>
      </c>
      <c r="I528" s="5">
        <v>1</v>
      </c>
      <c r="J528" s="9">
        <v>5</v>
      </c>
      <c r="L528" s="9">
        <v>33000</v>
      </c>
      <c r="O528" s="18" t="s">
        <v>312</v>
      </c>
      <c r="P528" s="21">
        <f t="shared" si="21"/>
        <v>-550</v>
      </c>
      <c r="R528" s="9">
        <v>-550</v>
      </c>
      <c r="S528" s="9">
        <v>-550</v>
      </c>
      <c r="T528" s="9">
        <v>-550</v>
      </c>
      <c r="U528" s="9">
        <v>-550</v>
      </c>
      <c r="V528" s="9">
        <v>-550</v>
      </c>
      <c r="W528" s="9">
        <v>-550</v>
      </c>
      <c r="X528" s="9">
        <v>-550</v>
      </c>
      <c r="Y528" s="9">
        <v>-550</v>
      </c>
      <c r="Z528" s="9">
        <v>-550</v>
      </c>
      <c r="AA528" s="9">
        <v>-550</v>
      </c>
      <c r="AB528" s="9">
        <v>-550</v>
      </c>
      <c r="AC528" s="9">
        <v>-550</v>
      </c>
    </row>
    <row r="529" spans="2:29" x14ac:dyDescent="0.35">
      <c r="B529" s="2" t="s">
        <v>59</v>
      </c>
      <c r="C529" s="2" t="s">
        <v>58</v>
      </c>
      <c r="D529" s="8">
        <v>62200060</v>
      </c>
      <c r="E529" s="8" t="s">
        <v>191</v>
      </c>
      <c r="F529" s="8" t="s">
        <v>187</v>
      </c>
      <c r="H529" s="22" t="s">
        <v>352</v>
      </c>
      <c r="I529" s="5">
        <v>1</v>
      </c>
      <c r="J529" s="9">
        <v>5</v>
      </c>
      <c r="L529" s="9">
        <v>33000</v>
      </c>
      <c r="O529" s="18" t="s">
        <v>312</v>
      </c>
      <c r="P529" s="21">
        <f t="shared" si="21"/>
        <v>-550</v>
      </c>
      <c r="R529" s="9">
        <v>-550</v>
      </c>
      <c r="S529" s="9">
        <v>-550</v>
      </c>
      <c r="T529" s="9">
        <v>-550</v>
      </c>
      <c r="U529" s="9">
        <v>-550</v>
      </c>
      <c r="V529" s="9">
        <v>-550</v>
      </c>
      <c r="W529" s="9">
        <v>-550</v>
      </c>
      <c r="X529" s="9">
        <v>-550</v>
      </c>
      <c r="Y529" s="9">
        <v>-550</v>
      </c>
      <c r="Z529" s="9">
        <v>-550</v>
      </c>
      <c r="AA529" s="9">
        <v>-550</v>
      </c>
      <c r="AB529" s="9">
        <v>-550</v>
      </c>
      <c r="AC529" s="9">
        <v>-550</v>
      </c>
    </row>
    <row r="530" spans="2:29" x14ac:dyDescent="0.35">
      <c r="B530" s="2" t="s">
        <v>59</v>
      </c>
      <c r="C530" s="2" t="s">
        <v>58</v>
      </c>
      <c r="D530" s="8">
        <v>62200060</v>
      </c>
      <c r="E530" s="8" t="s">
        <v>191</v>
      </c>
      <c r="F530" s="8" t="s">
        <v>187</v>
      </c>
      <c r="H530" s="26" t="s">
        <v>353</v>
      </c>
      <c r="I530" s="5">
        <v>1</v>
      </c>
      <c r="J530" s="9">
        <v>5</v>
      </c>
      <c r="L530" s="9">
        <v>34008.5</v>
      </c>
      <c r="O530" s="18" t="s">
        <v>312</v>
      </c>
      <c r="P530" s="21">
        <f t="shared" si="21"/>
        <v>-566.80833333333328</v>
      </c>
      <c r="R530" s="9">
        <v>-566.80833333333328</v>
      </c>
      <c r="S530" s="9">
        <v>-566.80833333333328</v>
      </c>
      <c r="T530" s="9">
        <v>-566.80833333333328</v>
      </c>
      <c r="U530" s="9">
        <v>-566.80833333333328</v>
      </c>
      <c r="V530" s="9">
        <v>-566.80833333333328</v>
      </c>
      <c r="W530" s="9">
        <v>-566.80833333333328</v>
      </c>
      <c r="X530" s="9">
        <v>-566.80833333333328</v>
      </c>
      <c r="Y530" s="9">
        <v>-566.80833333333328</v>
      </c>
      <c r="Z530" s="9">
        <v>-566.80833333333328</v>
      </c>
      <c r="AA530" s="9">
        <v>-566.80833333333328</v>
      </c>
      <c r="AB530" s="9">
        <v>-566.80833333333328</v>
      </c>
      <c r="AC530" s="9">
        <v>-566.80833333333328</v>
      </c>
    </row>
    <row r="531" spans="2:29" x14ac:dyDescent="0.35">
      <c r="B531" s="2" t="s">
        <v>59</v>
      </c>
      <c r="C531" s="2" t="s">
        <v>58</v>
      </c>
      <c r="D531" s="8">
        <v>62200060</v>
      </c>
      <c r="E531" s="8" t="s">
        <v>191</v>
      </c>
      <c r="F531" s="8" t="s">
        <v>187</v>
      </c>
      <c r="H531" s="26" t="s">
        <v>353</v>
      </c>
      <c r="I531" s="5">
        <v>1</v>
      </c>
      <c r="J531" s="9">
        <v>5</v>
      </c>
      <c r="L531" s="9">
        <v>34008.5</v>
      </c>
      <c r="O531" s="18" t="s">
        <v>312</v>
      </c>
      <c r="P531" s="21">
        <f t="shared" si="21"/>
        <v>-566.80833333333328</v>
      </c>
      <c r="R531" s="9">
        <v>-566.80833333333328</v>
      </c>
      <c r="S531" s="9">
        <v>-566.80833333333328</v>
      </c>
      <c r="T531" s="9">
        <v>-566.80833333333328</v>
      </c>
      <c r="U531" s="9">
        <v>-566.80833333333328</v>
      </c>
      <c r="V531" s="9">
        <v>-566.80833333333328</v>
      </c>
      <c r="W531" s="9">
        <v>-566.80833333333328</v>
      </c>
      <c r="X531" s="9">
        <v>-566.80833333333328</v>
      </c>
      <c r="Y531" s="9">
        <v>-566.80833333333328</v>
      </c>
      <c r="Z531" s="9">
        <v>-566.80833333333328</v>
      </c>
      <c r="AA531" s="9">
        <v>-566.80833333333328</v>
      </c>
      <c r="AB531" s="9">
        <v>-566.80833333333328</v>
      </c>
      <c r="AC531" s="9">
        <v>-566.80833333333328</v>
      </c>
    </row>
    <row r="532" spans="2:29" x14ac:dyDescent="0.35">
      <c r="B532" s="2" t="s">
        <v>59</v>
      </c>
      <c r="C532" s="2" t="s">
        <v>58</v>
      </c>
      <c r="D532" s="8">
        <v>62200060</v>
      </c>
      <c r="E532" s="8" t="s">
        <v>191</v>
      </c>
      <c r="F532" s="8" t="s">
        <v>187</v>
      </c>
      <c r="H532" s="26" t="s">
        <v>353</v>
      </c>
      <c r="I532" s="5">
        <v>1</v>
      </c>
      <c r="J532" s="9">
        <v>5</v>
      </c>
      <c r="L532" s="9">
        <v>34008.5</v>
      </c>
      <c r="O532" s="18" t="s">
        <v>312</v>
      </c>
      <c r="P532" s="21">
        <f t="shared" si="21"/>
        <v>-566.80833333333328</v>
      </c>
      <c r="R532" s="9">
        <v>-566.80833333333328</v>
      </c>
      <c r="S532" s="9">
        <v>-566.80833333333328</v>
      </c>
      <c r="T532" s="9">
        <v>-566.80833333333328</v>
      </c>
      <c r="U532" s="9">
        <v>-566.80833333333328</v>
      </c>
      <c r="V532" s="9">
        <v>-566.80833333333328</v>
      </c>
      <c r="W532" s="9">
        <v>-566.80833333333328</v>
      </c>
      <c r="X532" s="9">
        <v>-566.80833333333328</v>
      </c>
      <c r="Y532" s="9">
        <v>-566.80833333333328</v>
      </c>
      <c r="Z532" s="9">
        <v>-566.80833333333328</v>
      </c>
      <c r="AA532" s="9">
        <v>-566.80833333333328</v>
      </c>
      <c r="AB532" s="9">
        <v>-566.80833333333328</v>
      </c>
      <c r="AC532" s="9">
        <v>-566.80833333333328</v>
      </c>
    </row>
    <row r="533" spans="2:29" x14ac:dyDescent="0.35">
      <c r="B533" s="2" t="s">
        <v>59</v>
      </c>
      <c r="C533" s="2" t="s">
        <v>58</v>
      </c>
      <c r="D533" s="8">
        <v>62200060</v>
      </c>
      <c r="E533" s="8" t="s">
        <v>191</v>
      </c>
      <c r="F533" s="8" t="s">
        <v>187</v>
      </c>
      <c r="H533" s="26" t="s">
        <v>353</v>
      </c>
      <c r="I533" s="5">
        <v>1</v>
      </c>
      <c r="J533" s="9">
        <v>5</v>
      </c>
      <c r="L533" s="9">
        <v>34008.5</v>
      </c>
      <c r="O533" s="18" t="s">
        <v>312</v>
      </c>
      <c r="P533" s="21">
        <f t="shared" si="21"/>
        <v>-566.80833333333328</v>
      </c>
      <c r="R533" s="9">
        <v>-566.80833333333328</v>
      </c>
      <c r="S533" s="9">
        <v>-566.80833333333328</v>
      </c>
      <c r="T533" s="9">
        <v>-566.80833333333328</v>
      </c>
      <c r="U533" s="9">
        <v>-566.80833333333328</v>
      </c>
      <c r="V533" s="9">
        <v>-566.80833333333328</v>
      </c>
      <c r="W533" s="9">
        <v>-566.80833333333328</v>
      </c>
      <c r="X533" s="9">
        <v>-566.80833333333328</v>
      </c>
      <c r="Y533" s="9">
        <v>-566.80833333333328</v>
      </c>
      <c r="Z533" s="9">
        <v>-566.80833333333328</v>
      </c>
      <c r="AA533" s="9">
        <v>-566.80833333333328</v>
      </c>
      <c r="AB533" s="9">
        <v>-566.80833333333328</v>
      </c>
      <c r="AC533" s="9">
        <v>-566.80833333333328</v>
      </c>
    </row>
    <row r="534" spans="2:29" x14ac:dyDescent="0.35">
      <c r="B534" s="2" t="s">
        <v>59</v>
      </c>
      <c r="C534" s="2" t="s">
        <v>58</v>
      </c>
      <c r="D534" s="8">
        <v>62200060</v>
      </c>
      <c r="E534" s="8" t="s">
        <v>191</v>
      </c>
      <c r="F534" s="8" t="s">
        <v>187</v>
      </c>
      <c r="H534" s="22" t="s">
        <v>354</v>
      </c>
      <c r="I534" s="5">
        <v>1</v>
      </c>
      <c r="J534" s="9">
        <v>5</v>
      </c>
      <c r="L534" s="9">
        <v>6500</v>
      </c>
      <c r="O534" s="18" t="s">
        <v>312</v>
      </c>
      <c r="P534" s="21">
        <f t="shared" si="21"/>
        <v>-108.33333333333333</v>
      </c>
      <c r="R534" s="9">
        <v>-108.33333333333333</v>
      </c>
      <c r="S534" s="9">
        <v>-108.33333333333333</v>
      </c>
      <c r="T534" s="9">
        <v>-108.33333333333333</v>
      </c>
      <c r="U534" s="9">
        <v>-108.33333333333333</v>
      </c>
      <c r="V534" s="9">
        <v>-108.33333333333333</v>
      </c>
      <c r="W534" s="9">
        <v>-108.33333333333333</v>
      </c>
      <c r="X534" s="9">
        <v>-108.33333333333333</v>
      </c>
      <c r="Y534" s="9">
        <v>-108.33333333333333</v>
      </c>
      <c r="Z534" s="9">
        <v>-108.33333333333333</v>
      </c>
      <c r="AA534" s="9">
        <v>-108.33333333333333</v>
      </c>
      <c r="AB534" s="9">
        <v>-108.33333333333333</v>
      </c>
      <c r="AC534" s="9">
        <v>-108.33333333333333</v>
      </c>
    </row>
    <row r="535" spans="2:29" x14ac:dyDescent="0.35">
      <c r="B535" s="2" t="s">
        <v>59</v>
      </c>
      <c r="C535" s="2" t="s">
        <v>58</v>
      </c>
      <c r="D535" s="8">
        <v>62200060</v>
      </c>
      <c r="E535" s="8" t="s">
        <v>191</v>
      </c>
      <c r="F535" s="8" t="s">
        <v>187</v>
      </c>
      <c r="H535" s="22" t="s">
        <v>355</v>
      </c>
      <c r="I535" s="5">
        <v>1</v>
      </c>
      <c r="J535" s="9">
        <v>5</v>
      </c>
      <c r="L535" s="9">
        <v>5500</v>
      </c>
      <c r="O535" s="18" t="s">
        <v>312</v>
      </c>
      <c r="P535" s="21">
        <f t="shared" si="21"/>
        <v>-91.666666666666671</v>
      </c>
      <c r="R535" s="9">
        <v>-91.666666666666671</v>
      </c>
      <c r="S535" s="9">
        <v>-91.666666666666671</v>
      </c>
      <c r="T535" s="9">
        <v>-91.666666666666671</v>
      </c>
      <c r="U535" s="9">
        <v>-91.666666666666671</v>
      </c>
      <c r="V535" s="9">
        <v>-91.666666666666671</v>
      </c>
      <c r="W535" s="9">
        <v>-91.666666666666671</v>
      </c>
      <c r="X535" s="9">
        <v>-91.666666666666671</v>
      </c>
      <c r="Y535" s="9">
        <v>-91.666666666666671</v>
      </c>
      <c r="Z535" s="9">
        <v>-91.666666666666671</v>
      </c>
      <c r="AA535" s="9">
        <v>-91.666666666666671</v>
      </c>
      <c r="AB535" s="9">
        <v>-91.666666666666671</v>
      </c>
      <c r="AC535" s="9">
        <v>-91.666666666666671</v>
      </c>
    </row>
    <row r="536" spans="2:29" x14ac:dyDescent="0.35">
      <c r="B536" s="2" t="s">
        <v>59</v>
      </c>
      <c r="C536" s="2" t="s">
        <v>58</v>
      </c>
      <c r="D536" s="8">
        <v>62200060</v>
      </c>
      <c r="E536" s="8" t="s">
        <v>191</v>
      </c>
      <c r="F536" s="8" t="s">
        <v>187</v>
      </c>
      <c r="H536" s="27" t="s">
        <v>325</v>
      </c>
      <c r="I536" s="5">
        <v>1</v>
      </c>
      <c r="J536" s="9">
        <v>5</v>
      </c>
      <c r="L536" s="9">
        <v>130000</v>
      </c>
      <c r="O536" s="18" t="s">
        <v>312</v>
      </c>
      <c r="P536" s="21">
        <f t="shared" si="21"/>
        <v>-2166.6666666666665</v>
      </c>
      <c r="R536" s="9">
        <v>-2166.6666666666665</v>
      </c>
      <c r="S536" s="9">
        <v>-2166.6666666666665</v>
      </c>
      <c r="T536" s="9">
        <v>-2166.6666666666665</v>
      </c>
      <c r="U536" s="9">
        <v>-2166.6666666666665</v>
      </c>
      <c r="V536" s="9">
        <v>-2166.6666666666665</v>
      </c>
      <c r="W536" s="9">
        <v>-2166.6666666666665</v>
      </c>
      <c r="X536" s="9">
        <v>-2166.6666666666665</v>
      </c>
      <c r="Y536" s="9">
        <v>-2166.6666666666665</v>
      </c>
      <c r="Z536" s="9">
        <v>-2166.6666666666665</v>
      </c>
      <c r="AA536" s="9">
        <v>-2166.6666666666665</v>
      </c>
      <c r="AB536" s="9">
        <v>-2166.6666666666665</v>
      </c>
      <c r="AC536" s="9">
        <v>-2166.6666666666665</v>
      </c>
    </row>
    <row r="537" spans="2:29" x14ac:dyDescent="0.35">
      <c r="B537" s="2" t="s">
        <v>59</v>
      </c>
      <c r="C537" s="2" t="s">
        <v>58</v>
      </c>
      <c r="D537" s="8">
        <v>62200060</v>
      </c>
      <c r="E537" s="8" t="s">
        <v>191</v>
      </c>
      <c r="F537" s="8" t="s">
        <v>187</v>
      </c>
      <c r="H537" s="27" t="s">
        <v>326</v>
      </c>
      <c r="I537" s="5">
        <v>1</v>
      </c>
      <c r="J537" s="9">
        <v>5</v>
      </c>
      <c r="L537" s="9">
        <v>245000</v>
      </c>
      <c r="O537" s="18" t="s">
        <v>312</v>
      </c>
      <c r="P537" s="21">
        <f t="shared" si="21"/>
        <v>-4083.3333333333335</v>
      </c>
      <c r="R537" s="9">
        <v>-4083.3333333333335</v>
      </c>
      <c r="S537" s="9">
        <v>-4083.3333333333335</v>
      </c>
      <c r="T537" s="9">
        <v>-4083.3333333333335</v>
      </c>
      <c r="U537" s="9">
        <v>-4083.3333333333335</v>
      </c>
      <c r="V537" s="9">
        <v>-4083.3333333333335</v>
      </c>
      <c r="W537" s="9">
        <v>-4083.3333333333335</v>
      </c>
      <c r="X537" s="9">
        <v>-4083.3333333333335</v>
      </c>
      <c r="Y537" s="9">
        <v>-4083.3333333333335</v>
      </c>
      <c r="Z537" s="9">
        <v>-4083.3333333333335</v>
      </c>
      <c r="AA537" s="9">
        <v>-4083.3333333333335</v>
      </c>
      <c r="AB537" s="9">
        <v>-4083.3333333333335</v>
      </c>
      <c r="AC537" s="9">
        <v>-4083.3333333333335</v>
      </c>
    </row>
    <row r="538" spans="2:29" x14ac:dyDescent="0.35">
      <c r="B538" s="2" t="s">
        <v>59</v>
      </c>
      <c r="C538" s="2" t="s">
        <v>58</v>
      </c>
      <c r="D538" s="8">
        <v>62200060</v>
      </c>
      <c r="E538" s="8" t="s">
        <v>191</v>
      </c>
      <c r="F538" s="8" t="s">
        <v>187</v>
      </c>
      <c r="H538" s="27" t="s">
        <v>327</v>
      </c>
      <c r="I538" s="5">
        <v>1</v>
      </c>
      <c r="J538" s="9">
        <v>5</v>
      </c>
      <c r="L538" s="9">
        <v>345000</v>
      </c>
      <c r="O538" s="18" t="s">
        <v>312</v>
      </c>
      <c r="P538" s="21">
        <f t="shared" si="21"/>
        <v>-5750</v>
      </c>
      <c r="R538" s="9">
        <v>-5750</v>
      </c>
      <c r="S538" s="9">
        <v>-5750</v>
      </c>
      <c r="T538" s="9">
        <v>-5750</v>
      </c>
      <c r="U538" s="9">
        <v>-5750</v>
      </c>
      <c r="V538" s="9">
        <v>-5750</v>
      </c>
      <c r="W538" s="9">
        <v>-5750</v>
      </c>
      <c r="X538" s="9">
        <v>-5750</v>
      </c>
      <c r="Y538" s="9">
        <v>-5750</v>
      </c>
      <c r="Z538" s="9">
        <v>-5750</v>
      </c>
      <c r="AA538" s="9">
        <v>-5750</v>
      </c>
      <c r="AB538" s="9">
        <v>-5750</v>
      </c>
      <c r="AC538" s="9">
        <v>-5750</v>
      </c>
    </row>
    <row r="539" spans="2:29" x14ac:dyDescent="0.35">
      <c r="B539" s="2" t="s">
        <v>59</v>
      </c>
      <c r="C539" s="2" t="s">
        <v>58</v>
      </c>
      <c r="D539" s="8">
        <v>62200060</v>
      </c>
      <c r="E539" s="8" t="s">
        <v>191</v>
      </c>
      <c r="F539" s="8" t="s">
        <v>187</v>
      </c>
      <c r="H539" s="27" t="s">
        <v>328</v>
      </c>
      <c r="I539" s="5">
        <v>1</v>
      </c>
      <c r="J539" s="9">
        <v>5</v>
      </c>
      <c r="L539" s="9">
        <v>160000</v>
      </c>
      <c r="O539" s="18" t="s">
        <v>312</v>
      </c>
      <c r="P539" s="21">
        <f t="shared" si="21"/>
        <v>-2666.6666666666665</v>
      </c>
      <c r="R539" s="9">
        <v>-2666.6666666666665</v>
      </c>
      <c r="S539" s="9">
        <v>-2666.6666666666665</v>
      </c>
      <c r="T539" s="9">
        <v>-2666.6666666666665</v>
      </c>
      <c r="U539" s="9">
        <v>-2666.6666666666665</v>
      </c>
      <c r="V539" s="9">
        <v>-2666.6666666666665</v>
      </c>
      <c r="W539" s="9">
        <v>-2666.6666666666665</v>
      </c>
      <c r="X539" s="9">
        <v>-2666.6666666666665</v>
      </c>
      <c r="Y539" s="9">
        <v>-2666.6666666666665</v>
      </c>
      <c r="Z539" s="9">
        <v>-2666.6666666666665</v>
      </c>
      <c r="AA539" s="9">
        <v>-2666.6666666666665</v>
      </c>
      <c r="AB539" s="9">
        <v>-2666.6666666666665</v>
      </c>
      <c r="AC539" s="9">
        <v>-2666.6666666666665</v>
      </c>
    </row>
    <row r="540" spans="2:29" x14ac:dyDescent="0.35">
      <c r="B540" s="2" t="s">
        <v>59</v>
      </c>
      <c r="C540" s="2" t="s">
        <v>58</v>
      </c>
      <c r="D540" s="8">
        <v>62200060</v>
      </c>
      <c r="E540" s="8" t="s">
        <v>191</v>
      </c>
      <c r="F540" s="8" t="s">
        <v>187</v>
      </c>
      <c r="H540" s="27" t="s">
        <v>329</v>
      </c>
      <c r="I540" s="5">
        <v>1</v>
      </c>
      <c r="J540" s="9">
        <v>5</v>
      </c>
      <c r="L540" s="9">
        <v>626000</v>
      </c>
      <c r="O540" s="18" t="s">
        <v>312</v>
      </c>
      <c r="P540" s="21">
        <f t="shared" si="21"/>
        <v>-10433.333333333334</v>
      </c>
      <c r="R540" s="9">
        <v>-10433.333333333334</v>
      </c>
      <c r="S540" s="9">
        <v>-10433.333333333334</v>
      </c>
      <c r="T540" s="9">
        <v>-10433.333333333334</v>
      </c>
      <c r="U540" s="9">
        <v>-10433.333333333334</v>
      </c>
      <c r="V540" s="9">
        <v>-10433.333333333334</v>
      </c>
      <c r="W540" s="9">
        <v>-10433.333333333334</v>
      </c>
      <c r="X540" s="9">
        <v>-10433.333333333334</v>
      </c>
      <c r="Y540" s="9">
        <v>-10433.333333333334</v>
      </c>
      <c r="Z540" s="9">
        <v>-10433.333333333334</v>
      </c>
      <c r="AA540" s="9">
        <v>-10433.333333333334</v>
      </c>
      <c r="AB540" s="9">
        <v>-10433.333333333334</v>
      </c>
      <c r="AC540" s="9">
        <v>-10433.333333333334</v>
      </c>
    </row>
    <row r="541" spans="2:29" x14ac:dyDescent="0.35">
      <c r="B541" s="2" t="s">
        <v>59</v>
      </c>
      <c r="C541" s="2" t="s">
        <v>58</v>
      </c>
      <c r="D541" s="8">
        <v>62200160</v>
      </c>
      <c r="E541" s="8" t="s">
        <v>199</v>
      </c>
      <c r="F541" s="8" t="s">
        <v>187</v>
      </c>
      <c r="H541" s="8" t="s">
        <v>464</v>
      </c>
      <c r="I541" s="5">
        <v>1</v>
      </c>
      <c r="J541" s="9">
        <v>5</v>
      </c>
      <c r="L541" s="9">
        <v>18500</v>
      </c>
      <c r="O541" s="18" t="s">
        <v>312</v>
      </c>
      <c r="P541" s="21">
        <f t="shared" si="21"/>
        <v>-308.33333333333331</v>
      </c>
      <c r="R541" s="9">
        <v>-308.33333333333331</v>
      </c>
      <c r="S541" s="9">
        <v>-308.33333333333331</v>
      </c>
      <c r="T541" s="9">
        <v>-308.33333333333331</v>
      </c>
      <c r="U541" s="9">
        <v>-308.33333333333331</v>
      </c>
      <c r="V541" s="9">
        <v>-308.33333333333331</v>
      </c>
      <c r="W541" s="9">
        <v>-308.33333333333331</v>
      </c>
      <c r="X541" s="9">
        <v>-308.33333333333331</v>
      </c>
      <c r="Y541" s="9">
        <v>-308.33333333333331</v>
      </c>
      <c r="Z541" s="9">
        <v>-308.33333333333331</v>
      </c>
      <c r="AA541" s="9">
        <v>-308.33333333333331</v>
      </c>
      <c r="AB541" s="9">
        <v>-308.33333333333331</v>
      </c>
      <c r="AC541" s="9">
        <v>-308.33333333333331</v>
      </c>
    </row>
    <row r="542" spans="2:29" x14ac:dyDescent="0.35">
      <c r="B542" s="2" t="s">
        <v>59</v>
      </c>
      <c r="C542" s="2" t="s">
        <v>58</v>
      </c>
      <c r="D542" s="8">
        <v>62200160</v>
      </c>
      <c r="E542" s="8" t="s">
        <v>199</v>
      </c>
      <c r="F542" s="8" t="s">
        <v>187</v>
      </c>
      <c r="H542" s="8" t="s">
        <v>464</v>
      </c>
      <c r="I542" s="5">
        <v>1</v>
      </c>
      <c r="J542" s="9">
        <v>5</v>
      </c>
      <c r="L542" s="9">
        <v>18500</v>
      </c>
      <c r="O542" s="18" t="s">
        <v>312</v>
      </c>
      <c r="P542" s="21">
        <f t="shared" si="21"/>
        <v>-308.33333333333331</v>
      </c>
      <c r="R542" s="9">
        <v>-308.33333333333331</v>
      </c>
      <c r="S542" s="9">
        <v>-308.33333333333331</v>
      </c>
      <c r="T542" s="9">
        <v>-308.33333333333331</v>
      </c>
      <c r="U542" s="9">
        <v>-308.33333333333331</v>
      </c>
      <c r="V542" s="9">
        <v>-308.33333333333331</v>
      </c>
      <c r="W542" s="9">
        <v>-308.33333333333331</v>
      </c>
      <c r="X542" s="9">
        <v>-308.33333333333331</v>
      </c>
      <c r="Y542" s="9">
        <v>-308.33333333333331</v>
      </c>
      <c r="Z542" s="9">
        <v>-308.33333333333331</v>
      </c>
      <c r="AA542" s="9">
        <v>-308.33333333333331</v>
      </c>
      <c r="AB542" s="9">
        <v>-308.33333333333331</v>
      </c>
      <c r="AC542" s="9">
        <v>-308.33333333333331</v>
      </c>
    </row>
    <row r="543" spans="2:29" x14ac:dyDescent="0.35">
      <c r="B543" s="2" t="s">
        <v>59</v>
      </c>
      <c r="C543" s="2" t="s">
        <v>58</v>
      </c>
      <c r="D543" s="8">
        <v>62200160</v>
      </c>
      <c r="E543" s="8" t="s">
        <v>199</v>
      </c>
      <c r="F543" s="8" t="s">
        <v>187</v>
      </c>
      <c r="H543" s="8" t="s">
        <v>465</v>
      </c>
      <c r="I543" s="5">
        <v>1</v>
      </c>
      <c r="J543" s="9">
        <v>5</v>
      </c>
      <c r="L543" s="9">
        <v>15998</v>
      </c>
      <c r="O543" s="18" t="s">
        <v>312</v>
      </c>
      <c r="P543" s="21">
        <f t="shared" si="21"/>
        <v>-266.63333333333333</v>
      </c>
      <c r="R543" s="9">
        <v>-266.63333333333333</v>
      </c>
      <c r="S543" s="9">
        <v>-266.63333333333333</v>
      </c>
      <c r="T543" s="9">
        <v>-266.63333333333333</v>
      </c>
      <c r="U543" s="9">
        <v>-266.63333333333333</v>
      </c>
      <c r="V543" s="9">
        <v>-266.63333333333333</v>
      </c>
      <c r="W543" s="9">
        <v>-266.63333333333333</v>
      </c>
      <c r="X543" s="9">
        <v>-266.63333333333333</v>
      </c>
      <c r="Y543" s="9">
        <v>-266.63333333333333</v>
      </c>
      <c r="Z543" s="9">
        <v>-266.63333333333333</v>
      </c>
      <c r="AA543" s="9">
        <v>-266.63333333333333</v>
      </c>
      <c r="AB543" s="9">
        <v>-266.63333333333333</v>
      </c>
      <c r="AC543" s="9">
        <v>-266.63333333333333</v>
      </c>
    </row>
    <row r="544" spans="2:29" x14ac:dyDescent="0.35">
      <c r="B544" s="2" t="s">
        <v>59</v>
      </c>
      <c r="C544" s="2" t="s">
        <v>58</v>
      </c>
      <c r="D544" s="8">
        <v>62200160</v>
      </c>
      <c r="E544" s="8" t="s">
        <v>199</v>
      </c>
      <c r="F544" s="8" t="s">
        <v>187</v>
      </c>
      <c r="H544" s="8" t="s">
        <v>465</v>
      </c>
      <c r="I544" s="5">
        <v>1</v>
      </c>
      <c r="J544" s="9">
        <v>5</v>
      </c>
      <c r="L544" s="9">
        <v>15998</v>
      </c>
      <c r="O544" s="18" t="s">
        <v>312</v>
      </c>
      <c r="P544" s="21">
        <f t="shared" si="21"/>
        <v>-266.63333333333333</v>
      </c>
      <c r="R544" s="9">
        <v>-266.63333333333333</v>
      </c>
      <c r="S544" s="9">
        <v>-266.63333333333333</v>
      </c>
      <c r="T544" s="9">
        <v>-266.63333333333333</v>
      </c>
      <c r="U544" s="9">
        <v>-266.63333333333333</v>
      </c>
      <c r="V544" s="9">
        <v>-266.63333333333333</v>
      </c>
      <c r="W544" s="9">
        <v>-266.63333333333333</v>
      </c>
      <c r="X544" s="9">
        <v>-266.63333333333333</v>
      </c>
      <c r="Y544" s="9">
        <v>-266.63333333333333</v>
      </c>
      <c r="Z544" s="9">
        <v>-266.63333333333333</v>
      </c>
      <c r="AA544" s="9">
        <v>-266.63333333333333</v>
      </c>
      <c r="AB544" s="9">
        <v>-266.63333333333333</v>
      </c>
      <c r="AC544" s="9">
        <v>-266.63333333333333</v>
      </c>
    </row>
    <row r="545" spans="2:29" x14ac:dyDescent="0.35">
      <c r="B545" s="2" t="s">
        <v>59</v>
      </c>
      <c r="C545" s="2" t="s">
        <v>58</v>
      </c>
      <c r="D545" s="8">
        <v>62200160</v>
      </c>
      <c r="E545" s="8" t="s">
        <v>199</v>
      </c>
      <c r="F545" s="8" t="s">
        <v>187</v>
      </c>
      <c r="H545" s="8" t="s">
        <v>466</v>
      </c>
      <c r="I545" s="5">
        <v>1</v>
      </c>
      <c r="J545" s="9">
        <v>5</v>
      </c>
      <c r="L545" s="9">
        <v>18800</v>
      </c>
      <c r="O545" s="18" t="s">
        <v>312</v>
      </c>
      <c r="P545" s="21">
        <f t="shared" si="21"/>
        <v>-313.33333333333331</v>
      </c>
      <c r="R545" s="9">
        <v>-313.33333333333331</v>
      </c>
      <c r="S545" s="9">
        <v>-313.33333333333331</v>
      </c>
      <c r="T545" s="9">
        <v>-313.33333333333331</v>
      </c>
      <c r="U545" s="9">
        <v>-313.33333333333331</v>
      </c>
      <c r="V545" s="9">
        <v>-313.33333333333331</v>
      </c>
      <c r="W545" s="9">
        <v>-313.33333333333331</v>
      </c>
      <c r="X545" s="9">
        <v>-313.33333333333331</v>
      </c>
      <c r="Y545" s="9">
        <v>-313.33333333333331</v>
      </c>
      <c r="Z545" s="9">
        <v>-313.33333333333331</v>
      </c>
      <c r="AA545" s="9">
        <v>-313.33333333333331</v>
      </c>
      <c r="AB545" s="9">
        <v>-313.33333333333331</v>
      </c>
      <c r="AC545" s="9">
        <v>-313.33333333333331</v>
      </c>
    </row>
    <row r="546" spans="2:29" x14ac:dyDescent="0.35">
      <c r="B546" s="2" t="s">
        <v>59</v>
      </c>
      <c r="C546" s="2" t="s">
        <v>58</v>
      </c>
      <c r="D546" s="8">
        <v>62200160</v>
      </c>
      <c r="E546" s="8" t="s">
        <v>199</v>
      </c>
      <c r="F546" s="8" t="s">
        <v>187</v>
      </c>
      <c r="H546" s="8" t="s">
        <v>466</v>
      </c>
      <c r="I546" s="5">
        <v>1</v>
      </c>
      <c r="J546" s="9">
        <v>5</v>
      </c>
      <c r="L546" s="9">
        <v>18800</v>
      </c>
      <c r="O546" s="18" t="s">
        <v>312</v>
      </c>
      <c r="P546" s="21">
        <f t="shared" si="21"/>
        <v>-313.33333333333331</v>
      </c>
      <c r="R546" s="9">
        <v>-313.33333333333331</v>
      </c>
      <c r="S546" s="9">
        <v>-313.33333333333331</v>
      </c>
      <c r="T546" s="9">
        <v>-313.33333333333331</v>
      </c>
      <c r="U546" s="9">
        <v>-313.33333333333331</v>
      </c>
      <c r="V546" s="9">
        <v>-313.33333333333331</v>
      </c>
      <c r="W546" s="9">
        <v>-313.33333333333331</v>
      </c>
      <c r="X546" s="9">
        <v>-313.33333333333331</v>
      </c>
      <c r="Y546" s="9">
        <v>-313.33333333333331</v>
      </c>
      <c r="Z546" s="9">
        <v>-313.33333333333331</v>
      </c>
      <c r="AA546" s="9">
        <v>-313.33333333333331</v>
      </c>
      <c r="AB546" s="9">
        <v>-313.33333333333331</v>
      </c>
      <c r="AC546" s="9">
        <v>-313.33333333333331</v>
      </c>
    </row>
    <row r="547" spans="2:29" x14ac:dyDescent="0.35">
      <c r="B547" s="2" t="s">
        <v>59</v>
      </c>
      <c r="C547" s="2" t="s">
        <v>58</v>
      </c>
      <c r="D547" s="8">
        <v>62200160</v>
      </c>
      <c r="E547" s="8" t="s">
        <v>199</v>
      </c>
      <c r="F547" s="8" t="s">
        <v>187</v>
      </c>
      <c r="H547" s="8" t="s">
        <v>466</v>
      </c>
      <c r="I547" s="5">
        <v>1</v>
      </c>
      <c r="J547" s="9">
        <v>5</v>
      </c>
      <c r="L547" s="9">
        <v>18800</v>
      </c>
      <c r="O547" s="18" t="s">
        <v>312</v>
      </c>
      <c r="P547" s="21">
        <f t="shared" si="21"/>
        <v>-313.33333333333331</v>
      </c>
      <c r="R547" s="9">
        <v>-313.33333333333331</v>
      </c>
      <c r="S547" s="9">
        <v>-313.33333333333331</v>
      </c>
      <c r="T547" s="9">
        <v>-313.33333333333331</v>
      </c>
      <c r="U547" s="9">
        <v>-313.33333333333331</v>
      </c>
      <c r="V547" s="9">
        <v>-313.33333333333331</v>
      </c>
      <c r="W547" s="9">
        <v>-313.33333333333331</v>
      </c>
      <c r="X547" s="9">
        <v>-313.33333333333331</v>
      </c>
      <c r="Y547" s="9">
        <v>-313.33333333333331</v>
      </c>
      <c r="Z547" s="9">
        <v>-313.33333333333331</v>
      </c>
      <c r="AA547" s="9">
        <v>-313.33333333333331</v>
      </c>
      <c r="AB547" s="9">
        <v>-313.33333333333331</v>
      </c>
      <c r="AC547" s="9">
        <v>-313.33333333333331</v>
      </c>
    </row>
    <row r="548" spans="2:29" x14ac:dyDescent="0.35">
      <c r="B548" s="2" t="s">
        <v>59</v>
      </c>
      <c r="C548" s="2" t="s">
        <v>58</v>
      </c>
      <c r="D548" s="8">
        <v>62200160</v>
      </c>
      <c r="E548" s="8" t="s">
        <v>199</v>
      </c>
      <c r="F548" s="8" t="s">
        <v>187</v>
      </c>
      <c r="H548" s="8" t="s">
        <v>466</v>
      </c>
      <c r="I548" s="5">
        <v>1</v>
      </c>
      <c r="J548" s="9">
        <v>5</v>
      </c>
      <c r="L548" s="9">
        <v>18800</v>
      </c>
      <c r="O548" s="18" t="s">
        <v>312</v>
      </c>
      <c r="P548" s="21">
        <f t="shared" si="21"/>
        <v>-313.33333333333331</v>
      </c>
      <c r="R548" s="9">
        <v>-313.33333333333331</v>
      </c>
      <c r="S548" s="9">
        <v>-313.33333333333331</v>
      </c>
      <c r="T548" s="9">
        <v>-313.33333333333331</v>
      </c>
      <c r="U548" s="9">
        <v>-313.33333333333331</v>
      </c>
      <c r="V548" s="9">
        <v>-313.33333333333331</v>
      </c>
      <c r="W548" s="9">
        <v>-313.33333333333331</v>
      </c>
      <c r="X548" s="9">
        <v>-313.33333333333331</v>
      </c>
      <c r="Y548" s="9">
        <v>-313.33333333333331</v>
      </c>
      <c r="Z548" s="9">
        <v>-313.33333333333331</v>
      </c>
      <c r="AA548" s="9">
        <v>-313.33333333333331</v>
      </c>
      <c r="AB548" s="9">
        <v>-313.33333333333331</v>
      </c>
      <c r="AC548" s="9">
        <v>-313.33333333333331</v>
      </c>
    </row>
    <row r="549" spans="2:29" x14ac:dyDescent="0.35">
      <c r="B549" s="2" t="s">
        <v>59</v>
      </c>
      <c r="C549" s="2" t="s">
        <v>58</v>
      </c>
      <c r="D549" s="8">
        <v>62200160</v>
      </c>
      <c r="E549" s="8" t="s">
        <v>199</v>
      </c>
      <c r="F549" s="8" t="s">
        <v>187</v>
      </c>
      <c r="H549" s="8" t="s">
        <v>467</v>
      </c>
      <c r="I549" s="5">
        <v>1</v>
      </c>
      <c r="J549" s="9">
        <v>5</v>
      </c>
      <c r="L549" s="9">
        <v>4500</v>
      </c>
      <c r="O549" s="18" t="s">
        <v>312</v>
      </c>
      <c r="P549" s="21">
        <f t="shared" si="21"/>
        <v>-75</v>
      </c>
      <c r="R549" s="9">
        <v>-75</v>
      </c>
      <c r="S549" s="9">
        <v>-75</v>
      </c>
      <c r="T549" s="9">
        <v>-75</v>
      </c>
      <c r="U549" s="9">
        <v>-75</v>
      </c>
      <c r="V549" s="9">
        <v>-75</v>
      </c>
      <c r="W549" s="9">
        <v>-75</v>
      </c>
      <c r="X549" s="9">
        <v>-75</v>
      </c>
      <c r="Y549" s="9">
        <v>-75</v>
      </c>
      <c r="Z549" s="9">
        <v>-75</v>
      </c>
      <c r="AA549" s="9">
        <v>-75</v>
      </c>
      <c r="AB549" s="9">
        <v>-75</v>
      </c>
      <c r="AC549" s="9">
        <v>-75</v>
      </c>
    </row>
    <row r="550" spans="2:29" x14ac:dyDescent="0.35">
      <c r="B550" s="2" t="s">
        <v>59</v>
      </c>
      <c r="C550" s="2" t="s">
        <v>58</v>
      </c>
      <c r="D550" s="8">
        <v>62200160</v>
      </c>
      <c r="E550" s="8" t="s">
        <v>199</v>
      </c>
      <c r="F550" s="8" t="s">
        <v>187</v>
      </c>
      <c r="H550" s="8" t="s">
        <v>468</v>
      </c>
      <c r="I550" s="5">
        <v>1</v>
      </c>
      <c r="J550" s="9">
        <v>5</v>
      </c>
      <c r="L550" s="9">
        <v>23850</v>
      </c>
      <c r="O550" s="18" t="s">
        <v>312</v>
      </c>
      <c r="P550" s="21">
        <f t="shared" si="21"/>
        <v>-397.5</v>
      </c>
      <c r="R550" s="9">
        <v>-397.5</v>
      </c>
      <c r="S550" s="9">
        <v>-397.5</v>
      </c>
      <c r="T550" s="9">
        <v>-397.5</v>
      </c>
      <c r="U550" s="9">
        <v>-397.5</v>
      </c>
      <c r="V550" s="9">
        <v>-397.5</v>
      </c>
      <c r="W550" s="9">
        <v>-397.5</v>
      </c>
      <c r="X550" s="9">
        <v>-397.5</v>
      </c>
      <c r="Y550" s="9">
        <v>-397.5</v>
      </c>
      <c r="Z550" s="9">
        <v>-397.5</v>
      </c>
      <c r="AA550" s="9">
        <v>-397.5</v>
      </c>
      <c r="AB550" s="9">
        <v>-397.5</v>
      </c>
      <c r="AC550" s="9">
        <v>-397.5</v>
      </c>
    </row>
    <row r="551" spans="2:29" x14ac:dyDescent="0.35">
      <c r="B551" s="2" t="s">
        <v>59</v>
      </c>
      <c r="C551" s="2" t="s">
        <v>58</v>
      </c>
      <c r="D551" s="8">
        <v>62200160</v>
      </c>
      <c r="E551" s="8" t="s">
        <v>199</v>
      </c>
      <c r="F551" s="8" t="s">
        <v>187</v>
      </c>
      <c r="H551" s="8" t="s">
        <v>468</v>
      </c>
      <c r="I551" s="5">
        <v>1</v>
      </c>
      <c r="J551" s="9">
        <v>5</v>
      </c>
      <c r="L551" s="9">
        <v>23850</v>
      </c>
      <c r="O551" s="18" t="s">
        <v>312</v>
      </c>
      <c r="P551" s="21">
        <f t="shared" si="21"/>
        <v>-397.5</v>
      </c>
      <c r="R551" s="9">
        <v>-397.5</v>
      </c>
      <c r="S551" s="9">
        <v>-397.5</v>
      </c>
      <c r="T551" s="9">
        <v>-397.5</v>
      </c>
      <c r="U551" s="9">
        <v>-397.5</v>
      </c>
      <c r="V551" s="9">
        <v>-397.5</v>
      </c>
      <c r="W551" s="9">
        <v>-397.5</v>
      </c>
      <c r="X551" s="9">
        <v>-397.5</v>
      </c>
      <c r="Y551" s="9">
        <v>-397.5</v>
      </c>
      <c r="Z551" s="9">
        <v>-397.5</v>
      </c>
      <c r="AA551" s="9">
        <v>-397.5</v>
      </c>
      <c r="AB551" s="9">
        <v>-397.5</v>
      </c>
      <c r="AC551" s="9">
        <v>-397.5</v>
      </c>
    </row>
    <row r="552" spans="2:29" x14ac:dyDescent="0.35">
      <c r="B552" s="2" t="s">
        <v>59</v>
      </c>
      <c r="C552" s="2" t="s">
        <v>58</v>
      </c>
      <c r="D552" s="8">
        <v>62200160</v>
      </c>
      <c r="E552" s="8" t="s">
        <v>199</v>
      </c>
      <c r="F552" s="8" t="s">
        <v>187</v>
      </c>
      <c r="H552" s="8" t="s">
        <v>469</v>
      </c>
      <c r="I552" s="5">
        <v>1</v>
      </c>
      <c r="J552" s="9">
        <v>5</v>
      </c>
      <c r="L552" s="9">
        <v>25200</v>
      </c>
      <c r="O552" s="18" t="s">
        <v>312</v>
      </c>
      <c r="P552" s="21">
        <f t="shared" si="21"/>
        <v>-420</v>
      </c>
      <c r="R552" s="9">
        <v>-420</v>
      </c>
      <c r="S552" s="9">
        <v>-420</v>
      </c>
      <c r="T552" s="9">
        <v>-420</v>
      </c>
      <c r="U552" s="9">
        <v>-420</v>
      </c>
      <c r="V552" s="9">
        <v>-420</v>
      </c>
      <c r="W552" s="9">
        <v>-420</v>
      </c>
      <c r="X552" s="9">
        <v>-420</v>
      </c>
      <c r="Y552" s="9">
        <v>-420</v>
      </c>
      <c r="Z552" s="9">
        <v>-420</v>
      </c>
      <c r="AA552" s="9">
        <v>-420</v>
      </c>
      <c r="AB552" s="9">
        <v>-420</v>
      </c>
      <c r="AC552" s="9">
        <v>-420</v>
      </c>
    </row>
    <row r="553" spans="2:29" x14ac:dyDescent="0.35">
      <c r="B553" s="2" t="s">
        <v>59</v>
      </c>
      <c r="C553" s="2" t="s">
        <v>58</v>
      </c>
      <c r="D553" s="8">
        <v>62200160</v>
      </c>
      <c r="E553" s="8" t="s">
        <v>199</v>
      </c>
      <c r="F553" s="8" t="s">
        <v>187</v>
      </c>
      <c r="H553" s="8" t="s">
        <v>469</v>
      </c>
      <c r="I553" s="5">
        <v>1</v>
      </c>
      <c r="J553" s="9">
        <v>5</v>
      </c>
      <c r="L553" s="9">
        <v>25200</v>
      </c>
      <c r="O553" s="18" t="s">
        <v>312</v>
      </c>
      <c r="P553" s="21">
        <f t="shared" si="21"/>
        <v>-420</v>
      </c>
      <c r="R553" s="9">
        <v>-420</v>
      </c>
      <c r="S553" s="9">
        <v>-420</v>
      </c>
      <c r="T553" s="9">
        <v>-420</v>
      </c>
      <c r="U553" s="9">
        <v>-420</v>
      </c>
      <c r="V553" s="9">
        <v>-420</v>
      </c>
      <c r="W553" s="9">
        <v>-420</v>
      </c>
      <c r="X553" s="9">
        <v>-420</v>
      </c>
      <c r="Y553" s="9">
        <v>-420</v>
      </c>
      <c r="Z553" s="9">
        <v>-420</v>
      </c>
      <c r="AA553" s="9">
        <v>-420</v>
      </c>
      <c r="AB553" s="9">
        <v>-420</v>
      </c>
      <c r="AC553" s="9">
        <v>-420</v>
      </c>
    </row>
    <row r="554" spans="2:29" x14ac:dyDescent="0.35">
      <c r="B554" s="2" t="s">
        <v>59</v>
      </c>
      <c r="C554" s="2" t="s">
        <v>58</v>
      </c>
      <c r="D554" s="8">
        <v>62200160</v>
      </c>
      <c r="E554" s="8" t="s">
        <v>199</v>
      </c>
      <c r="F554" s="8" t="s">
        <v>187</v>
      </c>
      <c r="H554" s="8" t="s">
        <v>469</v>
      </c>
      <c r="I554" s="5">
        <v>1</v>
      </c>
      <c r="J554" s="9">
        <v>5</v>
      </c>
      <c r="L554" s="9">
        <v>25200</v>
      </c>
      <c r="O554" s="18" t="s">
        <v>312</v>
      </c>
      <c r="P554" s="21">
        <f t="shared" si="21"/>
        <v>-420</v>
      </c>
      <c r="R554" s="9">
        <v>-420</v>
      </c>
      <c r="S554" s="9">
        <v>-420</v>
      </c>
      <c r="T554" s="9">
        <v>-420</v>
      </c>
      <c r="U554" s="9">
        <v>-420</v>
      </c>
      <c r="V554" s="9">
        <v>-420</v>
      </c>
      <c r="W554" s="9">
        <v>-420</v>
      </c>
      <c r="X554" s="9">
        <v>-420</v>
      </c>
      <c r="Y554" s="9">
        <v>-420</v>
      </c>
      <c r="Z554" s="9">
        <v>-420</v>
      </c>
      <c r="AA554" s="9">
        <v>-420</v>
      </c>
      <c r="AB554" s="9">
        <v>-420</v>
      </c>
      <c r="AC554" s="9">
        <v>-420</v>
      </c>
    </row>
    <row r="555" spans="2:29" x14ac:dyDescent="0.35">
      <c r="B555" s="2" t="s">
        <v>59</v>
      </c>
      <c r="C555" s="2" t="s">
        <v>58</v>
      </c>
      <c r="D555" s="8">
        <v>62200160</v>
      </c>
      <c r="E555" s="8" t="s">
        <v>199</v>
      </c>
      <c r="F555" s="8" t="s">
        <v>187</v>
      </c>
      <c r="H555" s="8" t="s">
        <v>469</v>
      </c>
      <c r="I555" s="5">
        <v>1</v>
      </c>
      <c r="J555" s="9">
        <v>5</v>
      </c>
      <c r="L555" s="9">
        <v>25200</v>
      </c>
      <c r="O555" s="18" t="s">
        <v>312</v>
      </c>
      <c r="P555" s="21">
        <f t="shared" si="21"/>
        <v>-420</v>
      </c>
      <c r="R555" s="9">
        <v>-420</v>
      </c>
      <c r="S555" s="9">
        <v>-420</v>
      </c>
      <c r="T555" s="9">
        <v>-420</v>
      </c>
      <c r="U555" s="9">
        <v>-420</v>
      </c>
      <c r="V555" s="9">
        <v>-420</v>
      </c>
      <c r="W555" s="9">
        <v>-420</v>
      </c>
      <c r="X555" s="9">
        <v>-420</v>
      </c>
      <c r="Y555" s="9">
        <v>-420</v>
      </c>
      <c r="Z555" s="9">
        <v>-420</v>
      </c>
      <c r="AA555" s="9">
        <v>-420</v>
      </c>
      <c r="AB555" s="9">
        <v>-420</v>
      </c>
      <c r="AC555" s="9">
        <v>-420</v>
      </c>
    </row>
    <row r="556" spans="2:29" x14ac:dyDescent="0.35">
      <c r="B556" s="2" t="s">
        <v>59</v>
      </c>
      <c r="C556" s="2" t="s">
        <v>58</v>
      </c>
      <c r="D556" s="8">
        <v>62200140</v>
      </c>
      <c r="E556" s="8" t="s">
        <v>197</v>
      </c>
      <c r="H556" s="8" t="s">
        <v>304</v>
      </c>
      <c r="I556" s="5">
        <v>1</v>
      </c>
      <c r="J556" s="9">
        <v>3</v>
      </c>
      <c r="L556" s="9">
        <v>20000</v>
      </c>
      <c r="O556" s="18" t="s">
        <v>312</v>
      </c>
      <c r="P556" s="21">
        <f t="shared" si="21"/>
        <v>-555.55555555555554</v>
      </c>
      <c r="R556" s="9">
        <v>-555.55555555555554</v>
      </c>
      <c r="S556" s="9">
        <v>-555.55555555555554</v>
      </c>
      <c r="T556" s="9">
        <v>-555.55555555555554</v>
      </c>
      <c r="U556" s="9">
        <v>-555.55555555555554</v>
      </c>
      <c r="V556" s="9">
        <v>-555.55555555555554</v>
      </c>
      <c r="W556" s="9">
        <v>-555.55555555555554</v>
      </c>
      <c r="X556" s="9">
        <v>-555.55555555555554</v>
      </c>
      <c r="Y556" s="9">
        <v>-555.55555555555554</v>
      </c>
      <c r="Z556" s="9">
        <v>-555.55555555555554</v>
      </c>
      <c r="AA556" s="9">
        <v>-555.55555555555554</v>
      </c>
      <c r="AB556" s="9">
        <v>-555.55555555555554</v>
      </c>
      <c r="AC556" s="9">
        <v>-555.55555555555554</v>
      </c>
    </row>
    <row r="557" spans="2:29" x14ac:dyDescent="0.35">
      <c r="B557" s="2" t="s">
        <v>59</v>
      </c>
      <c r="C557" s="2" t="s">
        <v>58</v>
      </c>
      <c r="D557" s="8">
        <v>62200140</v>
      </c>
      <c r="E557" s="8" t="s">
        <v>197</v>
      </c>
      <c r="H557" s="8" t="s">
        <v>305</v>
      </c>
      <c r="I557" s="5">
        <v>1</v>
      </c>
      <c r="J557" s="9">
        <v>2</v>
      </c>
      <c r="L557" s="9">
        <v>45000</v>
      </c>
      <c r="O557" s="18" t="s">
        <v>312</v>
      </c>
      <c r="P557" s="21">
        <f t="shared" si="21"/>
        <v>-1875</v>
      </c>
      <c r="R557" s="9">
        <v>-1875</v>
      </c>
      <c r="S557" s="9">
        <v>-1875</v>
      </c>
      <c r="T557" s="9">
        <v>-1875</v>
      </c>
      <c r="U557" s="9">
        <v>-1875</v>
      </c>
      <c r="V557" s="9">
        <v>-1875</v>
      </c>
      <c r="W557" s="9">
        <v>-1875</v>
      </c>
      <c r="X557" s="9">
        <v>-1875</v>
      </c>
      <c r="Y557" s="9">
        <v>-1875</v>
      </c>
      <c r="Z557" s="9">
        <v>-1875</v>
      </c>
      <c r="AA557" s="9">
        <v>-1875</v>
      </c>
      <c r="AB557" s="9">
        <v>-1875</v>
      </c>
      <c r="AC557" s="9">
        <v>-1875</v>
      </c>
    </row>
    <row r="558" spans="2:29" x14ac:dyDescent="0.35">
      <c r="B558" s="2" t="s">
        <v>59</v>
      </c>
      <c r="C558" s="2" t="s">
        <v>58</v>
      </c>
      <c r="D558" s="8">
        <v>62200140</v>
      </c>
      <c r="E558" s="8" t="s">
        <v>197</v>
      </c>
      <c r="H558" s="8" t="s">
        <v>306</v>
      </c>
      <c r="I558" s="5">
        <v>1</v>
      </c>
      <c r="J558" s="9">
        <v>2</v>
      </c>
      <c r="L558" s="9">
        <v>40000</v>
      </c>
      <c r="O558" s="18" t="s">
        <v>312</v>
      </c>
      <c r="P558" s="21">
        <f t="shared" si="21"/>
        <v>-1666.6666666666667</v>
      </c>
      <c r="R558" s="9">
        <v>-1666.6666666666667</v>
      </c>
      <c r="S558" s="9">
        <v>-1666.6666666666667</v>
      </c>
      <c r="T558" s="9">
        <v>-1666.6666666666667</v>
      </c>
      <c r="U558" s="9">
        <v>-1666.6666666666667</v>
      </c>
      <c r="V558" s="9">
        <v>-1666.6666666666667</v>
      </c>
      <c r="W558" s="9">
        <v>-1666.6666666666667</v>
      </c>
      <c r="X558" s="9">
        <v>-1666.6666666666667</v>
      </c>
      <c r="Y558" s="9">
        <v>-1666.6666666666667</v>
      </c>
      <c r="Z558" s="9">
        <v>-1666.6666666666667</v>
      </c>
      <c r="AA558" s="9">
        <v>-1666.6666666666667</v>
      </c>
      <c r="AB558" s="9">
        <v>-1666.6666666666667</v>
      </c>
      <c r="AC558" s="9">
        <v>-1666.6666666666667</v>
      </c>
    </row>
    <row r="559" spans="2:29" x14ac:dyDescent="0.35">
      <c r="B559" s="2" t="s">
        <v>59</v>
      </c>
      <c r="C559" s="2" t="s">
        <v>58</v>
      </c>
      <c r="D559" s="8">
        <v>62200140</v>
      </c>
      <c r="E559" s="8" t="s">
        <v>197</v>
      </c>
      <c r="H559" s="8" t="s">
        <v>307</v>
      </c>
      <c r="I559" s="5">
        <v>1</v>
      </c>
      <c r="J559" s="9">
        <v>2</v>
      </c>
      <c r="L559" s="9">
        <v>18000</v>
      </c>
      <c r="O559" s="18" t="s">
        <v>312</v>
      </c>
      <c r="P559" s="21">
        <f t="shared" si="21"/>
        <v>-750</v>
      </c>
      <c r="R559" s="9">
        <v>-750</v>
      </c>
      <c r="S559" s="9">
        <v>-750</v>
      </c>
      <c r="T559" s="9">
        <v>-750</v>
      </c>
      <c r="U559" s="9">
        <v>-750</v>
      </c>
      <c r="V559" s="9">
        <v>-750</v>
      </c>
      <c r="W559" s="9">
        <v>-750</v>
      </c>
      <c r="X559" s="9">
        <v>-750</v>
      </c>
      <c r="Y559" s="9">
        <v>-750</v>
      </c>
      <c r="Z559" s="9">
        <v>-750</v>
      </c>
      <c r="AA559" s="9">
        <v>-750</v>
      </c>
      <c r="AB559" s="9">
        <v>-750</v>
      </c>
      <c r="AC559" s="9">
        <v>-750</v>
      </c>
    </row>
    <row r="560" spans="2:29" x14ac:dyDescent="0.35">
      <c r="B560" s="2" t="s">
        <v>59</v>
      </c>
      <c r="C560" s="2" t="s">
        <v>58</v>
      </c>
      <c r="D560" s="8">
        <v>62200140</v>
      </c>
      <c r="E560" s="8" t="s">
        <v>197</v>
      </c>
      <c r="H560" s="8" t="s">
        <v>308</v>
      </c>
      <c r="I560" s="5">
        <v>1</v>
      </c>
      <c r="J560" s="9">
        <v>2</v>
      </c>
      <c r="L560" s="9">
        <v>13000</v>
      </c>
      <c r="O560" s="18" t="s">
        <v>312</v>
      </c>
      <c r="P560" s="21">
        <f t="shared" si="21"/>
        <v>-541.66666666666663</v>
      </c>
      <c r="R560" s="9">
        <v>-541.66666666666663</v>
      </c>
      <c r="S560" s="9">
        <v>-541.66666666666663</v>
      </c>
      <c r="T560" s="9">
        <v>-541.66666666666663</v>
      </c>
      <c r="U560" s="9">
        <v>-541.66666666666663</v>
      </c>
      <c r="V560" s="9">
        <v>-541.66666666666663</v>
      </c>
      <c r="W560" s="9">
        <v>-541.66666666666663</v>
      </c>
      <c r="X560" s="9">
        <v>-541.66666666666663</v>
      </c>
      <c r="Y560" s="9">
        <v>-541.66666666666663</v>
      </c>
      <c r="Z560" s="9">
        <v>-541.66666666666663</v>
      </c>
      <c r="AA560" s="9">
        <v>-541.66666666666663</v>
      </c>
      <c r="AB560" s="9">
        <v>-541.66666666666663</v>
      </c>
      <c r="AC560" s="9">
        <v>-541.66666666666663</v>
      </c>
    </row>
    <row r="561" spans="2:29" x14ac:dyDescent="0.35">
      <c r="B561" s="2" t="s">
        <v>59</v>
      </c>
      <c r="C561" s="2" t="s">
        <v>58</v>
      </c>
      <c r="D561" s="8">
        <v>62200140</v>
      </c>
      <c r="E561" s="8" t="s">
        <v>197</v>
      </c>
      <c r="H561" s="8" t="s">
        <v>309</v>
      </c>
      <c r="I561" s="5">
        <v>1</v>
      </c>
      <c r="J561" s="9">
        <v>2</v>
      </c>
      <c r="L561" s="9">
        <v>10000</v>
      </c>
      <c r="O561" s="18" t="s">
        <v>312</v>
      </c>
      <c r="P561" s="21">
        <f t="shared" si="21"/>
        <v>-416.66666666666669</v>
      </c>
      <c r="R561" s="9">
        <v>-416.66666666666669</v>
      </c>
      <c r="S561" s="9">
        <v>-416.66666666666669</v>
      </c>
      <c r="T561" s="9">
        <v>-416.66666666666669</v>
      </c>
      <c r="U561" s="9">
        <v>-416.66666666666669</v>
      </c>
      <c r="V561" s="9">
        <v>-416.66666666666669</v>
      </c>
      <c r="W561" s="9">
        <v>-416.66666666666669</v>
      </c>
      <c r="X561" s="9">
        <v>-416.66666666666669</v>
      </c>
      <c r="Y561" s="9">
        <v>-416.66666666666669</v>
      </c>
      <c r="Z561" s="9">
        <v>-416.66666666666669</v>
      </c>
      <c r="AA561" s="9">
        <v>-416.66666666666669</v>
      </c>
      <c r="AB561" s="9">
        <v>-416.66666666666669</v>
      </c>
      <c r="AC561" s="9">
        <v>-416.66666666666669</v>
      </c>
    </row>
    <row r="562" spans="2:29" x14ac:dyDescent="0.35">
      <c r="B562" s="2" t="s">
        <v>59</v>
      </c>
      <c r="C562" s="2" t="s">
        <v>58</v>
      </c>
      <c r="D562" s="8">
        <v>62200140</v>
      </c>
      <c r="E562" s="8" t="s">
        <v>197</v>
      </c>
      <c r="H562" s="8" t="s">
        <v>310</v>
      </c>
      <c r="I562" s="5">
        <v>1</v>
      </c>
      <c r="J562" s="9">
        <v>4</v>
      </c>
      <c r="L562" s="9">
        <v>7000</v>
      </c>
      <c r="O562" s="18" t="s">
        <v>312</v>
      </c>
      <c r="P562" s="21">
        <f t="shared" si="21"/>
        <v>-145.83333333333334</v>
      </c>
      <c r="R562" s="9">
        <v>-145.83333333333334</v>
      </c>
      <c r="S562" s="9">
        <v>-145.83333333333334</v>
      </c>
      <c r="T562" s="9">
        <v>-145.83333333333334</v>
      </c>
      <c r="U562" s="9">
        <v>-145.83333333333334</v>
      </c>
      <c r="V562" s="9">
        <v>-145.83333333333334</v>
      </c>
      <c r="W562" s="9">
        <v>-145.83333333333334</v>
      </c>
      <c r="X562" s="9">
        <v>-145.83333333333334</v>
      </c>
      <c r="Y562" s="9">
        <v>-145.83333333333334</v>
      </c>
      <c r="Z562" s="9">
        <v>-145.83333333333334</v>
      </c>
      <c r="AA562" s="9">
        <v>-145.83333333333334</v>
      </c>
      <c r="AB562" s="9">
        <v>-145.83333333333334</v>
      </c>
      <c r="AC562" s="9">
        <v>-145.83333333333334</v>
      </c>
    </row>
    <row r="563" spans="2:29" x14ac:dyDescent="0.35">
      <c r="B563" s="2" t="s">
        <v>59</v>
      </c>
      <c r="C563" s="2" t="s">
        <v>58</v>
      </c>
      <c r="D563">
        <v>62200050</v>
      </c>
      <c r="E563" t="s">
        <v>190</v>
      </c>
      <c r="F563" t="s">
        <v>187</v>
      </c>
      <c r="H563" s="28" t="s">
        <v>470</v>
      </c>
      <c r="I563" s="5">
        <v>1</v>
      </c>
      <c r="J563" s="9">
        <v>10</v>
      </c>
      <c r="L563" s="9">
        <v>12000000</v>
      </c>
      <c r="O563" s="18" t="s">
        <v>312</v>
      </c>
      <c r="P563" s="21">
        <f t="shared" ref="P563:P596" si="22">-L563/(J563*12)</f>
        <v>-100000</v>
      </c>
      <c r="R563" s="9">
        <v>-100000</v>
      </c>
      <c r="S563" s="9">
        <v>-100000</v>
      </c>
      <c r="T563" s="9">
        <v>-100000</v>
      </c>
      <c r="U563" s="9">
        <v>-100000</v>
      </c>
      <c r="V563" s="9">
        <v>-100000</v>
      </c>
      <c r="W563" s="9">
        <v>-100000</v>
      </c>
      <c r="X563" s="9">
        <v>-100000</v>
      </c>
      <c r="Y563" s="9">
        <v>-100000</v>
      </c>
      <c r="Z563" s="9">
        <v>-100000</v>
      </c>
      <c r="AA563" s="9">
        <v>-100000</v>
      </c>
      <c r="AB563" s="9">
        <v>-100000</v>
      </c>
      <c r="AC563" s="9">
        <v>-100000</v>
      </c>
    </row>
    <row r="564" spans="2:29" x14ac:dyDescent="0.35">
      <c r="B564" s="2" t="s">
        <v>59</v>
      </c>
      <c r="C564" s="2" t="s">
        <v>58</v>
      </c>
      <c r="D564">
        <v>62200050</v>
      </c>
      <c r="E564" t="s">
        <v>190</v>
      </c>
      <c r="F564" t="s">
        <v>187</v>
      </c>
      <c r="H564" s="28" t="s">
        <v>471</v>
      </c>
      <c r="I564" s="5">
        <v>1</v>
      </c>
      <c r="J564" s="9">
        <v>10</v>
      </c>
      <c r="L564" s="9">
        <v>2700000</v>
      </c>
      <c r="O564" s="18" t="s">
        <v>312</v>
      </c>
      <c r="P564" s="21">
        <f t="shared" si="22"/>
        <v>-22500</v>
      </c>
      <c r="R564" s="9">
        <v>-22500</v>
      </c>
      <c r="S564" s="9">
        <v>-22500</v>
      </c>
      <c r="T564" s="9">
        <v>-22500</v>
      </c>
      <c r="U564" s="9">
        <v>-22500</v>
      </c>
      <c r="V564" s="9">
        <v>-22500</v>
      </c>
      <c r="W564" s="9">
        <v>-22500</v>
      </c>
      <c r="X564" s="9">
        <v>-22500</v>
      </c>
      <c r="Y564" s="9">
        <v>-22500</v>
      </c>
      <c r="Z564" s="9">
        <v>-22500</v>
      </c>
      <c r="AA564" s="9">
        <v>-22500</v>
      </c>
      <c r="AB564" s="9">
        <v>-22500</v>
      </c>
      <c r="AC564" s="9">
        <v>-22500</v>
      </c>
    </row>
    <row r="565" spans="2:29" x14ac:dyDescent="0.35">
      <c r="B565" s="2" t="s">
        <v>59</v>
      </c>
      <c r="C565" s="2" t="s">
        <v>58</v>
      </c>
      <c r="D565">
        <v>62200050</v>
      </c>
      <c r="E565" t="s">
        <v>190</v>
      </c>
      <c r="F565" t="s">
        <v>187</v>
      </c>
      <c r="H565" s="28" t="s">
        <v>472</v>
      </c>
      <c r="I565" s="5">
        <v>1</v>
      </c>
      <c r="J565" s="9">
        <v>10</v>
      </c>
      <c r="L565" s="9">
        <v>1650000.0000000002</v>
      </c>
      <c r="O565" s="18" t="s">
        <v>312</v>
      </c>
      <c r="P565" s="21">
        <f t="shared" si="22"/>
        <v>-13750.000000000002</v>
      </c>
      <c r="R565" s="9">
        <v>-13750.000000000002</v>
      </c>
      <c r="S565" s="9">
        <v>-13750.000000000002</v>
      </c>
      <c r="T565" s="9">
        <v>-13750.000000000002</v>
      </c>
      <c r="U565" s="9">
        <v>-13750.000000000002</v>
      </c>
      <c r="V565" s="9">
        <v>-13750.000000000002</v>
      </c>
      <c r="W565" s="9">
        <v>-13750.000000000002</v>
      </c>
      <c r="X565" s="9">
        <v>-13750.000000000002</v>
      </c>
      <c r="Y565" s="9">
        <v>-13750.000000000002</v>
      </c>
      <c r="Z565" s="9">
        <v>-13750.000000000002</v>
      </c>
      <c r="AA565" s="9">
        <v>-13750.000000000002</v>
      </c>
      <c r="AB565" s="9">
        <v>-13750.000000000002</v>
      </c>
      <c r="AC565" s="9">
        <v>-13750.000000000002</v>
      </c>
    </row>
    <row r="566" spans="2:29" x14ac:dyDescent="0.35">
      <c r="B566" s="2" t="s">
        <v>59</v>
      </c>
      <c r="C566" s="2" t="s">
        <v>58</v>
      </c>
      <c r="D566">
        <v>62200050</v>
      </c>
      <c r="E566" t="s">
        <v>190</v>
      </c>
      <c r="F566" t="s">
        <v>187</v>
      </c>
      <c r="H566" s="28" t="s">
        <v>473</v>
      </c>
      <c r="I566" s="5">
        <v>1</v>
      </c>
      <c r="J566" s="9">
        <v>10</v>
      </c>
      <c r="L566" s="9">
        <v>8030000.0000000009</v>
      </c>
      <c r="O566" s="18" t="s">
        <v>312</v>
      </c>
      <c r="P566" s="21">
        <f t="shared" si="22"/>
        <v>-66916.666666666672</v>
      </c>
      <c r="R566" s="9">
        <v>-66916.666666666672</v>
      </c>
      <c r="S566" s="9">
        <v>-66916.666666666672</v>
      </c>
      <c r="T566" s="9">
        <v>-66916.666666666672</v>
      </c>
      <c r="U566" s="9">
        <v>-66916.666666666672</v>
      </c>
      <c r="V566" s="9">
        <v>-66916.666666666672</v>
      </c>
      <c r="W566" s="9">
        <v>-66916.666666666672</v>
      </c>
      <c r="X566" s="9">
        <v>-66916.666666666672</v>
      </c>
      <c r="Y566" s="9">
        <v>-66916.666666666672</v>
      </c>
      <c r="Z566" s="9">
        <v>-66916.666666666672</v>
      </c>
      <c r="AA566" s="9">
        <v>-66916.666666666672</v>
      </c>
      <c r="AB566" s="9">
        <v>-66916.666666666672</v>
      </c>
      <c r="AC566" s="9">
        <v>-66916.666666666672</v>
      </c>
    </row>
    <row r="567" spans="2:29" x14ac:dyDescent="0.35">
      <c r="B567" s="2" t="s">
        <v>59</v>
      </c>
      <c r="C567" s="2" t="s">
        <v>58</v>
      </c>
      <c r="D567">
        <v>62200050</v>
      </c>
      <c r="E567" t="s">
        <v>190</v>
      </c>
      <c r="F567" t="s">
        <v>187</v>
      </c>
      <c r="H567" s="29" t="s">
        <v>474</v>
      </c>
      <c r="I567" s="5">
        <v>1</v>
      </c>
      <c r="J567" s="9">
        <v>10</v>
      </c>
      <c r="L567" s="9">
        <v>275000</v>
      </c>
      <c r="O567" s="18" t="s">
        <v>312</v>
      </c>
      <c r="P567" s="21">
        <f t="shared" si="22"/>
        <v>-2291.6666666666665</v>
      </c>
      <c r="R567" s="9">
        <v>-2291.6666666666665</v>
      </c>
      <c r="S567" s="9">
        <v>-2291.6666666666665</v>
      </c>
      <c r="T567" s="9">
        <v>-2291.6666666666665</v>
      </c>
      <c r="U567" s="9">
        <v>-2291.6666666666665</v>
      </c>
      <c r="V567" s="9">
        <v>-2291.6666666666665</v>
      </c>
      <c r="W567" s="9">
        <v>-2291.6666666666665</v>
      </c>
      <c r="X567" s="9">
        <v>-2291.6666666666665</v>
      </c>
      <c r="Y567" s="9">
        <v>-2291.6666666666665</v>
      </c>
      <c r="Z567" s="9">
        <v>-2291.6666666666665</v>
      </c>
      <c r="AA567" s="9">
        <v>-2291.6666666666665</v>
      </c>
      <c r="AB567" s="9">
        <v>-2291.6666666666665</v>
      </c>
      <c r="AC567" s="9">
        <v>-2291.6666666666665</v>
      </c>
    </row>
    <row r="568" spans="2:29" x14ac:dyDescent="0.35">
      <c r="B568" s="2" t="s">
        <v>59</v>
      </c>
      <c r="C568" s="2" t="s">
        <v>58</v>
      </c>
      <c r="D568">
        <v>62200050</v>
      </c>
      <c r="E568" t="s">
        <v>190</v>
      </c>
      <c r="F568" t="s">
        <v>187</v>
      </c>
      <c r="H568" s="29" t="s">
        <v>475</v>
      </c>
      <c r="I568" s="5">
        <v>1</v>
      </c>
      <c r="J568" s="9">
        <v>10</v>
      </c>
      <c r="L568" s="9">
        <v>330000</v>
      </c>
      <c r="O568" s="18" t="s">
        <v>312</v>
      </c>
      <c r="P568" s="21">
        <f t="shared" si="22"/>
        <v>-2750</v>
      </c>
      <c r="R568" s="9">
        <v>-2750</v>
      </c>
      <c r="S568" s="9">
        <v>-2750</v>
      </c>
      <c r="T568" s="9">
        <v>-2750</v>
      </c>
      <c r="U568" s="9">
        <v>-2750</v>
      </c>
      <c r="V568" s="9">
        <v>-2750</v>
      </c>
      <c r="W568" s="9">
        <v>-2750</v>
      </c>
      <c r="X568" s="9">
        <v>-2750</v>
      </c>
      <c r="Y568" s="9">
        <v>-2750</v>
      </c>
      <c r="Z568" s="9">
        <v>-2750</v>
      </c>
      <c r="AA568" s="9">
        <v>-2750</v>
      </c>
      <c r="AB568" s="9">
        <v>-2750</v>
      </c>
      <c r="AC568" s="9">
        <v>-2750</v>
      </c>
    </row>
    <row r="569" spans="2:29" x14ac:dyDescent="0.35">
      <c r="B569" s="2" t="s">
        <v>59</v>
      </c>
      <c r="C569" s="2" t="s">
        <v>58</v>
      </c>
      <c r="D569">
        <v>62200050</v>
      </c>
      <c r="E569" t="s">
        <v>190</v>
      </c>
      <c r="F569" t="s">
        <v>187</v>
      </c>
      <c r="H569" s="30" t="s">
        <v>476</v>
      </c>
      <c r="I569" s="5">
        <v>1</v>
      </c>
      <c r="J569" s="9">
        <v>10</v>
      </c>
      <c r="L569" s="9">
        <v>1500000</v>
      </c>
      <c r="O569" s="18" t="s">
        <v>312</v>
      </c>
      <c r="P569" s="21">
        <f t="shared" si="22"/>
        <v>-12500</v>
      </c>
      <c r="R569" s="9">
        <v>-12500</v>
      </c>
      <c r="S569" s="9">
        <v>-12500</v>
      </c>
      <c r="T569" s="9">
        <v>-12500</v>
      </c>
      <c r="U569" s="9">
        <v>-12500</v>
      </c>
      <c r="V569" s="9">
        <v>-12500</v>
      </c>
      <c r="W569" s="9">
        <v>-12500</v>
      </c>
      <c r="X569" s="9">
        <v>-12500</v>
      </c>
      <c r="Y569" s="9">
        <v>-12500</v>
      </c>
      <c r="Z569" s="9">
        <v>-12500</v>
      </c>
      <c r="AA569" s="9">
        <v>-12500</v>
      </c>
      <c r="AB569" s="9">
        <v>-12500</v>
      </c>
      <c r="AC569" s="9">
        <v>-12500</v>
      </c>
    </row>
    <row r="570" spans="2:29" x14ac:dyDescent="0.35">
      <c r="B570" s="2" t="s">
        <v>59</v>
      </c>
      <c r="C570" s="2" t="s">
        <v>58</v>
      </c>
      <c r="D570">
        <v>62200060</v>
      </c>
      <c r="E570" t="s">
        <v>191</v>
      </c>
      <c r="F570" t="s">
        <v>187</v>
      </c>
      <c r="H570" s="31" t="s">
        <v>477</v>
      </c>
      <c r="I570" s="5">
        <v>1</v>
      </c>
      <c r="J570" s="9">
        <v>5</v>
      </c>
      <c r="L570" s="9">
        <v>200000</v>
      </c>
      <c r="O570" s="18" t="s">
        <v>312</v>
      </c>
      <c r="P570" s="21">
        <f t="shared" si="22"/>
        <v>-3333.3333333333335</v>
      </c>
      <c r="R570" s="9">
        <v>-3333.3333333333335</v>
      </c>
      <c r="S570" s="9">
        <v>-3333.3333333333335</v>
      </c>
      <c r="T570" s="9">
        <v>-3333.3333333333335</v>
      </c>
      <c r="U570" s="9">
        <v>-3333.3333333333335</v>
      </c>
      <c r="V570" s="9">
        <v>-3333.3333333333335</v>
      </c>
      <c r="W570" s="9">
        <v>-3333.3333333333335</v>
      </c>
      <c r="X570" s="9">
        <v>-3333.3333333333335</v>
      </c>
      <c r="Y570" s="9">
        <v>-3333.3333333333335</v>
      </c>
      <c r="Z570" s="9">
        <v>-3333.3333333333335</v>
      </c>
      <c r="AA570" s="9">
        <v>-3333.3333333333335</v>
      </c>
      <c r="AB570" s="9">
        <v>-3333.3333333333335</v>
      </c>
      <c r="AC570" s="9">
        <v>-3333.3333333333335</v>
      </c>
    </row>
    <row r="571" spans="2:29" x14ac:dyDescent="0.35">
      <c r="B571" s="2" t="s">
        <v>59</v>
      </c>
      <c r="C571" s="2" t="s">
        <v>58</v>
      </c>
      <c r="D571">
        <v>62200060</v>
      </c>
      <c r="E571" t="s">
        <v>191</v>
      </c>
      <c r="F571" t="s">
        <v>187</v>
      </c>
      <c r="H571" s="32" t="s">
        <v>478</v>
      </c>
      <c r="I571" s="5">
        <v>1</v>
      </c>
      <c r="J571" s="9">
        <v>5</v>
      </c>
      <c r="L571" s="9">
        <v>369000</v>
      </c>
      <c r="O571" s="18" t="s">
        <v>312</v>
      </c>
      <c r="P571" s="21">
        <f t="shared" si="22"/>
        <v>-6150</v>
      </c>
      <c r="R571" s="9">
        <v>-6150</v>
      </c>
      <c r="S571" s="9">
        <v>-6150</v>
      </c>
      <c r="T571" s="9">
        <v>-6150</v>
      </c>
      <c r="U571" s="9">
        <v>-6150</v>
      </c>
      <c r="V571" s="9">
        <v>-6150</v>
      </c>
      <c r="W571" s="9">
        <v>-6150</v>
      </c>
      <c r="X571" s="9">
        <v>-6150</v>
      </c>
      <c r="Y571" s="9">
        <v>-6150</v>
      </c>
      <c r="Z571" s="9">
        <v>-6150</v>
      </c>
      <c r="AA571" s="9">
        <v>-6150</v>
      </c>
      <c r="AB571" s="9">
        <v>-6150</v>
      </c>
      <c r="AC571" s="9">
        <v>-6150</v>
      </c>
    </row>
    <row r="572" spans="2:29" x14ac:dyDescent="0.35">
      <c r="B572" s="2" t="s">
        <v>59</v>
      </c>
      <c r="C572" s="2" t="s">
        <v>58</v>
      </c>
      <c r="D572">
        <v>62200060</v>
      </c>
      <c r="E572" t="s">
        <v>191</v>
      </c>
      <c r="F572" t="s">
        <v>187</v>
      </c>
      <c r="H572" s="32" t="s">
        <v>479</v>
      </c>
      <c r="I572" s="5">
        <v>1</v>
      </c>
      <c r="J572" s="9">
        <v>5</v>
      </c>
      <c r="L572" s="9">
        <v>850000</v>
      </c>
      <c r="O572" s="18" t="s">
        <v>312</v>
      </c>
      <c r="P572" s="21">
        <f t="shared" si="22"/>
        <v>-14166.666666666666</v>
      </c>
      <c r="R572" s="9">
        <v>-14166.666666666666</v>
      </c>
      <c r="S572" s="9">
        <v>-14166.666666666666</v>
      </c>
      <c r="T572" s="9">
        <v>-14166.666666666666</v>
      </c>
      <c r="U572" s="9">
        <v>-14166.666666666666</v>
      </c>
      <c r="V572" s="9">
        <v>-14166.666666666666</v>
      </c>
      <c r="W572" s="9">
        <v>-14166.666666666666</v>
      </c>
      <c r="X572" s="9">
        <v>-14166.666666666666</v>
      </c>
      <c r="Y572" s="9">
        <v>-14166.666666666666</v>
      </c>
      <c r="Z572" s="9">
        <v>-14166.666666666666</v>
      </c>
      <c r="AA572" s="9">
        <v>-14166.666666666666</v>
      </c>
      <c r="AB572" s="9">
        <v>-14166.666666666666</v>
      </c>
      <c r="AC572" s="9">
        <v>-14166.666666666666</v>
      </c>
    </row>
    <row r="573" spans="2:29" x14ac:dyDescent="0.35">
      <c r="B573" s="2" t="s">
        <v>59</v>
      </c>
      <c r="C573" s="2" t="s">
        <v>58</v>
      </c>
      <c r="D573">
        <v>62200060</v>
      </c>
      <c r="E573" t="s">
        <v>191</v>
      </c>
      <c r="F573" t="s">
        <v>187</v>
      </c>
      <c r="H573" s="32" t="s">
        <v>480</v>
      </c>
      <c r="I573" s="5">
        <v>1</v>
      </c>
      <c r="J573" s="9">
        <v>5</v>
      </c>
      <c r="L573" s="9">
        <v>160000</v>
      </c>
      <c r="O573" s="18" t="s">
        <v>312</v>
      </c>
      <c r="P573" s="21">
        <f t="shared" si="22"/>
        <v>-2666.6666666666665</v>
      </c>
      <c r="R573" s="9">
        <v>-2666.6666666666665</v>
      </c>
      <c r="S573" s="9">
        <v>-2666.6666666666665</v>
      </c>
      <c r="T573" s="9">
        <v>-2666.6666666666665</v>
      </c>
      <c r="U573" s="9">
        <v>-2666.6666666666665</v>
      </c>
      <c r="V573" s="9">
        <v>-2666.6666666666665</v>
      </c>
      <c r="W573" s="9">
        <v>-2666.6666666666665</v>
      </c>
      <c r="X573" s="9">
        <v>-2666.6666666666665</v>
      </c>
      <c r="Y573" s="9">
        <v>-2666.6666666666665</v>
      </c>
      <c r="Z573" s="9">
        <v>-2666.6666666666665</v>
      </c>
      <c r="AA573" s="9">
        <v>-2666.6666666666665</v>
      </c>
      <c r="AB573" s="9">
        <v>-2666.6666666666665</v>
      </c>
      <c r="AC573" s="9">
        <v>-2666.6666666666665</v>
      </c>
    </row>
    <row r="574" spans="2:29" x14ac:dyDescent="0.35">
      <c r="B574" s="2" t="s">
        <v>59</v>
      </c>
      <c r="C574" s="2" t="s">
        <v>58</v>
      </c>
      <c r="D574">
        <v>62200060</v>
      </c>
      <c r="E574" t="s">
        <v>191</v>
      </c>
      <c r="F574" t="s">
        <v>187</v>
      </c>
      <c r="H574" s="32" t="s">
        <v>481</v>
      </c>
      <c r="I574" s="5">
        <v>1</v>
      </c>
      <c r="J574" s="9">
        <v>5</v>
      </c>
      <c r="L574" s="9">
        <v>150000</v>
      </c>
      <c r="O574" s="18" t="s">
        <v>312</v>
      </c>
      <c r="P574" s="21">
        <f t="shared" si="22"/>
        <v>-2500</v>
      </c>
      <c r="R574" s="9">
        <v>-2500</v>
      </c>
      <c r="S574" s="9">
        <v>-2500</v>
      </c>
      <c r="T574" s="9">
        <v>-2500</v>
      </c>
      <c r="U574" s="9">
        <v>-2500</v>
      </c>
      <c r="V574" s="9">
        <v>-2500</v>
      </c>
      <c r="W574" s="9">
        <v>-2500</v>
      </c>
      <c r="X574" s="9">
        <v>-2500</v>
      </c>
      <c r="Y574" s="9">
        <v>-2500</v>
      </c>
      <c r="Z574" s="9">
        <v>-2500</v>
      </c>
      <c r="AA574" s="9">
        <v>-2500</v>
      </c>
      <c r="AB574" s="9">
        <v>-2500</v>
      </c>
      <c r="AC574" s="9">
        <v>-2500</v>
      </c>
    </row>
    <row r="575" spans="2:29" x14ac:dyDescent="0.35">
      <c r="B575" s="2" t="s">
        <v>59</v>
      </c>
      <c r="C575" s="2" t="s">
        <v>58</v>
      </c>
      <c r="D575">
        <v>62200060</v>
      </c>
      <c r="E575" t="s">
        <v>191</v>
      </c>
      <c r="F575" t="s">
        <v>187</v>
      </c>
      <c r="H575" s="32" t="s">
        <v>482</v>
      </c>
      <c r="I575" s="5">
        <v>1</v>
      </c>
      <c r="J575" s="9">
        <v>5</v>
      </c>
      <c r="L575" s="9">
        <v>10500</v>
      </c>
      <c r="O575" s="18" t="s">
        <v>312</v>
      </c>
      <c r="P575" s="21">
        <f t="shared" si="22"/>
        <v>-175</v>
      </c>
      <c r="R575" s="9">
        <v>-175</v>
      </c>
      <c r="S575" s="9">
        <v>-175</v>
      </c>
      <c r="T575" s="9">
        <v>-175</v>
      </c>
      <c r="U575" s="9">
        <v>-175</v>
      </c>
      <c r="V575" s="9">
        <v>-175</v>
      </c>
      <c r="W575" s="9">
        <v>-175</v>
      </c>
      <c r="X575" s="9">
        <v>-175</v>
      </c>
      <c r="Y575" s="9">
        <v>-175</v>
      </c>
      <c r="Z575" s="9">
        <v>-175</v>
      </c>
      <c r="AA575" s="9">
        <v>-175</v>
      </c>
      <c r="AB575" s="9">
        <v>-175</v>
      </c>
      <c r="AC575" s="9">
        <v>-175</v>
      </c>
    </row>
    <row r="576" spans="2:29" x14ac:dyDescent="0.35">
      <c r="B576" s="2" t="s">
        <v>59</v>
      </c>
      <c r="C576" s="2" t="s">
        <v>58</v>
      </c>
      <c r="D576">
        <v>62200060</v>
      </c>
      <c r="E576" t="s">
        <v>191</v>
      </c>
      <c r="F576" t="s">
        <v>187</v>
      </c>
      <c r="H576" s="32" t="s">
        <v>482</v>
      </c>
      <c r="I576" s="5">
        <v>1</v>
      </c>
      <c r="J576" s="9">
        <v>5</v>
      </c>
      <c r="L576" s="9">
        <v>10500</v>
      </c>
      <c r="O576" s="18" t="s">
        <v>312</v>
      </c>
      <c r="P576" s="21">
        <f t="shared" si="22"/>
        <v>-175</v>
      </c>
      <c r="R576" s="9">
        <v>-175</v>
      </c>
      <c r="S576" s="9">
        <v>-175</v>
      </c>
      <c r="T576" s="9">
        <v>-175</v>
      </c>
      <c r="U576" s="9">
        <v>-175</v>
      </c>
      <c r="V576" s="9">
        <v>-175</v>
      </c>
      <c r="W576" s="9">
        <v>-175</v>
      </c>
      <c r="X576" s="9">
        <v>-175</v>
      </c>
      <c r="Y576" s="9">
        <v>-175</v>
      </c>
      <c r="Z576" s="9">
        <v>-175</v>
      </c>
      <c r="AA576" s="9">
        <v>-175</v>
      </c>
      <c r="AB576" s="9">
        <v>-175</v>
      </c>
      <c r="AC576" s="9">
        <v>-175</v>
      </c>
    </row>
    <row r="577" spans="2:29" x14ac:dyDescent="0.35">
      <c r="B577" s="2" t="s">
        <v>59</v>
      </c>
      <c r="C577" s="2" t="s">
        <v>58</v>
      </c>
      <c r="D577">
        <v>62200060</v>
      </c>
      <c r="E577" t="s">
        <v>191</v>
      </c>
      <c r="F577" t="s">
        <v>187</v>
      </c>
      <c r="H577" s="32" t="s">
        <v>483</v>
      </c>
      <c r="I577" s="5">
        <v>1</v>
      </c>
      <c r="J577" s="9">
        <v>5</v>
      </c>
      <c r="L577" s="9">
        <v>62700</v>
      </c>
      <c r="O577" s="18" t="s">
        <v>312</v>
      </c>
      <c r="P577" s="21">
        <f t="shared" si="22"/>
        <v>-1045</v>
      </c>
      <c r="R577" s="9">
        <v>-1045</v>
      </c>
      <c r="S577" s="9">
        <v>-1045</v>
      </c>
      <c r="T577" s="9">
        <v>-1045</v>
      </c>
      <c r="U577" s="9">
        <v>-1045</v>
      </c>
      <c r="V577" s="9">
        <v>-1045</v>
      </c>
      <c r="W577" s="9">
        <v>-1045</v>
      </c>
      <c r="X577" s="9">
        <v>-1045</v>
      </c>
      <c r="Y577" s="9">
        <v>-1045</v>
      </c>
      <c r="Z577" s="9">
        <v>-1045</v>
      </c>
      <c r="AA577" s="9">
        <v>-1045</v>
      </c>
      <c r="AB577" s="9">
        <v>-1045</v>
      </c>
      <c r="AC577" s="9">
        <v>-1045</v>
      </c>
    </row>
    <row r="578" spans="2:29" x14ac:dyDescent="0.35">
      <c r="B578" s="2" t="s">
        <v>59</v>
      </c>
      <c r="C578" s="2" t="s">
        <v>58</v>
      </c>
      <c r="D578">
        <v>62200060</v>
      </c>
      <c r="E578" t="s">
        <v>191</v>
      </c>
      <c r="F578" t="s">
        <v>187</v>
      </c>
      <c r="H578" s="32" t="s">
        <v>483</v>
      </c>
      <c r="I578" s="5">
        <v>1</v>
      </c>
      <c r="J578" s="9">
        <v>5</v>
      </c>
      <c r="L578" s="9">
        <v>62700</v>
      </c>
      <c r="O578" s="18" t="s">
        <v>312</v>
      </c>
      <c r="P578" s="21">
        <f t="shared" si="22"/>
        <v>-1045</v>
      </c>
      <c r="R578" s="9">
        <v>-1045</v>
      </c>
      <c r="S578" s="9">
        <v>-1045</v>
      </c>
      <c r="T578" s="9">
        <v>-1045</v>
      </c>
      <c r="U578" s="9">
        <v>-1045</v>
      </c>
      <c r="V578" s="9">
        <v>-1045</v>
      </c>
      <c r="W578" s="9">
        <v>-1045</v>
      </c>
      <c r="X578" s="9">
        <v>-1045</v>
      </c>
      <c r="Y578" s="9">
        <v>-1045</v>
      </c>
      <c r="Z578" s="9">
        <v>-1045</v>
      </c>
      <c r="AA578" s="9">
        <v>-1045</v>
      </c>
      <c r="AB578" s="9">
        <v>-1045</v>
      </c>
      <c r="AC578" s="9">
        <v>-1045</v>
      </c>
    </row>
    <row r="579" spans="2:29" x14ac:dyDescent="0.35">
      <c r="B579" s="2" t="s">
        <v>59</v>
      </c>
      <c r="C579" s="2" t="s">
        <v>58</v>
      </c>
      <c r="D579">
        <v>62200060</v>
      </c>
      <c r="E579" t="s">
        <v>191</v>
      </c>
      <c r="F579" t="s">
        <v>187</v>
      </c>
      <c r="H579" s="32" t="s">
        <v>484</v>
      </c>
      <c r="I579" s="5">
        <v>1</v>
      </c>
      <c r="J579" s="9">
        <v>5</v>
      </c>
      <c r="L579" s="9">
        <v>31350</v>
      </c>
      <c r="O579" s="18" t="s">
        <v>312</v>
      </c>
      <c r="P579" s="21">
        <f t="shared" si="22"/>
        <v>-522.5</v>
      </c>
      <c r="R579" s="9">
        <v>-522.5</v>
      </c>
      <c r="S579" s="9">
        <v>-522.5</v>
      </c>
      <c r="T579" s="9">
        <v>-522.5</v>
      </c>
      <c r="U579" s="9">
        <v>-522.5</v>
      </c>
      <c r="V579" s="9">
        <v>-522.5</v>
      </c>
      <c r="W579" s="9">
        <v>-522.5</v>
      </c>
      <c r="X579" s="9">
        <v>-522.5</v>
      </c>
      <c r="Y579" s="9">
        <v>-522.5</v>
      </c>
      <c r="Z579" s="9">
        <v>-522.5</v>
      </c>
      <c r="AA579" s="9">
        <v>-522.5</v>
      </c>
      <c r="AB579" s="9">
        <v>-522.5</v>
      </c>
      <c r="AC579" s="9">
        <v>-522.5</v>
      </c>
    </row>
    <row r="580" spans="2:29" x14ac:dyDescent="0.35">
      <c r="B580" s="2" t="s">
        <v>59</v>
      </c>
      <c r="C580" s="2" t="s">
        <v>58</v>
      </c>
      <c r="D580">
        <v>62200060</v>
      </c>
      <c r="E580" t="s">
        <v>191</v>
      </c>
      <c r="F580" t="s">
        <v>187</v>
      </c>
      <c r="H580" s="32" t="s">
        <v>485</v>
      </c>
      <c r="I580" s="5">
        <v>1</v>
      </c>
      <c r="J580" s="9">
        <v>5</v>
      </c>
      <c r="L580" s="9">
        <v>22400</v>
      </c>
      <c r="O580" s="18" t="s">
        <v>312</v>
      </c>
      <c r="P580" s="21">
        <f t="shared" si="22"/>
        <v>-373.33333333333331</v>
      </c>
      <c r="R580" s="9">
        <v>-373.33333333333331</v>
      </c>
      <c r="S580" s="9">
        <v>-373.33333333333331</v>
      </c>
      <c r="T580" s="9">
        <v>-373.33333333333331</v>
      </c>
      <c r="U580" s="9">
        <v>-373.33333333333331</v>
      </c>
      <c r="V580" s="9">
        <v>-373.33333333333331</v>
      </c>
      <c r="W580" s="9">
        <v>-373.33333333333331</v>
      </c>
      <c r="X580" s="9">
        <v>-373.33333333333331</v>
      </c>
      <c r="Y580" s="9">
        <v>-373.33333333333331</v>
      </c>
      <c r="Z580" s="9">
        <v>-373.33333333333331</v>
      </c>
      <c r="AA580" s="9">
        <v>-373.33333333333331</v>
      </c>
      <c r="AB580" s="9">
        <v>-373.33333333333331</v>
      </c>
      <c r="AC580" s="9">
        <v>-373.33333333333331</v>
      </c>
    </row>
    <row r="581" spans="2:29" x14ac:dyDescent="0.35">
      <c r="B581" s="2" t="s">
        <v>59</v>
      </c>
      <c r="C581" s="2" t="s">
        <v>58</v>
      </c>
      <c r="D581">
        <v>62200060</v>
      </c>
      <c r="E581" t="s">
        <v>191</v>
      </c>
      <c r="F581" t="s">
        <v>187</v>
      </c>
      <c r="H581" s="32" t="s">
        <v>485</v>
      </c>
      <c r="I581" s="5">
        <v>1</v>
      </c>
      <c r="J581" s="9">
        <v>5</v>
      </c>
      <c r="L581" s="9">
        <v>22400</v>
      </c>
      <c r="O581" s="18" t="s">
        <v>312</v>
      </c>
      <c r="P581" s="21">
        <f t="shared" si="22"/>
        <v>-373.33333333333331</v>
      </c>
      <c r="R581" s="9">
        <v>-373.33333333333331</v>
      </c>
      <c r="S581" s="9">
        <v>-373.33333333333331</v>
      </c>
      <c r="T581" s="9">
        <v>-373.33333333333331</v>
      </c>
      <c r="U581" s="9">
        <v>-373.33333333333331</v>
      </c>
      <c r="V581" s="9">
        <v>-373.33333333333331</v>
      </c>
      <c r="W581" s="9">
        <v>-373.33333333333331</v>
      </c>
      <c r="X581" s="9">
        <v>-373.33333333333331</v>
      </c>
      <c r="Y581" s="9">
        <v>-373.33333333333331</v>
      </c>
      <c r="Z581" s="9">
        <v>-373.33333333333331</v>
      </c>
      <c r="AA581" s="9">
        <v>-373.33333333333331</v>
      </c>
      <c r="AB581" s="9">
        <v>-373.33333333333331</v>
      </c>
      <c r="AC581" s="9">
        <v>-373.33333333333331</v>
      </c>
    </row>
    <row r="582" spans="2:29" x14ac:dyDescent="0.35">
      <c r="B582" s="2" t="s">
        <v>59</v>
      </c>
      <c r="C582" s="2" t="s">
        <v>58</v>
      </c>
      <c r="D582">
        <v>62200060</v>
      </c>
      <c r="E582" t="s">
        <v>191</v>
      </c>
      <c r="F582" t="s">
        <v>187</v>
      </c>
      <c r="H582" s="32" t="s">
        <v>339</v>
      </c>
      <c r="I582" s="5">
        <v>1</v>
      </c>
      <c r="J582" s="9">
        <v>5</v>
      </c>
      <c r="L582" s="9">
        <v>20000</v>
      </c>
      <c r="O582" s="18" t="s">
        <v>312</v>
      </c>
      <c r="P582" s="21">
        <f t="shared" si="22"/>
        <v>-333.33333333333331</v>
      </c>
      <c r="R582" s="9">
        <v>-333.33333333333331</v>
      </c>
      <c r="S582" s="9">
        <v>-333.33333333333331</v>
      </c>
      <c r="T582" s="9">
        <v>-333.33333333333331</v>
      </c>
      <c r="U582" s="9">
        <v>-333.33333333333331</v>
      </c>
      <c r="V582" s="9">
        <v>-333.33333333333331</v>
      </c>
      <c r="W582" s="9">
        <v>-333.33333333333331</v>
      </c>
      <c r="X582" s="9">
        <v>-333.33333333333331</v>
      </c>
      <c r="Y582" s="9">
        <v>-333.33333333333331</v>
      </c>
      <c r="Z582" s="9">
        <v>-333.33333333333331</v>
      </c>
      <c r="AA582" s="9">
        <v>-333.33333333333331</v>
      </c>
      <c r="AB582" s="9">
        <v>-333.33333333333331</v>
      </c>
      <c r="AC582" s="9">
        <v>-333.33333333333331</v>
      </c>
    </row>
    <row r="583" spans="2:29" x14ac:dyDescent="0.35">
      <c r="B583" s="2" t="s">
        <v>59</v>
      </c>
      <c r="C583" s="2" t="s">
        <v>58</v>
      </c>
      <c r="D583">
        <v>62200060</v>
      </c>
      <c r="E583" t="s">
        <v>191</v>
      </c>
      <c r="F583" t="s">
        <v>187</v>
      </c>
      <c r="H583" s="32" t="s">
        <v>339</v>
      </c>
      <c r="I583" s="5">
        <v>1</v>
      </c>
      <c r="J583" s="9">
        <v>5</v>
      </c>
      <c r="L583" s="9">
        <v>20000</v>
      </c>
      <c r="O583" s="18" t="s">
        <v>312</v>
      </c>
      <c r="P583" s="21">
        <f t="shared" si="22"/>
        <v>-333.33333333333331</v>
      </c>
      <c r="R583" s="9">
        <v>-333.33333333333331</v>
      </c>
      <c r="S583" s="9">
        <v>-333.33333333333331</v>
      </c>
      <c r="T583" s="9">
        <v>-333.33333333333331</v>
      </c>
      <c r="U583" s="9">
        <v>-333.33333333333331</v>
      </c>
      <c r="V583" s="9">
        <v>-333.33333333333331</v>
      </c>
      <c r="W583" s="9">
        <v>-333.33333333333331</v>
      </c>
      <c r="X583" s="9">
        <v>-333.33333333333331</v>
      </c>
      <c r="Y583" s="9">
        <v>-333.33333333333331</v>
      </c>
      <c r="Z583" s="9">
        <v>-333.33333333333331</v>
      </c>
      <c r="AA583" s="9">
        <v>-333.33333333333331</v>
      </c>
      <c r="AB583" s="9">
        <v>-333.33333333333331</v>
      </c>
      <c r="AC583" s="9">
        <v>-333.33333333333331</v>
      </c>
    </row>
    <row r="584" spans="2:29" x14ac:dyDescent="0.35">
      <c r="B584" s="2" t="s">
        <v>59</v>
      </c>
      <c r="C584" s="2" t="s">
        <v>58</v>
      </c>
      <c r="D584">
        <v>62200060</v>
      </c>
      <c r="E584" t="s">
        <v>191</v>
      </c>
      <c r="F584" t="s">
        <v>187</v>
      </c>
      <c r="H584" s="32" t="s">
        <v>486</v>
      </c>
      <c r="I584" s="5">
        <v>1</v>
      </c>
      <c r="J584" s="9">
        <v>5</v>
      </c>
      <c r="L584" s="9">
        <v>6543</v>
      </c>
      <c r="O584" s="18" t="s">
        <v>312</v>
      </c>
      <c r="P584" s="21">
        <f t="shared" si="22"/>
        <v>-109.05</v>
      </c>
      <c r="R584" s="9">
        <v>-109.05</v>
      </c>
      <c r="S584" s="9">
        <v>-109.05</v>
      </c>
      <c r="T584" s="9">
        <v>-109.05</v>
      </c>
      <c r="U584" s="9">
        <v>-109.05</v>
      </c>
      <c r="V584" s="9">
        <v>-109.05</v>
      </c>
      <c r="W584" s="9">
        <v>-109.05</v>
      </c>
      <c r="X584" s="9">
        <v>-109.05</v>
      </c>
      <c r="Y584" s="9">
        <v>-109.05</v>
      </c>
      <c r="Z584" s="9">
        <v>-109.05</v>
      </c>
      <c r="AA584" s="9">
        <v>-109.05</v>
      </c>
      <c r="AB584" s="9">
        <v>-109.05</v>
      </c>
      <c r="AC584" s="9">
        <v>-109.05</v>
      </c>
    </row>
    <row r="585" spans="2:29" x14ac:dyDescent="0.35">
      <c r="B585" s="2" t="s">
        <v>59</v>
      </c>
      <c r="C585" s="2" t="s">
        <v>58</v>
      </c>
      <c r="D585">
        <v>62200060</v>
      </c>
      <c r="E585" t="s">
        <v>191</v>
      </c>
      <c r="F585" t="s">
        <v>187</v>
      </c>
      <c r="H585" s="32" t="s">
        <v>486</v>
      </c>
      <c r="I585" s="5">
        <v>1</v>
      </c>
      <c r="J585" s="9">
        <v>5</v>
      </c>
      <c r="L585" s="9">
        <v>6543</v>
      </c>
      <c r="O585" s="18" t="s">
        <v>312</v>
      </c>
      <c r="P585" s="21">
        <f t="shared" si="22"/>
        <v>-109.05</v>
      </c>
      <c r="R585" s="9">
        <v>-109.05</v>
      </c>
      <c r="S585" s="9">
        <v>-109.05</v>
      </c>
      <c r="T585" s="9">
        <v>-109.05</v>
      </c>
      <c r="U585" s="9">
        <v>-109.05</v>
      </c>
      <c r="V585" s="9">
        <v>-109.05</v>
      </c>
      <c r="W585" s="9">
        <v>-109.05</v>
      </c>
      <c r="X585" s="9">
        <v>-109.05</v>
      </c>
      <c r="Y585" s="9">
        <v>-109.05</v>
      </c>
      <c r="Z585" s="9">
        <v>-109.05</v>
      </c>
      <c r="AA585" s="9">
        <v>-109.05</v>
      </c>
      <c r="AB585" s="9">
        <v>-109.05</v>
      </c>
      <c r="AC585" s="9">
        <v>-109.05</v>
      </c>
    </row>
    <row r="586" spans="2:29" x14ac:dyDescent="0.35">
      <c r="B586" s="2" t="s">
        <v>59</v>
      </c>
      <c r="C586" s="2" t="s">
        <v>58</v>
      </c>
      <c r="D586">
        <v>62200160</v>
      </c>
      <c r="E586" t="s">
        <v>199</v>
      </c>
      <c r="F586" t="s">
        <v>187</v>
      </c>
      <c r="H586" s="32" t="s">
        <v>487</v>
      </c>
      <c r="I586" s="5">
        <v>1</v>
      </c>
      <c r="J586" s="33">
        <v>5</v>
      </c>
      <c r="L586" s="9">
        <v>9976</v>
      </c>
      <c r="O586" s="18" t="s">
        <v>312</v>
      </c>
      <c r="P586" s="21">
        <f t="shared" si="22"/>
        <v>-166.26666666666668</v>
      </c>
      <c r="R586" s="9">
        <v>-166.26666666666668</v>
      </c>
      <c r="S586" s="9">
        <v>-166.26666666666668</v>
      </c>
      <c r="T586" s="9">
        <v>-166.26666666666668</v>
      </c>
      <c r="U586" s="9">
        <v>-166.26666666666668</v>
      </c>
      <c r="V586" s="9">
        <v>-166.26666666666668</v>
      </c>
      <c r="W586" s="9">
        <v>-166.26666666666668</v>
      </c>
      <c r="X586" s="9">
        <v>-166.26666666666668</v>
      </c>
      <c r="Y586" s="9">
        <v>-166.26666666666668</v>
      </c>
      <c r="Z586" s="9">
        <v>-166.26666666666668</v>
      </c>
      <c r="AA586" s="9">
        <v>-166.26666666666668</v>
      </c>
      <c r="AB586" s="9">
        <v>-166.26666666666668</v>
      </c>
      <c r="AC586" s="9">
        <v>-166.26666666666668</v>
      </c>
    </row>
    <row r="587" spans="2:29" x14ac:dyDescent="0.35">
      <c r="B587" s="2" t="s">
        <v>59</v>
      </c>
      <c r="C587" s="2" t="s">
        <v>58</v>
      </c>
      <c r="D587">
        <v>62200160</v>
      </c>
      <c r="E587" t="s">
        <v>199</v>
      </c>
      <c r="F587" t="s">
        <v>187</v>
      </c>
      <c r="H587" s="32" t="s">
        <v>487</v>
      </c>
      <c r="I587" s="5">
        <v>1</v>
      </c>
      <c r="J587" s="33">
        <v>5</v>
      </c>
      <c r="L587" s="9">
        <v>9976</v>
      </c>
      <c r="O587" s="18" t="s">
        <v>312</v>
      </c>
      <c r="P587" s="21">
        <f t="shared" si="22"/>
        <v>-166.26666666666668</v>
      </c>
      <c r="R587" s="9">
        <v>-166.26666666666668</v>
      </c>
      <c r="S587" s="9">
        <v>-166.26666666666668</v>
      </c>
      <c r="T587" s="9">
        <v>-166.26666666666668</v>
      </c>
      <c r="U587" s="9">
        <v>-166.26666666666668</v>
      </c>
      <c r="V587" s="9">
        <v>-166.26666666666668</v>
      </c>
      <c r="W587" s="9">
        <v>-166.26666666666668</v>
      </c>
      <c r="X587" s="9">
        <v>-166.26666666666668</v>
      </c>
      <c r="Y587" s="9">
        <v>-166.26666666666668</v>
      </c>
      <c r="Z587" s="9">
        <v>-166.26666666666668</v>
      </c>
      <c r="AA587" s="9">
        <v>-166.26666666666668</v>
      </c>
      <c r="AB587" s="9">
        <v>-166.26666666666668</v>
      </c>
      <c r="AC587" s="9">
        <v>-166.26666666666668</v>
      </c>
    </row>
    <row r="588" spans="2:29" x14ac:dyDescent="0.35">
      <c r="B588" s="2" t="s">
        <v>59</v>
      </c>
      <c r="C588" s="2" t="s">
        <v>58</v>
      </c>
      <c r="D588">
        <v>62200160</v>
      </c>
      <c r="E588" t="s">
        <v>199</v>
      </c>
      <c r="F588" t="s">
        <v>187</v>
      </c>
      <c r="H588" s="32" t="s">
        <v>488</v>
      </c>
      <c r="I588" s="5">
        <v>1</v>
      </c>
      <c r="J588" s="33">
        <v>5</v>
      </c>
      <c r="L588" s="9">
        <v>29086</v>
      </c>
      <c r="O588" s="18" t="s">
        <v>312</v>
      </c>
      <c r="P588" s="21">
        <f t="shared" si="22"/>
        <v>-484.76666666666665</v>
      </c>
      <c r="R588" s="9">
        <v>-484.76666666666665</v>
      </c>
      <c r="S588" s="9">
        <v>-484.76666666666665</v>
      </c>
      <c r="T588" s="9">
        <v>-484.76666666666665</v>
      </c>
      <c r="U588" s="9">
        <v>-484.76666666666665</v>
      </c>
      <c r="V588" s="9">
        <v>-484.76666666666665</v>
      </c>
      <c r="W588" s="9">
        <v>-484.76666666666665</v>
      </c>
      <c r="X588" s="9">
        <v>-484.76666666666665</v>
      </c>
      <c r="Y588" s="9">
        <v>-484.76666666666665</v>
      </c>
      <c r="Z588" s="9">
        <v>-484.76666666666665</v>
      </c>
      <c r="AA588" s="9">
        <v>-484.76666666666665</v>
      </c>
      <c r="AB588" s="9">
        <v>-484.76666666666665</v>
      </c>
      <c r="AC588" s="9">
        <v>-484.76666666666665</v>
      </c>
    </row>
    <row r="589" spans="2:29" x14ac:dyDescent="0.35">
      <c r="B589" s="2" t="s">
        <v>59</v>
      </c>
      <c r="C589" s="2" t="s">
        <v>58</v>
      </c>
      <c r="D589">
        <v>62200160</v>
      </c>
      <c r="E589" t="s">
        <v>199</v>
      </c>
      <c r="F589" t="s">
        <v>187</v>
      </c>
      <c r="H589" s="32" t="s">
        <v>488</v>
      </c>
      <c r="I589" s="5">
        <v>1</v>
      </c>
      <c r="J589" s="33">
        <v>5</v>
      </c>
      <c r="L589" s="9">
        <v>29086</v>
      </c>
      <c r="O589" s="18" t="s">
        <v>312</v>
      </c>
      <c r="P589" s="21">
        <f t="shared" si="22"/>
        <v>-484.76666666666665</v>
      </c>
      <c r="R589" s="9">
        <v>-484.76666666666665</v>
      </c>
      <c r="S589" s="9">
        <v>-484.76666666666665</v>
      </c>
      <c r="T589" s="9">
        <v>-484.76666666666665</v>
      </c>
      <c r="U589" s="9">
        <v>-484.76666666666665</v>
      </c>
      <c r="V589" s="9">
        <v>-484.76666666666665</v>
      </c>
      <c r="W589" s="9">
        <v>-484.76666666666665</v>
      </c>
      <c r="X589" s="9">
        <v>-484.76666666666665</v>
      </c>
      <c r="Y589" s="9">
        <v>-484.76666666666665</v>
      </c>
      <c r="Z589" s="9">
        <v>-484.76666666666665</v>
      </c>
      <c r="AA589" s="9">
        <v>-484.76666666666665</v>
      </c>
      <c r="AB589" s="9">
        <v>-484.76666666666665</v>
      </c>
      <c r="AC589" s="9">
        <v>-484.76666666666665</v>
      </c>
    </row>
    <row r="590" spans="2:29" x14ac:dyDescent="0.35">
      <c r="B590" s="2" t="s">
        <v>59</v>
      </c>
      <c r="C590" s="2" t="s">
        <v>58</v>
      </c>
      <c r="D590">
        <v>62200160</v>
      </c>
      <c r="E590" t="s">
        <v>199</v>
      </c>
      <c r="F590" t="s">
        <v>187</v>
      </c>
      <c r="H590" s="32" t="s">
        <v>489</v>
      </c>
      <c r="I590" s="5">
        <v>1</v>
      </c>
      <c r="J590" s="33">
        <v>5</v>
      </c>
      <c r="L590" s="9">
        <v>10000</v>
      </c>
      <c r="O590" s="18" t="s">
        <v>312</v>
      </c>
      <c r="P590" s="21">
        <f t="shared" si="22"/>
        <v>-166.66666666666666</v>
      </c>
      <c r="R590" s="9">
        <v>-166.66666666666666</v>
      </c>
      <c r="S590" s="9">
        <v>-166.66666666666666</v>
      </c>
      <c r="T590" s="9">
        <v>-166.66666666666666</v>
      </c>
      <c r="U590" s="9">
        <v>-166.66666666666666</v>
      </c>
      <c r="V590" s="9">
        <v>-166.66666666666666</v>
      </c>
      <c r="W590" s="9">
        <v>-166.66666666666666</v>
      </c>
      <c r="X590" s="9">
        <v>-166.66666666666666</v>
      </c>
      <c r="Y590" s="9">
        <v>-166.66666666666666</v>
      </c>
      <c r="Z590" s="9">
        <v>-166.66666666666666</v>
      </c>
      <c r="AA590" s="9">
        <v>-166.66666666666666</v>
      </c>
      <c r="AB590" s="9">
        <v>-166.66666666666666</v>
      </c>
      <c r="AC590" s="9">
        <v>-166.66666666666666</v>
      </c>
    </row>
    <row r="591" spans="2:29" x14ac:dyDescent="0.35">
      <c r="B591" s="2" t="s">
        <v>59</v>
      </c>
      <c r="C591" s="2" t="s">
        <v>58</v>
      </c>
      <c r="D591">
        <v>62200160</v>
      </c>
      <c r="E591" t="s">
        <v>199</v>
      </c>
      <c r="F591" t="s">
        <v>187</v>
      </c>
      <c r="H591" s="32" t="s">
        <v>489</v>
      </c>
      <c r="I591" s="5">
        <v>1</v>
      </c>
      <c r="J591" s="33">
        <v>5</v>
      </c>
      <c r="L591" s="9">
        <v>10000</v>
      </c>
      <c r="O591" s="18" t="s">
        <v>312</v>
      </c>
      <c r="P591" s="21">
        <f t="shared" si="22"/>
        <v>-166.66666666666666</v>
      </c>
      <c r="R591" s="9">
        <v>-166.66666666666666</v>
      </c>
      <c r="S591" s="9">
        <v>-166.66666666666666</v>
      </c>
      <c r="T591" s="9">
        <v>-166.66666666666666</v>
      </c>
      <c r="U591" s="9">
        <v>-166.66666666666666</v>
      </c>
      <c r="V591" s="9">
        <v>-166.66666666666666</v>
      </c>
      <c r="W591" s="9">
        <v>-166.66666666666666</v>
      </c>
      <c r="X591" s="9">
        <v>-166.66666666666666</v>
      </c>
      <c r="Y591" s="9">
        <v>-166.66666666666666</v>
      </c>
      <c r="Z591" s="9">
        <v>-166.66666666666666</v>
      </c>
      <c r="AA591" s="9">
        <v>-166.66666666666666</v>
      </c>
      <c r="AB591" s="9">
        <v>-166.66666666666666</v>
      </c>
      <c r="AC591" s="9">
        <v>-166.66666666666666</v>
      </c>
    </row>
    <row r="592" spans="2:29" x14ac:dyDescent="0.35">
      <c r="B592" s="2" t="s">
        <v>59</v>
      </c>
      <c r="C592" s="2" t="s">
        <v>58</v>
      </c>
      <c r="D592">
        <v>62200160</v>
      </c>
      <c r="E592" t="s">
        <v>199</v>
      </c>
      <c r="F592" t="s">
        <v>187</v>
      </c>
      <c r="H592" s="32" t="s">
        <v>490</v>
      </c>
      <c r="I592" s="5">
        <v>1</v>
      </c>
      <c r="J592" s="33">
        <v>5</v>
      </c>
      <c r="L592" s="9">
        <v>10000</v>
      </c>
      <c r="O592" s="18" t="s">
        <v>312</v>
      </c>
      <c r="P592" s="21">
        <f t="shared" si="22"/>
        <v>-166.66666666666666</v>
      </c>
      <c r="R592" s="9">
        <v>-166.66666666666666</v>
      </c>
      <c r="S592" s="9">
        <v>-166.66666666666666</v>
      </c>
      <c r="T592" s="9">
        <v>-166.66666666666666</v>
      </c>
      <c r="U592" s="9">
        <v>-166.66666666666666</v>
      </c>
      <c r="V592" s="9">
        <v>-166.66666666666666</v>
      </c>
      <c r="W592" s="9">
        <v>-166.66666666666666</v>
      </c>
      <c r="X592" s="9">
        <v>-166.66666666666666</v>
      </c>
      <c r="Y592" s="9">
        <v>-166.66666666666666</v>
      </c>
      <c r="Z592" s="9">
        <v>-166.66666666666666</v>
      </c>
      <c r="AA592" s="9">
        <v>-166.66666666666666</v>
      </c>
      <c r="AB592" s="9">
        <v>-166.66666666666666</v>
      </c>
      <c r="AC592" s="9">
        <v>-166.66666666666666</v>
      </c>
    </row>
    <row r="593" spans="2:29" x14ac:dyDescent="0.35">
      <c r="B593" s="2" t="s">
        <v>59</v>
      </c>
      <c r="C593" s="2" t="s">
        <v>58</v>
      </c>
      <c r="D593">
        <v>62200160</v>
      </c>
      <c r="E593" t="s">
        <v>199</v>
      </c>
      <c r="F593" t="s">
        <v>187</v>
      </c>
      <c r="H593" s="32" t="s">
        <v>490</v>
      </c>
      <c r="I593" s="5">
        <v>1</v>
      </c>
      <c r="J593" s="33">
        <v>5</v>
      </c>
      <c r="L593" s="9">
        <v>10000</v>
      </c>
      <c r="O593" s="18" t="s">
        <v>312</v>
      </c>
      <c r="P593" s="21">
        <f t="shared" si="22"/>
        <v>-166.66666666666666</v>
      </c>
      <c r="R593" s="9">
        <v>-166.66666666666666</v>
      </c>
      <c r="S593" s="9">
        <v>-166.66666666666666</v>
      </c>
      <c r="T593" s="9">
        <v>-166.66666666666666</v>
      </c>
      <c r="U593" s="9">
        <v>-166.66666666666666</v>
      </c>
      <c r="V593" s="9">
        <v>-166.66666666666666</v>
      </c>
      <c r="W593" s="9">
        <v>-166.66666666666666</v>
      </c>
      <c r="X593" s="9">
        <v>-166.66666666666666</v>
      </c>
      <c r="Y593" s="9">
        <v>-166.66666666666666</v>
      </c>
      <c r="Z593" s="9">
        <v>-166.66666666666666</v>
      </c>
      <c r="AA593" s="9">
        <v>-166.66666666666666</v>
      </c>
      <c r="AB593" s="9">
        <v>-166.66666666666666</v>
      </c>
      <c r="AC593" s="9">
        <v>-166.66666666666666</v>
      </c>
    </row>
    <row r="594" spans="2:29" x14ac:dyDescent="0.35">
      <c r="B594" s="2" t="s">
        <v>59</v>
      </c>
      <c r="C594" s="2" t="s">
        <v>58</v>
      </c>
      <c r="D594">
        <v>62200160</v>
      </c>
      <c r="E594" t="s">
        <v>199</v>
      </c>
      <c r="F594" t="s">
        <v>187</v>
      </c>
      <c r="H594" s="32" t="s">
        <v>491</v>
      </c>
      <c r="I594" s="5">
        <v>1</v>
      </c>
      <c r="J594" s="33">
        <v>5</v>
      </c>
      <c r="L594" s="9">
        <v>22000</v>
      </c>
      <c r="O594" s="18" t="s">
        <v>312</v>
      </c>
      <c r="P594" s="21">
        <f t="shared" si="22"/>
        <v>-366.66666666666669</v>
      </c>
      <c r="R594" s="9">
        <v>-366.66666666666669</v>
      </c>
      <c r="S594" s="9">
        <v>-366.66666666666669</v>
      </c>
      <c r="T594" s="9">
        <v>-366.66666666666669</v>
      </c>
      <c r="U594" s="9">
        <v>-366.66666666666669</v>
      </c>
      <c r="V594" s="9">
        <v>-366.66666666666669</v>
      </c>
      <c r="W594" s="9">
        <v>-366.66666666666669</v>
      </c>
      <c r="X594" s="9">
        <v>-366.66666666666669</v>
      </c>
      <c r="Y594" s="9">
        <v>-366.66666666666669</v>
      </c>
      <c r="Z594" s="9">
        <v>-366.66666666666669</v>
      </c>
      <c r="AA594" s="9">
        <v>-366.66666666666669</v>
      </c>
      <c r="AB594" s="9">
        <v>-366.66666666666669</v>
      </c>
      <c r="AC594" s="9">
        <v>-366.66666666666669</v>
      </c>
    </row>
    <row r="595" spans="2:29" x14ac:dyDescent="0.35">
      <c r="B595" s="2" t="s">
        <v>59</v>
      </c>
      <c r="C595" s="2" t="s">
        <v>58</v>
      </c>
      <c r="D595">
        <v>62200160</v>
      </c>
      <c r="E595" t="s">
        <v>199</v>
      </c>
      <c r="F595" t="s">
        <v>187</v>
      </c>
      <c r="H595" s="32" t="s">
        <v>492</v>
      </c>
      <c r="I595" s="5">
        <v>1</v>
      </c>
      <c r="J595" s="33">
        <v>5</v>
      </c>
      <c r="L595" s="9">
        <v>7000</v>
      </c>
      <c r="O595" s="18" t="s">
        <v>312</v>
      </c>
      <c r="P595" s="21">
        <f t="shared" si="22"/>
        <v>-116.66666666666667</v>
      </c>
      <c r="R595" s="9">
        <v>-116.66666666666667</v>
      </c>
      <c r="S595" s="9">
        <v>-116.66666666666667</v>
      </c>
      <c r="T595" s="9">
        <v>-116.66666666666667</v>
      </c>
      <c r="U595" s="9">
        <v>-116.66666666666667</v>
      </c>
      <c r="V595" s="9">
        <v>-116.66666666666667</v>
      </c>
      <c r="W595" s="9">
        <v>-116.66666666666667</v>
      </c>
      <c r="X595" s="9">
        <v>-116.66666666666667</v>
      </c>
      <c r="Y595" s="9">
        <v>-116.66666666666667</v>
      </c>
      <c r="Z595" s="9">
        <v>-116.66666666666667</v>
      </c>
      <c r="AA595" s="9">
        <v>-116.66666666666667</v>
      </c>
      <c r="AB595" s="9">
        <v>-116.66666666666667</v>
      </c>
      <c r="AC595" s="9">
        <v>-116.66666666666667</v>
      </c>
    </row>
    <row r="596" spans="2:29" x14ac:dyDescent="0.35">
      <c r="B596" s="2" t="s">
        <v>59</v>
      </c>
      <c r="C596" s="2" t="s">
        <v>58</v>
      </c>
      <c r="D596">
        <v>62200160</v>
      </c>
      <c r="E596" t="s">
        <v>199</v>
      </c>
      <c r="F596" t="s">
        <v>187</v>
      </c>
      <c r="H596" s="32" t="s">
        <v>493</v>
      </c>
      <c r="I596" s="5">
        <v>1</v>
      </c>
      <c r="J596" s="33">
        <v>5</v>
      </c>
      <c r="L596" s="9">
        <v>29431</v>
      </c>
      <c r="O596" s="18" t="s">
        <v>312</v>
      </c>
      <c r="P596" s="21">
        <f t="shared" si="22"/>
        <v>-490.51666666666665</v>
      </c>
      <c r="R596" s="9">
        <v>-490.51666666666665</v>
      </c>
      <c r="S596" s="9">
        <v>-490.51666666666665</v>
      </c>
      <c r="T596" s="9">
        <v>-490.51666666666665</v>
      </c>
      <c r="U596" s="9">
        <v>-490.51666666666665</v>
      </c>
      <c r="V596" s="9">
        <v>-490.51666666666665</v>
      </c>
      <c r="W596" s="9">
        <v>-490.51666666666665</v>
      </c>
      <c r="X596" s="9">
        <v>-490.51666666666665</v>
      </c>
      <c r="Y596" s="9">
        <v>-490.51666666666665</v>
      </c>
      <c r="Z596" s="9">
        <v>-490.51666666666665</v>
      </c>
      <c r="AA596" s="9">
        <v>-490.51666666666665</v>
      </c>
      <c r="AB596" s="9">
        <v>-490.51666666666665</v>
      </c>
      <c r="AC596" s="9">
        <v>-490.51666666666665</v>
      </c>
    </row>
    <row r="597" spans="2:29" x14ac:dyDescent="0.35">
      <c r="B597" s="2" t="s">
        <v>71</v>
      </c>
      <c r="C597" s="2" t="s">
        <v>70</v>
      </c>
      <c r="D597" s="8">
        <v>62200180</v>
      </c>
      <c r="E597" s="8" t="s">
        <v>201</v>
      </c>
      <c r="F597" s="8" t="s">
        <v>187</v>
      </c>
      <c r="H597" s="22" t="s">
        <v>336</v>
      </c>
      <c r="I597" s="5">
        <v>1</v>
      </c>
      <c r="J597" s="23">
        <v>2</v>
      </c>
      <c r="L597" s="9">
        <v>6500</v>
      </c>
      <c r="O597" s="18" t="s">
        <v>312</v>
      </c>
      <c r="P597" s="21">
        <f>-L597/(J597*12)</f>
        <v>-270.83333333333331</v>
      </c>
      <c r="R597" s="9">
        <v>-270.83333333333331</v>
      </c>
      <c r="S597" s="9">
        <v>-270.83333333333331</v>
      </c>
      <c r="T597" s="9">
        <v>-270.83333333333331</v>
      </c>
      <c r="U597" s="9">
        <v>-270.83333333333331</v>
      </c>
      <c r="V597" s="9">
        <v>-270.83333333333331</v>
      </c>
      <c r="W597" s="9">
        <v>-270.83333333333331</v>
      </c>
      <c r="X597" s="9">
        <v>-270.83333333333331</v>
      </c>
      <c r="Y597" s="9">
        <v>-270.83333333333331</v>
      </c>
      <c r="Z597" s="9">
        <v>-270.83333333333331</v>
      </c>
      <c r="AA597" s="9">
        <v>-270.83333333333331</v>
      </c>
      <c r="AB597" s="9">
        <v>-270.83333333333331</v>
      </c>
      <c r="AC597" s="9">
        <v>-270.83333333333331</v>
      </c>
    </row>
    <row r="598" spans="2:29" x14ac:dyDescent="0.35">
      <c r="B598" s="2" t="s">
        <v>71</v>
      </c>
      <c r="C598" s="2" t="s">
        <v>70</v>
      </c>
      <c r="D598" s="8">
        <v>62200180</v>
      </c>
      <c r="E598" s="8" t="s">
        <v>201</v>
      </c>
      <c r="F598" s="8" t="s">
        <v>187</v>
      </c>
      <c r="H598" s="22" t="s">
        <v>336</v>
      </c>
      <c r="I598" s="5">
        <v>1</v>
      </c>
      <c r="J598" s="23">
        <v>2</v>
      </c>
      <c r="L598" s="9">
        <v>6500</v>
      </c>
      <c r="O598" s="18" t="s">
        <v>312</v>
      </c>
      <c r="P598" s="21">
        <f t="shared" ref="P598:P650" si="23">-L598/(J598*12)</f>
        <v>-270.83333333333331</v>
      </c>
      <c r="R598" s="9">
        <v>-270.83333333333331</v>
      </c>
      <c r="S598" s="9">
        <v>-270.83333333333331</v>
      </c>
      <c r="T598" s="9">
        <v>-270.83333333333331</v>
      </c>
      <c r="U598" s="9">
        <v>-270.83333333333331</v>
      </c>
      <c r="V598" s="9">
        <v>-270.83333333333331</v>
      </c>
      <c r="W598" s="9">
        <v>-270.83333333333331</v>
      </c>
      <c r="X598" s="9">
        <v>-270.83333333333331</v>
      </c>
      <c r="Y598" s="9">
        <v>-270.83333333333331</v>
      </c>
      <c r="Z598" s="9">
        <v>-270.83333333333331</v>
      </c>
      <c r="AA598" s="9">
        <v>-270.83333333333331</v>
      </c>
      <c r="AB598" s="9">
        <v>-270.83333333333331</v>
      </c>
      <c r="AC598" s="9">
        <v>-270.83333333333331</v>
      </c>
    </row>
    <row r="599" spans="2:29" x14ac:dyDescent="0.35">
      <c r="B599" s="2" t="s">
        <v>71</v>
      </c>
      <c r="C599" s="2" t="s">
        <v>70</v>
      </c>
      <c r="D599" s="8">
        <v>62200180</v>
      </c>
      <c r="E599" s="8" t="s">
        <v>201</v>
      </c>
      <c r="F599" s="8" t="s">
        <v>187</v>
      </c>
      <c r="H599" s="22" t="s">
        <v>336</v>
      </c>
      <c r="I599" s="5">
        <v>1</v>
      </c>
      <c r="J599" s="23">
        <v>2</v>
      </c>
      <c r="L599" s="9">
        <v>6500</v>
      </c>
      <c r="O599" s="18" t="s">
        <v>312</v>
      </c>
      <c r="P599" s="21">
        <f t="shared" si="23"/>
        <v>-270.83333333333331</v>
      </c>
      <c r="R599" s="9">
        <v>-270.83333333333331</v>
      </c>
      <c r="S599" s="9">
        <v>-270.83333333333331</v>
      </c>
      <c r="T599" s="9">
        <v>-270.83333333333331</v>
      </c>
      <c r="U599" s="9">
        <v>-270.83333333333331</v>
      </c>
      <c r="V599" s="9">
        <v>-270.83333333333331</v>
      </c>
      <c r="W599" s="9">
        <v>-270.83333333333331</v>
      </c>
      <c r="X599" s="9">
        <v>-270.83333333333331</v>
      </c>
      <c r="Y599" s="9">
        <v>-270.83333333333331</v>
      </c>
      <c r="Z599" s="9">
        <v>-270.83333333333331</v>
      </c>
      <c r="AA599" s="9">
        <v>-270.83333333333331</v>
      </c>
      <c r="AB599" s="9">
        <v>-270.83333333333331</v>
      </c>
      <c r="AC599" s="9">
        <v>-270.83333333333331</v>
      </c>
    </row>
    <row r="600" spans="2:29" x14ac:dyDescent="0.35">
      <c r="B600" s="2" t="s">
        <v>71</v>
      </c>
      <c r="C600" s="2" t="s">
        <v>70</v>
      </c>
      <c r="D600" s="8">
        <v>62200180</v>
      </c>
      <c r="E600" s="8" t="s">
        <v>201</v>
      </c>
      <c r="F600" s="8" t="s">
        <v>187</v>
      </c>
      <c r="H600" s="22" t="s">
        <v>337</v>
      </c>
      <c r="I600" s="5">
        <v>1</v>
      </c>
      <c r="J600" s="23">
        <v>2</v>
      </c>
      <c r="L600" s="9">
        <v>5000</v>
      </c>
      <c r="O600" s="18" t="s">
        <v>312</v>
      </c>
      <c r="P600" s="21">
        <f t="shared" si="23"/>
        <v>-208.33333333333334</v>
      </c>
      <c r="R600" s="9">
        <v>-208.33333333333334</v>
      </c>
      <c r="S600" s="9">
        <v>-208.33333333333334</v>
      </c>
      <c r="T600" s="9">
        <v>-208.33333333333334</v>
      </c>
      <c r="U600" s="9">
        <v>-208.33333333333334</v>
      </c>
      <c r="V600" s="9">
        <v>-208.33333333333334</v>
      </c>
      <c r="W600" s="9">
        <v>-208.33333333333334</v>
      </c>
      <c r="X600" s="9">
        <v>-208.33333333333334</v>
      </c>
      <c r="Y600" s="9">
        <v>-208.33333333333334</v>
      </c>
      <c r="Z600" s="9">
        <v>-208.33333333333334</v>
      </c>
      <c r="AA600" s="9">
        <v>-208.33333333333334</v>
      </c>
      <c r="AB600" s="9">
        <v>-208.33333333333334</v>
      </c>
      <c r="AC600" s="9">
        <v>-208.33333333333334</v>
      </c>
    </row>
    <row r="601" spans="2:29" x14ac:dyDescent="0.35">
      <c r="B601" s="2" t="s">
        <v>71</v>
      </c>
      <c r="C601" s="2" t="s">
        <v>70</v>
      </c>
      <c r="D601" s="8">
        <v>62200180</v>
      </c>
      <c r="E601" s="8" t="s">
        <v>201</v>
      </c>
      <c r="F601" s="8" t="s">
        <v>187</v>
      </c>
      <c r="H601" s="22" t="s">
        <v>338</v>
      </c>
      <c r="I601" s="5">
        <v>1</v>
      </c>
      <c r="J601" s="23">
        <v>2</v>
      </c>
      <c r="L601" s="9">
        <v>28000</v>
      </c>
      <c r="O601" s="18" t="s">
        <v>312</v>
      </c>
      <c r="P601" s="21">
        <f t="shared" si="23"/>
        <v>-1166.6666666666667</v>
      </c>
      <c r="R601" s="9">
        <v>-1166.6666666666667</v>
      </c>
      <c r="S601" s="9">
        <v>-1166.6666666666667</v>
      </c>
      <c r="T601" s="9">
        <v>-1166.6666666666667</v>
      </c>
      <c r="U601" s="9">
        <v>-1166.6666666666667</v>
      </c>
      <c r="V601" s="9">
        <v>-1166.6666666666667</v>
      </c>
      <c r="W601" s="9">
        <v>-1166.6666666666667</v>
      </c>
      <c r="X601" s="9">
        <v>-1166.6666666666667</v>
      </c>
      <c r="Y601" s="9">
        <v>-1166.6666666666667</v>
      </c>
      <c r="Z601" s="9">
        <v>-1166.6666666666667</v>
      </c>
      <c r="AA601" s="9">
        <v>-1166.6666666666667</v>
      </c>
      <c r="AB601" s="9">
        <v>-1166.6666666666667</v>
      </c>
      <c r="AC601" s="9">
        <v>-1166.6666666666667</v>
      </c>
    </row>
    <row r="602" spans="2:29" x14ac:dyDescent="0.35">
      <c r="B602" s="2" t="s">
        <v>71</v>
      </c>
      <c r="C602" s="2" t="s">
        <v>70</v>
      </c>
      <c r="D602" s="8">
        <v>62200180</v>
      </c>
      <c r="E602" s="8" t="s">
        <v>201</v>
      </c>
      <c r="F602" s="8" t="s">
        <v>187</v>
      </c>
      <c r="H602" s="22" t="s">
        <v>339</v>
      </c>
      <c r="I602" s="5">
        <v>1</v>
      </c>
      <c r="J602" s="23">
        <v>2</v>
      </c>
      <c r="L602" s="9">
        <v>22000</v>
      </c>
      <c r="O602" s="18" t="s">
        <v>312</v>
      </c>
      <c r="P602" s="21">
        <f t="shared" si="23"/>
        <v>-916.66666666666663</v>
      </c>
      <c r="R602" s="9">
        <v>-916.66666666666663</v>
      </c>
      <c r="S602" s="9">
        <v>-916.66666666666663</v>
      </c>
      <c r="T602" s="9">
        <v>-916.66666666666663</v>
      </c>
      <c r="U602" s="9">
        <v>-916.66666666666663</v>
      </c>
      <c r="V602" s="9">
        <v>-916.66666666666663</v>
      </c>
      <c r="W602" s="9">
        <v>-916.66666666666663</v>
      </c>
      <c r="X602" s="9">
        <v>-916.66666666666663</v>
      </c>
      <c r="Y602" s="9">
        <v>-916.66666666666663</v>
      </c>
      <c r="Z602" s="9">
        <v>-916.66666666666663</v>
      </c>
      <c r="AA602" s="9">
        <v>-916.66666666666663</v>
      </c>
      <c r="AB602" s="9">
        <v>-916.66666666666663</v>
      </c>
      <c r="AC602" s="9">
        <v>-916.66666666666663</v>
      </c>
    </row>
    <row r="603" spans="2:29" x14ac:dyDescent="0.35">
      <c r="B603" s="2" t="s">
        <v>71</v>
      </c>
      <c r="C603" s="2" t="s">
        <v>70</v>
      </c>
      <c r="D603" s="8">
        <v>62200180</v>
      </c>
      <c r="E603" s="8" t="s">
        <v>201</v>
      </c>
      <c r="F603" s="8" t="s">
        <v>187</v>
      </c>
      <c r="H603" s="22" t="s">
        <v>340</v>
      </c>
      <c r="I603" s="5">
        <v>1</v>
      </c>
      <c r="J603" s="23">
        <v>2</v>
      </c>
      <c r="L603" s="9">
        <v>6989</v>
      </c>
      <c r="O603" s="18" t="s">
        <v>312</v>
      </c>
      <c r="P603" s="21">
        <f t="shared" si="23"/>
        <v>-291.20833333333331</v>
      </c>
      <c r="R603" s="9">
        <v>-291.20833333333331</v>
      </c>
      <c r="S603" s="9">
        <v>-291.20833333333331</v>
      </c>
      <c r="T603" s="9">
        <v>-291.20833333333331</v>
      </c>
      <c r="U603" s="9">
        <v>-291.20833333333331</v>
      </c>
      <c r="V603" s="9">
        <v>-291.20833333333331</v>
      </c>
      <c r="W603" s="9">
        <v>-291.20833333333331</v>
      </c>
      <c r="X603" s="9">
        <v>-291.20833333333331</v>
      </c>
      <c r="Y603" s="9">
        <v>-291.20833333333331</v>
      </c>
      <c r="Z603" s="9">
        <v>-291.20833333333331</v>
      </c>
      <c r="AA603" s="9">
        <v>-291.20833333333331</v>
      </c>
      <c r="AB603" s="9">
        <v>-291.20833333333331</v>
      </c>
      <c r="AC603" s="9">
        <v>-291.20833333333331</v>
      </c>
    </row>
    <row r="604" spans="2:29" x14ac:dyDescent="0.35">
      <c r="B604" s="2" t="s">
        <v>71</v>
      </c>
      <c r="C604" s="2" t="s">
        <v>70</v>
      </c>
      <c r="D604" s="8">
        <v>62200180</v>
      </c>
      <c r="E604" s="8" t="s">
        <v>201</v>
      </c>
      <c r="F604" s="8" t="s">
        <v>187</v>
      </c>
      <c r="H604" s="22" t="s">
        <v>340</v>
      </c>
      <c r="I604" s="5">
        <v>1</v>
      </c>
      <c r="J604" s="23">
        <v>2</v>
      </c>
      <c r="L604" s="9">
        <v>6989</v>
      </c>
      <c r="O604" s="18" t="s">
        <v>312</v>
      </c>
      <c r="P604" s="21">
        <f t="shared" si="23"/>
        <v>-291.20833333333331</v>
      </c>
      <c r="R604" s="9">
        <v>-291.20833333333331</v>
      </c>
      <c r="S604" s="9">
        <v>-291.20833333333331</v>
      </c>
      <c r="T604" s="9">
        <v>-291.20833333333331</v>
      </c>
      <c r="U604" s="9">
        <v>-291.20833333333331</v>
      </c>
      <c r="V604" s="9">
        <v>-291.20833333333331</v>
      </c>
      <c r="W604" s="9">
        <v>-291.20833333333331</v>
      </c>
      <c r="X604" s="9">
        <v>-291.20833333333331</v>
      </c>
      <c r="Y604" s="9">
        <v>-291.20833333333331</v>
      </c>
      <c r="Z604" s="9">
        <v>-291.20833333333331</v>
      </c>
      <c r="AA604" s="9">
        <v>-291.20833333333331</v>
      </c>
      <c r="AB604" s="9">
        <v>-291.20833333333331</v>
      </c>
      <c r="AC604" s="9">
        <v>-291.20833333333331</v>
      </c>
    </row>
    <row r="605" spans="2:29" x14ac:dyDescent="0.35">
      <c r="B605" s="2" t="s">
        <v>71</v>
      </c>
      <c r="C605" s="2" t="s">
        <v>70</v>
      </c>
      <c r="D605" s="8">
        <v>62200180</v>
      </c>
      <c r="E605" s="8" t="s">
        <v>201</v>
      </c>
      <c r="F605" s="8" t="s">
        <v>187</v>
      </c>
      <c r="H605" s="22" t="s">
        <v>340</v>
      </c>
      <c r="I605" s="5">
        <v>1</v>
      </c>
      <c r="J605" s="23">
        <v>2</v>
      </c>
      <c r="L605" s="9">
        <v>6989</v>
      </c>
      <c r="O605" s="18" t="s">
        <v>312</v>
      </c>
      <c r="P605" s="21">
        <f t="shared" si="23"/>
        <v>-291.20833333333331</v>
      </c>
      <c r="R605" s="9">
        <v>-291.20833333333331</v>
      </c>
      <c r="S605" s="9">
        <v>-291.20833333333331</v>
      </c>
      <c r="T605" s="9">
        <v>-291.20833333333331</v>
      </c>
      <c r="U605" s="9">
        <v>-291.20833333333331</v>
      </c>
      <c r="V605" s="9">
        <v>-291.20833333333331</v>
      </c>
      <c r="W605" s="9">
        <v>-291.20833333333331</v>
      </c>
      <c r="X605" s="9">
        <v>-291.20833333333331</v>
      </c>
      <c r="Y605" s="9">
        <v>-291.20833333333331</v>
      </c>
      <c r="Z605" s="9">
        <v>-291.20833333333331</v>
      </c>
      <c r="AA605" s="9">
        <v>-291.20833333333331</v>
      </c>
      <c r="AB605" s="9">
        <v>-291.20833333333331</v>
      </c>
      <c r="AC605" s="9">
        <v>-291.20833333333331</v>
      </c>
    </row>
    <row r="606" spans="2:29" x14ac:dyDescent="0.35">
      <c r="B606" s="2" t="s">
        <v>71</v>
      </c>
      <c r="C606" s="2" t="s">
        <v>70</v>
      </c>
      <c r="D606" s="8">
        <v>62200180</v>
      </c>
      <c r="E606" s="8" t="s">
        <v>201</v>
      </c>
      <c r="F606" s="8" t="s">
        <v>187</v>
      </c>
      <c r="H606" s="22" t="s">
        <v>341</v>
      </c>
      <c r="I606" s="5">
        <v>1</v>
      </c>
      <c r="J606" s="23">
        <v>5</v>
      </c>
      <c r="L606" s="9">
        <v>28000</v>
      </c>
      <c r="O606" s="18" t="s">
        <v>312</v>
      </c>
      <c r="P606" s="21">
        <f t="shared" si="23"/>
        <v>-466.66666666666669</v>
      </c>
      <c r="R606" s="9">
        <v>-466.66666666666669</v>
      </c>
      <c r="S606" s="9">
        <v>-466.66666666666669</v>
      </c>
      <c r="T606" s="9">
        <v>-466.66666666666669</v>
      </c>
      <c r="U606" s="9">
        <v>-466.66666666666669</v>
      </c>
      <c r="V606" s="9">
        <v>-466.66666666666669</v>
      </c>
      <c r="W606" s="9">
        <v>-466.66666666666669</v>
      </c>
      <c r="X606" s="9">
        <v>-466.66666666666669</v>
      </c>
      <c r="Y606" s="9">
        <v>-466.66666666666669</v>
      </c>
      <c r="Z606" s="9">
        <v>-466.66666666666669</v>
      </c>
      <c r="AA606" s="9">
        <v>-466.66666666666669</v>
      </c>
      <c r="AB606" s="9">
        <v>-466.66666666666669</v>
      </c>
      <c r="AC606" s="9">
        <v>-466.66666666666669</v>
      </c>
    </row>
    <row r="607" spans="2:29" x14ac:dyDescent="0.35">
      <c r="B607" s="2" t="s">
        <v>71</v>
      </c>
      <c r="C607" s="2" t="s">
        <v>70</v>
      </c>
      <c r="D607" s="8">
        <v>62200180</v>
      </c>
      <c r="E607" s="8" t="s">
        <v>201</v>
      </c>
      <c r="F607" s="8" t="s">
        <v>187</v>
      </c>
      <c r="H607" s="24" t="s">
        <v>342</v>
      </c>
      <c r="I607" s="5">
        <v>1</v>
      </c>
      <c r="J607" s="6">
        <v>3</v>
      </c>
      <c r="L607" s="9">
        <v>15000</v>
      </c>
      <c r="O607" s="18" t="s">
        <v>312</v>
      </c>
      <c r="P607" s="21">
        <f t="shared" si="23"/>
        <v>-416.66666666666669</v>
      </c>
      <c r="R607" s="9">
        <v>-416.66666666666669</v>
      </c>
      <c r="S607" s="9">
        <v>-416.66666666666669</v>
      </c>
      <c r="T607" s="9">
        <v>-416.66666666666669</v>
      </c>
      <c r="U607" s="9">
        <v>-416.66666666666669</v>
      </c>
      <c r="V607" s="9">
        <v>-416.66666666666669</v>
      </c>
      <c r="W607" s="9">
        <v>-416.66666666666669</v>
      </c>
      <c r="X607" s="9">
        <v>-416.66666666666669</v>
      </c>
      <c r="Y607" s="9">
        <v>-416.66666666666669</v>
      </c>
      <c r="Z607" s="9">
        <v>-416.66666666666669</v>
      </c>
      <c r="AA607" s="9">
        <v>-416.66666666666669</v>
      </c>
      <c r="AB607" s="9">
        <v>-416.66666666666669</v>
      </c>
      <c r="AC607" s="9">
        <v>-416.66666666666669</v>
      </c>
    </row>
    <row r="608" spans="2:29" x14ac:dyDescent="0.35">
      <c r="B608" s="2" t="s">
        <v>71</v>
      </c>
      <c r="C608" s="2" t="s">
        <v>70</v>
      </c>
      <c r="D608" s="8">
        <v>62200180</v>
      </c>
      <c r="E608" s="8" t="s">
        <v>201</v>
      </c>
      <c r="F608" s="8" t="s">
        <v>187</v>
      </c>
      <c r="H608" s="25" t="s">
        <v>343</v>
      </c>
      <c r="I608" s="5">
        <v>1</v>
      </c>
      <c r="J608" s="6">
        <v>2</v>
      </c>
      <c r="L608" s="9">
        <v>12500</v>
      </c>
      <c r="O608" s="18" t="s">
        <v>312</v>
      </c>
      <c r="P608" s="21">
        <f t="shared" si="23"/>
        <v>-520.83333333333337</v>
      </c>
      <c r="R608" s="9">
        <v>-520.83333333333337</v>
      </c>
      <c r="S608" s="9">
        <v>-520.83333333333337</v>
      </c>
      <c r="T608" s="9">
        <v>-520.83333333333337</v>
      </c>
      <c r="U608" s="9">
        <v>-520.83333333333337</v>
      </c>
      <c r="V608" s="9">
        <v>-520.83333333333337</v>
      </c>
      <c r="W608" s="9">
        <v>-520.83333333333337</v>
      </c>
      <c r="X608" s="9">
        <v>-520.83333333333337</v>
      </c>
      <c r="Y608" s="9">
        <v>-520.83333333333337</v>
      </c>
      <c r="Z608" s="9">
        <v>-520.83333333333337</v>
      </c>
      <c r="AA608" s="9">
        <v>-520.83333333333337</v>
      </c>
      <c r="AB608" s="9">
        <v>-520.83333333333337</v>
      </c>
      <c r="AC608" s="9">
        <v>-520.83333333333337</v>
      </c>
    </row>
    <row r="609" spans="2:29" x14ac:dyDescent="0.35">
      <c r="B609" s="2" t="s">
        <v>71</v>
      </c>
      <c r="C609" s="2" t="s">
        <v>70</v>
      </c>
      <c r="D609" s="8">
        <v>62200180</v>
      </c>
      <c r="E609" s="8" t="s">
        <v>201</v>
      </c>
      <c r="F609" s="8" t="s">
        <v>187</v>
      </c>
      <c r="H609" s="25" t="s">
        <v>343</v>
      </c>
      <c r="I609" s="5">
        <v>1</v>
      </c>
      <c r="J609" s="6">
        <v>2</v>
      </c>
      <c r="L609" s="9">
        <v>12500</v>
      </c>
      <c r="O609" s="18" t="s">
        <v>312</v>
      </c>
      <c r="P609" s="21">
        <f t="shared" si="23"/>
        <v>-520.83333333333337</v>
      </c>
      <c r="R609" s="9">
        <v>-520.83333333333337</v>
      </c>
      <c r="S609" s="9">
        <v>-520.83333333333337</v>
      </c>
      <c r="T609" s="9">
        <v>-520.83333333333337</v>
      </c>
      <c r="U609" s="9">
        <v>-520.83333333333337</v>
      </c>
      <c r="V609" s="9">
        <v>-520.83333333333337</v>
      </c>
      <c r="W609" s="9">
        <v>-520.83333333333337</v>
      </c>
      <c r="X609" s="9">
        <v>-520.83333333333337</v>
      </c>
      <c r="Y609" s="9">
        <v>-520.83333333333337</v>
      </c>
      <c r="Z609" s="9">
        <v>-520.83333333333337</v>
      </c>
      <c r="AA609" s="9">
        <v>-520.83333333333337</v>
      </c>
      <c r="AB609" s="9">
        <v>-520.83333333333337</v>
      </c>
      <c r="AC609" s="9">
        <v>-520.83333333333337</v>
      </c>
    </row>
    <row r="610" spans="2:29" x14ac:dyDescent="0.35">
      <c r="B610" s="2" t="s">
        <v>71</v>
      </c>
      <c r="C610" s="2" t="s">
        <v>70</v>
      </c>
      <c r="D610" s="8">
        <v>62200180</v>
      </c>
      <c r="E610" s="8" t="s">
        <v>201</v>
      </c>
      <c r="F610" s="8" t="s">
        <v>187</v>
      </c>
      <c r="H610" s="25" t="s">
        <v>344</v>
      </c>
      <c r="I610" s="5">
        <v>1</v>
      </c>
      <c r="J610" s="6">
        <v>2</v>
      </c>
      <c r="L610" s="9">
        <v>12500</v>
      </c>
      <c r="O610" s="18" t="s">
        <v>312</v>
      </c>
      <c r="P610" s="21">
        <f t="shared" si="23"/>
        <v>-520.83333333333337</v>
      </c>
      <c r="R610" s="9">
        <v>-520.83333333333337</v>
      </c>
      <c r="S610" s="9">
        <v>-520.83333333333337</v>
      </c>
      <c r="T610" s="9">
        <v>-520.83333333333337</v>
      </c>
      <c r="U610" s="9">
        <v>-520.83333333333337</v>
      </c>
      <c r="V610" s="9">
        <v>-520.83333333333337</v>
      </c>
      <c r="W610" s="9">
        <v>-520.83333333333337</v>
      </c>
      <c r="X610" s="9">
        <v>-520.83333333333337</v>
      </c>
      <c r="Y610" s="9">
        <v>-520.83333333333337</v>
      </c>
      <c r="Z610" s="9">
        <v>-520.83333333333337</v>
      </c>
      <c r="AA610" s="9">
        <v>-520.83333333333337</v>
      </c>
      <c r="AB610" s="9">
        <v>-520.83333333333337</v>
      </c>
      <c r="AC610" s="9">
        <v>-520.83333333333337</v>
      </c>
    </row>
    <row r="611" spans="2:29" x14ac:dyDescent="0.35">
      <c r="B611" s="2" t="s">
        <v>71</v>
      </c>
      <c r="C611" s="2" t="s">
        <v>70</v>
      </c>
      <c r="D611" s="8">
        <v>62200180</v>
      </c>
      <c r="E611" s="8" t="s">
        <v>201</v>
      </c>
      <c r="F611" s="8" t="s">
        <v>187</v>
      </c>
      <c r="H611" s="25" t="s">
        <v>344</v>
      </c>
      <c r="I611" s="5">
        <v>1</v>
      </c>
      <c r="J611" s="6">
        <v>2</v>
      </c>
      <c r="L611" s="9">
        <v>12500</v>
      </c>
      <c r="O611" s="18" t="s">
        <v>312</v>
      </c>
      <c r="P611" s="21">
        <f t="shared" si="23"/>
        <v>-520.83333333333337</v>
      </c>
      <c r="R611" s="9">
        <v>-520.83333333333337</v>
      </c>
      <c r="S611" s="9">
        <v>-520.83333333333337</v>
      </c>
      <c r="T611" s="9">
        <v>-520.83333333333337</v>
      </c>
      <c r="U611" s="9">
        <v>-520.83333333333337</v>
      </c>
      <c r="V611" s="9">
        <v>-520.83333333333337</v>
      </c>
      <c r="W611" s="9">
        <v>-520.83333333333337</v>
      </c>
      <c r="X611" s="9">
        <v>-520.83333333333337</v>
      </c>
      <c r="Y611" s="9">
        <v>-520.83333333333337</v>
      </c>
      <c r="Z611" s="9">
        <v>-520.83333333333337</v>
      </c>
      <c r="AA611" s="9">
        <v>-520.83333333333337</v>
      </c>
      <c r="AB611" s="9">
        <v>-520.83333333333337</v>
      </c>
      <c r="AC611" s="9">
        <v>-520.83333333333337</v>
      </c>
    </row>
    <row r="612" spans="2:29" x14ac:dyDescent="0.35">
      <c r="B612" s="2" t="s">
        <v>71</v>
      </c>
      <c r="C612" s="2" t="s">
        <v>70</v>
      </c>
      <c r="D612" s="8">
        <v>62200180</v>
      </c>
      <c r="E612" s="8" t="s">
        <v>201</v>
      </c>
      <c r="F612" s="8" t="s">
        <v>187</v>
      </c>
      <c r="H612" s="25" t="s">
        <v>344</v>
      </c>
      <c r="I612" s="5">
        <v>1</v>
      </c>
      <c r="J612" s="6">
        <v>2</v>
      </c>
      <c r="L612" s="9">
        <v>12500</v>
      </c>
      <c r="O612" s="18" t="s">
        <v>312</v>
      </c>
      <c r="P612" s="21">
        <f t="shared" si="23"/>
        <v>-520.83333333333337</v>
      </c>
      <c r="R612" s="9">
        <v>-520.83333333333337</v>
      </c>
      <c r="S612" s="9">
        <v>-520.83333333333337</v>
      </c>
      <c r="T612" s="9">
        <v>-520.83333333333337</v>
      </c>
      <c r="U612" s="9">
        <v>-520.83333333333337</v>
      </c>
      <c r="V612" s="9">
        <v>-520.83333333333337</v>
      </c>
      <c r="W612" s="9">
        <v>-520.83333333333337</v>
      </c>
      <c r="X612" s="9">
        <v>-520.83333333333337</v>
      </c>
      <c r="Y612" s="9">
        <v>-520.83333333333337</v>
      </c>
      <c r="Z612" s="9">
        <v>-520.83333333333337</v>
      </c>
      <c r="AA612" s="9">
        <v>-520.83333333333337</v>
      </c>
      <c r="AB612" s="9">
        <v>-520.83333333333337</v>
      </c>
      <c r="AC612" s="9">
        <v>-520.83333333333337</v>
      </c>
    </row>
    <row r="613" spans="2:29" x14ac:dyDescent="0.35">
      <c r="B613" s="2" t="s">
        <v>71</v>
      </c>
      <c r="C613" s="2" t="s">
        <v>70</v>
      </c>
      <c r="D613" s="8">
        <v>62200180</v>
      </c>
      <c r="E613" s="8" t="s">
        <v>201</v>
      </c>
      <c r="F613" s="8" t="s">
        <v>187</v>
      </c>
      <c r="H613" s="25" t="s">
        <v>345</v>
      </c>
      <c r="I613" s="5">
        <v>1</v>
      </c>
      <c r="J613" s="6">
        <v>2</v>
      </c>
      <c r="L613" s="9">
        <v>12500</v>
      </c>
      <c r="O613" s="18" t="s">
        <v>312</v>
      </c>
      <c r="P613" s="21">
        <f t="shared" si="23"/>
        <v>-520.83333333333337</v>
      </c>
      <c r="R613" s="9">
        <v>-520.83333333333337</v>
      </c>
      <c r="S613" s="9">
        <v>-520.83333333333337</v>
      </c>
      <c r="T613" s="9">
        <v>-520.83333333333337</v>
      </c>
      <c r="U613" s="9">
        <v>-520.83333333333337</v>
      </c>
      <c r="V613" s="9">
        <v>-520.83333333333337</v>
      </c>
      <c r="W613" s="9">
        <v>-520.83333333333337</v>
      </c>
      <c r="X613" s="9">
        <v>-520.83333333333337</v>
      </c>
      <c r="Y613" s="9">
        <v>-520.83333333333337</v>
      </c>
      <c r="Z613" s="9">
        <v>-520.83333333333337</v>
      </c>
      <c r="AA613" s="9">
        <v>-520.83333333333337</v>
      </c>
      <c r="AB613" s="9">
        <v>-520.83333333333337</v>
      </c>
      <c r="AC613" s="9">
        <v>-520.83333333333337</v>
      </c>
    </row>
    <row r="614" spans="2:29" x14ac:dyDescent="0.35">
      <c r="B614" s="2" t="s">
        <v>71</v>
      </c>
      <c r="C614" s="2" t="s">
        <v>70</v>
      </c>
      <c r="D614" s="8">
        <v>62200180</v>
      </c>
      <c r="E614" s="8" t="s">
        <v>201</v>
      </c>
      <c r="F614" s="8" t="s">
        <v>187</v>
      </c>
      <c r="H614" s="25" t="s">
        <v>345</v>
      </c>
      <c r="I614" s="5">
        <v>1</v>
      </c>
      <c r="J614" s="6">
        <v>2</v>
      </c>
      <c r="L614" s="9">
        <v>12500</v>
      </c>
      <c r="O614" s="18" t="s">
        <v>312</v>
      </c>
      <c r="P614" s="21">
        <f t="shared" si="23"/>
        <v>-520.83333333333337</v>
      </c>
      <c r="R614" s="9">
        <v>-520.83333333333337</v>
      </c>
      <c r="S614" s="9">
        <v>-520.83333333333337</v>
      </c>
      <c r="T614" s="9">
        <v>-520.83333333333337</v>
      </c>
      <c r="U614" s="9">
        <v>-520.83333333333337</v>
      </c>
      <c r="V614" s="9">
        <v>-520.83333333333337</v>
      </c>
      <c r="W614" s="9">
        <v>-520.83333333333337</v>
      </c>
      <c r="X614" s="9">
        <v>-520.83333333333337</v>
      </c>
      <c r="Y614" s="9">
        <v>-520.83333333333337</v>
      </c>
      <c r="Z614" s="9">
        <v>-520.83333333333337</v>
      </c>
      <c r="AA614" s="9">
        <v>-520.83333333333337</v>
      </c>
      <c r="AB614" s="9">
        <v>-520.83333333333337</v>
      </c>
      <c r="AC614" s="9">
        <v>-520.83333333333337</v>
      </c>
    </row>
    <row r="615" spans="2:29" x14ac:dyDescent="0.35">
      <c r="B615" s="2" t="s">
        <v>71</v>
      </c>
      <c r="C615" s="2" t="s">
        <v>70</v>
      </c>
      <c r="D615" s="8">
        <v>62200180</v>
      </c>
      <c r="E615" s="8" t="s">
        <v>201</v>
      </c>
      <c r="F615" s="8" t="s">
        <v>187</v>
      </c>
      <c r="H615" s="25" t="s">
        <v>346</v>
      </c>
      <c r="I615" s="5">
        <v>1</v>
      </c>
      <c r="J615" s="6">
        <v>2</v>
      </c>
      <c r="L615" s="9">
        <v>23000</v>
      </c>
      <c r="O615" s="18" t="s">
        <v>312</v>
      </c>
      <c r="P615" s="21">
        <f t="shared" si="23"/>
        <v>-958.33333333333337</v>
      </c>
      <c r="R615" s="9">
        <v>-958.33333333333337</v>
      </c>
      <c r="S615" s="9">
        <v>-958.33333333333337</v>
      </c>
      <c r="T615" s="9">
        <v>-958.33333333333337</v>
      </c>
      <c r="U615" s="9">
        <v>-958.33333333333337</v>
      </c>
      <c r="V615" s="9">
        <v>-958.33333333333337</v>
      </c>
      <c r="W615" s="9">
        <v>-958.33333333333337</v>
      </c>
      <c r="X615" s="9">
        <v>-958.33333333333337</v>
      </c>
      <c r="Y615" s="9">
        <v>-958.33333333333337</v>
      </c>
      <c r="Z615" s="9">
        <v>-958.33333333333337</v>
      </c>
      <c r="AA615" s="9">
        <v>-958.33333333333337</v>
      </c>
      <c r="AB615" s="9">
        <v>-958.33333333333337</v>
      </c>
      <c r="AC615" s="9">
        <v>-958.33333333333337</v>
      </c>
    </row>
    <row r="616" spans="2:29" x14ac:dyDescent="0.35">
      <c r="B616" s="2" t="s">
        <v>71</v>
      </c>
      <c r="C616" s="2" t="s">
        <v>70</v>
      </c>
      <c r="D616" s="8">
        <v>62200060</v>
      </c>
      <c r="E616" s="8" t="s">
        <v>191</v>
      </c>
      <c r="F616" s="8" t="s">
        <v>187</v>
      </c>
      <c r="H616" s="22" t="s">
        <v>347</v>
      </c>
      <c r="I616" s="5">
        <v>1</v>
      </c>
      <c r="J616" s="9">
        <v>2</v>
      </c>
      <c r="L616" s="9">
        <v>7500</v>
      </c>
      <c r="O616" s="18" t="s">
        <v>312</v>
      </c>
      <c r="P616" s="21">
        <f t="shared" si="23"/>
        <v>-312.5</v>
      </c>
      <c r="R616" s="9">
        <v>-312.5</v>
      </c>
      <c r="S616" s="9">
        <v>-312.5</v>
      </c>
      <c r="T616" s="9">
        <v>-312.5</v>
      </c>
      <c r="U616" s="9">
        <v>-312.5</v>
      </c>
      <c r="V616" s="9">
        <v>-312.5</v>
      </c>
      <c r="W616" s="9">
        <v>-312.5</v>
      </c>
      <c r="X616" s="9">
        <v>-312.5</v>
      </c>
      <c r="Y616" s="9">
        <v>-312.5</v>
      </c>
      <c r="Z616" s="9">
        <v>-312.5</v>
      </c>
      <c r="AA616" s="9">
        <v>-312.5</v>
      </c>
      <c r="AB616" s="9">
        <v>-312.5</v>
      </c>
      <c r="AC616" s="9">
        <v>-312.5</v>
      </c>
    </row>
    <row r="617" spans="2:29" x14ac:dyDescent="0.35">
      <c r="B617" s="2" t="s">
        <v>71</v>
      </c>
      <c r="C617" s="2" t="s">
        <v>70</v>
      </c>
      <c r="D617" s="8">
        <v>62200060</v>
      </c>
      <c r="E617" s="8" t="s">
        <v>191</v>
      </c>
      <c r="F617" s="8" t="s">
        <v>187</v>
      </c>
      <c r="H617" s="22" t="s">
        <v>348</v>
      </c>
      <c r="I617" s="5">
        <v>1</v>
      </c>
      <c r="J617" s="9">
        <v>5</v>
      </c>
      <c r="L617" s="9">
        <v>28000</v>
      </c>
      <c r="O617" s="18" t="s">
        <v>312</v>
      </c>
      <c r="P617" s="21">
        <f t="shared" si="23"/>
        <v>-466.66666666666669</v>
      </c>
      <c r="R617" s="9">
        <v>-466.66666666666669</v>
      </c>
      <c r="S617" s="9">
        <v>-466.66666666666669</v>
      </c>
      <c r="T617" s="9">
        <v>-466.66666666666669</v>
      </c>
      <c r="U617" s="9">
        <v>-466.66666666666669</v>
      </c>
      <c r="V617" s="9">
        <v>-466.66666666666669</v>
      </c>
      <c r="W617" s="9">
        <v>-466.66666666666669</v>
      </c>
      <c r="X617" s="9">
        <v>-466.66666666666669</v>
      </c>
      <c r="Y617" s="9">
        <v>-466.66666666666669</v>
      </c>
      <c r="Z617" s="9">
        <v>-466.66666666666669</v>
      </c>
      <c r="AA617" s="9">
        <v>-466.66666666666669</v>
      </c>
      <c r="AB617" s="9">
        <v>-466.66666666666669</v>
      </c>
      <c r="AC617" s="9">
        <v>-466.66666666666669</v>
      </c>
    </row>
    <row r="618" spans="2:29" x14ac:dyDescent="0.35">
      <c r="B618" s="2" t="s">
        <v>71</v>
      </c>
      <c r="C618" s="2" t="s">
        <v>70</v>
      </c>
      <c r="D618" s="8">
        <v>62200060</v>
      </c>
      <c r="E618" s="8" t="s">
        <v>191</v>
      </c>
      <c r="F618" s="8" t="s">
        <v>187</v>
      </c>
      <c r="H618" s="22" t="s">
        <v>349</v>
      </c>
      <c r="I618" s="5">
        <v>1</v>
      </c>
      <c r="J618" s="9">
        <v>5</v>
      </c>
      <c r="L618" s="9">
        <v>21280</v>
      </c>
      <c r="O618" s="18" t="s">
        <v>312</v>
      </c>
      <c r="P618" s="21">
        <f t="shared" si="23"/>
        <v>-354.66666666666669</v>
      </c>
      <c r="R618" s="9">
        <v>-354.66666666666669</v>
      </c>
      <c r="S618" s="9">
        <v>-354.66666666666669</v>
      </c>
      <c r="T618" s="9">
        <v>-354.66666666666669</v>
      </c>
      <c r="U618" s="9">
        <v>-354.66666666666669</v>
      </c>
      <c r="V618" s="9">
        <v>-354.66666666666669</v>
      </c>
      <c r="W618" s="9">
        <v>-354.66666666666669</v>
      </c>
      <c r="X618" s="9">
        <v>-354.66666666666669</v>
      </c>
      <c r="Y618" s="9">
        <v>-354.66666666666669</v>
      </c>
      <c r="Z618" s="9">
        <v>-354.66666666666669</v>
      </c>
      <c r="AA618" s="9">
        <v>-354.66666666666669</v>
      </c>
      <c r="AB618" s="9">
        <v>-354.66666666666669</v>
      </c>
      <c r="AC618" s="9">
        <v>-354.66666666666669</v>
      </c>
    </row>
    <row r="619" spans="2:29" x14ac:dyDescent="0.35">
      <c r="B619" s="2" t="s">
        <v>71</v>
      </c>
      <c r="C619" s="2" t="s">
        <v>70</v>
      </c>
      <c r="D619" s="8">
        <v>62200060</v>
      </c>
      <c r="E619" s="8" t="s">
        <v>191</v>
      </c>
      <c r="F619" s="8" t="s">
        <v>187</v>
      </c>
      <c r="H619" s="22" t="s">
        <v>350</v>
      </c>
      <c r="I619" s="5">
        <v>1</v>
      </c>
      <c r="J619" s="9">
        <v>5</v>
      </c>
      <c r="L619" s="9">
        <v>22200</v>
      </c>
      <c r="O619" s="18" t="s">
        <v>312</v>
      </c>
      <c r="P619" s="21">
        <f t="shared" si="23"/>
        <v>-370</v>
      </c>
      <c r="R619" s="9">
        <v>-370</v>
      </c>
      <c r="S619" s="9">
        <v>-370</v>
      </c>
      <c r="T619" s="9">
        <v>-370</v>
      </c>
      <c r="U619" s="9">
        <v>-370</v>
      </c>
      <c r="V619" s="9">
        <v>-370</v>
      </c>
      <c r="W619" s="9">
        <v>-370</v>
      </c>
      <c r="X619" s="9">
        <v>-370</v>
      </c>
      <c r="Y619" s="9">
        <v>-370</v>
      </c>
      <c r="Z619" s="9">
        <v>-370</v>
      </c>
      <c r="AA619" s="9">
        <v>-370</v>
      </c>
      <c r="AB619" s="9">
        <v>-370</v>
      </c>
      <c r="AC619" s="9">
        <v>-370</v>
      </c>
    </row>
    <row r="620" spans="2:29" x14ac:dyDescent="0.35">
      <c r="B620" s="2" t="s">
        <v>71</v>
      </c>
      <c r="C620" s="2" t="s">
        <v>70</v>
      </c>
      <c r="D620" s="8">
        <v>62200060</v>
      </c>
      <c r="E620" s="8" t="s">
        <v>191</v>
      </c>
      <c r="F620" s="8" t="s">
        <v>187</v>
      </c>
      <c r="H620" s="22" t="s">
        <v>351</v>
      </c>
      <c r="I620" s="5">
        <v>1</v>
      </c>
      <c r="J620" s="9">
        <v>5</v>
      </c>
      <c r="L620" s="9">
        <v>44000</v>
      </c>
      <c r="O620" s="18" t="s">
        <v>312</v>
      </c>
      <c r="P620" s="21">
        <f t="shared" si="23"/>
        <v>-733.33333333333337</v>
      </c>
      <c r="R620" s="9">
        <v>-733.33333333333337</v>
      </c>
      <c r="S620" s="9">
        <v>-733.33333333333337</v>
      </c>
      <c r="T620" s="9">
        <v>-733.33333333333337</v>
      </c>
      <c r="U620" s="9">
        <v>-733.33333333333337</v>
      </c>
      <c r="V620" s="9">
        <v>-733.33333333333337</v>
      </c>
      <c r="W620" s="9">
        <v>-733.33333333333337</v>
      </c>
      <c r="X620" s="9">
        <v>-733.33333333333337</v>
      </c>
      <c r="Y620" s="9">
        <v>-733.33333333333337</v>
      </c>
      <c r="Z620" s="9">
        <v>-733.33333333333337</v>
      </c>
      <c r="AA620" s="9">
        <v>-733.33333333333337</v>
      </c>
      <c r="AB620" s="9">
        <v>-733.33333333333337</v>
      </c>
      <c r="AC620" s="9">
        <v>-733.33333333333337</v>
      </c>
    </row>
    <row r="621" spans="2:29" x14ac:dyDescent="0.35">
      <c r="B621" s="2" t="s">
        <v>71</v>
      </c>
      <c r="C621" s="2" t="s">
        <v>70</v>
      </c>
      <c r="D621" s="8">
        <v>62200060</v>
      </c>
      <c r="E621" s="8" t="s">
        <v>191</v>
      </c>
      <c r="F621" s="8" t="s">
        <v>187</v>
      </c>
      <c r="H621" s="22" t="s">
        <v>352</v>
      </c>
      <c r="I621" s="5">
        <v>1</v>
      </c>
      <c r="J621" s="9">
        <v>5</v>
      </c>
      <c r="L621" s="9">
        <v>33000</v>
      </c>
      <c r="O621" s="18" t="s">
        <v>312</v>
      </c>
      <c r="P621" s="21">
        <f t="shared" si="23"/>
        <v>-550</v>
      </c>
      <c r="R621" s="9">
        <v>-550</v>
      </c>
      <c r="S621" s="9">
        <v>-550</v>
      </c>
      <c r="T621" s="9">
        <v>-550</v>
      </c>
      <c r="U621" s="9">
        <v>-550</v>
      </c>
      <c r="V621" s="9">
        <v>-550</v>
      </c>
      <c r="W621" s="9">
        <v>-550</v>
      </c>
      <c r="X621" s="9">
        <v>-550</v>
      </c>
      <c r="Y621" s="9">
        <v>-550</v>
      </c>
      <c r="Z621" s="9">
        <v>-550</v>
      </c>
      <c r="AA621" s="9">
        <v>-550</v>
      </c>
      <c r="AB621" s="9">
        <v>-550</v>
      </c>
      <c r="AC621" s="9">
        <v>-550</v>
      </c>
    </row>
    <row r="622" spans="2:29" x14ac:dyDescent="0.35">
      <c r="B622" s="2" t="s">
        <v>71</v>
      </c>
      <c r="C622" s="2" t="s">
        <v>70</v>
      </c>
      <c r="D622" s="8">
        <v>62200060</v>
      </c>
      <c r="E622" s="8" t="s">
        <v>191</v>
      </c>
      <c r="F622" s="8" t="s">
        <v>187</v>
      </c>
      <c r="H622" s="22" t="s">
        <v>352</v>
      </c>
      <c r="I622" s="5">
        <v>1</v>
      </c>
      <c r="J622" s="9">
        <v>5</v>
      </c>
      <c r="L622" s="9">
        <v>33000</v>
      </c>
      <c r="O622" s="18" t="s">
        <v>312</v>
      </c>
      <c r="P622" s="21">
        <f t="shared" si="23"/>
        <v>-550</v>
      </c>
      <c r="R622" s="9">
        <v>-550</v>
      </c>
      <c r="S622" s="9">
        <v>-550</v>
      </c>
      <c r="T622" s="9">
        <v>-550</v>
      </c>
      <c r="U622" s="9">
        <v>-550</v>
      </c>
      <c r="V622" s="9">
        <v>-550</v>
      </c>
      <c r="W622" s="9">
        <v>-550</v>
      </c>
      <c r="X622" s="9">
        <v>-550</v>
      </c>
      <c r="Y622" s="9">
        <v>-550</v>
      </c>
      <c r="Z622" s="9">
        <v>-550</v>
      </c>
      <c r="AA622" s="9">
        <v>-550</v>
      </c>
      <c r="AB622" s="9">
        <v>-550</v>
      </c>
      <c r="AC622" s="9">
        <v>-550</v>
      </c>
    </row>
    <row r="623" spans="2:29" x14ac:dyDescent="0.35">
      <c r="B623" s="2" t="s">
        <v>71</v>
      </c>
      <c r="C623" s="2" t="s">
        <v>70</v>
      </c>
      <c r="D623" s="8">
        <v>62200060</v>
      </c>
      <c r="E623" s="8" t="s">
        <v>191</v>
      </c>
      <c r="F623" s="8" t="s">
        <v>187</v>
      </c>
      <c r="H623" s="26" t="s">
        <v>353</v>
      </c>
      <c r="I623" s="5">
        <v>1</v>
      </c>
      <c r="J623" s="9">
        <v>5</v>
      </c>
      <c r="L623" s="9">
        <v>34008.5</v>
      </c>
      <c r="O623" s="18" t="s">
        <v>312</v>
      </c>
      <c r="P623" s="21">
        <f t="shared" si="23"/>
        <v>-566.80833333333328</v>
      </c>
      <c r="R623" s="9">
        <v>-566.80833333333328</v>
      </c>
      <c r="S623" s="9">
        <v>-566.80833333333328</v>
      </c>
      <c r="T623" s="9">
        <v>-566.80833333333328</v>
      </c>
      <c r="U623" s="9">
        <v>-566.80833333333328</v>
      </c>
      <c r="V623" s="9">
        <v>-566.80833333333328</v>
      </c>
      <c r="W623" s="9">
        <v>-566.80833333333328</v>
      </c>
      <c r="X623" s="9">
        <v>-566.80833333333328</v>
      </c>
      <c r="Y623" s="9">
        <v>-566.80833333333328</v>
      </c>
      <c r="Z623" s="9">
        <v>-566.80833333333328</v>
      </c>
      <c r="AA623" s="9">
        <v>-566.80833333333328</v>
      </c>
      <c r="AB623" s="9">
        <v>-566.80833333333328</v>
      </c>
      <c r="AC623" s="9">
        <v>-566.80833333333328</v>
      </c>
    </row>
    <row r="624" spans="2:29" x14ac:dyDescent="0.35">
      <c r="B624" s="2" t="s">
        <v>71</v>
      </c>
      <c r="C624" s="2" t="s">
        <v>70</v>
      </c>
      <c r="D624" s="8">
        <v>62200060</v>
      </c>
      <c r="E624" s="8" t="s">
        <v>191</v>
      </c>
      <c r="F624" s="8" t="s">
        <v>187</v>
      </c>
      <c r="H624" s="26" t="s">
        <v>353</v>
      </c>
      <c r="I624" s="5">
        <v>1</v>
      </c>
      <c r="J624" s="9">
        <v>5</v>
      </c>
      <c r="L624" s="9">
        <v>34008.5</v>
      </c>
      <c r="O624" s="18" t="s">
        <v>312</v>
      </c>
      <c r="P624" s="21">
        <f t="shared" si="23"/>
        <v>-566.80833333333328</v>
      </c>
      <c r="R624" s="9">
        <v>-566.80833333333328</v>
      </c>
      <c r="S624" s="9">
        <v>-566.80833333333328</v>
      </c>
      <c r="T624" s="9">
        <v>-566.80833333333328</v>
      </c>
      <c r="U624" s="9">
        <v>-566.80833333333328</v>
      </c>
      <c r="V624" s="9">
        <v>-566.80833333333328</v>
      </c>
      <c r="W624" s="9">
        <v>-566.80833333333328</v>
      </c>
      <c r="X624" s="9">
        <v>-566.80833333333328</v>
      </c>
      <c r="Y624" s="9">
        <v>-566.80833333333328</v>
      </c>
      <c r="Z624" s="9">
        <v>-566.80833333333328</v>
      </c>
      <c r="AA624" s="9">
        <v>-566.80833333333328</v>
      </c>
      <c r="AB624" s="9">
        <v>-566.80833333333328</v>
      </c>
      <c r="AC624" s="9">
        <v>-566.80833333333328</v>
      </c>
    </row>
    <row r="625" spans="2:29" x14ac:dyDescent="0.35">
      <c r="B625" s="2" t="s">
        <v>71</v>
      </c>
      <c r="C625" s="2" t="s">
        <v>70</v>
      </c>
      <c r="D625" s="8">
        <v>62200060</v>
      </c>
      <c r="E625" s="8" t="s">
        <v>191</v>
      </c>
      <c r="F625" s="8" t="s">
        <v>187</v>
      </c>
      <c r="H625" s="26" t="s">
        <v>353</v>
      </c>
      <c r="I625" s="5">
        <v>1</v>
      </c>
      <c r="J625" s="9">
        <v>5</v>
      </c>
      <c r="L625" s="9">
        <v>34008.5</v>
      </c>
      <c r="O625" s="18" t="s">
        <v>312</v>
      </c>
      <c r="P625" s="21">
        <f t="shared" si="23"/>
        <v>-566.80833333333328</v>
      </c>
      <c r="R625" s="9">
        <v>-566.80833333333328</v>
      </c>
      <c r="S625" s="9">
        <v>-566.80833333333328</v>
      </c>
      <c r="T625" s="9">
        <v>-566.80833333333328</v>
      </c>
      <c r="U625" s="9">
        <v>-566.80833333333328</v>
      </c>
      <c r="V625" s="9">
        <v>-566.80833333333328</v>
      </c>
      <c r="W625" s="9">
        <v>-566.80833333333328</v>
      </c>
      <c r="X625" s="9">
        <v>-566.80833333333328</v>
      </c>
      <c r="Y625" s="9">
        <v>-566.80833333333328</v>
      </c>
      <c r="Z625" s="9">
        <v>-566.80833333333328</v>
      </c>
      <c r="AA625" s="9">
        <v>-566.80833333333328</v>
      </c>
      <c r="AB625" s="9">
        <v>-566.80833333333328</v>
      </c>
      <c r="AC625" s="9">
        <v>-566.80833333333328</v>
      </c>
    </row>
    <row r="626" spans="2:29" x14ac:dyDescent="0.35">
      <c r="B626" s="2" t="s">
        <v>71</v>
      </c>
      <c r="C626" s="2" t="s">
        <v>70</v>
      </c>
      <c r="D626" s="8">
        <v>62200060</v>
      </c>
      <c r="E626" s="8" t="s">
        <v>191</v>
      </c>
      <c r="F626" s="8" t="s">
        <v>187</v>
      </c>
      <c r="H626" s="26" t="s">
        <v>353</v>
      </c>
      <c r="I626" s="5">
        <v>1</v>
      </c>
      <c r="J626" s="9">
        <v>5</v>
      </c>
      <c r="L626" s="9">
        <v>34008.5</v>
      </c>
      <c r="O626" s="18" t="s">
        <v>312</v>
      </c>
      <c r="P626" s="21">
        <f t="shared" si="23"/>
        <v>-566.80833333333328</v>
      </c>
      <c r="R626" s="9">
        <v>-566.80833333333328</v>
      </c>
      <c r="S626" s="9">
        <v>-566.80833333333328</v>
      </c>
      <c r="T626" s="9">
        <v>-566.80833333333328</v>
      </c>
      <c r="U626" s="9">
        <v>-566.80833333333328</v>
      </c>
      <c r="V626" s="9">
        <v>-566.80833333333328</v>
      </c>
      <c r="W626" s="9">
        <v>-566.80833333333328</v>
      </c>
      <c r="X626" s="9">
        <v>-566.80833333333328</v>
      </c>
      <c r="Y626" s="9">
        <v>-566.80833333333328</v>
      </c>
      <c r="Z626" s="9">
        <v>-566.80833333333328</v>
      </c>
      <c r="AA626" s="9">
        <v>-566.80833333333328</v>
      </c>
      <c r="AB626" s="9">
        <v>-566.80833333333328</v>
      </c>
      <c r="AC626" s="9">
        <v>-566.80833333333328</v>
      </c>
    </row>
    <row r="627" spans="2:29" x14ac:dyDescent="0.35">
      <c r="B627" s="2" t="s">
        <v>71</v>
      </c>
      <c r="C627" s="2" t="s">
        <v>70</v>
      </c>
      <c r="D627" s="8">
        <v>62200060</v>
      </c>
      <c r="E627" s="8" t="s">
        <v>191</v>
      </c>
      <c r="F627" s="8" t="s">
        <v>187</v>
      </c>
      <c r="H627" s="22" t="s">
        <v>354</v>
      </c>
      <c r="I627" s="5">
        <v>1</v>
      </c>
      <c r="J627" s="9">
        <v>5</v>
      </c>
      <c r="L627" s="9">
        <v>6500</v>
      </c>
      <c r="O627" s="18" t="s">
        <v>312</v>
      </c>
      <c r="P627" s="21">
        <f t="shared" si="23"/>
        <v>-108.33333333333333</v>
      </c>
      <c r="R627" s="9">
        <v>-108.33333333333333</v>
      </c>
      <c r="S627" s="9">
        <v>-108.33333333333333</v>
      </c>
      <c r="T627" s="9">
        <v>-108.33333333333333</v>
      </c>
      <c r="U627" s="9">
        <v>-108.33333333333333</v>
      </c>
      <c r="V627" s="9">
        <v>-108.33333333333333</v>
      </c>
      <c r="W627" s="9">
        <v>-108.33333333333333</v>
      </c>
      <c r="X627" s="9">
        <v>-108.33333333333333</v>
      </c>
      <c r="Y627" s="9">
        <v>-108.33333333333333</v>
      </c>
      <c r="Z627" s="9">
        <v>-108.33333333333333</v>
      </c>
      <c r="AA627" s="9">
        <v>-108.33333333333333</v>
      </c>
      <c r="AB627" s="9">
        <v>-108.33333333333333</v>
      </c>
      <c r="AC627" s="9">
        <v>-108.33333333333333</v>
      </c>
    </row>
    <row r="628" spans="2:29" x14ac:dyDescent="0.35">
      <c r="B628" s="2" t="s">
        <v>71</v>
      </c>
      <c r="C628" s="2" t="s">
        <v>70</v>
      </c>
      <c r="D628" s="8">
        <v>62200060</v>
      </c>
      <c r="E628" s="8" t="s">
        <v>191</v>
      </c>
      <c r="F628" s="8" t="s">
        <v>187</v>
      </c>
      <c r="H628" s="22" t="s">
        <v>355</v>
      </c>
      <c r="I628" s="5">
        <v>1</v>
      </c>
      <c r="J628" s="9">
        <v>5</v>
      </c>
      <c r="L628" s="9">
        <v>5500</v>
      </c>
      <c r="O628" s="18" t="s">
        <v>312</v>
      </c>
      <c r="P628" s="21">
        <f t="shared" si="23"/>
        <v>-91.666666666666671</v>
      </c>
      <c r="R628" s="9">
        <v>-91.666666666666671</v>
      </c>
      <c r="S628" s="9">
        <v>-91.666666666666671</v>
      </c>
      <c r="T628" s="9">
        <v>-91.666666666666671</v>
      </c>
      <c r="U628" s="9">
        <v>-91.666666666666671</v>
      </c>
      <c r="V628" s="9">
        <v>-91.666666666666671</v>
      </c>
      <c r="W628" s="9">
        <v>-91.666666666666671</v>
      </c>
      <c r="X628" s="9">
        <v>-91.666666666666671</v>
      </c>
      <c r="Y628" s="9">
        <v>-91.666666666666671</v>
      </c>
      <c r="Z628" s="9">
        <v>-91.666666666666671</v>
      </c>
      <c r="AA628" s="9">
        <v>-91.666666666666671</v>
      </c>
      <c r="AB628" s="9">
        <v>-91.666666666666671</v>
      </c>
      <c r="AC628" s="9">
        <v>-91.666666666666671</v>
      </c>
    </row>
    <row r="629" spans="2:29" x14ac:dyDescent="0.35">
      <c r="B629" s="2" t="s">
        <v>71</v>
      </c>
      <c r="C629" s="2" t="s">
        <v>70</v>
      </c>
      <c r="D629" s="8">
        <v>62200160</v>
      </c>
      <c r="E629" s="8" t="s">
        <v>199</v>
      </c>
      <c r="F629" s="8" t="s">
        <v>187</v>
      </c>
      <c r="H629" s="8" t="s">
        <v>464</v>
      </c>
      <c r="I629" s="5">
        <v>1</v>
      </c>
      <c r="J629" s="9">
        <v>5</v>
      </c>
      <c r="L629" s="9">
        <v>18500</v>
      </c>
      <c r="O629" s="18" t="s">
        <v>312</v>
      </c>
      <c r="P629" s="21">
        <f t="shared" si="23"/>
        <v>-308.33333333333331</v>
      </c>
      <c r="R629" s="9">
        <v>-308.33333333333331</v>
      </c>
      <c r="S629" s="9">
        <v>-308.33333333333331</v>
      </c>
      <c r="T629" s="9">
        <v>-308.33333333333331</v>
      </c>
      <c r="U629" s="9">
        <v>-308.33333333333331</v>
      </c>
      <c r="V629" s="9">
        <v>-308.33333333333331</v>
      </c>
      <c r="W629" s="9">
        <v>-308.33333333333331</v>
      </c>
      <c r="X629" s="9">
        <v>-308.33333333333331</v>
      </c>
      <c r="Y629" s="9">
        <v>-308.33333333333331</v>
      </c>
      <c r="Z629" s="9">
        <v>-308.33333333333331</v>
      </c>
      <c r="AA629" s="9">
        <v>-308.33333333333331</v>
      </c>
      <c r="AB629" s="9">
        <v>-308.33333333333331</v>
      </c>
      <c r="AC629" s="9">
        <v>-308.33333333333331</v>
      </c>
    </row>
    <row r="630" spans="2:29" x14ac:dyDescent="0.35">
      <c r="B630" s="2" t="s">
        <v>71</v>
      </c>
      <c r="C630" s="2" t="s">
        <v>70</v>
      </c>
      <c r="D630" s="8">
        <v>62200160</v>
      </c>
      <c r="E630" s="8" t="s">
        <v>199</v>
      </c>
      <c r="F630" s="8" t="s">
        <v>187</v>
      </c>
      <c r="H630" s="8" t="s">
        <v>464</v>
      </c>
      <c r="I630" s="5">
        <v>1</v>
      </c>
      <c r="J630" s="9">
        <v>5</v>
      </c>
      <c r="L630" s="9">
        <v>18500</v>
      </c>
      <c r="O630" s="18" t="s">
        <v>312</v>
      </c>
      <c r="P630" s="21">
        <f t="shared" si="23"/>
        <v>-308.33333333333331</v>
      </c>
      <c r="R630" s="9">
        <v>-308.33333333333331</v>
      </c>
      <c r="S630" s="9">
        <v>-308.33333333333331</v>
      </c>
      <c r="T630" s="9">
        <v>-308.33333333333331</v>
      </c>
      <c r="U630" s="9">
        <v>-308.33333333333331</v>
      </c>
      <c r="V630" s="9">
        <v>-308.33333333333331</v>
      </c>
      <c r="W630" s="9">
        <v>-308.33333333333331</v>
      </c>
      <c r="X630" s="9">
        <v>-308.33333333333331</v>
      </c>
      <c r="Y630" s="9">
        <v>-308.33333333333331</v>
      </c>
      <c r="Z630" s="9">
        <v>-308.33333333333331</v>
      </c>
      <c r="AA630" s="9">
        <v>-308.33333333333331</v>
      </c>
      <c r="AB630" s="9">
        <v>-308.33333333333331</v>
      </c>
      <c r="AC630" s="9">
        <v>-308.33333333333331</v>
      </c>
    </row>
    <row r="631" spans="2:29" x14ac:dyDescent="0.35">
      <c r="B631" s="2" t="s">
        <v>71</v>
      </c>
      <c r="C631" s="2" t="s">
        <v>70</v>
      </c>
      <c r="D631" s="8">
        <v>62200160</v>
      </c>
      <c r="E631" s="8" t="s">
        <v>199</v>
      </c>
      <c r="F631" s="8" t="s">
        <v>187</v>
      </c>
      <c r="H631" s="8" t="s">
        <v>465</v>
      </c>
      <c r="I631" s="5">
        <v>1</v>
      </c>
      <c r="J631" s="9">
        <v>5</v>
      </c>
      <c r="L631" s="9">
        <v>15998</v>
      </c>
      <c r="O631" s="18" t="s">
        <v>312</v>
      </c>
      <c r="P631" s="21">
        <f t="shared" si="23"/>
        <v>-266.63333333333333</v>
      </c>
      <c r="R631" s="9">
        <v>-266.63333333333333</v>
      </c>
      <c r="S631" s="9">
        <v>-266.63333333333333</v>
      </c>
      <c r="T631" s="9">
        <v>-266.63333333333333</v>
      </c>
      <c r="U631" s="9">
        <v>-266.63333333333333</v>
      </c>
      <c r="V631" s="9">
        <v>-266.63333333333333</v>
      </c>
      <c r="W631" s="9">
        <v>-266.63333333333333</v>
      </c>
      <c r="X631" s="9">
        <v>-266.63333333333333</v>
      </c>
      <c r="Y631" s="9">
        <v>-266.63333333333333</v>
      </c>
      <c r="Z631" s="9">
        <v>-266.63333333333333</v>
      </c>
      <c r="AA631" s="9">
        <v>-266.63333333333333</v>
      </c>
      <c r="AB631" s="9">
        <v>-266.63333333333333</v>
      </c>
      <c r="AC631" s="9">
        <v>-266.63333333333333</v>
      </c>
    </row>
    <row r="632" spans="2:29" x14ac:dyDescent="0.35">
      <c r="B632" s="2" t="s">
        <v>71</v>
      </c>
      <c r="C632" s="2" t="s">
        <v>70</v>
      </c>
      <c r="D632" s="8">
        <v>62200160</v>
      </c>
      <c r="E632" s="8" t="s">
        <v>199</v>
      </c>
      <c r="F632" s="8" t="s">
        <v>187</v>
      </c>
      <c r="H632" s="8" t="s">
        <v>465</v>
      </c>
      <c r="I632" s="5">
        <v>1</v>
      </c>
      <c r="J632" s="9">
        <v>5</v>
      </c>
      <c r="L632" s="9">
        <v>15998</v>
      </c>
      <c r="O632" s="18" t="s">
        <v>312</v>
      </c>
      <c r="P632" s="21">
        <f t="shared" si="23"/>
        <v>-266.63333333333333</v>
      </c>
      <c r="R632" s="9">
        <v>-266.63333333333333</v>
      </c>
      <c r="S632" s="9">
        <v>-266.63333333333333</v>
      </c>
      <c r="T632" s="9">
        <v>-266.63333333333333</v>
      </c>
      <c r="U632" s="9">
        <v>-266.63333333333333</v>
      </c>
      <c r="V632" s="9">
        <v>-266.63333333333333</v>
      </c>
      <c r="W632" s="9">
        <v>-266.63333333333333</v>
      </c>
      <c r="X632" s="9">
        <v>-266.63333333333333</v>
      </c>
      <c r="Y632" s="9">
        <v>-266.63333333333333</v>
      </c>
      <c r="Z632" s="9">
        <v>-266.63333333333333</v>
      </c>
      <c r="AA632" s="9">
        <v>-266.63333333333333</v>
      </c>
      <c r="AB632" s="9">
        <v>-266.63333333333333</v>
      </c>
      <c r="AC632" s="9">
        <v>-266.63333333333333</v>
      </c>
    </row>
    <row r="633" spans="2:29" x14ac:dyDescent="0.35">
      <c r="B633" s="2" t="s">
        <v>71</v>
      </c>
      <c r="C633" s="2" t="s">
        <v>70</v>
      </c>
      <c r="D633" s="8">
        <v>62200160</v>
      </c>
      <c r="E633" s="8" t="s">
        <v>199</v>
      </c>
      <c r="F633" s="8" t="s">
        <v>187</v>
      </c>
      <c r="H633" s="8" t="s">
        <v>466</v>
      </c>
      <c r="I633" s="5">
        <v>1</v>
      </c>
      <c r="J633" s="9">
        <v>5</v>
      </c>
      <c r="L633" s="9">
        <v>18800</v>
      </c>
      <c r="O633" s="18" t="s">
        <v>312</v>
      </c>
      <c r="P633" s="21">
        <f t="shared" si="23"/>
        <v>-313.33333333333331</v>
      </c>
      <c r="R633" s="9">
        <v>-313.33333333333331</v>
      </c>
      <c r="S633" s="9">
        <v>-313.33333333333331</v>
      </c>
      <c r="T633" s="9">
        <v>-313.33333333333331</v>
      </c>
      <c r="U633" s="9">
        <v>-313.33333333333331</v>
      </c>
      <c r="V633" s="9">
        <v>-313.33333333333331</v>
      </c>
      <c r="W633" s="9">
        <v>-313.33333333333331</v>
      </c>
      <c r="X633" s="9">
        <v>-313.33333333333331</v>
      </c>
      <c r="Y633" s="9">
        <v>-313.33333333333331</v>
      </c>
      <c r="Z633" s="9">
        <v>-313.33333333333331</v>
      </c>
      <c r="AA633" s="9">
        <v>-313.33333333333331</v>
      </c>
      <c r="AB633" s="9">
        <v>-313.33333333333331</v>
      </c>
      <c r="AC633" s="9">
        <v>-313.33333333333331</v>
      </c>
    </row>
    <row r="634" spans="2:29" x14ac:dyDescent="0.35">
      <c r="B634" s="2" t="s">
        <v>71</v>
      </c>
      <c r="C634" s="2" t="s">
        <v>70</v>
      </c>
      <c r="D634" s="8">
        <v>62200160</v>
      </c>
      <c r="E634" s="8" t="s">
        <v>199</v>
      </c>
      <c r="F634" s="8" t="s">
        <v>187</v>
      </c>
      <c r="H634" s="8" t="s">
        <v>466</v>
      </c>
      <c r="I634" s="5">
        <v>1</v>
      </c>
      <c r="J634" s="9">
        <v>5</v>
      </c>
      <c r="L634" s="9">
        <v>18800</v>
      </c>
      <c r="O634" s="18" t="s">
        <v>312</v>
      </c>
      <c r="P634" s="21">
        <f t="shared" si="23"/>
        <v>-313.33333333333331</v>
      </c>
      <c r="R634" s="9">
        <v>-313.33333333333331</v>
      </c>
      <c r="S634" s="9">
        <v>-313.33333333333331</v>
      </c>
      <c r="T634" s="9">
        <v>-313.33333333333331</v>
      </c>
      <c r="U634" s="9">
        <v>-313.33333333333331</v>
      </c>
      <c r="V634" s="9">
        <v>-313.33333333333331</v>
      </c>
      <c r="W634" s="9">
        <v>-313.33333333333331</v>
      </c>
      <c r="X634" s="9">
        <v>-313.33333333333331</v>
      </c>
      <c r="Y634" s="9">
        <v>-313.33333333333331</v>
      </c>
      <c r="Z634" s="9">
        <v>-313.33333333333331</v>
      </c>
      <c r="AA634" s="9">
        <v>-313.33333333333331</v>
      </c>
      <c r="AB634" s="9">
        <v>-313.33333333333331</v>
      </c>
      <c r="AC634" s="9">
        <v>-313.33333333333331</v>
      </c>
    </row>
    <row r="635" spans="2:29" x14ac:dyDescent="0.35">
      <c r="B635" s="2" t="s">
        <v>71</v>
      </c>
      <c r="C635" s="2" t="s">
        <v>70</v>
      </c>
      <c r="D635" s="8">
        <v>62200160</v>
      </c>
      <c r="E635" s="8" t="s">
        <v>199</v>
      </c>
      <c r="F635" s="8" t="s">
        <v>187</v>
      </c>
      <c r="H635" s="8" t="s">
        <v>466</v>
      </c>
      <c r="I635" s="5">
        <v>1</v>
      </c>
      <c r="J635" s="9">
        <v>5</v>
      </c>
      <c r="L635" s="9">
        <v>18800</v>
      </c>
      <c r="O635" s="18" t="s">
        <v>312</v>
      </c>
      <c r="P635" s="21">
        <f t="shared" si="23"/>
        <v>-313.33333333333331</v>
      </c>
      <c r="R635" s="9">
        <v>-313.33333333333331</v>
      </c>
      <c r="S635" s="9">
        <v>-313.33333333333331</v>
      </c>
      <c r="T635" s="9">
        <v>-313.33333333333331</v>
      </c>
      <c r="U635" s="9">
        <v>-313.33333333333331</v>
      </c>
      <c r="V635" s="9">
        <v>-313.33333333333331</v>
      </c>
      <c r="W635" s="9">
        <v>-313.33333333333331</v>
      </c>
      <c r="X635" s="9">
        <v>-313.33333333333331</v>
      </c>
      <c r="Y635" s="9">
        <v>-313.33333333333331</v>
      </c>
      <c r="Z635" s="9">
        <v>-313.33333333333331</v>
      </c>
      <c r="AA635" s="9">
        <v>-313.33333333333331</v>
      </c>
      <c r="AB635" s="9">
        <v>-313.33333333333331</v>
      </c>
      <c r="AC635" s="9">
        <v>-313.33333333333331</v>
      </c>
    </row>
    <row r="636" spans="2:29" x14ac:dyDescent="0.35">
      <c r="B636" s="2" t="s">
        <v>71</v>
      </c>
      <c r="C636" s="2" t="s">
        <v>70</v>
      </c>
      <c r="D636" s="8">
        <v>62200160</v>
      </c>
      <c r="E636" s="8" t="s">
        <v>199</v>
      </c>
      <c r="F636" s="8" t="s">
        <v>187</v>
      </c>
      <c r="H636" s="8" t="s">
        <v>466</v>
      </c>
      <c r="I636" s="5">
        <v>1</v>
      </c>
      <c r="J636" s="9">
        <v>5</v>
      </c>
      <c r="L636" s="9">
        <v>18800</v>
      </c>
      <c r="O636" s="18" t="s">
        <v>312</v>
      </c>
      <c r="P636" s="21">
        <f t="shared" si="23"/>
        <v>-313.33333333333331</v>
      </c>
      <c r="R636" s="9">
        <v>-313.33333333333331</v>
      </c>
      <c r="S636" s="9">
        <v>-313.33333333333331</v>
      </c>
      <c r="T636" s="9">
        <v>-313.33333333333331</v>
      </c>
      <c r="U636" s="9">
        <v>-313.33333333333331</v>
      </c>
      <c r="V636" s="9">
        <v>-313.33333333333331</v>
      </c>
      <c r="W636" s="9">
        <v>-313.33333333333331</v>
      </c>
      <c r="X636" s="9">
        <v>-313.33333333333331</v>
      </c>
      <c r="Y636" s="9">
        <v>-313.33333333333331</v>
      </c>
      <c r="Z636" s="9">
        <v>-313.33333333333331</v>
      </c>
      <c r="AA636" s="9">
        <v>-313.33333333333331</v>
      </c>
      <c r="AB636" s="9">
        <v>-313.33333333333331</v>
      </c>
      <c r="AC636" s="9">
        <v>-313.33333333333331</v>
      </c>
    </row>
    <row r="637" spans="2:29" x14ac:dyDescent="0.35">
      <c r="B637" s="2" t="s">
        <v>71</v>
      </c>
      <c r="C637" s="2" t="s">
        <v>70</v>
      </c>
      <c r="D637" s="8">
        <v>62200160</v>
      </c>
      <c r="E637" s="8" t="s">
        <v>199</v>
      </c>
      <c r="F637" s="8" t="s">
        <v>187</v>
      </c>
      <c r="H637" s="8" t="s">
        <v>467</v>
      </c>
      <c r="I637" s="5">
        <v>1</v>
      </c>
      <c r="J637" s="9">
        <v>5</v>
      </c>
      <c r="L637" s="9">
        <v>4500</v>
      </c>
      <c r="O637" s="18" t="s">
        <v>312</v>
      </c>
      <c r="P637" s="21">
        <f t="shared" si="23"/>
        <v>-75</v>
      </c>
      <c r="R637" s="9">
        <v>-75</v>
      </c>
      <c r="S637" s="9">
        <v>-75</v>
      </c>
      <c r="T637" s="9">
        <v>-75</v>
      </c>
      <c r="U637" s="9">
        <v>-75</v>
      </c>
      <c r="V637" s="9">
        <v>-75</v>
      </c>
      <c r="W637" s="9">
        <v>-75</v>
      </c>
      <c r="X637" s="9">
        <v>-75</v>
      </c>
      <c r="Y637" s="9">
        <v>-75</v>
      </c>
      <c r="Z637" s="9">
        <v>-75</v>
      </c>
      <c r="AA637" s="9">
        <v>-75</v>
      </c>
      <c r="AB637" s="9">
        <v>-75</v>
      </c>
      <c r="AC637" s="9">
        <v>-75</v>
      </c>
    </row>
    <row r="638" spans="2:29" x14ac:dyDescent="0.35">
      <c r="B638" s="2" t="s">
        <v>71</v>
      </c>
      <c r="C638" s="2" t="s">
        <v>70</v>
      </c>
      <c r="D638" s="8">
        <v>62200160</v>
      </c>
      <c r="E638" s="8" t="s">
        <v>199</v>
      </c>
      <c r="F638" s="8" t="s">
        <v>187</v>
      </c>
      <c r="H638" s="8" t="s">
        <v>468</v>
      </c>
      <c r="I638" s="5">
        <v>1</v>
      </c>
      <c r="J638" s="9">
        <v>5</v>
      </c>
      <c r="L638" s="9">
        <v>23850</v>
      </c>
      <c r="O638" s="18" t="s">
        <v>312</v>
      </c>
      <c r="P638" s="21">
        <f t="shared" si="23"/>
        <v>-397.5</v>
      </c>
      <c r="R638" s="9">
        <v>-397.5</v>
      </c>
      <c r="S638" s="9">
        <v>-397.5</v>
      </c>
      <c r="T638" s="9">
        <v>-397.5</v>
      </c>
      <c r="U638" s="9">
        <v>-397.5</v>
      </c>
      <c r="V638" s="9">
        <v>-397.5</v>
      </c>
      <c r="W638" s="9">
        <v>-397.5</v>
      </c>
      <c r="X638" s="9">
        <v>-397.5</v>
      </c>
      <c r="Y638" s="9">
        <v>-397.5</v>
      </c>
      <c r="Z638" s="9">
        <v>-397.5</v>
      </c>
      <c r="AA638" s="9">
        <v>-397.5</v>
      </c>
      <c r="AB638" s="9">
        <v>-397.5</v>
      </c>
      <c r="AC638" s="9">
        <v>-397.5</v>
      </c>
    </row>
    <row r="639" spans="2:29" x14ac:dyDescent="0.35">
      <c r="B639" s="2" t="s">
        <v>71</v>
      </c>
      <c r="C639" s="2" t="s">
        <v>70</v>
      </c>
      <c r="D639" s="8">
        <v>62200160</v>
      </c>
      <c r="E639" s="8" t="s">
        <v>199</v>
      </c>
      <c r="F639" s="8" t="s">
        <v>187</v>
      </c>
      <c r="H639" s="8" t="s">
        <v>468</v>
      </c>
      <c r="I639" s="5">
        <v>1</v>
      </c>
      <c r="J639" s="9">
        <v>5</v>
      </c>
      <c r="L639" s="9">
        <v>23850</v>
      </c>
      <c r="O639" s="18" t="s">
        <v>312</v>
      </c>
      <c r="P639" s="21">
        <f t="shared" si="23"/>
        <v>-397.5</v>
      </c>
      <c r="R639" s="9">
        <v>-397.5</v>
      </c>
      <c r="S639" s="9">
        <v>-397.5</v>
      </c>
      <c r="T639" s="9">
        <v>-397.5</v>
      </c>
      <c r="U639" s="9">
        <v>-397.5</v>
      </c>
      <c r="V639" s="9">
        <v>-397.5</v>
      </c>
      <c r="W639" s="9">
        <v>-397.5</v>
      </c>
      <c r="X639" s="9">
        <v>-397.5</v>
      </c>
      <c r="Y639" s="9">
        <v>-397.5</v>
      </c>
      <c r="Z639" s="9">
        <v>-397.5</v>
      </c>
      <c r="AA639" s="9">
        <v>-397.5</v>
      </c>
      <c r="AB639" s="9">
        <v>-397.5</v>
      </c>
      <c r="AC639" s="9">
        <v>-397.5</v>
      </c>
    </row>
    <row r="640" spans="2:29" x14ac:dyDescent="0.35">
      <c r="B640" s="2" t="s">
        <v>71</v>
      </c>
      <c r="C640" s="2" t="s">
        <v>70</v>
      </c>
      <c r="D640" s="8">
        <v>62200160</v>
      </c>
      <c r="E640" s="8" t="s">
        <v>199</v>
      </c>
      <c r="F640" s="8" t="s">
        <v>187</v>
      </c>
      <c r="H640" s="8" t="s">
        <v>469</v>
      </c>
      <c r="I640" s="5">
        <v>1</v>
      </c>
      <c r="J640" s="9">
        <v>5</v>
      </c>
      <c r="L640" s="9">
        <v>25200</v>
      </c>
      <c r="O640" s="18" t="s">
        <v>312</v>
      </c>
      <c r="P640" s="21">
        <f t="shared" si="23"/>
        <v>-420</v>
      </c>
      <c r="R640" s="9">
        <v>-420</v>
      </c>
      <c r="S640" s="9">
        <v>-420</v>
      </c>
      <c r="T640" s="9">
        <v>-420</v>
      </c>
      <c r="U640" s="9">
        <v>-420</v>
      </c>
      <c r="V640" s="9">
        <v>-420</v>
      </c>
      <c r="W640" s="9">
        <v>-420</v>
      </c>
      <c r="X640" s="9">
        <v>-420</v>
      </c>
      <c r="Y640" s="9">
        <v>-420</v>
      </c>
      <c r="Z640" s="9">
        <v>-420</v>
      </c>
      <c r="AA640" s="9">
        <v>-420</v>
      </c>
      <c r="AB640" s="9">
        <v>-420</v>
      </c>
      <c r="AC640" s="9">
        <v>-420</v>
      </c>
    </row>
    <row r="641" spans="2:29" x14ac:dyDescent="0.35">
      <c r="B641" s="2" t="s">
        <v>71</v>
      </c>
      <c r="C641" s="2" t="s">
        <v>70</v>
      </c>
      <c r="D641" s="8">
        <v>62200160</v>
      </c>
      <c r="E641" s="8" t="s">
        <v>199</v>
      </c>
      <c r="F641" s="8" t="s">
        <v>187</v>
      </c>
      <c r="H641" s="8" t="s">
        <v>469</v>
      </c>
      <c r="I641" s="5">
        <v>1</v>
      </c>
      <c r="J641" s="9">
        <v>5</v>
      </c>
      <c r="L641" s="9">
        <v>25200</v>
      </c>
      <c r="O641" s="18" t="s">
        <v>312</v>
      </c>
      <c r="P641" s="21">
        <f t="shared" si="23"/>
        <v>-420</v>
      </c>
      <c r="R641" s="9">
        <v>-420</v>
      </c>
      <c r="S641" s="9">
        <v>-420</v>
      </c>
      <c r="T641" s="9">
        <v>-420</v>
      </c>
      <c r="U641" s="9">
        <v>-420</v>
      </c>
      <c r="V641" s="9">
        <v>-420</v>
      </c>
      <c r="W641" s="9">
        <v>-420</v>
      </c>
      <c r="X641" s="9">
        <v>-420</v>
      </c>
      <c r="Y641" s="9">
        <v>-420</v>
      </c>
      <c r="Z641" s="9">
        <v>-420</v>
      </c>
      <c r="AA641" s="9">
        <v>-420</v>
      </c>
      <c r="AB641" s="9">
        <v>-420</v>
      </c>
      <c r="AC641" s="9">
        <v>-420</v>
      </c>
    </row>
    <row r="642" spans="2:29" x14ac:dyDescent="0.35">
      <c r="B642" s="2" t="s">
        <v>71</v>
      </c>
      <c r="C642" s="2" t="s">
        <v>70</v>
      </c>
      <c r="D642" s="8">
        <v>62200160</v>
      </c>
      <c r="E642" s="8" t="s">
        <v>199</v>
      </c>
      <c r="F642" s="8" t="s">
        <v>187</v>
      </c>
      <c r="H642" s="8" t="s">
        <v>469</v>
      </c>
      <c r="I642" s="5">
        <v>1</v>
      </c>
      <c r="J642" s="9">
        <v>5</v>
      </c>
      <c r="L642" s="9">
        <v>25200</v>
      </c>
      <c r="O642" s="18" t="s">
        <v>312</v>
      </c>
      <c r="P642" s="21">
        <f t="shared" si="23"/>
        <v>-420</v>
      </c>
      <c r="R642" s="9">
        <v>-420</v>
      </c>
      <c r="S642" s="9">
        <v>-420</v>
      </c>
      <c r="T642" s="9">
        <v>-420</v>
      </c>
      <c r="U642" s="9">
        <v>-420</v>
      </c>
      <c r="V642" s="9">
        <v>-420</v>
      </c>
      <c r="W642" s="9">
        <v>-420</v>
      </c>
      <c r="X642" s="9">
        <v>-420</v>
      </c>
      <c r="Y642" s="9">
        <v>-420</v>
      </c>
      <c r="Z642" s="9">
        <v>-420</v>
      </c>
      <c r="AA642" s="9">
        <v>-420</v>
      </c>
      <c r="AB642" s="9">
        <v>-420</v>
      </c>
      <c r="AC642" s="9">
        <v>-420</v>
      </c>
    </row>
    <row r="643" spans="2:29" x14ac:dyDescent="0.35">
      <c r="B643" s="2" t="s">
        <v>71</v>
      </c>
      <c r="C643" s="2" t="s">
        <v>70</v>
      </c>
      <c r="D643" s="8">
        <v>62200160</v>
      </c>
      <c r="E643" s="8" t="s">
        <v>199</v>
      </c>
      <c r="F643" s="8" t="s">
        <v>187</v>
      </c>
      <c r="H643" s="8" t="s">
        <v>469</v>
      </c>
      <c r="I643" s="5">
        <v>1</v>
      </c>
      <c r="J643" s="9">
        <v>5</v>
      </c>
      <c r="L643" s="9">
        <v>25200</v>
      </c>
      <c r="O643" s="18" t="s">
        <v>312</v>
      </c>
      <c r="P643" s="21">
        <f t="shared" si="23"/>
        <v>-420</v>
      </c>
      <c r="R643" s="9">
        <v>-420</v>
      </c>
      <c r="S643" s="9">
        <v>-420</v>
      </c>
      <c r="T643" s="9">
        <v>-420</v>
      </c>
      <c r="U643" s="9">
        <v>-420</v>
      </c>
      <c r="V643" s="9">
        <v>-420</v>
      </c>
      <c r="W643" s="9">
        <v>-420</v>
      </c>
      <c r="X643" s="9">
        <v>-420</v>
      </c>
      <c r="Y643" s="9">
        <v>-420</v>
      </c>
      <c r="Z643" s="9">
        <v>-420</v>
      </c>
      <c r="AA643" s="9">
        <v>-420</v>
      </c>
      <c r="AB643" s="9">
        <v>-420</v>
      </c>
      <c r="AC643" s="9">
        <v>-420</v>
      </c>
    </row>
    <row r="644" spans="2:29" x14ac:dyDescent="0.35">
      <c r="B644" s="2" t="s">
        <v>71</v>
      </c>
      <c r="C644" s="2" t="s">
        <v>70</v>
      </c>
      <c r="D644" s="8">
        <v>62200140</v>
      </c>
      <c r="E644" s="8" t="s">
        <v>197</v>
      </c>
      <c r="H644" s="8" t="s">
        <v>304</v>
      </c>
      <c r="I644" s="5">
        <v>1</v>
      </c>
      <c r="J644" s="9">
        <v>3</v>
      </c>
      <c r="L644" s="9">
        <v>20000</v>
      </c>
      <c r="O644" s="18" t="s">
        <v>312</v>
      </c>
      <c r="P644" s="21">
        <f t="shared" si="23"/>
        <v>-555.55555555555554</v>
      </c>
      <c r="R644" s="9">
        <v>-555.55555555555554</v>
      </c>
      <c r="S644" s="9">
        <v>-555.55555555555554</v>
      </c>
      <c r="T644" s="9">
        <v>-555.55555555555554</v>
      </c>
      <c r="U644" s="9">
        <v>-555.55555555555554</v>
      </c>
      <c r="V644" s="9">
        <v>-555.55555555555554</v>
      </c>
      <c r="W644" s="9">
        <v>-555.55555555555554</v>
      </c>
      <c r="X644" s="9">
        <v>-555.55555555555554</v>
      </c>
      <c r="Y644" s="9">
        <v>-555.55555555555554</v>
      </c>
      <c r="Z644" s="9">
        <v>-555.55555555555554</v>
      </c>
      <c r="AA644" s="9">
        <v>-555.55555555555554</v>
      </c>
      <c r="AB644" s="9">
        <v>-555.55555555555554</v>
      </c>
      <c r="AC644" s="9">
        <v>-555.55555555555554</v>
      </c>
    </row>
    <row r="645" spans="2:29" x14ac:dyDescent="0.35">
      <c r="B645" s="2" t="s">
        <v>71</v>
      </c>
      <c r="C645" s="2" t="s">
        <v>70</v>
      </c>
      <c r="D645" s="8">
        <v>62200140</v>
      </c>
      <c r="E645" s="8" t="s">
        <v>197</v>
      </c>
      <c r="H645" s="8" t="s">
        <v>305</v>
      </c>
      <c r="I645" s="5">
        <v>1</v>
      </c>
      <c r="J645" s="9">
        <v>2</v>
      </c>
      <c r="L645" s="9">
        <v>45000</v>
      </c>
      <c r="O645" s="18" t="s">
        <v>312</v>
      </c>
      <c r="P645" s="21">
        <f t="shared" si="23"/>
        <v>-1875</v>
      </c>
      <c r="R645" s="9">
        <v>-1875</v>
      </c>
      <c r="S645" s="9">
        <v>-1875</v>
      </c>
      <c r="T645" s="9">
        <v>-1875</v>
      </c>
      <c r="U645" s="9">
        <v>-1875</v>
      </c>
      <c r="V645" s="9">
        <v>-1875</v>
      </c>
      <c r="W645" s="9">
        <v>-1875</v>
      </c>
      <c r="X645" s="9">
        <v>-1875</v>
      </c>
      <c r="Y645" s="9">
        <v>-1875</v>
      </c>
      <c r="Z645" s="9">
        <v>-1875</v>
      </c>
      <c r="AA645" s="9">
        <v>-1875</v>
      </c>
      <c r="AB645" s="9">
        <v>-1875</v>
      </c>
      <c r="AC645" s="9">
        <v>-1875</v>
      </c>
    </row>
    <row r="646" spans="2:29" x14ac:dyDescent="0.35">
      <c r="B646" s="2" t="s">
        <v>71</v>
      </c>
      <c r="C646" s="2" t="s">
        <v>70</v>
      </c>
      <c r="D646" s="8">
        <v>62200140</v>
      </c>
      <c r="E646" s="8" t="s">
        <v>197</v>
      </c>
      <c r="H646" s="8" t="s">
        <v>306</v>
      </c>
      <c r="I646" s="5">
        <v>1</v>
      </c>
      <c r="J646" s="9">
        <v>2</v>
      </c>
      <c r="L646" s="9">
        <v>40000</v>
      </c>
      <c r="O646" s="18" t="s">
        <v>312</v>
      </c>
      <c r="P646" s="21">
        <f t="shared" si="23"/>
        <v>-1666.6666666666667</v>
      </c>
      <c r="R646" s="9">
        <v>-1666.6666666666667</v>
      </c>
      <c r="S646" s="9">
        <v>-1666.6666666666667</v>
      </c>
      <c r="T646" s="9">
        <v>-1666.6666666666667</v>
      </c>
      <c r="U646" s="9">
        <v>-1666.6666666666667</v>
      </c>
      <c r="V646" s="9">
        <v>-1666.6666666666667</v>
      </c>
      <c r="W646" s="9">
        <v>-1666.6666666666667</v>
      </c>
      <c r="X646" s="9">
        <v>-1666.6666666666667</v>
      </c>
      <c r="Y646" s="9">
        <v>-1666.6666666666667</v>
      </c>
      <c r="Z646" s="9">
        <v>-1666.6666666666667</v>
      </c>
      <c r="AA646" s="9">
        <v>-1666.6666666666667</v>
      </c>
      <c r="AB646" s="9">
        <v>-1666.6666666666667</v>
      </c>
      <c r="AC646" s="9">
        <v>-1666.6666666666667</v>
      </c>
    </row>
    <row r="647" spans="2:29" x14ac:dyDescent="0.35">
      <c r="B647" s="2" t="s">
        <v>71</v>
      </c>
      <c r="C647" s="2" t="s">
        <v>70</v>
      </c>
      <c r="D647" s="8">
        <v>62200140</v>
      </c>
      <c r="E647" s="8" t="s">
        <v>197</v>
      </c>
      <c r="H647" s="8" t="s">
        <v>307</v>
      </c>
      <c r="I647" s="5">
        <v>1</v>
      </c>
      <c r="J647" s="9">
        <v>2</v>
      </c>
      <c r="L647" s="9">
        <v>18000</v>
      </c>
      <c r="O647" s="18" t="s">
        <v>312</v>
      </c>
      <c r="P647" s="21">
        <f t="shared" si="23"/>
        <v>-750</v>
      </c>
      <c r="R647" s="9">
        <v>-750</v>
      </c>
      <c r="S647" s="9">
        <v>-750</v>
      </c>
      <c r="T647" s="9">
        <v>-750</v>
      </c>
      <c r="U647" s="9">
        <v>-750</v>
      </c>
      <c r="V647" s="9">
        <v>-750</v>
      </c>
      <c r="W647" s="9">
        <v>-750</v>
      </c>
      <c r="X647" s="9">
        <v>-750</v>
      </c>
      <c r="Y647" s="9">
        <v>-750</v>
      </c>
      <c r="Z647" s="9">
        <v>-750</v>
      </c>
      <c r="AA647" s="9">
        <v>-750</v>
      </c>
      <c r="AB647" s="9">
        <v>-750</v>
      </c>
      <c r="AC647" s="9">
        <v>-750</v>
      </c>
    </row>
    <row r="648" spans="2:29" x14ac:dyDescent="0.35">
      <c r="B648" s="2" t="s">
        <v>71</v>
      </c>
      <c r="C648" s="2" t="s">
        <v>70</v>
      </c>
      <c r="D648" s="8">
        <v>62200140</v>
      </c>
      <c r="E648" s="8" t="s">
        <v>197</v>
      </c>
      <c r="H648" s="8" t="s">
        <v>308</v>
      </c>
      <c r="I648" s="5">
        <v>1</v>
      </c>
      <c r="J648" s="9">
        <v>2</v>
      </c>
      <c r="L648" s="9">
        <v>13000</v>
      </c>
      <c r="O648" s="18" t="s">
        <v>312</v>
      </c>
      <c r="P648" s="21">
        <f t="shared" si="23"/>
        <v>-541.66666666666663</v>
      </c>
      <c r="R648" s="9">
        <v>-541.66666666666663</v>
      </c>
      <c r="S648" s="9">
        <v>-541.66666666666663</v>
      </c>
      <c r="T648" s="9">
        <v>-541.66666666666663</v>
      </c>
      <c r="U648" s="9">
        <v>-541.66666666666663</v>
      </c>
      <c r="V648" s="9">
        <v>-541.66666666666663</v>
      </c>
      <c r="W648" s="9">
        <v>-541.66666666666663</v>
      </c>
      <c r="X648" s="9">
        <v>-541.66666666666663</v>
      </c>
      <c r="Y648" s="9">
        <v>-541.66666666666663</v>
      </c>
      <c r="Z648" s="9">
        <v>-541.66666666666663</v>
      </c>
      <c r="AA648" s="9">
        <v>-541.66666666666663</v>
      </c>
      <c r="AB648" s="9">
        <v>-541.66666666666663</v>
      </c>
      <c r="AC648" s="9">
        <v>-541.66666666666663</v>
      </c>
    </row>
    <row r="649" spans="2:29" x14ac:dyDescent="0.35">
      <c r="B649" s="2" t="s">
        <v>71</v>
      </c>
      <c r="C649" s="2" t="s">
        <v>70</v>
      </c>
      <c r="D649" s="8">
        <v>62200140</v>
      </c>
      <c r="E649" s="8" t="s">
        <v>197</v>
      </c>
      <c r="H649" s="8" t="s">
        <v>309</v>
      </c>
      <c r="I649" s="5">
        <v>1</v>
      </c>
      <c r="J649" s="9">
        <v>2</v>
      </c>
      <c r="L649" s="9">
        <v>10000</v>
      </c>
      <c r="O649" s="18" t="s">
        <v>312</v>
      </c>
      <c r="P649" s="21">
        <f t="shared" si="23"/>
        <v>-416.66666666666669</v>
      </c>
      <c r="R649" s="9">
        <v>-416.66666666666669</v>
      </c>
      <c r="S649" s="9">
        <v>-416.66666666666669</v>
      </c>
      <c r="T649" s="9">
        <v>-416.66666666666669</v>
      </c>
      <c r="U649" s="9">
        <v>-416.66666666666669</v>
      </c>
      <c r="V649" s="9">
        <v>-416.66666666666669</v>
      </c>
      <c r="W649" s="9">
        <v>-416.66666666666669</v>
      </c>
      <c r="X649" s="9">
        <v>-416.66666666666669</v>
      </c>
      <c r="Y649" s="9">
        <v>-416.66666666666669</v>
      </c>
      <c r="Z649" s="9">
        <v>-416.66666666666669</v>
      </c>
      <c r="AA649" s="9">
        <v>-416.66666666666669</v>
      </c>
      <c r="AB649" s="9">
        <v>-416.66666666666669</v>
      </c>
      <c r="AC649" s="9">
        <v>-416.66666666666669</v>
      </c>
    </row>
    <row r="650" spans="2:29" x14ac:dyDescent="0.35">
      <c r="B650" s="2" t="s">
        <v>71</v>
      </c>
      <c r="C650" s="2" t="s">
        <v>70</v>
      </c>
      <c r="D650" s="8">
        <v>62200140</v>
      </c>
      <c r="E650" s="8" t="s">
        <v>197</v>
      </c>
      <c r="H650" s="8" t="s">
        <v>310</v>
      </c>
      <c r="I650" s="5">
        <v>1</v>
      </c>
      <c r="J650" s="9">
        <v>4</v>
      </c>
      <c r="L650" s="9">
        <v>7000</v>
      </c>
      <c r="O650" s="18" t="s">
        <v>312</v>
      </c>
      <c r="P650" s="21">
        <f t="shared" si="23"/>
        <v>-145.83333333333334</v>
      </c>
      <c r="R650" s="9">
        <v>-145.83333333333334</v>
      </c>
      <c r="S650" s="9">
        <v>-145.83333333333334</v>
      </c>
      <c r="T650" s="9">
        <v>-145.83333333333334</v>
      </c>
      <c r="U650" s="9">
        <v>-145.83333333333334</v>
      </c>
      <c r="V650" s="9">
        <v>-145.83333333333334</v>
      </c>
      <c r="W650" s="9">
        <v>-145.83333333333334</v>
      </c>
      <c r="X650" s="9">
        <v>-145.83333333333334</v>
      </c>
      <c r="Y650" s="9">
        <v>-145.83333333333334</v>
      </c>
      <c r="Z650" s="9">
        <v>-145.83333333333334</v>
      </c>
      <c r="AA650" s="9">
        <v>-145.83333333333334</v>
      </c>
      <c r="AB650" s="9">
        <v>-145.83333333333334</v>
      </c>
      <c r="AC650" s="9">
        <v>-145.83333333333334</v>
      </c>
    </row>
    <row r="651" spans="2:29" x14ac:dyDescent="0.35">
      <c r="B651" s="2" t="s">
        <v>79</v>
      </c>
      <c r="C651" s="2" t="s">
        <v>78</v>
      </c>
      <c r="D651" s="8">
        <v>62200180</v>
      </c>
      <c r="E651" s="8" t="s">
        <v>201</v>
      </c>
      <c r="F651" s="8" t="s">
        <v>187</v>
      </c>
      <c r="H651" s="22" t="s">
        <v>336</v>
      </c>
      <c r="I651" s="5">
        <v>1</v>
      </c>
      <c r="J651" s="23">
        <v>2</v>
      </c>
      <c r="L651" s="9">
        <v>6500</v>
      </c>
      <c r="O651" s="18" t="s">
        <v>312</v>
      </c>
      <c r="P651" s="21">
        <f>-L651/(J651*12)</f>
        <v>-270.83333333333331</v>
      </c>
      <c r="R651" s="9">
        <v>-270.83333333333331</v>
      </c>
      <c r="S651" s="9">
        <v>-270.83333333333331</v>
      </c>
      <c r="T651" s="9">
        <v>-270.83333333333331</v>
      </c>
      <c r="U651" s="9">
        <v>-270.83333333333331</v>
      </c>
      <c r="V651" s="9">
        <v>-270.83333333333331</v>
      </c>
      <c r="W651" s="9">
        <v>-270.83333333333331</v>
      </c>
      <c r="X651" s="9">
        <v>-270.83333333333331</v>
      </c>
      <c r="Y651" s="9">
        <v>-270.83333333333331</v>
      </c>
      <c r="Z651" s="9">
        <v>-270.83333333333331</v>
      </c>
      <c r="AA651" s="9">
        <v>-270.83333333333331</v>
      </c>
      <c r="AB651" s="9">
        <v>-270.83333333333331</v>
      </c>
      <c r="AC651" s="9">
        <v>-270.83333333333331</v>
      </c>
    </row>
    <row r="652" spans="2:29" x14ac:dyDescent="0.35">
      <c r="B652" s="2" t="s">
        <v>79</v>
      </c>
      <c r="C652" s="2" t="s">
        <v>78</v>
      </c>
      <c r="D652" s="8">
        <v>62200180</v>
      </c>
      <c r="E652" s="8" t="s">
        <v>201</v>
      </c>
      <c r="F652" s="8" t="s">
        <v>187</v>
      </c>
      <c r="H652" s="22" t="s">
        <v>336</v>
      </c>
      <c r="I652" s="5">
        <v>1</v>
      </c>
      <c r="J652" s="23">
        <v>2</v>
      </c>
      <c r="L652" s="9">
        <v>6500</v>
      </c>
      <c r="O652" s="18" t="s">
        <v>312</v>
      </c>
      <c r="P652" s="21">
        <f t="shared" ref="P652:P704" si="24">-L652/(J652*12)</f>
        <v>-270.83333333333331</v>
      </c>
      <c r="R652" s="9">
        <v>-270.83333333333331</v>
      </c>
      <c r="S652" s="9">
        <v>-270.83333333333331</v>
      </c>
      <c r="T652" s="9">
        <v>-270.83333333333331</v>
      </c>
      <c r="U652" s="9">
        <v>-270.83333333333331</v>
      </c>
      <c r="V652" s="9">
        <v>-270.83333333333331</v>
      </c>
      <c r="W652" s="9">
        <v>-270.83333333333331</v>
      </c>
      <c r="X652" s="9">
        <v>-270.83333333333331</v>
      </c>
      <c r="Y652" s="9">
        <v>-270.83333333333331</v>
      </c>
      <c r="Z652" s="9">
        <v>-270.83333333333331</v>
      </c>
      <c r="AA652" s="9">
        <v>-270.83333333333331</v>
      </c>
      <c r="AB652" s="9">
        <v>-270.83333333333331</v>
      </c>
      <c r="AC652" s="9">
        <v>-270.83333333333331</v>
      </c>
    </row>
    <row r="653" spans="2:29" x14ac:dyDescent="0.35">
      <c r="B653" s="2" t="s">
        <v>79</v>
      </c>
      <c r="C653" s="2" t="s">
        <v>78</v>
      </c>
      <c r="D653" s="8">
        <v>62200180</v>
      </c>
      <c r="E653" s="8" t="s">
        <v>201</v>
      </c>
      <c r="F653" s="8" t="s">
        <v>187</v>
      </c>
      <c r="H653" s="22" t="s">
        <v>336</v>
      </c>
      <c r="I653" s="5">
        <v>1</v>
      </c>
      <c r="J653" s="23">
        <v>2</v>
      </c>
      <c r="L653" s="9">
        <v>6500</v>
      </c>
      <c r="O653" s="18" t="s">
        <v>312</v>
      </c>
      <c r="P653" s="21">
        <f t="shared" si="24"/>
        <v>-270.83333333333331</v>
      </c>
      <c r="R653" s="9">
        <v>-270.83333333333331</v>
      </c>
      <c r="S653" s="9">
        <v>-270.83333333333331</v>
      </c>
      <c r="T653" s="9">
        <v>-270.83333333333331</v>
      </c>
      <c r="U653" s="9">
        <v>-270.83333333333331</v>
      </c>
      <c r="V653" s="9">
        <v>-270.83333333333331</v>
      </c>
      <c r="W653" s="9">
        <v>-270.83333333333331</v>
      </c>
      <c r="X653" s="9">
        <v>-270.83333333333331</v>
      </c>
      <c r="Y653" s="9">
        <v>-270.83333333333331</v>
      </c>
      <c r="Z653" s="9">
        <v>-270.83333333333331</v>
      </c>
      <c r="AA653" s="9">
        <v>-270.83333333333331</v>
      </c>
      <c r="AB653" s="9">
        <v>-270.83333333333331</v>
      </c>
      <c r="AC653" s="9">
        <v>-270.83333333333331</v>
      </c>
    </row>
    <row r="654" spans="2:29" x14ac:dyDescent="0.35">
      <c r="B654" s="2" t="s">
        <v>79</v>
      </c>
      <c r="C654" s="2" t="s">
        <v>78</v>
      </c>
      <c r="D654" s="8">
        <v>62200180</v>
      </c>
      <c r="E654" s="8" t="s">
        <v>201</v>
      </c>
      <c r="F654" s="8" t="s">
        <v>187</v>
      </c>
      <c r="H654" s="22" t="s">
        <v>337</v>
      </c>
      <c r="I654" s="5">
        <v>1</v>
      </c>
      <c r="J654" s="23">
        <v>2</v>
      </c>
      <c r="L654" s="9">
        <v>5000</v>
      </c>
      <c r="O654" s="18" t="s">
        <v>312</v>
      </c>
      <c r="P654" s="21">
        <f t="shared" si="24"/>
        <v>-208.33333333333334</v>
      </c>
      <c r="R654" s="9">
        <v>-208.33333333333334</v>
      </c>
      <c r="S654" s="9">
        <v>-208.33333333333334</v>
      </c>
      <c r="T654" s="9">
        <v>-208.33333333333334</v>
      </c>
      <c r="U654" s="9">
        <v>-208.33333333333334</v>
      </c>
      <c r="V654" s="9">
        <v>-208.33333333333334</v>
      </c>
      <c r="W654" s="9">
        <v>-208.33333333333334</v>
      </c>
      <c r="X654" s="9">
        <v>-208.33333333333334</v>
      </c>
      <c r="Y654" s="9">
        <v>-208.33333333333334</v>
      </c>
      <c r="Z654" s="9">
        <v>-208.33333333333334</v>
      </c>
      <c r="AA654" s="9">
        <v>-208.33333333333334</v>
      </c>
      <c r="AB654" s="9">
        <v>-208.33333333333334</v>
      </c>
      <c r="AC654" s="9">
        <v>-208.33333333333334</v>
      </c>
    </row>
    <row r="655" spans="2:29" x14ac:dyDescent="0.35">
      <c r="B655" s="2" t="s">
        <v>79</v>
      </c>
      <c r="C655" s="2" t="s">
        <v>78</v>
      </c>
      <c r="D655" s="8">
        <v>62200180</v>
      </c>
      <c r="E655" s="8" t="s">
        <v>201</v>
      </c>
      <c r="F655" s="8" t="s">
        <v>187</v>
      </c>
      <c r="H655" s="22" t="s">
        <v>338</v>
      </c>
      <c r="I655" s="5">
        <v>1</v>
      </c>
      <c r="J655" s="23">
        <v>2</v>
      </c>
      <c r="L655" s="9">
        <v>28000</v>
      </c>
      <c r="O655" s="18" t="s">
        <v>312</v>
      </c>
      <c r="P655" s="21">
        <f t="shared" si="24"/>
        <v>-1166.6666666666667</v>
      </c>
      <c r="R655" s="9">
        <v>-1166.6666666666667</v>
      </c>
      <c r="S655" s="9">
        <v>-1166.6666666666667</v>
      </c>
      <c r="T655" s="9">
        <v>-1166.6666666666667</v>
      </c>
      <c r="U655" s="9">
        <v>-1166.6666666666667</v>
      </c>
      <c r="V655" s="9">
        <v>-1166.6666666666667</v>
      </c>
      <c r="W655" s="9">
        <v>-1166.6666666666667</v>
      </c>
      <c r="X655" s="9">
        <v>-1166.6666666666667</v>
      </c>
      <c r="Y655" s="9">
        <v>-1166.6666666666667</v>
      </c>
      <c r="Z655" s="9">
        <v>-1166.6666666666667</v>
      </c>
      <c r="AA655" s="9">
        <v>-1166.6666666666667</v>
      </c>
      <c r="AB655" s="9">
        <v>-1166.6666666666667</v>
      </c>
      <c r="AC655" s="9">
        <v>-1166.6666666666667</v>
      </c>
    </row>
    <row r="656" spans="2:29" x14ac:dyDescent="0.35">
      <c r="B656" s="2" t="s">
        <v>79</v>
      </c>
      <c r="C656" s="2" t="s">
        <v>78</v>
      </c>
      <c r="D656" s="8">
        <v>62200180</v>
      </c>
      <c r="E656" s="8" t="s">
        <v>201</v>
      </c>
      <c r="F656" s="8" t="s">
        <v>187</v>
      </c>
      <c r="H656" s="22" t="s">
        <v>339</v>
      </c>
      <c r="I656" s="5">
        <v>1</v>
      </c>
      <c r="J656" s="23">
        <v>2</v>
      </c>
      <c r="L656" s="9">
        <v>22000</v>
      </c>
      <c r="O656" s="18" t="s">
        <v>312</v>
      </c>
      <c r="P656" s="21">
        <f t="shared" si="24"/>
        <v>-916.66666666666663</v>
      </c>
      <c r="R656" s="9">
        <v>-916.66666666666663</v>
      </c>
      <c r="S656" s="9">
        <v>-916.66666666666663</v>
      </c>
      <c r="T656" s="9">
        <v>-916.66666666666663</v>
      </c>
      <c r="U656" s="9">
        <v>-916.66666666666663</v>
      </c>
      <c r="V656" s="9">
        <v>-916.66666666666663</v>
      </c>
      <c r="W656" s="9">
        <v>-916.66666666666663</v>
      </c>
      <c r="X656" s="9">
        <v>-916.66666666666663</v>
      </c>
      <c r="Y656" s="9">
        <v>-916.66666666666663</v>
      </c>
      <c r="Z656" s="9">
        <v>-916.66666666666663</v>
      </c>
      <c r="AA656" s="9">
        <v>-916.66666666666663</v>
      </c>
      <c r="AB656" s="9">
        <v>-916.66666666666663</v>
      </c>
      <c r="AC656" s="9">
        <v>-916.66666666666663</v>
      </c>
    </row>
    <row r="657" spans="2:29" x14ac:dyDescent="0.35">
      <c r="B657" s="2" t="s">
        <v>79</v>
      </c>
      <c r="C657" s="2" t="s">
        <v>78</v>
      </c>
      <c r="D657" s="8">
        <v>62200180</v>
      </c>
      <c r="E657" s="8" t="s">
        <v>201</v>
      </c>
      <c r="F657" s="8" t="s">
        <v>187</v>
      </c>
      <c r="H657" s="22" t="s">
        <v>340</v>
      </c>
      <c r="I657" s="5">
        <v>1</v>
      </c>
      <c r="J657" s="23">
        <v>2</v>
      </c>
      <c r="L657" s="9">
        <v>6989</v>
      </c>
      <c r="O657" s="18" t="s">
        <v>312</v>
      </c>
      <c r="P657" s="21">
        <f t="shared" si="24"/>
        <v>-291.20833333333331</v>
      </c>
      <c r="R657" s="9">
        <v>-291.20833333333331</v>
      </c>
      <c r="S657" s="9">
        <v>-291.20833333333331</v>
      </c>
      <c r="T657" s="9">
        <v>-291.20833333333331</v>
      </c>
      <c r="U657" s="9">
        <v>-291.20833333333331</v>
      </c>
      <c r="V657" s="9">
        <v>-291.20833333333331</v>
      </c>
      <c r="W657" s="9">
        <v>-291.20833333333331</v>
      </c>
      <c r="X657" s="9">
        <v>-291.20833333333331</v>
      </c>
      <c r="Y657" s="9">
        <v>-291.20833333333331</v>
      </c>
      <c r="Z657" s="9">
        <v>-291.20833333333331</v>
      </c>
      <c r="AA657" s="9">
        <v>-291.20833333333331</v>
      </c>
      <c r="AB657" s="9">
        <v>-291.20833333333331</v>
      </c>
      <c r="AC657" s="9">
        <v>-291.20833333333331</v>
      </c>
    </row>
    <row r="658" spans="2:29" x14ac:dyDescent="0.35">
      <c r="B658" s="2" t="s">
        <v>79</v>
      </c>
      <c r="C658" s="2" t="s">
        <v>78</v>
      </c>
      <c r="D658" s="8">
        <v>62200180</v>
      </c>
      <c r="E658" s="8" t="s">
        <v>201</v>
      </c>
      <c r="F658" s="8" t="s">
        <v>187</v>
      </c>
      <c r="H658" s="22" t="s">
        <v>340</v>
      </c>
      <c r="I658" s="5">
        <v>1</v>
      </c>
      <c r="J658" s="23">
        <v>2</v>
      </c>
      <c r="L658" s="9">
        <v>6989</v>
      </c>
      <c r="O658" s="18" t="s">
        <v>312</v>
      </c>
      <c r="P658" s="21">
        <f t="shared" si="24"/>
        <v>-291.20833333333331</v>
      </c>
      <c r="R658" s="9">
        <v>-291.20833333333331</v>
      </c>
      <c r="S658" s="9">
        <v>-291.20833333333331</v>
      </c>
      <c r="T658" s="9">
        <v>-291.20833333333331</v>
      </c>
      <c r="U658" s="9">
        <v>-291.20833333333331</v>
      </c>
      <c r="V658" s="9">
        <v>-291.20833333333331</v>
      </c>
      <c r="W658" s="9">
        <v>-291.20833333333331</v>
      </c>
      <c r="X658" s="9">
        <v>-291.20833333333331</v>
      </c>
      <c r="Y658" s="9">
        <v>-291.20833333333331</v>
      </c>
      <c r="Z658" s="9">
        <v>-291.20833333333331</v>
      </c>
      <c r="AA658" s="9">
        <v>-291.20833333333331</v>
      </c>
      <c r="AB658" s="9">
        <v>-291.20833333333331</v>
      </c>
      <c r="AC658" s="9">
        <v>-291.20833333333331</v>
      </c>
    </row>
    <row r="659" spans="2:29" x14ac:dyDescent="0.35">
      <c r="B659" s="2" t="s">
        <v>79</v>
      </c>
      <c r="C659" s="2" t="s">
        <v>78</v>
      </c>
      <c r="D659" s="8">
        <v>62200180</v>
      </c>
      <c r="E659" s="8" t="s">
        <v>201</v>
      </c>
      <c r="F659" s="8" t="s">
        <v>187</v>
      </c>
      <c r="H659" s="22" t="s">
        <v>340</v>
      </c>
      <c r="I659" s="5">
        <v>1</v>
      </c>
      <c r="J659" s="23">
        <v>2</v>
      </c>
      <c r="L659" s="9">
        <v>6989</v>
      </c>
      <c r="O659" s="18" t="s">
        <v>312</v>
      </c>
      <c r="P659" s="21">
        <f t="shared" si="24"/>
        <v>-291.20833333333331</v>
      </c>
      <c r="R659" s="9">
        <v>-291.20833333333331</v>
      </c>
      <c r="S659" s="9">
        <v>-291.20833333333331</v>
      </c>
      <c r="T659" s="9">
        <v>-291.20833333333331</v>
      </c>
      <c r="U659" s="9">
        <v>-291.20833333333331</v>
      </c>
      <c r="V659" s="9">
        <v>-291.20833333333331</v>
      </c>
      <c r="W659" s="9">
        <v>-291.20833333333331</v>
      </c>
      <c r="X659" s="9">
        <v>-291.20833333333331</v>
      </c>
      <c r="Y659" s="9">
        <v>-291.20833333333331</v>
      </c>
      <c r="Z659" s="9">
        <v>-291.20833333333331</v>
      </c>
      <c r="AA659" s="9">
        <v>-291.20833333333331</v>
      </c>
      <c r="AB659" s="9">
        <v>-291.20833333333331</v>
      </c>
      <c r="AC659" s="9">
        <v>-291.20833333333331</v>
      </c>
    </row>
    <row r="660" spans="2:29" x14ac:dyDescent="0.35">
      <c r="B660" s="2" t="s">
        <v>79</v>
      </c>
      <c r="C660" s="2" t="s">
        <v>78</v>
      </c>
      <c r="D660" s="8">
        <v>62200180</v>
      </c>
      <c r="E660" s="8" t="s">
        <v>201</v>
      </c>
      <c r="F660" s="8" t="s">
        <v>187</v>
      </c>
      <c r="H660" s="22" t="s">
        <v>341</v>
      </c>
      <c r="I660" s="5">
        <v>1</v>
      </c>
      <c r="J660" s="23">
        <v>5</v>
      </c>
      <c r="L660" s="9">
        <v>28000</v>
      </c>
      <c r="O660" s="18" t="s">
        <v>312</v>
      </c>
      <c r="P660" s="21">
        <f t="shared" si="24"/>
        <v>-466.66666666666669</v>
      </c>
      <c r="R660" s="9">
        <v>-466.66666666666669</v>
      </c>
      <c r="S660" s="9">
        <v>-466.66666666666669</v>
      </c>
      <c r="T660" s="9">
        <v>-466.66666666666669</v>
      </c>
      <c r="U660" s="9">
        <v>-466.66666666666669</v>
      </c>
      <c r="V660" s="9">
        <v>-466.66666666666669</v>
      </c>
      <c r="W660" s="9">
        <v>-466.66666666666669</v>
      </c>
      <c r="X660" s="9">
        <v>-466.66666666666669</v>
      </c>
      <c r="Y660" s="9">
        <v>-466.66666666666669</v>
      </c>
      <c r="Z660" s="9">
        <v>-466.66666666666669</v>
      </c>
      <c r="AA660" s="9">
        <v>-466.66666666666669</v>
      </c>
      <c r="AB660" s="9">
        <v>-466.66666666666669</v>
      </c>
      <c r="AC660" s="9">
        <v>-466.66666666666669</v>
      </c>
    </row>
    <row r="661" spans="2:29" x14ac:dyDescent="0.35">
      <c r="B661" s="2" t="s">
        <v>79</v>
      </c>
      <c r="C661" s="2" t="s">
        <v>78</v>
      </c>
      <c r="D661" s="8">
        <v>62200180</v>
      </c>
      <c r="E661" s="8" t="s">
        <v>201</v>
      </c>
      <c r="F661" s="8" t="s">
        <v>187</v>
      </c>
      <c r="H661" s="24" t="s">
        <v>342</v>
      </c>
      <c r="I661" s="5">
        <v>1</v>
      </c>
      <c r="J661" s="6">
        <v>3</v>
      </c>
      <c r="L661" s="9">
        <v>15000</v>
      </c>
      <c r="O661" s="18" t="s">
        <v>312</v>
      </c>
      <c r="P661" s="21">
        <f t="shared" si="24"/>
        <v>-416.66666666666669</v>
      </c>
      <c r="R661" s="9">
        <v>-416.66666666666669</v>
      </c>
      <c r="S661" s="9">
        <v>-416.66666666666669</v>
      </c>
      <c r="T661" s="9">
        <v>-416.66666666666669</v>
      </c>
      <c r="U661" s="9">
        <v>-416.66666666666669</v>
      </c>
      <c r="V661" s="9">
        <v>-416.66666666666669</v>
      </c>
      <c r="W661" s="9">
        <v>-416.66666666666669</v>
      </c>
      <c r="X661" s="9">
        <v>-416.66666666666669</v>
      </c>
      <c r="Y661" s="9">
        <v>-416.66666666666669</v>
      </c>
      <c r="Z661" s="9">
        <v>-416.66666666666669</v>
      </c>
      <c r="AA661" s="9">
        <v>-416.66666666666669</v>
      </c>
      <c r="AB661" s="9">
        <v>-416.66666666666669</v>
      </c>
      <c r="AC661" s="9">
        <v>-416.66666666666669</v>
      </c>
    </row>
    <row r="662" spans="2:29" x14ac:dyDescent="0.35">
      <c r="B662" s="2" t="s">
        <v>79</v>
      </c>
      <c r="C662" s="2" t="s">
        <v>78</v>
      </c>
      <c r="D662" s="8">
        <v>62200180</v>
      </c>
      <c r="E662" s="8" t="s">
        <v>201</v>
      </c>
      <c r="F662" s="8" t="s">
        <v>187</v>
      </c>
      <c r="H662" s="25" t="s">
        <v>343</v>
      </c>
      <c r="I662" s="5">
        <v>1</v>
      </c>
      <c r="J662" s="6">
        <v>2</v>
      </c>
      <c r="L662" s="9">
        <v>12500</v>
      </c>
      <c r="O662" s="18" t="s">
        <v>312</v>
      </c>
      <c r="P662" s="21">
        <f t="shared" si="24"/>
        <v>-520.83333333333337</v>
      </c>
      <c r="R662" s="9">
        <v>-520.83333333333337</v>
      </c>
      <c r="S662" s="9">
        <v>-520.83333333333337</v>
      </c>
      <c r="T662" s="9">
        <v>-520.83333333333337</v>
      </c>
      <c r="U662" s="9">
        <v>-520.83333333333337</v>
      </c>
      <c r="V662" s="9">
        <v>-520.83333333333337</v>
      </c>
      <c r="W662" s="9">
        <v>-520.83333333333337</v>
      </c>
      <c r="X662" s="9">
        <v>-520.83333333333337</v>
      </c>
      <c r="Y662" s="9">
        <v>-520.83333333333337</v>
      </c>
      <c r="Z662" s="9">
        <v>-520.83333333333337</v>
      </c>
      <c r="AA662" s="9">
        <v>-520.83333333333337</v>
      </c>
      <c r="AB662" s="9">
        <v>-520.83333333333337</v>
      </c>
      <c r="AC662" s="9">
        <v>-520.83333333333337</v>
      </c>
    </row>
    <row r="663" spans="2:29" x14ac:dyDescent="0.35">
      <c r="B663" s="2" t="s">
        <v>79</v>
      </c>
      <c r="C663" s="2" t="s">
        <v>78</v>
      </c>
      <c r="D663" s="8">
        <v>62200180</v>
      </c>
      <c r="E663" s="8" t="s">
        <v>201</v>
      </c>
      <c r="F663" s="8" t="s">
        <v>187</v>
      </c>
      <c r="H663" s="25" t="s">
        <v>343</v>
      </c>
      <c r="I663" s="5">
        <v>1</v>
      </c>
      <c r="J663" s="6">
        <v>2</v>
      </c>
      <c r="L663" s="9">
        <v>12500</v>
      </c>
      <c r="O663" s="18" t="s">
        <v>312</v>
      </c>
      <c r="P663" s="21">
        <f t="shared" si="24"/>
        <v>-520.83333333333337</v>
      </c>
      <c r="R663" s="9">
        <v>-520.83333333333337</v>
      </c>
      <c r="S663" s="9">
        <v>-520.83333333333337</v>
      </c>
      <c r="T663" s="9">
        <v>-520.83333333333337</v>
      </c>
      <c r="U663" s="9">
        <v>-520.83333333333337</v>
      </c>
      <c r="V663" s="9">
        <v>-520.83333333333337</v>
      </c>
      <c r="W663" s="9">
        <v>-520.83333333333337</v>
      </c>
      <c r="X663" s="9">
        <v>-520.83333333333337</v>
      </c>
      <c r="Y663" s="9">
        <v>-520.83333333333337</v>
      </c>
      <c r="Z663" s="9">
        <v>-520.83333333333337</v>
      </c>
      <c r="AA663" s="9">
        <v>-520.83333333333337</v>
      </c>
      <c r="AB663" s="9">
        <v>-520.83333333333337</v>
      </c>
      <c r="AC663" s="9">
        <v>-520.83333333333337</v>
      </c>
    </row>
    <row r="664" spans="2:29" x14ac:dyDescent="0.35">
      <c r="B664" s="2" t="s">
        <v>79</v>
      </c>
      <c r="C664" s="2" t="s">
        <v>78</v>
      </c>
      <c r="D664" s="8">
        <v>62200180</v>
      </c>
      <c r="E664" s="8" t="s">
        <v>201</v>
      </c>
      <c r="F664" s="8" t="s">
        <v>187</v>
      </c>
      <c r="H664" s="25" t="s">
        <v>344</v>
      </c>
      <c r="I664" s="5">
        <v>1</v>
      </c>
      <c r="J664" s="6">
        <v>2</v>
      </c>
      <c r="L664" s="9">
        <v>12500</v>
      </c>
      <c r="O664" s="18" t="s">
        <v>312</v>
      </c>
      <c r="P664" s="21">
        <f t="shared" si="24"/>
        <v>-520.83333333333337</v>
      </c>
      <c r="R664" s="9">
        <v>-520.83333333333337</v>
      </c>
      <c r="S664" s="9">
        <v>-520.83333333333337</v>
      </c>
      <c r="T664" s="9">
        <v>-520.83333333333337</v>
      </c>
      <c r="U664" s="9">
        <v>-520.83333333333337</v>
      </c>
      <c r="V664" s="9">
        <v>-520.83333333333337</v>
      </c>
      <c r="W664" s="9">
        <v>-520.83333333333337</v>
      </c>
      <c r="X664" s="9">
        <v>-520.83333333333337</v>
      </c>
      <c r="Y664" s="9">
        <v>-520.83333333333337</v>
      </c>
      <c r="Z664" s="9">
        <v>-520.83333333333337</v>
      </c>
      <c r="AA664" s="9">
        <v>-520.83333333333337</v>
      </c>
      <c r="AB664" s="9">
        <v>-520.83333333333337</v>
      </c>
      <c r="AC664" s="9">
        <v>-520.83333333333337</v>
      </c>
    </row>
    <row r="665" spans="2:29" x14ac:dyDescent="0.35">
      <c r="B665" s="2" t="s">
        <v>79</v>
      </c>
      <c r="C665" s="2" t="s">
        <v>78</v>
      </c>
      <c r="D665" s="8">
        <v>62200180</v>
      </c>
      <c r="E665" s="8" t="s">
        <v>201</v>
      </c>
      <c r="F665" s="8" t="s">
        <v>187</v>
      </c>
      <c r="H665" s="25" t="s">
        <v>344</v>
      </c>
      <c r="I665" s="5">
        <v>1</v>
      </c>
      <c r="J665" s="6">
        <v>2</v>
      </c>
      <c r="L665" s="9">
        <v>12500</v>
      </c>
      <c r="O665" s="18" t="s">
        <v>312</v>
      </c>
      <c r="P665" s="21">
        <f t="shared" si="24"/>
        <v>-520.83333333333337</v>
      </c>
      <c r="R665" s="9">
        <v>-520.83333333333337</v>
      </c>
      <c r="S665" s="9">
        <v>-520.83333333333337</v>
      </c>
      <c r="T665" s="9">
        <v>-520.83333333333337</v>
      </c>
      <c r="U665" s="9">
        <v>-520.83333333333337</v>
      </c>
      <c r="V665" s="9">
        <v>-520.83333333333337</v>
      </c>
      <c r="W665" s="9">
        <v>-520.83333333333337</v>
      </c>
      <c r="X665" s="9">
        <v>-520.83333333333337</v>
      </c>
      <c r="Y665" s="9">
        <v>-520.83333333333337</v>
      </c>
      <c r="Z665" s="9">
        <v>-520.83333333333337</v>
      </c>
      <c r="AA665" s="9">
        <v>-520.83333333333337</v>
      </c>
      <c r="AB665" s="9">
        <v>-520.83333333333337</v>
      </c>
      <c r="AC665" s="9">
        <v>-520.83333333333337</v>
      </c>
    </row>
    <row r="666" spans="2:29" x14ac:dyDescent="0.35">
      <c r="B666" s="2" t="s">
        <v>79</v>
      </c>
      <c r="C666" s="2" t="s">
        <v>78</v>
      </c>
      <c r="D666" s="8">
        <v>62200180</v>
      </c>
      <c r="E666" s="8" t="s">
        <v>201</v>
      </c>
      <c r="F666" s="8" t="s">
        <v>187</v>
      </c>
      <c r="H666" s="25" t="s">
        <v>344</v>
      </c>
      <c r="I666" s="5">
        <v>1</v>
      </c>
      <c r="J666" s="6">
        <v>2</v>
      </c>
      <c r="L666" s="9">
        <v>12500</v>
      </c>
      <c r="O666" s="18" t="s">
        <v>312</v>
      </c>
      <c r="P666" s="21">
        <f t="shared" si="24"/>
        <v>-520.83333333333337</v>
      </c>
      <c r="R666" s="9">
        <v>-520.83333333333337</v>
      </c>
      <c r="S666" s="9">
        <v>-520.83333333333337</v>
      </c>
      <c r="T666" s="9">
        <v>-520.83333333333337</v>
      </c>
      <c r="U666" s="9">
        <v>-520.83333333333337</v>
      </c>
      <c r="V666" s="9">
        <v>-520.83333333333337</v>
      </c>
      <c r="W666" s="9">
        <v>-520.83333333333337</v>
      </c>
      <c r="X666" s="9">
        <v>-520.83333333333337</v>
      </c>
      <c r="Y666" s="9">
        <v>-520.83333333333337</v>
      </c>
      <c r="Z666" s="9">
        <v>-520.83333333333337</v>
      </c>
      <c r="AA666" s="9">
        <v>-520.83333333333337</v>
      </c>
      <c r="AB666" s="9">
        <v>-520.83333333333337</v>
      </c>
      <c r="AC666" s="9">
        <v>-520.83333333333337</v>
      </c>
    </row>
    <row r="667" spans="2:29" x14ac:dyDescent="0.35">
      <c r="B667" s="2" t="s">
        <v>79</v>
      </c>
      <c r="C667" s="2" t="s">
        <v>78</v>
      </c>
      <c r="D667" s="8">
        <v>62200180</v>
      </c>
      <c r="E667" s="8" t="s">
        <v>201</v>
      </c>
      <c r="F667" s="8" t="s">
        <v>187</v>
      </c>
      <c r="H667" s="25" t="s">
        <v>345</v>
      </c>
      <c r="I667" s="5">
        <v>1</v>
      </c>
      <c r="J667" s="6">
        <v>2</v>
      </c>
      <c r="L667" s="9">
        <v>12500</v>
      </c>
      <c r="O667" s="18" t="s">
        <v>312</v>
      </c>
      <c r="P667" s="21">
        <f t="shared" si="24"/>
        <v>-520.83333333333337</v>
      </c>
      <c r="R667" s="9">
        <v>-520.83333333333337</v>
      </c>
      <c r="S667" s="9">
        <v>-520.83333333333337</v>
      </c>
      <c r="T667" s="9">
        <v>-520.83333333333337</v>
      </c>
      <c r="U667" s="9">
        <v>-520.83333333333337</v>
      </c>
      <c r="V667" s="9">
        <v>-520.83333333333337</v>
      </c>
      <c r="W667" s="9">
        <v>-520.83333333333337</v>
      </c>
      <c r="X667" s="9">
        <v>-520.83333333333337</v>
      </c>
      <c r="Y667" s="9">
        <v>-520.83333333333337</v>
      </c>
      <c r="Z667" s="9">
        <v>-520.83333333333337</v>
      </c>
      <c r="AA667" s="9">
        <v>-520.83333333333337</v>
      </c>
      <c r="AB667" s="9">
        <v>-520.83333333333337</v>
      </c>
      <c r="AC667" s="9">
        <v>-520.83333333333337</v>
      </c>
    </row>
    <row r="668" spans="2:29" x14ac:dyDescent="0.35">
      <c r="B668" s="2" t="s">
        <v>79</v>
      </c>
      <c r="C668" s="2" t="s">
        <v>78</v>
      </c>
      <c r="D668" s="8">
        <v>62200180</v>
      </c>
      <c r="E668" s="8" t="s">
        <v>201</v>
      </c>
      <c r="F668" s="8" t="s">
        <v>187</v>
      </c>
      <c r="H668" s="25" t="s">
        <v>345</v>
      </c>
      <c r="I668" s="5">
        <v>1</v>
      </c>
      <c r="J668" s="6">
        <v>2</v>
      </c>
      <c r="L668" s="9">
        <v>12500</v>
      </c>
      <c r="O668" s="18" t="s">
        <v>312</v>
      </c>
      <c r="P668" s="21">
        <f t="shared" si="24"/>
        <v>-520.83333333333337</v>
      </c>
      <c r="R668" s="9">
        <v>-520.83333333333337</v>
      </c>
      <c r="S668" s="9">
        <v>-520.83333333333337</v>
      </c>
      <c r="T668" s="9">
        <v>-520.83333333333337</v>
      </c>
      <c r="U668" s="9">
        <v>-520.83333333333337</v>
      </c>
      <c r="V668" s="9">
        <v>-520.83333333333337</v>
      </c>
      <c r="W668" s="9">
        <v>-520.83333333333337</v>
      </c>
      <c r="X668" s="9">
        <v>-520.83333333333337</v>
      </c>
      <c r="Y668" s="9">
        <v>-520.83333333333337</v>
      </c>
      <c r="Z668" s="9">
        <v>-520.83333333333337</v>
      </c>
      <c r="AA668" s="9">
        <v>-520.83333333333337</v>
      </c>
      <c r="AB668" s="9">
        <v>-520.83333333333337</v>
      </c>
      <c r="AC668" s="9">
        <v>-520.83333333333337</v>
      </c>
    </row>
    <row r="669" spans="2:29" x14ac:dyDescent="0.35">
      <c r="B669" s="2" t="s">
        <v>79</v>
      </c>
      <c r="C669" s="2" t="s">
        <v>78</v>
      </c>
      <c r="D669" s="8">
        <v>62200180</v>
      </c>
      <c r="E669" s="8" t="s">
        <v>201</v>
      </c>
      <c r="F669" s="8" t="s">
        <v>187</v>
      </c>
      <c r="H669" s="25" t="s">
        <v>346</v>
      </c>
      <c r="I669" s="5">
        <v>1</v>
      </c>
      <c r="J669" s="6">
        <v>2</v>
      </c>
      <c r="L669" s="9">
        <v>23000</v>
      </c>
      <c r="O669" s="18" t="s">
        <v>312</v>
      </c>
      <c r="P669" s="21">
        <f t="shared" si="24"/>
        <v>-958.33333333333337</v>
      </c>
      <c r="R669" s="9">
        <v>-958.33333333333337</v>
      </c>
      <c r="S669" s="9">
        <v>-958.33333333333337</v>
      </c>
      <c r="T669" s="9">
        <v>-958.33333333333337</v>
      </c>
      <c r="U669" s="9">
        <v>-958.33333333333337</v>
      </c>
      <c r="V669" s="9">
        <v>-958.33333333333337</v>
      </c>
      <c r="W669" s="9">
        <v>-958.33333333333337</v>
      </c>
      <c r="X669" s="9">
        <v>-958.33333333333337</v>
      </c>
      <c r="Y669" s="9">
        <v>-958.33333333333337</v>
      </c>
      <c r="Z669" s="9">
        <v>-958.33333333333337</v>
      </c>
      <c r="AA669" s="9">
        <v>-958.33333333333337</v>
      </c>
      <c r="AB669" s="9">
        <v>-958.33333333333337</v>
      </c>
      <c r="AC669" s="9">
        <v>-958.33333333333337</v>
      </c>
    </row>
    <row r="670" spans="2:29" x14ac:dyDescent="0.35">
      <c r="B670" s="2" t="s">
        <v>79</v>
      </c>
      <c r="C670" s="2" t="s">
        <v>78</v>
      </c>
      <c r="D670" s="8">
        <v>62200060</v>
      </c>
      <c r="E670" s="8" t="s">
        <v>191</v>
      </c>
      <c r="F670" s="8" t="s">
        <v>187</v>
      </c>
      <c r="H670" s="22" t="s">
        <v>347</v>
      </c>
      <c r="I670" s="5">
        <v>1</v>
      </c>
      <c r="J670" s="9">
        <v>2</v>
      </c>
      <c r="L670" s="9">
        <v>7500</v>
      </c>
      <c r="O670" s="18" t="s">
        <v>312</v>
      </c>
      <c r="P670" s="21">
        <f t="shared" si="24"/>
        <v>-312.5</v>
      </c>
      <c r="R670" s="9">
        <v>-312.5</v>
      </c>
      <c r="S670" s="9">
        <v>-312.5</v>
      </c>
      <c r="T670" s="9">
        <v>-312.5</v>
      </c>
      <c r="U670" s="9">
        <v>-312.5</v>
      </c>
      <c r="V670" s="9">
        <v>-312.5</v>
      </c>
      <c r="W670" s="9">
        <v>-312.5</v>
      </c>
      <c r="X670" s="9">
        <v>-312.5</v>
      </c>
      <c r="Y670" s="9">
        <v>-312.5</v>
      </c>
      <c r="Z670" s="9">
        <v>-312.5</v>
      </c>
      <c r="AA670" s="9">
        <v>-312.5</v>
      </c>
      <c r="AB670" s="9">
        <v>-312.5</v>
      </c>
      <c r="AC670" s="9">
        <v>-312.5</v>
      </c>
    </row>
    <row r="671" spans="2:29" x14ac:dyDescent="0.35">
      <c r="B671" s="2" t="s">
        <v>79</v>
      </c>
      <c r="C671" s="2" t="s">
        <v>78</v>
      </c>
      <c r="D671" s="8">
        <v>62200060</v>
      </c>
      <c r="E671" s="8" t="s">
        <v>191</v>
      </c>
      <c r="F671" s="8" t="s">
        <v>187</v>
      </c>
      <c r="H671" s="22" t="s">
        <v>348</v>
      </c>
      <c r="I671" s="5">
        <v>1</v>
      </c>
      <c r="J671" s="9">
        <v>5</v>
      </c>
      <c r="L671" s="9">
        <v>28000</v>
      </c>
      <c r="O671" s="18" t="s">
        <v>312</v>
      </c>
      <c r="P671" s="21">
        <f t="shared" si="24"/>
        <v>-466.66666666666669</v>
      </c>
      <c r="R671" s="9">
        <v>-466.66666666666669</v>
      </c>
      <c r="S671" s="9">
        <v>-466.66666666666669</v>
      </c>
      <c r="T671" s="9">
        <v>-466.66666666666669</v>
      </c>
      <c r="U671" s="9">
        <v>-466.66666666666669</v>
      </c>
      <c r="V671" s="9">
        <v>-466.66666666666669</v>
      </c>
      <c r="W671" s="9">
        <v>-466.66666666666669</v>
      </c>
      <c r="X671" s="9">
        <v>-466.66666666666669</v>
      </c>
      <c r="Y671" s="9">
        <v>-466.66666666666669</v>
      </c>
      <c r="Z671" s="9">
        <v>-466.66666666666669</v>
      </c>
      <c r="AA671" s="9">
        <v>-466.66666666666669</v>
      </c>
      <c r="AB671" s="9">
        <v>-466.66666666666669</v>
      </c>
      <c r="AC671" s="9">
        <v>-466.66666666666669</v>
      </c>
    </row>
    <row r="672" spans="2:29" x14ac:dyDescent="0.35">
      <c r="B672" s="2" t="s">
        <v>79</v>
      </c>
      <c r="C672" s="2" t="s">
        <v>78</v>
      </c>
      <c r="D672" s="8">
        <v>62200060</v>
      </c>
      <c r="E672" s="8" t="s">
        <v>191</v>
      </c>
      <c r="F672" s="8" t="s">
        <v>187</v>
      </c>
      <c r="H672" s="22" t="s">
        <v>349</v>
      </c>
      <c r="I672" s="5">
        <v>1</v>
      </c>
      <c r="J672" s="9">
        <v>5</v>
      </c>
      <c r="L672" s="9">
        <v>21280</v>
      </c>
      <c r="O672" s="18" t="s">
        <v>312</v>
      </c>
      <c r="P672" s="21">
        <f t="shared" si="24"/>
        <v>-354.66666666666669</v>
      </c>
      <c r="R672" s="9">
        <v>-354.66666666666669</v>
      </c>
      <c r="S672" s="9">
        <v>-354.66666666666669</v>
      </c>
      <c r="T672" s="9">
        <v>-354.66666666666669</v>
      </c>
      <c r="U672" s="9">
        <v>-354.66666666666669</v>
      </c>
      <c r="V672" s="9">
        <v>-354.66666666666669</v>
      </c>
      <c r="W672" s="9">
        <v>-354.66666666666669</v>
      </c>
      <c r="X672" s="9">
        <v>-354.66666666666669</v>
      </c>
      <c r="Y672" s="9">
        <v>-354.66666666666669</v>
      </c>
      <c r="Z672" s="9">
        <v>-354.66666666666669</v>
      </c>
      <c r="AA672" s="9">
        <v>-354.66666666666669</v>
      </c>
      <c r="AB672" s="9">
        <v>-354.66666666666669</v>
      </c>
      <c r="AC672" s="9">
        <v>-354.66666666666669</v>
      </c>
    </row>
    <row r="673" spans="2:29" x14ac:dyDescent="0.35">
      <c r="B673" s="2" t="s">
        <v>79</v>
      </c>
      <c r="C673" s="2" t="s">
        <v>78</v>
      </c>
      <c r="D673" s="8">
        <v>62200060</v>
      </c>
      <c r="E673" s="8" t="s">
        <v>191</v>
      </c>
      <c r="F673" s="8" t="s">
        <v>187</v>
      </c>
      <c r="H673" s="22" t="s">
        <v>350</v>
      </c>
      <c r="I673" s="5">
        <v>1</v>
      </c>
      <c r="J673" s="9">
        <v>5</v>
      </c>
      <c r="L673" s="9">
        <v>22200</v>
      </c>
      <c r="O673" s="18" t="s">
        <v>312</v>
      </c>
      <c r="P673" s="21">
        <f t="shared" si="24"/>
        <v>-370</v>
      </c>
      <c r="R673" s="9">
        <v>-370</v>
      </c>
      <c r="S673" s="9">
        <v>-370</v>
      </c>
      <c r="T673" s="9">
        <v>-370</v>
      </c>
      <c r="U673" s="9">
        <v>-370</v>
      </c>
      <c r="V673" s="9">
        <v>-370</v>
      </c>
      <c r="W673" s="9">
        <v>-370</v>
      </c>
      <c r="X673" s="9">
        <v>-370</v>
      </c>
      <c r="Y673" s="9">
        <v>-370</v>
      </c>
      <c r="Z673" s="9">
        <v>-370</v>
      </c>
      <c r="AA673" s="9">
        <v>-370</v>
      </c>
      <c r="AB673" s="9">
        <v>-370</v>
      </c>
      <c r="AC673" s="9">
        <v>-370</v>
      </c>
    </row>
    <row r="674" spans="2:29" x14ac:dyDescent="0.35">
      <c r="B674" s="2" t="s">
        <v>79</v>
      </c>
      <c r="C674" s="2" t="s">
        <v>78</v>
      </c>
      <c r="D674" s="8">
        <v>62200060</v>
      </c>
      <c r="E674" s="8" t="s">
        <v>191</v>
      </c>
      <c r="F674" s="8" t="s">
        <v>187</v>
      </c>
      <c r="H674" s="22" t="s">
        <v>351</v>
      </c>
      <c r="I674" s="5">
        <v>1</v>
      </c>
      <c r="J674" s="9">
        <v>5</v>
      </c>
      <c r="L674" s="9">
        <v>44000</v>
      </c>
      <c r="O674" s="18" t="s">
        <v>312</v>
      </c>
      <c r="P674" s="21">
        <f t="shared" si="24"/>
        <v>-733.33333333333337</v>
      </c>
      <c r="R674" s="9">
        <v>-733.33333333333337</v>
      </c>
      <c r="S674" s="9">
        <v>-733.33333333333337</v>
      </c>
      <c r="T674" s="9">
        <v>-733.33333333333337</v>
      </c>
      <c r="U674" s="9">
        <v>-733.33333333333337</v>
      </c>
      <c r="V674" s="9">
        <v>-733.33333333333337</v>
      </c>
      <c r="W674" s="9">
        <v>-733.33333333333337</v>
      </c>
      <c r="X674" s="9">
        <v>-733.33333333333337</v>
      </c>
      <c r="Y674" s="9">
        <v>-733.33333333333337</v>
      </c>
      <c r="Z674" s="9">
        <v>-733.33333333333337</v>
      </c>
      <c r="AA674" s="9">
        <v>-733.33333333333337</v>
      </c>
      <c r="AB674" s="9">
        <v>-733.33333333333337</v>
      </c>
      <c r="AC674" s="9">
        <v>-733.33333333333337</v>
      </c>
    </row>
    <row r="675" spans="2:29" x14ac:dyDescent="0.35">
      <c r="B675" s="2" t="s">
        <v>79</v>
      </c>
      <c r="C675" s="2" t="s">
        <v>78</v>
      </c>
      <c r="D675" s="8">
        <v>62200060</v>
      </c>
      <c r="E675" s="8" t="s">
        <v>191</v>
      </c>
      <c r="F675" s="8" t="s">
        <v>187</v>
      </c>
      <c r="H675" s="22" t="s">
        <v>352</v>
      </c>
      <c r="I675" s="5">
        <v>1</v>
      </c>
      <c r="J675" s="9">
        <v>5</v>
      </c>
      <c r="L675" s="9">
        <v>33000</v>
      </c>
      <c r="O675" s="18" t="s">
        <v>312</v>
      </c>
      <c r="P675" s="21">
        <f t="shared" si="24"/>
        <v>-550</v>
      </c>
      <c r="R675" s="9">
        <v>-550</v>
      </c>
      <c r="S675" s="9">
        <v>-550</v>
      </c>
      <c r="T675" s="9">
        <v>-550</v>
      </c>
      <c r="U675" s="9">
        <v>-550</v>
      </c>
      <c r="V675" s="9">
        <v>-550</v>
      </c>
      <c r="W675" s="9">
        <v>-550</v>
      </c>
      <c r="X675" s="9">
        <v>-550</v>
      </c>
      <c r="Y675" s="9">
        <v>-550</v>
      </c>
      <c r="Z675" s="9">
        <v>-550</v>
      </c>
      <c r="AA675" s="9">
        <v>-550</v>
      </c>
      <c r="AB675" s="9">
        <v>-550</v>
      </c>
      <c r="AC675" s="9">
        <v>-550</v>
      </c>
    </row>
    <row r="676" spans="2:29" x14ac:dyDescent="0.35">
      <c r="B676" s="2" t="s">
        <v>79</v>
      </c>
      <c r="C676" s="2" t="s">
        <v>78</v>
      </c>
      <c r="D676" s="8">
        <v>62200060</v>
      </c>
      <c r="E676" s="8" t="s">
        <v>191</v>
      </c>
      <c r="F676" s="8" t="s">
        <v>187</v>
      </c>
      <c r="H676" s="22" t="s">
        <v>352</v>
      </c>
      <c r="I676" s="5">
        <v>1</v>
      </c>
      <c r="J676" s="9">
        <v>5</v>
      </c>
      <c r="L676" s="9">
        <v>33000</v>
      </c>
      <c r="O676" s="18" t="s">
        <v>312</v>
      </c>
      <c r="P676" s="21">
        <f t="shared" si="24"/>
        <v>-550</v>
      </c>
      <c r="R676" s="9">
        <v>-550</v>
      </c>
      <c r="S676" s="9">
        <v>-550</v>
      </c>
      <c r="T676" s="9">
        <v>-550</v>
      </c>
      <c r="U676" s="9">
        <v>-550</v>
      </c>
      <c r="V676" s="9">
        <v>-550</v>
      </c>
      <c r="W676" s="9">
        <v>-550</v>
      </c>
      <c r="X676" s="9">
        <v>-550</v>
      </c>
      <c r="Y676" s="9">
        <v>-550</v>
      </c>
      <c r="Z676" s="9">
        <v>-550</v>
      </c>
      <c r="AA676" s="9">
        <v>-550</v>
      </c>
      <c r="AB676" s="9">
        <v>-550</v>
      </c>
      <c r="AC676" s="9">
        <v>-550</v>
      </c>
    </row>
    <row r="677" spans="2:29" x14ac:dyDescent="0.35">
      <c r="B677" s="2" t="s">
        <v>79</v>
      </c>
      <c r="C677" s="2" t="s">
        <v>78</v>
      </c>
      <c r="D677" s="8">
        <v>62200060</v>
      </c>
      <c r="E677" s="8" t="s">
        <v>191</v>
      </c>
      <c r="F677" s="8" t="s">
        <v>187</v>
      </c>
      <c r="H677" s="26" t="s">
        <v>353</v>
      </c>
      <c r="I677" s="5">
        <v>1</v>
      </c>
      <c r="J677" s="9">
        <v>5</v>
      </c>
      <c r="L677" s="9">
        <v>34008.5</v>
      </c>
      <c r="O677" s="18" t="s">
        <v>312</v>
      </c>
      <c r="P677" s="21">
        <f t="shared" si="24"/>
        <v>-566.80833333333328</v>
      </c>
      <c r="R677" s="9">
        <v>-566.80833333333328</v>
      </c>
      <c r="S677" s="9">
        <v>-566.80833333333328</v>
      </c>
      <c r="T677" s="9">
        <v>-566.80833333333328</v>
      </c>
      <c r="U677" s="9">
        <v>-566.80833333333328</v>
      </c>
      <c r="V677" s="9">
        <v>-566.80833333333328</v>
      </c>
      <c r="W677" s="9">
        <v>-566.80833333333328</v>
      </c>
      <c r="X677" s="9">
        <v>-566.80833333333328</v>
      </c>
      <c r="Y677" s="9">
        <v>-566.80833333333328</v>
      </c>
      <c r="Z677" s="9">
        <v>-566.80833333333328</v>
      </c>
      <c r="AA677" s="9">
        <v>-566.80833333333328</v>
      </c>
      <c r="AB677" s="9">
        <v>-566.80833333333328</v>
      </c>
      <c r="AC677" s="9">
        <v>-566.80833333333328</v>
      </c>
    </row>
    <row r="678" spans="2:29" x14ac:dyDescent="0.35">
      <c r="B678" s="2" t="s">
        <v>79</v>
      </c>
      <c r="C678" s="2" t="s">
        <v>78</v>
      </c>
      <c r="D678" s="8">
        <v>62200060</v>
      </c>
      <c r="E678" s="8" t="s">
        <v>191</v>
      </c>
      <c r="F678" s="8" t="s">
        <v>187</v>
      </c>
      <c r="H678" s="26" t="s">
        <v>353</v>
      </c>
      <c r="I678" s="5">
        <v>1</v>
      </c>
      <c r="J678" s="9">
        <v>5</v>
      </c>
      <c r="L678" s="9">
        <v>34008.5</v>
      </c>
      <c r="O678" s="18" t="s">
        <v>312</v>
      </c>
      <c r="P678" s="21">
        <f t="shared" si="24"/>
        <v>-566.80833333333328</v>
      </c>
      <c r="R678" s="9">
        <v>-566.80833333333328</v>
      </c>
      <c r="S678" s="9">
        <v>-566.80833333333328</v>
      </c>
      <c r="T678" s="9">
        <v>-566.80833333333328</v>
      </c>
      <c r="U678" s="9">
        <v>-566.80833333333328</v>
      </c>
      <c r="V678" s="9">
        <v>-566.80833333333328</v>
      </c>
      <c r="W678" s="9">
        <v>-566.80833333333328</v>
      </c>
      <c r="X678" s="9">
        <v>-566.80833333333328</v>
      </c>
      <c r="Y678" s="9">
        <v>-566.80833333333328</v>
      </c>
      <c r="Z678" s="9">
        <v>-566.80833333333328</v>
      </c>
      <c r="AA678" s="9">
        <v>-566.80833333333328</v>
      </c>
      <c r="AB678" s="9">
        <v>-566.80833333333328</v>
      </c>
      <c r="AC678" s="9">
        <v>-566.80833333333328</v>
      </c>
    </row>
    <row r="679" spans="2:29" x14ac:dyDescent="0.35">
      <c r="B679" s="2" t="s">
        <v>79</v>
      </c>
      <c r="C679" s="2" t="s">
        <v>78</v>
      </c>
      <c r="D679" s="8">
        <v>62200060</v>
      </c>
      <c r="E679" s="8" t="s">
        <v>191</v>
      </c>
      <c r="F679" s="8" t="s">
        <v>187</v>
      </c>
      <c r="H679" s="26" t="s">
        <v>353</v>
      </c>
      <c r="I679" s="5">
        <v>1</v>
      </c>
      <c r="J679" s="9">
        <v>5</v>
      </c>
      <c r="L679" s="9">
        <v>34008.5</v>
      </c>
      <c r="O679" s="18" t="s">
        <v>312</v>
      </c>
      <c r="P679" s="21">
        <f t="shared" si="24"/>
        <v>-566.80833333333328</v>
      </c>
      <c r="R679" s="9">
        <v>-566.80833333333328</v>
      </c>
      <c r="S679" s="9">
        <v>-566.80833333333328</v>
      </c>
      <c r="T679" s="9">
        <v>-566.80833333333328</v>
      </c>
      <c r="U679" s="9">
        <v>-566.80833333333328</v>
      </c>
      <c r="V679" s="9">
        <v>-566.80833333333328</v>
      </c>
      <c r="W679" s="9">
        <v>-566.80833333333328</v>
      </c>
      <c r="X679" s="9">
        <v>-566.80833333333328</v>
      </c>
      <c r="Y679" s="9">
        <v>-566.80833333333328</v>
      </c>
      <c r="Z679" s="9">
        <v>-566.80833333333328</v>
      </c>
      <c r="AA679" s="9">
        <v>-566.80833333333328</v>
      </c>
      <c r="AB679" s="9">
        <v>-566.80833333333328</v>
      </c>
      <c r="AC679" s="9">
        <v>-566.80833333333328</v>
      </c>
    </row>
    <row r="680" spans="2:29" x14ac:dyDescent="0.35">
      <c r="B680" s="2" t="s">
        <v>79</v>
      </c>
      <c r="C680" s="2" t="s">
        <v>78</v>
      </c>
      <c r="D680" s="8">
        <v>62200060</v>
      </c>
      <c r="E680" s="8" t="s">
        <v>191</v>
      </c>
      <c r="F680" s="8" t="s">
        <v>187</v>
      </c>
      <c r="H680" s="26" t="s">
        <v>353</v>
      </c>
      <c r="I680" s="5">
        <v>1</v>
      </c>
      <c r="J680" s="9">
        <v>5</v>
      </c>
      <c r="L680" s="9">
        <v>34008.5</v>
      </c>
      <c r="O680" s="18" t="s">
        <v>312</v>
      </c>
      <c r="P680" s="21">
        <f t="shared" si="24"/>
        <v>-566.80833333333328</v>
      </c>
      <c r="R680" s="9">
        <v>-566.80833333333328</v>
      </c>
      <c r="S680" s="9">
        <v>-566.80833333333328</v>
      </c>
      <c r="T680" s="9">
        <v>-566.80833333333328</v>
      </c>
      <c r="U680" s="9">
        <v>-566.80833333333328</v>
      </c>
      <c r="V680" s="9">
        <v>-566.80833333333328</v>
      </c>
      <c r="W680" s="9">
        <v>-566.80833333333328</v>
      </c>
      <c r="X680" s="9">
        <v>-566.80833333333328</v>
      </c>
      <c r="Y680" s="9">
        <v>-566.80833333333328</v>
      </c>
      <c r="Z680" s="9">
        <v>-566.80833333333328</v>
      </c>
      <c r="AA680" s="9">
        <v>-566.80833333333328</v>
      </c>
      <c r="AB680" s="9">
        <v>-566.80833333333328</v>
      </c>
      <c r="AC680" s="9">
        <v>-566.80833333333328</v>
      </c>
    </row>
    <row r="681" spans="2:29" x14ac:dyDescent="0.35">
      <c r="B681" s="2" t="s">
        <v>79</v>
      </c>
      <c r="C681" s="2" t="s">
        <v>78</v>
      </c>
      <c r="D681" s="8">
        <v>62200060</v>
      </c>
      <c r="E681" s="8" t="s">
        <v>191</v>
      </c>
      <c r="F681" s="8" t="s">
        <v>187</v>
      </c>
      <c r="H681" s="22" t="s">
        <v>354</v>
      </c>
      <c r="I681" s="5">
        <v>1</v>
      </c>
      <c r="J681" s="9">
        <v>5</v>
      </c>
      <c r="L681" s="9">
        <v>6500</v>
      </c>
      <c r="O681" s="18" t="s">
        <v>312</v>
      </c>
      <c r="P681" s="21">
        <f t="shared" si="24"/>
        <v>-108.33333333333333</v>
      </c>
      <c r="R681" s="9">
        <v>-108.33333333333333</v>
      </c>
      <c r="S681" s="9">
        <v>-108.33333333333333</v>
      </c>
      <c r="T681" s="9">
        <v>-108.33333333333333</v>
      </c>
      <c r="U681" s="9">
        <v>-108.33333333333333</v>
      </c>
      <c r="V681" s="9">
        <v>-108.33333333333333</v>
      </c>
      <c r="W681" s="9">
        <v>-108.33333333333333</v>
      </c>
      <c r="X681" s="9">
        <v>-108.33333333333333</v>
      </c>
      <c r="Y681" s="9">
        <v>-108.33333333333333</v>
      </c>
      <c r="Z681" s="9">
        <v>-108.33333333333333</v>
      </c>
      <c r="AA681" s="9">
        <v>-108.33333333333333</v>
      </c>
      <c r="AB681" s="9">
        <v>-108.33333333333333</v>
      </c>
      <c r="AC681" s="9">
        <v>-108.33333333333333</v>
      </c>
    </row>
    <row r="682" spans="2:29" x14ac:dyDescent="0.35">
      <c r="B682" s="2" t="s">
        <v>79</v>
      </c>
      <c r="C682" s="2" t="s">
        <v>78</v>
      </c>
      <c r="D682" s="8">
        <v>62200060</v>
      </c>
      <c r="E682" s="8" t="s">
        <v>191</v>
      </c>
      <c r="F682" s="8" t="s">
        <v>187</v>
      </c>
      <c r="H682" s="22" t="s">
        <v>355</v>
      </c>
      <c r="I682" s="5">
        <v>1</v>
      </c>
      <c r="J682" s="9">
        <v>5</v>
      </c>
      <c r="L682" s="9">
        <v>5500</v>
      </c>
      <c r="O682" s="18" t="s">
        <v>312</v>
      </c>
      <c r="P682" s="21">
        <f t="shared" si="24"/>
        <v>-91.666666666666671</v>
      </c>
      <c r="R682" s="9">
        <v>-91.666666666666671</v>
      </c>
      <c r="S682" s="9">
        <v>-91.666666666666671</v>
      </c>
      <c r="T682" s="9">
        <v>-91.666666666666671</v>
      </c>
      <c r="U682" s="9">
        <v>-91.666666666666671</v>
      </c>
      <c r="V682" s="9">
        <v>-91.666666666666671</v>
      </c>
      <c r="W682" s="9">
        <v>-91.666666666666671</v>
      </c>
      <c r="X682" s="9">
        <v>-91.666666666666671</v>
      </c>
      <c r="Y682" s="9">
        <v>-91.666666666666671</v>
      </c>
      <c r="Z682" s="9">
        <v>-91.666666666666671</v>
      </c>
      <c r="AA682" s="9">
        <v>-91.666666666666671</v>
      </c>
      <c r="AB682" s="9">
        <v>-91.666666666666671</v>
      </c>
      <c r="AC682" s="9">
        <v>-91.666666666666671</v>
      </c>
    </row>
    <row r="683" spans="2:29" x14ac:dyDescent="0.35">
      <c r="B683" s="2" t="s">
        <v>79</v>
      </c>
      <c r="C683" s="2" t="s">
        <v>78</v>
      </c>
      <c r="D683" s="8">
        <v>62200160</v>
      </c>
      <c r="E683" s="8" t="s">
        <v>199</v>
      </c>
      <c r="F683" s="8" t="s">
        <v>187</v>
      </c>
      <c r="H683" s="8" t="s">
        <v>464</v>
      </c>
      <c r="I683" s="5">
        <v>1</v>
      </c>
      <c r="J683" s="9">
        <v>5</v>
      </c>
      <c r="L683" s="9">
        <v>18500</v>
      </c>
      <c r="O683" s="18" t="s">
        <v>312</v>
      </c>
      <c r="P683" s="21">
        <f t="shared" si="24"/>
        <v>-308.33333333333331</v>
      </c>
      <c r="R683" s="9">
        <v>-308.33333333333331</v>
      </c>
      <c r="S683" s="9">
        <v>-308.33333333333331</v>
      </c>
      <c r="T683" s="9">
        <v>-308.33333333333331</v>
      </c>
      <c r="U683" s="9">
        <v>-308.33333333333331</v>
      </c>
      <c r="V683" s="9">
        <v>-308.33333333333331</v>
      </c>
      <c r="W683" s="9">
        <v>-308.33333333333331</v>
      </c>
      <c r="X683" s="9">
        <v>-308.33333333333331</v>
      </c>
      <c r="Y683" s="9">
        <v>-308.33333333333331</v>
      </c>
      <c r="Z683" s="9">
        <v>-308.33333333333331</v>
      </c>
      <c r="AA683" s="9">
        <v>-308.33333333333331</v>
      </c>
      <c r="AB683" s="9">
        <v>-308.33333333333331</v>
      </c>
      <c r="AC683" s="9">
        <v>-308.33333333333331</v>
      </c>
    </row>
    <row r="684" spans="2:29" x14ac:dyDescent="0.35">
      <c r="B684" s="2" t="s">
        <v>79</v>
      </c>
      <c r="C684" s="2" t="s">
        <v>78</v>
      </c>
      <c r="D684" s="8">
        <v>62200160</v>
      </c>
      <c r="E684" s="8" t="s">
        <v>199</v>
      </c>
      <c r="F684" s="8" t="s">
        <v>187</v>
      </c>
      <c r="H684" s="8" t="s">
        <v>464</v>
      </c>
      <c r="I684" s="5">
        <v>1</v>
      </c>
      <c r="J684" s="9">
        <v>5</v>
      </c>
      <c r="L684" s="9">
        <v>18500</v>
      </c>
      <c r="O684" s="18" t="s">
        <v>312</v>
      </c>
      <c r="P684" s="21">
        <f t="shared" si="24"/>
        <v>-308.33333333333331</v>
      </c>
      <c r="R684" s="9">
        <v>-308.33333333333331</v>
      </c>
      <c r="S684" s="9">
        <v>-308.33333333333331</v>
      </c>
      <c r="T684" s="9">
        <v>-308.33333333333331</v>
      </c>
      <c r="U684" s="9">
        <v>-308.33333333333331</v>
      </c>
      <c r="V684" s="9">
        <v>-308.33333333333331</v>
      </c>
      <c r="W684" s="9">
        <v>-308.33333333333331</v>
      </c>
      <c r="X684" s="9">
        <v>-308.33333333333331</v>
      </c>
      <c r="Y684" s="9">
        <v>-308.33333333333331</v>
      </c>
      <c r="Z684" s="9">
        <v>-308.33333333333331</v>
      </c>
      <c r="AA684" s="9">
        <v>-308.33333333333331</v>
      </c>
      <c r="AB684" s="9">
        <v>-308.33333333333331</v>
      </c>
      <c r="AC684" s="9">
        <v>-308.33333333333331</v>
      </c>
    </row>
    <row r="685" spans="2:29" x14ac:dyDescent="0.35">
      <c r="B685" s="2" t="s">
        <v>79</v>
      </c>
      <c r="C685" s="2" t="s">
        <v>78</v>
      </c>
      <c r="D685" s="8">
        <v>62200160</v>
      </c>
      <c r="E685" s="8" t="s">
        <v>199</v>
      </c>
      <c r="F685" s="8" t="s">
        <v>187</v>
      </c>
      <c r="H685" s="8" t="s">
        <v>465</v>
      </c>
      <c r="I685" s="5">
        <v>1</v>
      </c>
      <c r="J685" s="9">
        <v>5</v>
      </c>
      <c r="L685" s="9">
        <v>15998</v>
      </c>
      <c r="O685" s="18" t="s">
        <v>312</v>
      </c>
      <c r="P685" s="21">
        <f t="shared" si="24"/>
        <v>-266.63333333333333</v>
      </c>
      <c r="R685" s="9">
        <v>-266.63333333333333</v>
      </c>
      <c r="S685" s="9">
        <v>-266.63333333333333</v>
      </c>
      <c r="T685" s="9">
        <v>-266.63333333333333</v>
      </c>
      <c r="U685" s="9">
        <v>-266.63333333333333</v>
      </c>
      <c r="V685" s="9">
        <v>-266.63333333333333</v>
      </c>
      <c r="W685" s="9">
        <v>-266.63333333333333</v>
      </c>
      <c r="X685" s="9">
        <v>-266.63333333333333</v>
      </c>
      <c r="Y685" s="9">
        <v>-266.63333333333333</v>
      </c>
      <c r="Z685" s="9">
        <v>-266.63333333333333</v>
      </c>
      <c r="AA685" s="9">
        <v>-266.63333333333333</v>
      </c>
      <c r="AB685" s="9">
        <v>-266.63333333333333</v>
      </c>
      <c r="AC685" s="9">
        <v>-266.63333333333333</v>
      </c>
    </row>
    <row r="686" spans="2:29" x14ac:dyDescent="0.35">
      <c r="B686" s="2" t="s">
        <v>79</v>
      </c>
      <c r="C686" s="2" t="s">
        <v>78</v>
      </c>
      <c r="D686" s="8">
        <v>62200160</v>
      </c>
      <c r="E686" s="8" t="s">
        <v>199</v>
      </c>
      <c r="F686" s="8" t="s">
        <v>187</v>
      </c>
      <c r="H686" s="8" t="s">
        <v>465</v>
      </c>
      <c r="I686" s="5">
        <v>1</v>
      </c>
      <c r="J686" s="9">
        <v>5</v>
      </c>
      <c r="L686" s="9">
        <v>15998</v>
      </c>
      <c r="O686" s="18" t="s">
        <v>312</v>
      </c>
      <c r="P686" s="21">
        <f t="shared" si="24"/>
        <v>-266.63333333333333</v>
      </c>
      <c r="R686" s="9">
        <v>-266.63333333333333</v>
      </c>
      <c r="S686" s="9">
        <v>-266.63333333333333</v>
      </c>
      <c r="T686" s="9">
        <v>-266.63333333333333</v>
      </c>
      <c r="U686" s="9">
        <v>-266.63333333333333</v>
      </c>
      <c r="V686" s="9">
        <v>-266.63333333333333</v>
      </c>
      <c r="W686" s="9">
        <v>-266.63333333333333</v>
      </c>
      <c r="X686" s="9">
        <v>-266.63333333333333</v>
      </c>
      <c r="Y686" s="9">
        <v>-266.63333333333333</v>
      </c>
      <c r="Z686" s="9">
        <v>-266.63333333333333</v>
      </c>
      <c r="AA686" s="9">
        <v>-266.63333333333333</v>
      </c>
      <c r="AB686" s="9">
        <v>-266.63333333333333</v>
      </c>
      <c r="AC686" s="9">
        <v>-266.63333333333333</v>
      </c>
    </row>
    <row r="687" spans="2:29" x14ac:dyDescent="0.35">
      <c r="B687" s="2" t="s">
        <v>79</v>
      </c>
      <c r="C687" s="2" t="s">
        <v>78</v>
      </c>
      <c r="D687" s="8">
        <v>62200160</v>
      </c>
      <c r="E687" s="8" t="s">
        <v>199</v>
      </c>
      <c r="F687" s="8" t="s">
        <v>187</v>
      </c>
      <c r="H687" s="8" t="s">
        <v>466</v>
      </c>
      <c r="I687" s="5">
        <v>1</v>
      </c>
      <c r="J687" s="9">
        <v>5</v>
      </c>
      <c r="L687" s="9">
        <v>18800</v>
      </c>
      <c r="O687" s="18" t="s">
        <v>312</v>
      </c>
      <c r="P687" s="21">
        <f t="shared" si="24"/>
        <v>-313.33333333333331</v>
      </c>
      <c r="R687" s="9">
        <v>-313.33333333333331</v>
      </c>
      <c r="S687" s="9">
        <v>-313.33333333333331</v>
      </c>
      <c r="T687" s="9">
        <v>-313.33333333333331</v>
      </c>
      <c r="U687" s="9">
        <v>-313.33333333333331</v>
      </c>
      <c r="V687" s="9">
        <v>-313.33333333333331</v>
      </c>
      <c r="W687" s="9">
        <v>-313.33333333333331</v>
      </c>
      <c r="X687" s="9">
        <v>-313.33333333333331</v>
      </c>
      <c r="Y687" s="9">
        <v>-313.33333333333331</v>
      </c>
      <c r="Z687" s="9">
        <v>-313.33333333333331</v>
      </c>
      <c r="AA687" s="9">
        <v>-313.33333333333331</v>
      </c>
      <c r="AB687" s="9">
        <v>-313.33333333333331</v>
      </c>
      <c r="AC687" s="9">
        <v>-313.33333333333331</v>
      </c>
    </row>
    <row r="688" spans="2:29" x14ac:dyDescent="0.35">
      <c r="B688" s="2" t="s">
        <v>79</v>
      </c>
      <c r="C688" s="2" t="s">
        <v>78</v>
      </c>
      <c r="D688" s="8">
        <v>62200160</v>
      </c>
      <c r="E688" s="8" t="s">
        <v>199</v>
      </c>
      <c r="F688" s="8" t="s">
        <v>187</v>
      </c>
      <c r="H688" s="8" t="s">
        <v>466</v>
      </c>
      <c r="I688" s="5">
        <v>1</v>
      </c>
      <c r="J688" s="9">
        <v>5</v>
      </c>
      <c r="L688" s="9">
        <v>18800</v>
      </c>
      <c r="O688" s="18" t="s">
        <v>312</v>
      </c>
      <c r="P688" s="21">
        <f t="shared" si="24"/>
        <v>-313.33333333333331</v>
      </c>
      <c r="R688" s="9">
        <v>-313.33333333333331</v>
      </c>
      <c r="S688" s="9">
        <v>-313.33333333333331</v>
      </c>
      <c r="T688" s="9">
        <v>-313.33333333333331</v>
      </c>
      <c r="U688" s="9">
        <v>-313.33333333333331</v>
      </c>
      <c r="V688" s="9">
        <v>-313.33333333333331</v>
      </c>
      <c r="W688" s="9">
        <v>-313.33333333333331</v>
      </c>
      <c r="X688" s="9">
        <v>-313.33333333333331</v>
      </c>
      <c r="Y688" s="9">
        <v>-313.33333333333331</v>
      </c>
      <c r="Z688" s="9">
        <v>-313.33333333333331</v>
      </c>
      <c r="AA688" s="9">
        <v>-313.33333333333331</v>
      </c>
      <c r="AB688" s="9">
        <v>-313.33333333333331</v>
      </c>
      <c r="AC688" s="9">
        <v>-313.33333333333331</v>
      </c>
    </row>
    <row r="689" spans="2:29" x14ac:dyDescent="0.35">
      <c r="B689" s="2" t="s">
        <v>79</v>
      </c>
      <c r="C689" s="2" t="s">
        <v>78</v>
      </c>
      <c r="D689" s="8">
        <v>62200160</v>
      </c>
      <c r="E689" s="8" t="s">
        <v>199</v>
      </c>
      <c r="F689" s="8" t="s">
        <v>187</v>
      </c>
      <c r="H689" s="8" t="s">
        <v>466</v>
      </c>
      <c r="I689" s="5">
        <v>1</v>
      </c>
      <c r="J689" s="9">
        <v>5</v>
      </c>
      <c r="L689" s="9">
        <v>18800</v>
      </c>
      <c r="O689" s="18" t="s">
        <v>312</v>
      </c>
      <c r="P689" s="21">
        <f t="shared" si="24"/>
        <v>-313.33333333333331</v>
      </c>
      <c r="R689" s="9">
        <v>-313.33333333333331</v>
      </c>
      <c r="S689" s="9">
        <v>-313.33333333333331</v>
      </c>
      <c r="T689" s="9">
        <v>-313.33333333333331</v>
      </c>
      <c r="U689" s="9">
        <v>-313.33333333333331</v>
      </c>
      <c r="V689" s="9">
        <v>-313.33333333333331</v>
      </c>
      <c r="W689" s="9">
        <v>-313.33333333333331</v>
      </c>
      <c r="X689" s="9">
        <v>-313.33333333333331</v>
      </c>
      <c r="Y689" s="9">
        <v>-313.33333333333331</v>
      </c>
      <c r="Z689" s="9">
        <v>-313.33333333333331</v>
      </c>
      <c r="AA689" s="9">
        <v>-313.33333333333331</v>
      </c>
      <c r="AB689" s="9">
        <v>-313.33333333333331</v>
      </c>
      <c r="AC689" s="9">
        <v>-313.33333333333331</v>
      </c>
    </row>
    <row r="690" spans="2:29" x14ac:dyDescent="0.35">
      <c r="B690" s="2" t="s">
        <v>79</v>
      </c>
      <c r="C690" s="2" t="s">
        <v>78</v>
      </c>
      <c r="D690" s="8">
        <v>62200160</v>
      </c>
      <c r="E690" s="8" t="s">
        <v>199</v>
      </c>
      <c r="F690" s="8" t="s">
        <v>187</v>
      </c>
      <c r="H690" s="8" t="s">
        <v>466</v>
      </c>
      <c r="I690" s="5">
        <v>1</v>
      </c>
      <c r="J690" s="9">
        <v>5</v>
      </c>
      <c r="L690" s="9">
        <v>18800</v>
      </c>
      <c r="O690" s="18" t="s">
        <v>312</v>
      </c>
      <c r="P690" s="21">
        <f t="shared" si="24"/>
        <v>-313.33333333333331</v>
      </c>
      <c r="R690" s="9">
        <v>-313.33333333333331</v>
      </c>
      <c r="S690" s="9">
        <v>-313.33333333333331</v>
      </c>
      <c r="T690" s="9">
        <v>-313.33333333333331</v>
      </c>
      <c r="U690" s="9">
        <v>-313.33333333333331</v>
      </c>
      <c r="V690" s="9">
        <v>-313.33333333333331</v>
      </c>
      <c r="W690" s="9">
        <v>-313.33333333333331</v>
      </c>
      <c r="X690" s="9">
        <v>-313.33333333333331</v>
      </c>
      <c r="Y690" s="9">
        <v>-313.33333333333331</v>
      </c>
      <c r="Z690" s="9">
        <v>-313.33333333333331</v>
      </c>
      <c r="AA690" s="9">
        <v>-313.33333333333331</v>
      </c>
      <c r="AB690" s="9">
        <v>-313.33333333333331</v>
      </c>
      <c r="AC690" s="9">
        <v>-313.33333333333331</v>
      </c>
    </row>
    <row r="691" spans="2:29" x14ac:dyDescent="0.35">
      <c r="B691" s="2" t="s">
        <v>79</v>
      </c>
      <c r="C691" s="2" t="s">
        <v>78</v>
      </c>
      <c r="D691" s="8">
        <v>62200160</v>
      </c>
      <c r="E691" s="8" t="s">
        <v>199</v>
      </c>
      <c r="F691" s="8" t="s">
        <v>187</v>
      </c>
      <c r="H691" s="8" t="s">
        <v>467</v>
      </c>
      <c r="I691" s="5">
        <v>1</v>
      </c>
      <c r="J691" s="9">
        <v>5</v>
      </c>
      <c r="L691" s="9">
        <v>4500</v>
      </c>
      <c r="O691" s="18" t="s">
        <v>312</v>
      </c>
      <c r="P691" s="21">
        <f t="shared" si="24"/>
        <v>-75</v>
      </c>
      <c r="R691" s="9">
        <v>-75</v>
      </c>
      <c r="S691" s="9">
        <v>-75</v>
      </c>
      <c r="T691" s="9">
        <v>-75</v>
      </c>
      <c r="U691" s="9">
        <v>-75</v>
      </c>
      <c r="V691" s="9">
        <v>-75</v>
      </c>
      <c r="W691" s="9">
        <v>-75</v>
      </c>
      <c r="X691" s="9">
        <v>-75</v>
      </c>
      <c r="Y691" s="9">
        <v>-75</v>
      </c>
      <c r="Z691" s="9">
        <v>-75</v>
      </c>
      <c r="AA691" s="9">
        <v>-75</v>
      </c>
      <c r="AB691" s="9">
        <v>-75</v>
      </c>
      <c r="AC691" s="9">
        <v>-75</v>
      </c>
    </row>
    <row r="692" spans="2:29" x14ac:dyDescent="0.35">
      <c r="B692" s="2" t="s">
        <v>79</v>
      </c>
      <c r="C692" s="2" t="s">
        <v>78</v>
      </c>
      <c r="D692" s="8">
        <v>62200160</v>
      </c>
      <c r="E692" s="8" t="s">
        <v>199</v>
      </c>
      <c r="F692" s="8" t="s">
        <v>187</v>
      </c>
      <c r="H692" s="8" t="s">
        <v>468</v>
      </c>
      <c r="I692" s="5">
        <v>1</v>
      </c>
      <c r="J692" s="9">
        <v>5</v>
      </c>
      <c r="L692" s="9">
        <v>23850</v>
      </c>
      <c r="O692" s="18" t="s">
        <v>312</v>
      </c>
      <c r="P692" s="21">
        <f t="shared" si="24"/>
        <v>-397.5</v>
      </c>
      <c r="R692" s="9">
        <v>-397.5</v>
      </c>
      <c r="S692" s="9">
        <v>-397.5</v>
      </c>
      <c r="T692" s="9">
        <v>-397.5</v>
      </c>
      <c r="U692" s="9">
        <v>-397.5</v>
      </c>
      <c r="V692" s="9">
        <v>-397.5</v>
      </c>
      <c r="W692" s="9">
        <v>-397.5</v>
      </c>
      <c r="X692" s="9">
        <v>-397.5</v>
      </c>
      <c r="Y692" s="9">
        <v>-397.5</v>
      </c>
      <c r="Z692" s="9">
        <v>-397.5</v>
      </c>
      <c r="AA692" s="9">
        <v>-397.5</v>
      </c>
      <c r="AB692" s="9">
        <v>-397.5</v>
      </c>
      <c r="AC692" s="9">
        <v>-397.5</v>
      </c>
    </row>
    <row r="693" spans="2:29" x14ac:dyDescent="0.35">
      <c r="B693" s="2" t="s">
        <v>79</v>
      </c>
      <c r="C693" s="2" t="s">
        <v>78</v>
      </c>
      <c r="D693" s="8">
        <v>62200160</v>
      </c>
      <c r="E693" s="8" t="s">
        <v>199</v>
      </c>
      <c r="F693" s="8" t="s">
        <v>187</v>
      </c>
      <c r="H693" s="8" t="s">
        <v>468</v>
      </c>
      <c r="I693" s="5">
        <v>1</v>
      </c>
      <c r="J693" s="9">
        <v>5</v>
      </c>
      <c r="L693" s="9">
        <v>23850</v>
      </c>
      <c r="O693" s="18" t="s">
        <v>312</v>
      </c>
      <c r="P693" s="21">
        <f t="shared" si="24"/>
        <v>-397.5</v>
      </c>
      <c r="R693" s="9">
        <v>-397.5</v>
      </c>
      <c r="S693" s="9">
        <v>-397.5</v>
      </c>
      <c r="T693" s="9">
        <v>-397.5</v>
      </c>
      <c r="U693" s="9">
        <v>-397.5</v>
      </c>
      <c r="V693" s="9">
        <v>-397.5</v>
      </c>
      <c r="W693" s="9">
        <v>-397.5</v>
      </c>
      <c r="X693" s="9">
        <v>-397.5</v>
      </c>
      <c r="Y693" s="9">
        <v>-397.5</v>
      </c>
      <c r="Z693" s="9">
        <v>-397.5</v>
      </c>
      <c r="AA693" s="9">
        <v>-397.5</v>
      </c>
      <c r="AB693" s="9">
        <v>-397.5</v>
      </c>
      <c r="AC693" s="9">
        <v>-397.5</v>
      </c>
    </row>
    <row r="694" spans="2:29" x14ac:dyDescent="0.35">
      <c r="B694" s="2" t="s">
        <v>79</v>
      </c>
      <c r="C694" s="2" t="s">
        <v>78</v>
      </c>
      <c r="D694" s="8">
        <v>62200160</v>
      </c>
      <c r="E694" s="8" t="s">
        <v>199</v>
      </c>
      <c r="F694" s="8" t="s">
        <v>187</v>
      </c>
      <c r="H694" s="8" t="s">
        <v>469</v>
      </c>
      <c r="I694" s="5">
        <v>1</v>
      </c>
      <c r="J694" s="9">
        <v>5</v>
      </c>
      <c r="L694" s="9">
        <v>25200</v>
      </c>
      <c r="O694" s="18" t="s">
        <v>312</v>
      </c>
      <c r="P694" s="21">
        <f t="shared" si="24"/>
        <v>-420</v>
      </c>
      <c r="R694" s="9">
        <v>-420</v>
      </c>
      <c r="S694" s="9">
        <v>-420</v>
      </c>
      <c r="T694" s="9">
        <v>-420</v>
      </c>
      <c r="U694" s="9">
        <v>-420</v>
      </c>
      <c r="V694" s="9">
        <v>-420</v>
      </c>
      <c r="W694" s="9">
        <v>-420</v>
      </c>
      <c r="X694" s="9">
        <v>-420</v>
      </c>
      <c r="Y694" s="9">
        <v>-420</v>
      </c>
      <c r="Z694" s="9">
        <v>-420</v>
      </c>
      <c r="AA694" s="9">
        <v>-420</v>
      </c>
      <c r="AB694" s="9">
        <v>-420</v>
      </c>
      <c r="AC694" s="9">
        <v>-420</v>
      </c>
    </row>
    <row r="695" spans="2:29" x14ac:dyDescent="0.35">
      <c r="B695" s="2" t="s">
        <v>79</v>
      </c>
      <c r="C695" s="2" t="s">
        <v>78</v>
      </c>
      <c r="D695" s="8">
        <v>62200160</v>
      </c>
      <c r="E695" s="8" t="s">
        <v>199</v>
      </c>
      <c r="F695" s="8" t="s">
        <v>187</v>
      </c>
      <c r="H695" s="8" t="s">
        <v>469</v>
      </c>
      <c r="I695" s="5">
        <v>1</v>
      </c>
      <c r="J695" s="9">
        <v>5</v>
      </c>
      <c r="L695" s="9">
        <v>25200</v>
      </c>
      <c r="O695" s="18" t="s">
        <v>312</v>
      </c>
      <c r="P695" s="21">
        <f t="shared" si="24"/>
        <v>-420</v>
      </c>
      <c r="R695" s="9">
        <v>-420</v>
      </c>
      <c r="S695" s="9">
        <v>-420</v>
      </c>
      <c r="T695" s="9">
        <v>-420</v>
      </c>
      <c r="U695" s="9">
        <v>-420</v>
      </c>
      <c r="V695" s="9">
        <v>-420</v>
      </c>
      <c r="W695" s="9">
        <v>-420</v>
      </c>
      <c r="X695" s="9">
        <v>-420</v>
      </c>
      <c r="Y695" s="9">
        <v>-420</v>
      </c>
      <c r="Z695" s="9">
        <v>-420</v>
      </c>
      <c r="AA695" s="9">
        <v>-420</v>
      </c>
      <c r="AB695" s="9">
        <v>-420</v>
      </c>
      <c r="AC695" s="9">
        <v>-420</v>
      </c>
    </row>
    <row r="696" spans="2:29" x14ac:dyDescent="0.35">
      <c r="B696" s="2" t="s">
        <v>79</v>
      </c>
      <c r="C696" s="2" t="s">
        <v>78</v>
      </c>
      <c r="D696" s="8">
        <v>62200160</v>
      </c>
      <c r="E696" s="8" t="s">
        <v>199</v>
      </c>
      <c r="F696" s="8" t="s">
        <v>187</v>
      </c>
      <c r="H696" s="8" t="s">
        <v>469</v>
      </c>
      <c r="I696" s="5">
        <v>1</v>
      </c>
      <c r="J696" s="9">
        <v>5</v>
      </c>
      <c r="L696" s="9">
        <v>25200</v>
      </c>
      <c r="O696" s="18" t="s">
        <v>312</v>
      </c>
      <c r="P696" s="21">
        <f t="shared" si="24"/>
        <v>-420</v>
      </c>
      <c r="R696" s="9">
        <v>-420</v>
      </c>
      <c r="S696" s="9">
        <v>-420</v>
      </c>
      <c r="T696" s="9">
        <v>-420</v>
      </c>
      <c r="U696" s="9">
        <v>-420</v>
      </c>
      <c r="V696" s="9">
        <v>-420</v>
      </c>
      <c r="W696" s="9">
        <v>-420</v>
      </c>
      <c r="X696" s="9">
        <v>-420</v>
      </c>
      <c r="Y696" s="9">
        <v>-420</v>
      </c>
      <c r="Z696" s="9">
        <v>-420</v>
      </c>
      <c r="AA696" s="9">
        <v>-420</v>
      </c>
      <c r="AB696" s="9">
        <v>-420</v>
      </c>
      <c r="AC696" s="9">
        <v>-420</v>
      </c>
    </row>
    <row r="697" spans="2:29" x14ac:dyDescent="0.35">
      <c r="B697" s="2" t="s">
        <v>79</v>
      </c>
      <c r="C697" s="2" t="s">
        <v>78</v>
      </c>
      <c r="D697" s="8">
        <v>62200160</v>
      </c>
      <c r="E697" s="8" t="s">
        <v>199</v>
      </c>
      <c r="F697" s="8" t="s">
        <v>187</v>
      </c>
      <c r="H697" s="8" t="s">
        <v>469</v>
      </c>
      <c r="I697" s="5">
        <v>1</v>
      </c>
      <c r="J697" s="9">
        <v>5</v>
      </c>
      <c r="L697" s="9">
        <v>25200</v>
      </c>
      <c r="O697" s="18" t="s">
        <v>312</v>
      </c>
      <c r="P697" s="21">
        <f t="shared" si="24"/>
        <v>-420</v>
      </c>
      <c r="R697" s="9">
        <v>-420</v>
      </c>
      <c r="S697" s="9">
        <v>-420</v>
      </c>
      <c r="T697" s="9">
        <v>-420</v>
      </c>
      <c r="U697" s="9">
        <v>-420</v>
      </c>
      <c r="V697" s="9">
        <v>-420</v>
      </c>
      <c r="W697" s="9">
        <v>-420</v>
      </c>
      <c r="X697" s="9">
        <v>-420</v>
      </c>
      <c r="Y697" s="9">
        <v>-420</v>
      </c>
      <c r="Z697" s="9">
        <v>-420</v>
      </c>
      <c r="AA697" s="9">
        <v>-420</v>
      </c>
      <c r="AB697" s="9">
        <v>-420</v>
      </c>
      <c r="AC697" s="9">
        <v>-420</v>
      </c>
    </row>
    <row r="698" spans="2:29" x14ac:dyDescent="0.35">
      <c r="B698" s="2" t="s">
        <v>79</v>
      </c>
      <c r="C698" s="2" t="s">
        <v>78</v>
      </c>
      <c r="D698" s="8">
        <v>62200140</v>
      </c>
      <c r="E698" s="8" t="s">
        <v>197</v>
      </c>
      <c r="H698" s="8" t="s">
        <v>304</v>
      </c>
      <c r="I698" s="5">
        <v>1</v>
      </c>
      <c r="J698" s="9">
        <v>3</v>
      </c>
      <c r="L698" s="9">
        <v>20000</v>
      </c>
      <c r="O698" s="18" t="s">
        <v>312</v>
      </c>
      <c r="P698" s="21">
        <f t="shared" si="24"/>
        <v>-555.55555555555554</v>
      </c>
      <c r="R698" s="9">
        <v>-555.55555555555554</v>
      </c>
      <c r="S698" s="9">
        <v>-555.55555555555554</v>
      </c>
      <c r="T698" s="9">
        <v>-555.55555555555554</v>
      </c>
      <c r="U698" s="9">
        <v>-555.55555555555554</v>
      </c>
      <c r="V698" s="9">
        <v>-555.55555555555554</v>
      </c>
      <c r="W698" s="9">
        <v>-555.55555555555554</v>
      </c>
      <c r="X698" s="9">
        <v>-555.55555555555554</v>
      </c>
      <c r="Y698" s="9">
        <v>-555.55555555555554</v>
      </c>
      <c r="Z698" s="9">
        <v>-555.55555555555554</v>
      </c>
      <c r="AA698" s="9">
        <v>-555.55555555555554</v>
      </c>
      <c r="AB698" s="9">
        <v>-555.55555555555554</v>
      </c>
      <c r="AC698" s="9">
        <v>-555.55555555555554</v>
      </c>
    </row>
    <row r="699" spans="2:29" x14ac:dyDescent="0.35">
      <c r="B699" s="2" t="s">
        <v>79</v>
      </c>
      <c r="C699" s="2" t="s">
        <v>78</v>
      </c>
      <c r="D699" s="8">
        <v>62200140</v>
      </c>
      <c r="E699" s="8" t="s">
        <v>197</v>
      </c>
      <c r="H699" s="8" t="s">
        <v>305</v>
      </c>
      <c r="I699" s="5">
        <v>1</v>
      </c>
      <c r="J699" s="9">
        <v>2</v>
      </c>
      <c r="L699" s="9">
        <v>45000</v>
      </c>
      <c r="O699" s="18" t="s">
        <v>312</v>
      </c>
      <c r="P699" s="21">
        <f t="shared" si="24"/>
        <v>-1875</v>
      </c>
      <c r="R699" s="9">
        <v>-1875</v>
      </c>
      <c r="S699" s="9">
        <v>-1875</v>
      </c>
      <c r="T699" s="9">
        <v>-1875</v>
      </c>
      <c r="U699" s="9">
        <v>-1875</v>
      </c>
      <c r="V699" s="9">
        <v>-1875</v>
      </c>
      <c r="W699" s="9">
        <v>-1875</v>
      </c>
      <c r="X699" s="9">
        <v>-1875</v>
      </c>
      <c r="Y699" s="9">
        <v>-1875</v>
      </c>
      <c r="Z699" s="9">
        <v>-1875</v>
      </c>
      <c r="AA699" s="9">
        <v>-1875</v>
      </c>
      <c r="AB699" s="9">
        <v>-1875</v>
      </c>
      <c r="AC699" s="9">
        <v>-1875</v>
      </c>
    </row>
    <row r="700" spans="2:29" x14ac:dyDescent="0.35">
      <c r="B700" s="2" t="s">
        <v>79</v>
      </c>
      <c r="C700" s="2" t="s">
        <v>78</v>
      </c>
      <c r="D700" s="8">
        <v>62200140</v>
      </c>
      <c r="E700" s="8" t="s">
        <v>197</v>
      </c>
      <c r="H700" s="8" t="s">
        <v>306</v>
      </c>
      <c r="I700" s="5">
        <v>1</v>
      </c>
      <c r="J700" s="9">
        <v>2</v>
      </c>
      <c r="L700" s="9">
        <v>40000</v>
      </c>
      <c r="O700" s="18" t="s">
        <v>312</v>
      </c>
      <c r="P700" s="21">
        <f t="shared" si="24"/>
        <v>-1666.6666666666667</v>
      </c>
      <c r="R700" s="9">
        <v>-1666.6666666666667</v>
      </c>
      <c r="S700" s="9">
        <v>-1666.6666666666667</v>
      </c>
      <c r="T700" s="9">
        <v>-1666.6666666666667</v>
      </c>
      <c r="U700" s="9">
        <v>-1666.6666666666667</v>
      </c>
      <c r="V700" s="9">
        <v>-1666.6666666666667</v>
      </c>
      <c r="W700" s="9">
        <v>-1666.6666666666667</v>
      </c>
      <c r="X700" s="9">
        <v>-1666.6666666666667</v>
      </c>
      <c r="Y700" s="9">
        <v>-1666.6666666666667</v>
      </c>
      <c r="Z700" s="9">
        <v>-1666.6666666666667</v>
      </c>
      <c r="AA700" s="9">
        <v>-1666.6666666666667</v>
      </c>
      <c r="AB700" s="9">
        <v>-1666.6666666666667</v>
      </c>
      <c r="AC700" s="9">
        <v>-1666.6666666666667</v>
      </c>
    </row>
    <row r="701" spans="2:29" x14ac:dyDescent="0.35">
      <c r="B701" s="2" t="s">
        <v>79</v>
      </c>
      <c r="C701" s="2" t="s">
        <v>78</v>
      </c>
      <c r="D701" s="8">
        <v>62200140</v>
      </c>
      <c r="E701" s="8" t="s">
        <v>197</v>
      </c>
      <c r="H701" s="8" t="s">
        <v>307</v>
      </c>
      <c r="I701" s="5">
        <v>1</v>
      </c>
      <c r="J701" s="9">
        <v>2</v>
      </c>
      <c r="L701" s="9">
        <v>18000</v>
      </c>
      <c r="O701" s="18" t="s">
        <v>312</v>
      </c>
      <c r="P701" s="21">
        <f t="shared" si="24"/>
        <v>-750</v>
      </c>
      <c r="R701" s="9">
        <v>-750</v>
      </c>
      <c r="S701" s="9">
        <v>-750</v>
      </c>
      <c r="T701" s="9">
        <v>-750</v>
      </c>
      <c r="U701" s="9">
        <v>-750</v>
      </c>
      <c r="V701" s="9">
        <v>-750</v>
      </c>
      <c r="W701" s="9">
        <v>-750</v>
      </c>
      <c r="X701" s="9">
        <v>-750</v>
      </c>
      <c r="Y701" s="9">
        <v>-750</v>
      </c>
      <c r="Z701" s="9">
        <v>-750</v>
      </c>
      <c r="AA701" s="9">
        <v>-750</v>
      </c>
      <c r="AB701" s="9">
        <v>-750</v>
      </c>
      <c r="AC701" s="9">
        <v>-750</v>
      </c>
    </row>
    <row r="702" spans="2:29" x14ac:dyDescent="0.35">
      <c r="B702" s="2" t="s">
        <v>79</v>
      </c>
      <c r="C702" s="2" t="s">
        <v>78</v>
      </c>
      <c r="D702" s="8">
        <v>62200140</v>
      </c>
      <c r="E702" s="8" t="s">
        <v>197</v>
      </c>
      <c r="H702" s="8" t="s">
        <v>308</v>
      </c>
      <c r="I702" s="5">
        <v>1</v>
      </c>
      <c r="J702" s="9">
        <v>2</v>
      </c>
      <c r="L702" s="9">
        <v>13000</v>
      </c>
      <c r="O702" s="18" t="s">
        <v>312</v>
      </c>
      <c r="P702" s="21">
        <f t="shared" si="24"/>
        <v>-541.66666666666663</v>
      </c>
      <c r="R702" s="9">
        <v>-541.66666666666663</v>
      </c>
      <c r="S702" s="9">
        <v>-541.66666666666663</v>
      </c>
      <c r="T702" s="9">
        <v>-541.66666666666663</v>
      </c>
      <c r="U702" s="9">
        <v>-541.66666666666663</v>
      </c>
      <c r="V702" s="9">
        <v>-541.66666666666663</v>
      </c>
      <c r="W702" s="9">
        <v>-541.66666666666663</v>
      </c>
      <c r="X702" s="9">
        <v>-541.66666666666663</v>
      </c>
      <c r="Y702" s="9">
        <v>-541.66666666666663</v>
      </c>
      <c r="Z702" s="9">
        <v>-541.66666666666663</v>
      </c>
      <c r="AA702" s="9">
        <v>-541.66666666666663</v>
      </c>
      <c r="AB702" s="9">
        <v>-541.66666666666663</v>
      </c>
      <c r="AC702" s="9">
        <v>-541.66666666666663</v>
      </c>
    </row>
    <row r="703" spans="2:29" x14ac:dyDescent="0.35">
      <c r="B703" s="2" t="s">
        <v>79</v>
      </c>
      <c r="C703" s="2" t="s">
        <v>78</v>
      </c>
      <c r="D703" s="8">
        <v>62200140</v>
      </c>
      <c r="E703" s="8" t="s">
        <v>197</v>
      </c>
      <c r="H703" s="8" t="s">
        <v>309</v>
      </c>
      <c r="I703" s="5">
        <v>1</v>
      </c>
      <c r="J703" s="9">
        <v>2</v>
      </c>
      <c r="L703" s="9">
        <v>10000</v>
      </c>
      <c r="O703" s="18" t="s">
        <v>312</v>
      </c>
      <c r="P703" s="21">
        <f t="shared" si="24"/>
        <v>-416.66666666666669</v>
      </c>
      <c r="R703" s="9">
        <v>-416.66666666666669</v>
      </c>
      <c r="S703" s="9">
        <v>-416.66666666666669</v>
      </c>
      <c r="T703" s="9">
        <v>-416.66666666666669</v>
      </c>
      <c r="U703" s="9">
        <v>-416.66666666666669</v>
      </c>
      <c r="V703" s="9">
        <v>-416.66666666666669</v>
      </c>
      <c r="W703" s="9">
        <v>-416.66666666666669</v>
      </c>
      <c r="X703" s="9">
        <v>-416.66666666666669</v>
      </c>
      <c r="Y703" s="9">
        <v>-416.66666666666669</v>
      </c>
      <c r="Z703" s="9">
        <v>-416.66666666666669</v>
      </c>
      <c r="AA703" s="9">
        <v>-416.66666666666669</v>
      </c>
      <c r="AB703" s="9">
        <v>-416.66666666666669</v>
      </c>
      <c r="AC703" s="9">
        <v>-416.66666666666669</v>
      </c>
    </row>
    <row r="704" spans="2:29" x14ac:dyDescent="0.35">
      <c r="B704" s="2" t="s">
        <v>79</v>
      </c>
      <c r="C704" s="2" t="s">
        <v>78</v>
      </c>
      <c r="D704" s="8">
        <v>62200140</v>
      </c>
      <c r="E704" s="8" t="s">
        <v>197</v>
      </c>
      <c r="H704" s="8" t="s">
        <v>310</v>
      </c>
      <c r="I704" s="5">
        <v>1</v>
      </c>
      <c r="J704" s="9">
        <v>4</v>
      </c>
      <c r="L704" s="9">
        <v>7000</v>
      </c>
      <c r="O704" s="18" t="s">
        <v>312</v>
      </c>
      <c r="P704" s="21">
        <f t="shared" si="24"/>
        <v>-145.83333333333334</v>
      </c>
      <c r="R704" s="9">
        <v>-145.83333333333334</v>
      </c>
      <c r="S704" s="9">
        <v>-145.83333333333334</v>
      </c>
      <c r="T704" s="9">
        <v>-145.83333333333334</v>
      </c>
      <c r="U704" s="9">
        <v>-145.83333333333334</v>
      </c>
      <c r="V704" s="9">
        <v>-145.83333333333334</v>
      </c>
      <c r="W704" s="9">
        <v>-145.83333333333334</v>
      </c>
      <c r="X704" s="9">
        <v>-145.83333333333334</v>
      </c>
      <c r="Y704" s="9">
        <v>-145.83333333333334</v>
      </c>
      <c r="Z704" s="9">
        <v>-145.83333333333334</v>
      </c>
      <c r="AA704" s="9">
        <v>-145.83333333333334</v>
      </c>
      <c r="AB704" s="9">
        <v>-145.83333333333334</v>
      </c>
      <c r="AC704" s="9">
        <v>-145.83333333333334</v>
      </c>
    </row>
    <row r="705" spans="1:29" x14ac:dyDescent="0.35">
      <c r="A705" s="34"/>
      <c r="B705" s="2" t="s">
        <v>67</v>
      </c>
      <c r="C705" s="2" t="s">
        <v>66</v>
      </c>
      <c r="D705">
        <v>62200160</v>
      </c>
      <c r="E705" t="s">
        <v>199</v>
      </c>
      <c r="F705" t="s">
        <v>187</v>
      </c>
      <c r="G705" s="8">
        <v>700001067</v>
      </c>
      <c r="H705" s="34" t="s">
        <v>494</v>
      </c>
      <c r="I705" s="5">
        <v>1</v>
      </c>
      <c r="J705" s="9">
        <v>10</v>
      </c>
      <c r="K705" s="35">
        <v>44698</v>
      </c>
      <c r="L705" s="9">
        <v>13800</v>
      </c>
      <c r="M705" s="36">
        <v>-2300</v>
      </c>
      <c r="N705" s="36">
        <v>11500</v>
      </c>
      <c r="O705" s="18" t="s">
        <v>312</v>
      </c>
      <c r="P705" s="36">
        <v>-115</v>
      </c>
      <c r="R705" s="36">
        <v>-115</v>
      </c>
      <c r="S705" s="36">
        <v>-115</v>
      </c>
      <c r="T705" s="36">
        <v>-115</v>
      </c>
      <c r="U705" s="36">
        <v>-115</v>
      </c>
      <c r="V705" s="36">
        <v>-115</v>
      </c>
      <c r="W705" s="36">
        <v>-115</v>
      </c>
      <c r="X705" s="36">
        <v>-115</v>
      </c>
      <c r="Y705" s="36">
        <v>-115</v>
      </c>
      <c r="Z705" s="36">
        <v>-115</v>
      </c>
      <c r="AA705" s="36">
        <v>-115</v>
      </c>
      <c r="AB705" s="36">
        <v>-115</v>
      </c>
      <c r="AC705" s="36">
        <v>-115</v>
      </c>
    </row>
    <row r="706" spans="1:29" x14ac:dyDescent="0.35">
      <c r="A706" s="34"/>
      <c r="B706" s="2" t="s">
        <v>67</v>
      </c>
      <c r="C706" s="2" t="s">
        <v>66</v>
      </c>
      <c r="D706">
        <v>62200160</v>
      </c>
      <c r="E706" t="s">
        <v>199</v>
      </c>
      <c r="F706" t="s">
        <v>187</v>
      </c>
      <c r="G706" s="8">
        <v>700001068</v>
      </c>
      <c r="H706" s="34" t="s">
        <v>494</v>
      </c>
      <c r="I706" s="5">
        <v>1</v>
      </c>
      <c r="J706" s="9">
        <v>10</v>
      </c>
      <c r="K706" s="35">
        <v>44698</v>
      </c>
      <c r="L706" s="9">
        <v>13800</v>
      </c>
      <c r="M706" s="36">
        <v>-2300</v>
      </c>
      <c r="N706" s="36">
        <v>11500</v>
      </c>
      <c r="O706" s="18" t="s">
        <v>312</v>
      </c>
      <c r="P706" s="36">
        <v>-115</v>
      </c>
      <c r="R706" s="36">
        <v>-115</v>
      </c>
      <c r="S706" s="36">
        <v>-115</v>
      </c>
      <c r="T706" s="36">
        <v>-115</v>
      </c>
      <c r="U706" s="36">
        <v>-115</v>
      </c>
      <c r="V706" s="36">
        <v>-115</v>
      </c>
      <c r="W706" s="36">
        <v>-115</v>
      </c>
      <c r="X706" s="36">
        <v>-115</v>
      </c>
      <c r="Y706" s="36">
        <v>-115</v>
      </c>
      <c r="Z706" s="36">
        <v>-115</v>
      </c>
      <c r="AA706" s="36">
        <v>-115</v>
      </c>
      <c r="AB706" s="36">
        <v>-115</v>
      </c>
      <c r="AC706" s="36">
        <v>-115</v>
      </c>
    </row>
    <row r="707" spans="1:29" x14ac:dyDescent="0.35">
      <c r="A707" s="34"/>
      <c r="B707" s="2" t="s">
        <v>67</v>
      </c>
      <c r="C707" s="2" t="s">
        <v>66</v>
      </c>
      <c r="D707">
        <v>62200060</v>
      </c>
      <c r="E707" t="s">
        <v>191</v>
      </c>
      <c r="F707" t="s">
        <v>187</v>
      </c>
      <c r="G707" s="8">
        <v>1100000752</v>
      </c>
      <c r="H707" s="34" t="s">
        <v>495</v>
      </c>
      <c r="I707" s="5">
        <v>1</v>
      </c>
      <c r="J707" s="9">
        <v>10</v>
      </c>
      <c r="K707" s="35">
        <v>42985</v>
      </c>
      <c r="L707" s="9">
        <v>315000</v>
      </c>
      <c r="M707" s="36">
        <v>94500</v>
      </c>
      <c r="N707" s="36">
        <v>409500</v>
      </c>
      <c r="O707" s="18" t="s">
        <v>312</v>
      </c>
      <c r="P707" s="36">
        <v>-2625</v>
      </c>
      <c r="R707" s="36">
        <v>-2625</v>
      </c>
      <c r="S707" s="36">
        <v>-2625</v>
      </c>
      <c r="T707" s="36">
        <v>-2625</v>
      </c>
      <c r="U707" s="36">
        <v>-2625</v>
      </c>
      <c r="V707" s="36">
        <v>-2625</v>
      </c>
      <c r="W707" s="36">
        <v>-2625</v>
      </c>
      <c r="X707" s="36">
        <v>-2625</v>
      </c>
      <c r="Y707" s="36">
        <v>-2625</v>
      </c>
      <c r="Z707" s="36">
        <v>-2625</v>
      </c>
      <c r="AA707" s="36">
        <v>-2625</v>
      </c>
      <c r="AB707" s="36">
        <v>-2625</v>
      </c>
      <c r="AC707" s="36">
        <v>-2625</v>
      </c>
    </row>
    <row r="708" spans="1:29" x14ac:dyDescent="0.35">
      <c r="A708" s="34"/>
      <c r="B708" s="2" t="s">
        <v>67</v>
      </c>
      <c r="C708" s="2" t="s">
        <v>66</v>
      </c>
      <c r="D708">
        <v>62200060</v>
      </c>
      <c r="E708" t="s">
        <v>191</v>
      </c>
      <c r="F708" t="s">
        <v>187</v>
      </c>
      <c r="G708" s="8">
        <v>1100000753</v>
      </c>
      <c r="H708" s="34" t="s">
        <v>495</v>
      </c>
      <c r="I708" s="5">
        <v>1</v>
      </c>
      <c r="J708" s="9">
        <v>10</v>
      </c>
      <c r="K708" s="35">
        <v>42985</v>
      </c>
      <c r="L708" s="9">
        <v>315000</v>
      </c>
      <c r="M708" s="36">
        <v>94500</v>
      </c>
      <c r="N708" s="36">
        <v>409500</v>
      </c>
      <c r="O708" s="18" t="s">
        <v>312</v>
      </c>
      <c r="P708" s="36">
        <v>-2625</v>
      </c>
      <c r="R708" s="36">
        <v>-2625</v>
      </c>
      <c r="S708" s="36">
        <v>-2625</v>
      </c>
      <c r="T708" s="36">
        <v>-2625</v>
      </c>
      <c r="U708" s="36">
        <v>-2625</v>
      </c>
      <c r="V708" s="36">
        <v>-2625</v>
      </c>
      <c r="W708" s="36">
        <v>-2625</v>
      </c>
      <c r="X708" s="36">
        <v>-2625</v>
      </c>
      <c r="Y708" s="36">
        <v>-2625</v>
      </c>
      <c r="Z708" s="36">
        <v>-2625</v>
      </c>
      <c r="AA708" s="36">
        <v>-2625</v>
      </c>
      <c r="AB708" s="36">
        <v>-2625</v>
      </c>
      <c r="AC708" s="36">
        <v>-2625</v>
      </c>
    </row>
    <row r="709" spans="1:29" x14ac:dyDescent="0.35">
      <c r="A709" s="34"/>
      <c r="B709" s="2" t="s">
        <v>67</v>
      </c>
      <c r="C709" s="2" t="s">
        <v>66</v>
      </c>
      <c r="D709">
        <v>62200060</v>
      </c>
      <c r="E709" t="s">
        <v>191</v>
      </c>
      <c r="F709" t="s">
        <v>187</v>
      </c>
      <c r="G709" s="8">
        <v>1100000754</v>
      </c>
      <c r="H709" s="34" t="s">
        <v>495</v>
      </c>
      <c r="I709" s="5">
        <v>1</v>
      </c>
      <c r="J709" s="9">
        <v>10</v>
      </c>
      <c r="K709" s="35">
        <v>42985</v>
      </c>
      <c r="L709" s="9">
        <v>315000</v>
      </c>
      <c r="M709" s="36">
        <v>94500</v>
      </c>
      <c r="N709" s="36">
        <v>409500</v>
      </c>
      <c r="O709" s="18" t="s">
        <v>312</v>
      </c>
      <c r="P709" s="36">
        <v>-2625</v>
      </c>
      <c r="R709" s="36">
        <v>-2625</v>
      </c>
      <c r="S709" s="36">
        <v>-2625</v>
      </c>
      <c r="T709" s="36">
        <v>-2625</v>
      </c>
      <c r="U709" s="36">
        <v>-2625</v>
      </c>
      <c r="V709" s="36">
        <v>-2625</v>
      </c>
      <c r="W709" s="36">
        <v>-2625</v>
      </c>
      <c r="X709" s="36">
        <v>-2625</v>
      </c>
      <c r="Y709" s="36">
        <v>-2625</v>
      </c>
      <c r="Z709" s="36">
        <v>-2625</v>
      </c>
      <c r="AA709" s="36">
        <v>-2625</v>
      </c>
      <c r="AB709" s="36">
        <v>-2625</v>
      </c>
      <c r="AC709" s="36">
        <v>-2625</v>
      </c>
    </row>
    <row r="710" spans="1:29" x14ac:dyDescent="0.35">
      <c r="A710" s="34"/>
      <c r="B710" s="2" t="s">
        <v>67</v>
      </c>
      <c r="C710" s="2" t="s">
        <v>66</v>
      </c>
      <c r="D710">
        <v>62200060</v>
      </c>
      <c r="E710" t="s">
        <v>191</v>
      </c>
      <c r="F710" t="s">
        <v>187</v>
      </c>
      <c r="G710" s="8">
        <v>1100000755</v>
      </c>
      <c r="H710" s="34" t="s">
        <v>495</v>
      </c>
      <c r="I710" s="5">
        <v>1</v>
      </c>
      <c r="J710" s="9">
        <v>10</v>
      </c>
      <c r="K710" s="35">
        <v>42985</v>
      </c>
      <c r="L710" s="9">
        <v>315000</v>
      </c>
      <c r="M710" s="36">
        <v>94500</v>
      </c>
      <c r="N710" s="36">
        <v>409500</v>
      </c>
      <c r="O710" s="18" t="s">
        <v>312</v>
      </c>
      <c r="P710" s="36">
        <v>-2625</v>
      </c>
      <c r="R710" s="36">
        <v>-2625</v>
      </c>
      <c r="S710" s="36">
        <v>-2625</v>
      </c>
      <c r="T710" s="36">
        <v>-2625</v>
      </c>
      <c r="U710" s="36">
        <v>-2625</v>
      </c>
      <c r="V710" s="36">
        <v>-2625</v>
      </c>
      <c r="W710" s="36">
        <v>-2625</v>
      </c>
      <c r="X710" s="36">
        <v>-2625</v>
      </c>
      <c r="Y710" s="36">
        <v>-2625</v>
      </c>
      <c r="Z710" s="36">
        <v>-2625</v>
      </c>
      <c r="AA710" s="36">
        <v>-2625</v>
      </c>
      <c r="AB710" s="36">
        <v>-2625</v>
      </c>
      <c r="AC710" s="36">
        <v>-2625</v>
      </c>
    </row>
    <row r="711" spans="1:29" x14ac:dyDescent="0.35">
      <c r="A711" s="34"/>
      <c r="B711" s="2" t="s">
        <v>67</v>
      </c>
      <c r="C711" s="2" t="s">
        <v>66</v>
      </c>
      <c r="D711">
        <v>62200160</v>
      </c>
      <c r="E711" t="s">
        <v>199</v>
      </c>
      <c r="F711" t="s">
        <v>187</v>
      </c>
      <c r="G711" s="8">
        <v>700001108</v>
      </c>
      <c r="H711" s="34" t="s">
        <v>496</v>
      </c>
      <c r="I711" s="5">
        <v>1</v>
      </c>
      <c r="J711" s="9">
        <v>5</v>
      </c>
      <c r="K711" s="35">
        <v>44838</v>
      </c>
      <c r="L711" s="9">
        <v>13500</v>
      </c>
      <c r="M711" s="36">
        <v>-5625</v>
      </c>
      <c r="N711" s="36">
        <v>7875</v>
      </c>
      <c r="O711" s="18" t="s">
        <v>312</v>
      </c>
      <c r="P711" s="36">
        <v>-225</v>
      </c>
      <c r="R711" s="36">
        <v>-225</v>
      </c>
      <c r="S711" s="36">
        <v>-225</v>
      </c>
      <c r="T711" s="36">
        <v>-225</v>
      </c>
      <c r="U711" s="36">
        <v>-225</v>
      </c>
      <c r="V711" s="36">
        <v>-225</v>
      </c>
      <c r="W711" s="36">
        <v>-225</v>
      </c>
      <c r="X711" s="36">
        <v>-225</v>
      </c>
      <c r="Y711" s="36">
        <v>-225</v>
      </c>
      <c r="Z711" s="36">
        <v>-225</v>
      </c>
      <c r="AA711" s="36">
        <v>-225</v>
      </c>
      <c r="AB711" s="36">
        <v>-225</v>
      </c>
      <c r="AC711" s="36">
        <v>-225</v>
      </c>
    </row>
    <row r="712" spans="1:29" x14ac:dyDescent="0.35">
      <c r="A712" s="34"/>
      <c r="B712" s="2" t="s">
        <v>67</v>
      </c>
      <c r="C712" s="2" t="s">
        <v>66</v>
      </c>
      <c r="D712">
        <v>62200160</v>
      </c>
      <c r="E712" t="s">
        <v>199</v>
      </c>
      <c r="F712" t="s">
        <v>187</v>
      </c>
      <c r="G712" s="8">
        <v>700001109</v>
      </c>
      <c r="H712" s="34" t="s">
        <v>496</v>
      </c>
      <c r="I712" s="5">
        <v>1</v>
      </c>
      <c r="J712" s="9">
        <v>5</v>
      </c>
      <c r="K712" s="35">
        <v>44838</v>
      </c>
      <c r="L712" s="9">
        <v>13500</v>
      </c>
      <c r="M712" s="36">
        <v>-5625</v>
      </c>
      <c r="N712" s="36">
        <v>7875</v>
      </c>
      <c r="O712" s="18" t="s">
        <v>312</v>
      </c>
      <c r="P712" s="36">
        <v>-225</v>
      </c>
      <c r="R712" s="36">
        <v>-225</v>
      </c>
      <c r="S712" s="36">
        <v>-225</v>
      </c>
      <c r="T712" s="36">
        <v>-225</v>
      </c>
      <c r="U712" s="36">
        <v>-225</v>
      </c>
      <c r="V712" s="36">
        <v>-225</v>
      </c>
      <c r="W712" s="36">
        <v>-225</v>
      </c>
      <c r="X712" s="36">
        <v>-225</v>
      </c>
      <c r="Y712" s="36">
        <v>-225</v>
      </c>
      <c r="Z712" s="36">
        <v>-225</v>
      </c>
      <c r="AA712" s="36">
        <v>-225</v>
      </c>
      <c r="AB712" s="36">
        <v>-225</v>
      </c>
      <c r="AC712" s="36">
        <v>-225</v>
      </c>
    </row>
    <row r="713" spans="1:29" x14ac:dyDescent="0.35">
      <c r="A713" s="34"/>
      <c r="B713" s="2" t="s">
        <v>67</v>
      </c>
      <c r="C713" s="2" t="s">
        <v>66</v>
      </c>
      <c r="D713">
        <v>62200060</v>
      </c>
      <c r="E713" t="s">
        <v>191</v>
      </c>
      <c r="F713" t="s">
        <v>187</v>
      </c>
      <c r="G713" s="8">
        <v>1100001789</v>
      </c>
      <c r="H713" s="34" t="s">
        <v>497</v>
      </c>
      <c r="I713" s="5">
        <v>1</v>
      </c>
      <c r="J713" s="9">
        <v>4.9999963333186672</v>
      </c>
      <c r="K713" s="35">
        <v>44684</v>
      </c>
      <c r="L713" s="9">
        <v>149999.29</v>
      </c>
      <c r="M713" s="36">
        <v>-49999.76999999999</v>
      </c>
      <c r="N713" s="36">
        <v>99999.520000000019</v>
      </c>
      <c r="O713" s="18" t="s">
        <v>312</v>
      </c>
      <c r="P713" s="36">
        <v>-2499.9899999999998</v>
      </c>
      <c r="R713" s="36">
        <v>-2499.9899999999998</v>
      </c>
      <c r="S713" s="36">
        <v>-2499.9899999999998</v>
      </c>
      <c r="T713" s="36">
        <v>-2499.9899999999998</v>
      </c>
      <c r="U713" s="36">
        <v>-2499.9899999999998</v>
      </c>
      <c r="V713" s="36">
        <v>-2499.9899999999998</v>
      </c>
      <c r="W713" s="36">
        <v>-2499.9899999999998</v>
      </c>
      <c r="X713" s="36">
        <v>-2499.9899999999998</v>
      </c>
      <c r="Y713" s="36">
        <v>-2499.9899999999998</v>
      </c>
      <c r="Z713" s="36">
        <v>-2499.9899999999998</v>
      </c>
      <c r="AA713" s="36">
        <v>-2499.9899999999998</v>
      </c>
      <c r="AB713" s="36">
        <v>-2499.9899999999998</v>
      </c>
      <c r="AC713" s="36">
        <v>-2499.9899999999998</v>
      </c>
    </row>
    <row r="714" spans="1:29" x14ac:dyDescent="0.35">
      <c r="A714" s="34"/>
      <c r="B714" s="2" t="s">
        <v>67</v>
      </c>
      <c r="C714" s="2" t="s">
        <v>66</v>
      </c>
      <c r="D714">
        <v>62200160</v>
      </c>
      <c r="E714" t="s">
        <v>199</v>
      </c>
      <c r="F714" t="s">
        <v>187</v>
      </c>
      <c r="G714" s="8">
        <v>700001128</v>
      </c>
      <c r="H714" s="34" t="s">
        <v>498</v>
      </c>
      <c r="I714" s="5">
        <v>1</v>
      </c>
      <c r="J714" s="9">
        <v>10</v>
      </c>
      <c r="K714" s="35">
        <v>44838</v>
      </c>
      <c r="L714" s="9">
        <v>47700</v>
      </c>
      <c r="M714" s="36">
        <v>-9937.5</v>
      </c>
      <c r="N714" s="36">
        <v>37762.5</v>
      </c>
      <c r="O714" s="18" t="s">
        <v>312</v>
      </c>
      <c r="P714" s="36">
        <v>-397.5</v>
      </c>
      <c r="R714" s="36">
        <v>-397.5</v>
      </c>
      <c r="S714" s="36">
        <v>-397.5</v>
      </c>
      <c r="T714" s="36">
        <v>-397.5</v>
      </c>
      <c r="U714" s="36">
        <v>-397.5</v>
      </c>
      <c r="V714" s="36">
        <v>-397.5</v>
      </c>
      <c r="W714" s="36">
        <v>-397.5</v>
      </c>
      <c r="X714" s="36">
        <v>-397.5</v>
      </c>
      <c r="Y714" s="36">
        <v>-397.5</v>
      </c>
      <c r="Z714" s="36">
        <v>-397.5</v>
      </c>
      <c r="AA714" s="36">
        <v>-397.5</v>
      </c>
      <c r="AB714" s="36">
        <v>-397.5</v>
      </c>
      <c r="AC714" s="36">
        <v>-397.5</v>
      </c>
    </row>
    <row r="715" spans="1:29" x14ac:dyDescent="0.35">
      <c r="A715" s="34"/>
      <c r="B715" s="2" t="s">
        <v>67</v>
      </c>
      <c r="C715" s="2" t="s">
        <v>66</v>
      </c>
      <c r="D715">
        <v>62200160</v>
      </c>
      <c r="E715" t="s">
        <v>199</v>
      </c>
      <c r="F715" t="s">
        <v>187</v>
      </c>
      <c r="G715" s="8">
        <v>700001129</v>
      </c>
      <c r="H715" s="34" t="s">
        <v>498</v>
      </c>
      <c r="I715" s="5">
        <v>1</v>
      </c>
      <c r="J715" s="9">
        <v>10</v>
      </c>
      <c r="K715" s="35">
        <v>44838</v>
      </c>
      <c r="L715" s="9">
        <v>30600</v>
      </c>
      <c r="M715" s="36">
        <v>-6375</v>
      </c>
      <c r="N715" s="36">
        <v>24225</v>
      </c>
      <c r="O715" s="18" t="s">
        <v>312</v>
      </c>
      <c r="P715" s="36">
        <v>-255</v>
      </c>
      <c r="R715" s="36">
        <v>-255</v>
      </c>
      <c r="S715" s="36">
        <v>-255</v>
      </c>
      <c r="T715" s="36">
        <v>-255</v>
      </c>
      <c r="U715" s="36">
        <v>-255</v>
      </c>
      <c r="V715" s="36">
        <v>-255</v>
      </c>
      <c r="W715" s="36">
        <v>-255</v>
      </c>
      <c r="X715" s="36">
        <v>-255</v>
      </c>
      <c r="Y715" s="36">
        <v>-255</v>
      </c>
      <c r="Z715" s="36">
        <v>-255</v>
      </c>
      <c r="AA715" s="36">
        <v>-255</v>
      </c>
      <c r="AB715" s="36">
        <v>-255</v>
      </c>
      <c r="AC715" s="36">
        <v>-255</v>
      </c>
    </row>
    <row r="716" spans="1:29" x14ac:dyDescent="0.35">
      <c r="A716" s="34"/>
      <c r="B716" s="2" t="s">
        <v>67</v>
      </c>
      <c r="C716" s="2" t="s">
        <v>66</v>
      </c>
      <c r="D716">
        <v>62200060</v>
      </c>
      <c r="E716" t="s">
        <v>191</v>
      </c>
      <c r="F716" t="s">
        <v>187</v>
      </c>
      <c r="G716" s="8">
        <v>1100001801</v>
      </c>
      <c r="H716" s="34" t="s">
        <v>408</v>
      </c>
      <c r="I716" s="5">
        <v>1</v>
      </c>
      <c r="J716" s="9">
        <v>5.0000500005000053</v>
      </c>
      <c r="K716" s="35">
        <v>44616</v>
      </c>
      <c r="L716" s="9">
        <v>20000</v>
      </c>
      <c r="M716" s="36">
        <v>-5666.65</v>
      </c>
      <c r="N716" s="36">
        <v>14333.35</v>
      </c>
      <c r="O716" s="18" t="s">
        <v>312</v>
      </c>
      <c r="P716" s="36">
        <v>-333.33</v>
      </c>
      <c r="R716" s="36">
        <v>-333.33</v>
      </c>
      <c r="S716" s="36">
        <v>-333.33</v>
      </c>
      <c r="T716" s="36">
        <v>-333.33</v>
      </c>
      <c r="U716" s="36">
        <v>-333.33</v>
      </c>
      <c r="V716" s="36">
        <v>-333.33</v>
      </c>
      <c r="W716" s="36">
        <v>-333.33</v>
      </c>
      <c r="X716" s="36">
        <v>-333.33</v>
      </c>
      <c r="Y716" s="36">
        <v>-333.33</v>
      </c>
      <c r="Z716" s="36">
        <v>-333.33</v>
      </c>
      <c r="AA716" s="36">
        <v>-333.33</v>
      </c>
      <c r="AB716" s="36">
        <v>-333.33</v>
      </c>
      <c r="AC716" s="36">
        <v>-333.33</v>
      </c>
    </row>
    <row r="717" spans="1:29" x14ac:dyDescent="0.35">
      <c r="A717" s="34"/>
      <c r="B717" s="2" t="s">
        <v>67</v>
      </c>
      <c r="C717" s="2" t="s">
        <v>66</v>
      </c>
      <c r="D717">
        <v>62200060</v>
      </c>
      <c r="E717" t="s">
        <v>191</v>
      </c>
      <c r="F717" t="s">
        <v>187</v>
      </c>
      <c r="G717" s="8">
        <v>1100001802</v>
      </c>
      <c r="H717" s="34" t="s">
        <v>408</v>
      </c>
      <c r="I717" s="5">
        <v>1</v>
      </c>
      <c r="J717" s="9">
        <v>5.0000500005000053</v>
      </c>
      <c r="K717" s="35">
        <v>44616</v>
      </c>
      <c r="L717" s="9">
        <v>20000</v>
      </c>
      <c r="M717" s="36">
        <v>-5666.65</v>
      </c>
      <c r="N717" s="36">
        <v>14333.35</v>
      </c>
      <c r="O717" s="18" t="s">
        <v>312</v>
      </c>
      <c r="P717" s="36">
        <v>-333.33</v>
      </c>
      <c r="R717" s="36">
        <v>-333.33</v>
      </c>
      <c r="S717" s="36">
        <v>-333.33</v>
      </c>
      <c r="T717" s="36">
        <v>-333.33</v>
      </c>
      <c r="U717" s="36">
        <v>-333.33</v>
      </c>
      <c r="V717" s="36">
        <v>-333.33</v>
      </c>
      <c r="W717" s="36">
        <v>-333.33</v>
      </c>
      <c r="X717" s="36">
        <v>-333.33</v>
      </c>
      <c r="Y717" s="36">
        <v>-333.33</v>
      </c>
      <c r="Z717" s="36">
        <v>-333.33</v>
      </c>
      <c r="AA717" s="36">
        <v>-333.33</v>
      </c>
      <c r="AB717" s="36">
        <v>-333.33</v>
      </c>
      <c r="AC717" s="36">
        <v>-333.33</v>
      </c>
    </row>
    <row r="718" spans="1:29" x14ac:dyDescent="0.35">
      <c r="A718" s="34"/>
      <c r="B718" s="2" t="s">
        <v>67</v>
      </c>
      <c r="C718" s="2" t="s">
        <v>66</v>
      </c>
      <c r="D718">
        <v>62200060</v>
      </c>
      <c r="E718" t="s">
        <v>191</v>
      </c>
      <c r="F718" t="s">
        <v>187</v>
      </c>
      <c r="G718" s="8">
        <v>1100001821</v>
      </c>
      <c r="H718" s="34" t="s">
        <v>408</v>
      </c>
      <c r="I718" s="5">
        <v>1</v>
      </c>
      <c r="J718" s="9">
        <v>5.0000225009000365</v>
      </c>
      <c r="K718" s="35">
        <v>44631</v>
      </c>
      <c r="L718" s="9">
        <v>19999.29</v>
      </c>
      <c r="M718" s="36">
        <v>-5999.78</v>
      </c>
      <c r="N718" s="36">
        <v>13999.510000000002</v>
      </c>
      <c r="O718" s="18" t="s">
        <v>312</v>
      </c>
      <c r="P718" s="36">
        <v>-333.32</v>
      </c>
      <c r="R718" s="36">
        <v>-333.32</v>
      </c>
      <c r="S718" s="36">
        <v>-333.32</v>
      </c>
      <c r="T718" s="36">
        <v>-333.32</v>
      </c>
      <c r="U718" s="36">
        <v>-333.32</v>
      </c>
      <c r="V718" s="36">
        <v>-333.32</v>
      </c>
      <c r="W718" s="36">
        <v>-333.32</v>
      </c>
      <c r="X718" s="36">
        <v>-333.32</v>
      </c>
      <c r="Y718" s="36">
        <v>-333.32</v>
      </c>
      <c r="Z718" s="36">
        <v>-333.32</v>
      </c>
      <c r="AA718" s="36">
        <v>-333.32</v>
      </c>
      <c r="AB718" s="36">
        <v>-333.32</v>
      </c>
      <c r="AC718" s="36">
        <v>-333.32</v>
      </c>
    </row>
    <row r="719" spans="1:29" x14ac:dyDescent="0.35">
      <c r="A719" s="34"/>
      <c r="B719" s="2" t="s">
        <v>67</v>
      </c>
      <c r="C719" s="2" t="s">
        <v>66</v>
      </c>
      <c r="D719">
        <v>62200060</v>
      </c>
      <c r="E719" t="s">
        <v>191</v>
      </c>
      <c r="F719" t="s">
        <v>187</v>
      </c>
      <c r="G719" s="8">
        <v>1100001822</v>
      </c>
      <c r="H719" s="34" t="s">
        <v>408</v>
      </c>
      <c r="I719" s="5">
        <v>1</v>
      </c>
      <c r="J719" s="9">
        <v>5.0000500005000053</v>
      </c>
      <c r="K719" s="35">
        <v>44631</v>
      </c>
      <c r="L719" s="9">
        <v>20000</v>
      </c>
      <c r="M719" s="36">
        <v>-5999.99</v>
      </c>
      <c r="N719" s="36">
        <v>14000.01</v>
      </c>
      <c r="O719" s="18" t="s">
        <v>312</v>
      </c>
      <c r="P719" s="36">
        <v>-333.33</v>
      </c>
      <c r="R719" s="36">
        <v>-333.33</v>
      </c>
      <c r="S719" s="36">
        <v>-333.33</v>
      </c>
      <c r="T719" s="36">
        <v>-333.33</v>
      </c>
      <c r="U719" s="36">
        <v>-333.33</v>
      </c>
      <c r="V719" s="36">
        <v>-333.33</v>
      </c>
      <c r="W719" s="36">
        <v>-333.33</v>
      </c>
      <c r="X719" s="36">
        <v>-333.33</v>
      </c>
      <c r="Y719" s="36">
        <v>-333.33</v>
      </c>
      <c r="Z719" s="36">
        <v>-333.33</v>
      </c>
      <c r="AA719" s="36">
        <v>-333.33</v>
      </c>
      <c r="AB719" s="36">
        <v>-333.33</v>
      </c>
      <c r="AC719" s="36">
        <v>-333.33</v>
      </c>
    </row>
    <row r="720" spans="1:29" x14ac:dyDescent="0.35">
      <c r="A720" s="34"/>
      <c r="B720" s="2" t="s">
        <v>67</v>
      </c>
      <c r="C720" s="2" t="s">
        <v>66</v>
      </c>
      <c r="D720">
        <v>62200140</v>
      </c>
      <c r="E720" t="s">
        <v>197</v>
      </c>
      <c r="F720" t="s">
        <v>187</v>
      </c>
      <c r="G720" s="8">
        <v>410001094</v>
      </c>
      <c r="H720" s="34" t="s">
        <v>313</v>
      </c>
      <c r="I720" s="5">
        <v>1</v>
      </c>
      <c r="J720" s="9">
        <v>4.0000252966026659</v>
      </c>
      <c r="K720" s="35">
        <v>44246</v>
      </c>
      <c r="L720" s="9">
        <v>25300</v>
      </c>
      <c r="M720" s="36">
        <v>-2635.4000000000015</v>
      </c>
      <c r="N720" s="36">
        <v>22664.6</v>
      </c>
      <c r="O720" s="18" t="s">
        <v>312</v>
      </c>
      <c r="P720" s="36">
        <v>-527.08000000000004</v>
      </c>
      <c r="R720" s="36">
        <v>-527.08000000000004</v>
      </c>
      <c r="S720" s="36">
        <v>-527.08000000000004</v>
      </c>
      <c r="T720" s="36">
        <v>-527.08000000000004</v>
      </c>
      <c r="U720" s="36">
        <v>-527.08000000000004</v>
      </c>
      <c r="V720" s="36">
        <v>-527.08000000000004</v>
      </c>
      <c r="W720" s="36">
        <v>-527.08000000000004</v>
      </c>
      <c r="X720" s="36">
        <v>-527.08000000000004</v>
      </c>
      <c r="Y720" s="36">
        <v>-527.08000000000004</v>
      </c>
      <c r="Z720" s="36">
        <v>-527.08000000000004</v>
      </c>
      <c r="AA720" s="36">
        <v>-527.08000000000004</v>
      </c>
      <c r="AB720" s="36">
        <v>-527.08000000000004</v>
      </c>
      <c r="AC720" s="36">
        <v>-527.08000000000004</v>
      </c>
    </row>
    <row r="721" spans="1:29" x14ac:dyDescent="0.35">
      <c r="A721" s="34"/>
      <c r="B721" s="2" t="s">
        <v>67</v>
      </c>
      <c r="C721" s="2" t="s">
        <v>66</v>
      </c>
      <c r="D721">
        <v>62200060</v>
      </c>
      <c r="E721" t="s">
        <v>191</v>
      </c>
      <c r="F721" t="s">
        <v>187</v>
      </c>
      <c r="G721" s="8">
        <v>1100001815</v>
      </c>
      <c r="H721" s="34" t="s">
        <v>499</v>
      </c>
      <c r="I721" s="5">
        <v>1</v>
      </c>
      <c r="J721" s="9">
        <v>5</v>
      </c>
      <c r="K721" s="35">
        <v>44644</v>
      </c>
      <c r="L721" s="9">
        <v>26880</v>
      </c>
      <c r="M721" s="36">
        <v>-8064</v>
      </c>
      <c r="N721" s="36">
        <v>18816</v>
      </c>
      <c r="O721" s="18" t="s">
        <v>312</v>
      </c>
      <c r="P721" s="36">
        <v>-448</v>
      </c>
      <c r="R721" s="36">
        <v>-448</v>
      </c>
      <c r="S721" s="36">
        <v>-448</v>
      </c>
      <c r="T721" s="36">
        <v>-448</v>
      </c>
      <c r="U721" s="36">
        <v>-448</v>
      </c>
      <c r="V721" s="36">
        <v>-448</v>
      </c>
      <c r="W721" s="36">
        <v>-448</v>
      </c>
      <c r="X721" s="36">
        <v>-448</v>
      </c>
      <c r="Y721" s="36">
        <v>-448</v>
      </c>
      <c r="Z721" s="36">
        <v>-448</v>
      </c>
      <c r="AA721" s="36">
        <v>-448</v>
      </c>
      <c r="AB721" s="36">
        <v>-448</v>
      </c>
      <c r="AC721" s="36">
        <v>-448</v>
      </c>
    </row>
    <row r="722" spans="1:29" x14ac:dyDescent="0.35">
      <c r="A722" s="34"/>
      <c r="B722" s="2" t="s">
        <v>67</v>
      </c>
      <c r="C722" s="2" t="s">
        <v>66</v>
      </c>
      <c r="D722">
        <v>62200060</v>
      </c>
      <c r="E722" t="s">
        <v>191</v>
      </c>
      <c r="F722" t="s">
        <v>187</v>
      </c>
      <c r="G722" s="8">
        <v>1100001816</v>
      </c>
      <c r="H722" s="34" t="s">
        <v>499</v>
      </c>
      <c r="I722" s="5">
        <v>1</v>
      </c>
      <c r="J722" s="9">
        <v>5</v>
      </c>
      <c r="K722" s="35">
        <v>44644</v>
      </c>
      <c r="L722" s="9">
        <v>26880</v>
      </c>
      <c r="M722" s="36">
        <v>-8064</v>
      </c>
      <c r="N722" s="36">
        <v>18816</v>
      </c>
      <c r="O722" s="18" t="s">
        <v>312</v>
      </c>
      <c r="P722" s="36">
        <v>-448</v>
      </c>
      <c r="R722" s="36">
        <v>-448</v>
      </c>
      <c r="S722" s="36">
        <v>-448</v>
      </c>
      <c r="T722" s="36">
        <v>-448</v>
      </c>
      <c r="U722" s="36">
        <v>-448</v>
      </c>
      <c r="V722" s="36">
        <v>-448</v>
      </c>
      <c r="W722" s="36">
        <v>-448</v>
      </c>
      <c r="X722" s="36">
        <v>-448</v>
      </c>
      <c r="Y722" s="36">
        <v>-448</v>
      </c>
      <c r="Z722" s="36">
        <v>-448</v>
      </c>
      <c r="AA722" s="36">
        <v>-448</v>
      </c>
      <c r="AB722" s="36">
        <v>-448</v>
      </c>
      <c r="AC722" s="36">
        <v>-448</v>
      </c>
    </row>
    <row r="723" spans="1:29" x14ac:dyDescent="0.35">
      <c r="A723" s="34"/>
      <c r="B723" s="2" t="s">
        <v>67</v>
      </c>
      <c r="C723" s="2" t="s">
        <v>66</v>
      </c>
      <c r="D723">
        <v>62200060</v>
      </c>
      <c r="E723" t="s">
        <v>191</v>
      </c>
      <c r="F723" t="s">
        <v>187</v>
      </c>
      <c r="G723" s="8">
        <v>1100001817</v>
      </c>
      <c r="H723" s="34" t="s">
        <v>499</v>
      </c>
      <c r="I723" s="5">
        <v>1</v>
      </c>
      <c r="J723" s="9">
        <v>5</v>
      </c>
      <c r="K723" s="35">
        <v>44644</v>
      </c>
      <c r="L723" s="9">
        <v>26880</v>
      </c>
      <c r="M723" s="36">
        <v>-8064</v>
      </c>
      <c r="N723" s="36">
        <v>18816</v>
      </c>
      <c r="O723" s="18" t="s">
        <v>312</v>
      </c>
      <c r="P723" s="36">
        <v>-448</v>
      </c>
      <c r="R723" s="36">
        <v>-448</v>
      </c>
      <c r="S723" s="36">
        <v>-448</v>
      </c>
      <c r="T723" s="36">
        <v>-448</v>
      </c>
      <c r="U723" s="36">
        <v>-448</v>
      </c>
      <c r="V723" s="36">
        <v>-448</v>
      </c>
      <c r="W723" s="36">
        <v>-448</v>
      </c>
      <c r="X723" s="36">
        <v>-448</v>
      </c>
      <c r="Y723" s="36">
        <v>-448</v>
      </c>
      <c r="Z723" s="36">
        <v>-448</v>
      </c>
      <c r="AA723" s="36">
        <v>-448</v>
      </c>
      <c r="AB723" s="36">
        <v>-448</v>
      </c>
      <c r="AC723" s="36">
        <v>-448</v>
      </c>
    </row>
    <row r="724" spans="1:29" x14ac:dyDescent="0.35">
      <c r="A724" s="34"/>
      <c r="B724" s="2" t="s">
        <v>67</v>
      </c>
      <c r="C724" s="2" t="s">
        <v>66</v>
      </c>
      <c r="D724">
        <v>62200060</v>
      </c>
      <c r="E724" t="s">
        <v>191</v>
      </c>
      <c r="F724" t="s">
        <v>187</v>
      </c>
      <c r="G724" s="8">
        <v>1100001812</v>
      </c>
      <c r="H724" s="34" t="s">
        <v>500</v>
      </c>
      <c r="I724" s="5">
        <v>1</v>
      </c>
      <c r="J724" s="9">
        <v>5.0000800012800202</v>
      </c>
      <c r="K724" s="35">
        <v>44644</v>
      </c>
      <c r="L724" s="9">
        <v>12500</v>
      </c>
      <c r="M724" s="36">
        <v>-3749.99</v>
      </c>
      <c r="N724" s="36">
        <v>8750.01</v>
      </c>
      <c r="O724" s="18" t="s">
        <v>312</v>
      </c>
      <c r="P724" s="36">
        <v>-208.33</v>
      </c>
      <c r="R724" s="36">
        <v>-208.33</v>
      </c>
      <c r="S724" s="36">
        <v>-208.33</v>
      </c>
      <c r="T724" s="36">
        <v>-208.33</v>
      </c>
      <c r="U724" s="36">
        <v>-208.33</v>
      </c>
      <c r="V724" s="36">
        <v>-208.33</v>
      </c>
      <c r="W724" s="36">
        <v>-208.33</v>
      </c>
      <c r="X724" s="36">
        <v>-208.33</v>
      </c>
      <c r="Y724" s="36">
        <v>-208.33</v>
      </c>
      <c r="Z724" s="36">
        <v>-208.33</v>
      </c>
      <c r="AA724" s="36">
        <v>-208.33</v>
      </c>
      <c r="AB724" s="36">
        <v>-208.33</v>
      </c>
      <c r="AC724" s="36">
        <v>-208.33</v>
      </c>
    </row>
    <row r="725" spans="1:29" x14ac:dyDescent="0.35">
      <c r="A725" s="34"/>
      <c r="B725" s="2" t="s">
        <v>67</v>
      </c>
      <c r="C725" s="2" t="s">
        <v>66</v>
      </c>
      <c r="D725">
        <v>62200060</v>
      </c>
      <c r="E725" t="s">
        <v>191</v>
      </c>
      <c r="F725" t="s">
        <v>187</v>
      </c>
      <c r="G725" s="8">
        <v>1100001813</v>
      </c>
      <c r="H725" s="34" t="s">
        <v>500</v>
      </c>
      <c r="I725" s="5">
        <v>1</v>
      </c>
      <c r="J725" s="9">
        <v>5.0000800012800202</v>
      </c>
      <c r="K725" s="35">
        <v>44644</v>
      </c>
      <c r="L725" s="9">
        <v>12500</v>
      </c>
      <c r="M725" s="36">
        <v>-3749.99</v>
      </c>
      <c r="N725" s="36">
        <v>8750.01</v>
      </c>
      <c r="O725" s="18" t="s">
        <v>312</v>
      </c>
      <c r="P725" s="36">
        <v>-208.33</v>
      </c>
      <c r="R725" s="36">
        <v>-208.33</v>
      </c>
      <c r="S725" s="36">
        <v>-208.33</v>
      </c>
      <c r="T725" s="36">
        <v>-208.33</v>
      </c>
      <c r="U725" s="36">
        <v>-208.33</v>
      </c>
      <c r="V725" s="36">
        <v>-208.33</v>
      </c>
      <c r="W725" s="36">
        <v>-208.33</v>
      </c>
      <c r="X725" s="36">
        <v>-208.33</v>
      </c>
      <c r="Y725" s="36">
        <v>-208.33</v>
      </c>
      <c r="Z725" s="36">
        <v>-208.33</v>
      </c>
      <c r="AA725" s="36">
        <v>-208.33</v>
      </c>
      <c r="AB725" s="36">
        <v>-208.33</v>
      </c>
      <c r="AC725" s="36">
        <v>-208.33</v>
      </c>
    </row>
    <row r="726" spans="1:29" x14ac:dyDescent="0.35">
      <c r="A726" s="34"/>
      <c r="B726" s="2" t="s">
        <v>67</v>
      </c>
      <c r="C726" s="2" t="s">
        <v>66</v>
      </c>
      <c r="D726">
        <v>62200060</v>
      </c>
      <c r="E726" t="s">
        <v>191</v>
      </c>
      <c r="F726" t="s">
        <v>187</v>
      </c>
      <c r="G726" s="8">
        <v>1100001814</v>
      </c>
      <c r="H726" s="34" t="s">
        <v>500</v>
      </c>
      <c r="I726" s="5">
        <v>1</v>
      </c>
      <c r="J726" s="9">
        <v>5.0000800012800202</v>
      </c>
      <c r="K726" s="35">
        <v>44644</v>
      </c>
      <c r="L726" s="9">
        <v>12500</v>
      </c>
      <c r="M726" s="36">
        <v>-3749.99</v>
      </c>
      <c r="N726" s="36">
        <v>8750.01</v>
      </c>
      <c r="O726" s="18" t="s">
        <v>312</v>
      </c>
      <c r="P726" s="36">
        <v>-208.33</v>
      </c>
      <c r="R726" s="36">
        <v>-208.33</v>
      </c>
      <c r="S726" s="36">
        <v>-208.33</v>
      </c>
      <c r="T726" s="36">
        <v>-208.33</v>
      </c>
      <c r="U726" s="36">
        <v>-208.33</v>
      </c>
      <c r="V726" s="36">
        <v>-208.33</v>
      </c>
      <c r="W726" s="36">
        <v>-208.33</v>
      </c>
      <c r="X726" s="36">
        <v>-208.33</v>
      </c>
      <c r="Y726" s="36">
        <v>-208.33</v>
      </c>
      <c r="Z726" s="36">
        <v>-208.33</v>
      </c>
      <c r="AA726" s="36">
        <v>-208.33</v>
      </c>
      <c r="AB726" s="36">
        <v>-208.33</v>
      </c>
      <c r="AC726" s="36">
        <v>-208.33</v>
      </c>
    </row>
    <row r="727" spans="1:29" x14ac:dyDescent="0.35">
      <c r="A727" s="34"/>
      <c r="B727" s="2" t="s">
        <v>67</v>
      </c>
      <c r="C727" s="2" t="s">
        <v>66</v>
      </c>
      <c r="D727">
        <v>62200140</v>
      </c>
      <c r="E727" t="s">
        <v>197</v>
      </c>
      <c r="F727" t="s">
        <v>187</v>
      </c>
      <c r="G727" s="8">
        <v>410001506</v>
      </c>
      <c r="H727" s="34" t="s">
        <v>316</v>
      </c>
      <c r="I727" s="5">
        <v>1</v>
      </c>
      <c r="J727" s="9">
        <v>2.0000125000781255</v>
      </c>
      <c r="K727" s="35">
        <v>44768</v>
      </c>
      <c r="L727" s="9">
        <v>12800</v>
      </c>
      <c r="M727" s="36">
        <v>-11733.320000000002</v>
      </c>
      <c r="N727" s="36">
        <v>1066.6799999999985</v>
      </c>
      <c r="O727" s="18" t="s">
        <v>312</v>
      </c>
      <c r="P727" s="36">
        <v>-533.33000000000004</v>
      </c>
      <c r="R727" s="36">
        <v>-533.33000000000004</v>
      </c>
      <c r="S727" s="36">
        <v>-533.33000000000004</v>
      </c>
      <c r="T727" s="36">
        <v>-533.33000000000004</v>
      </c>
      <c r="U727" s="36">
        <v>-533.33000000000004</v>
      </c>
      <c r="V727" s="36">
        <v>-533.33000000000004</v>
      </c>
      <c r="W727" s="36">
        <v>-533.33000000000004</v>
      </c>
      <c r="X727" s="36">
        <v>-533.33000000000004</v>
      </c>
      <c r="Y727" s="36">
        <v>-533.33000000000004</v>
      </c>
      <c r="Z727" s="36">
        <v>-533.33000000000004</v>
      </c>
      <c r="AA727" s="36">
        <v>-533.33000000000004</v>
      </c>
      <c r="AB727" s="36">
        <v>-533.33000000000004</v>
      </c>
      <c r="AC727" s="36">
        <v>-533.33000000000004</v>
      </c>
    </row>
    <row r="728" spans="1:29" x14ac:dyDescent="0.35">
      <c r="A728" s="34"/>
      <c r="B728" s="2" t="s">
        <v>67</v>
      </c>
      <c r="C728" s="2" t="s">
        <v>66</v>
      </c>
      <c r="D728">
        <v>62200140</v>
      </c>
      <c r="E728" t="s">
        <v>197</v>
      </c>
      <c r="F728" t="s">
        <v>187</v>
      </c>
      <c r="G728" s="8">
        <v>410001116</v>
      </c>
      <c r="H728" s="34" t="s">
        <v>501</v>
      </c>
      <c r="I728" s="5">
        <v>1</v>
      </c>
      <c r="J728" s="9">
        <v>3</v>
      </c>
      <c r="K728" s="35">
        <v>44293</v>
      </c>
      <c r="L728" s="9">
        <v>27999</v>
      </c>
      <c r="M728" s="36">
        <v>-5444.25</v>
      </c>
      <c r="N728" s="36">
        <v>22554.75</v>
      </c>
      <c r="O728" s="18" t="s">
        <v>312</v>
      </c>
      <c r="P728" s="36">
        <v>-777.75</v>
      </c>
      <c r="R728" s="36">
        <v>-777.75</v>
      </c>
      <c r="S728" s="36">
        <v>-777.75</v>
      </c>
      <c r="T728" s="36">
        <v>-777.75</v>
      </c>
      <c r="U728" s="36">
        <v>-777.75</v>
      </c>
      <c r="V728" s="36">
        <v>-777.75</v>
      </c>
      <c r="W728" s="36">
        <v>-777.75</v>
      </c>
      <c r="X728" s="36">
        <v>-777.75</v>
      </c>
      <c r="Y728" s="36">
        <v>-777.75</v>
      </c>
      <c r="Z728" s="36">
        <v>-777.75</v>
      </c>
      <c r="AA728" s="36">
        <v>-777.75</v>
      </c>
      <c r="AB728" s="36">
        <v>-777.75</v>
      </c>
      <c r="AC728" s="36">
        <v>-777.75</v>
      </c>
    </row>
    <row r="729" spans="1:29" x14ac:dyDescent="0.35">
      <c r="A729" s="34"/>
      <c r="B729" s="2" t="s">
        <v>67</v>
      </c>
      <c r="C729" s="2" t="s">
        <v>66</v>
      </c>
      <c r="D729">
        <v>62200140</v>
      </c>
      <c r="E729" t="s">
        <v>197</v>
      </c>
      <c r="F729" t="s">
        <v>187</v>
      </c>
      <c r="G729" s="8">
        <v>410000828</v>
      </c>
      <c r="H729" s="34" t="s">
        <v>502</v>
      </c>
      <c r="I729" s="5">
        <v>1</v>
      </c>
      <c r="J729" s="9">
        <v>7.2002425344853718</v>
      </c>
      <c r="K729" s="35">
        <v>43988</v>
      </c>
      <c r="L729" s="9">
        <v>19000</v>
      </c>
      <c r="M729" s="36">
        <v>10203.709999999999</v>
      </c>
      <c r="N729" s="36">
        <v>29203.71</v>
      </c>
      <c r="O729" s="18" t="s">
        <v>312</v>
      </c>
      <c r="P729" s="36">
        <v>-219.9</v>
      </c>
      <c r="R729" s="36">
        <v>-219.9</v>
      </c>
      <c r="S729" s="36">
        <v>-219.9</v>
      </c>
      <c r="T729" s="36">
        <v>-219.9</v>
      </c>
      <c r="U729" s="36">
        <v>-219.9</v>
      </c>
      <c r="V729" s="36">
        <v>-219.9</v>
      </c>
      <c r="W729" s="36">
        <v>-219.9</v>
      </c>
      <c r="X729" s="36">
        <v>-219.9</v>
      </c>
      <c r="Y729" s="36">
        <v>-219.9</v>
      </c>
      <c r="Z729" s="36">
        <v>-219.9</v>
      </c>
      <c r="AA729" s="36">
        <v>-219.9</v>
      </c>
      <c r="AB729" s="36">
        <v>-219.9</v>
      </c>
      <c r="AC729" s="36">
        <v>-219.9</v>
      </c>
    </row>
    <row r="730" spans="1:29" x14ac:dyDescent="0.35">
      <c r="A730" s="34"/>
      <c r="B730" s="2" t="s">
        <v>67</v>
      </c>
      <c r="C730" s="2" t="s">
        <v>66</v>
      </c>
      <c r="D730">
        <v>62200060</v>
      </c>
      <c r="E730" t="s">
        <v>191</v>
      </c>
      <c r="F730" t="s">
        <v>187</v>
      </c>
      <c r="G730" s="8">
        <v>1100001805</v>
      </c>
      <c r="H730" s="34" t="s">
        <v>409</v>
      </c>
      <c r="I730" s="5">
        <v>1</v>
      </c>
      <c r="J730" s="9">
        <v>5</v>
      </c>
      <c r="K730" s="35">
        <v>44635</v>
      </c>
      <c r="L730" s="9">
        <v>6606</v>
      </c>
      <c r="M730" s="36">
        <v>-1981.8</v>
      </c>
      <c r="N730" s="36">
        <v>4624.2</v>
      </c>
      <c r="O730" s="18" t="s">
        <v>312</v>
      </c>
      <c r="P730" s="36">
        <v>-110.1</v>
      </c>
      <c r="R730" s="36">
        <v>-110.1</v>
      </c>
      <c r="S730" s="36">
        <v>-110.1</v>
      </c>
      <c r="T730" s="36">
        <v>-110.1</v>
      </c>
      <c r="U730" s="36">
        <v>-110.1</v>
      </c>
      <c r="V730" s="36">
        <v>-110.1</v>
      </c>
      <c r="W730" s="36">
        <v>-110.1</v>
      </c>
      <c r="X730" s="36">
        <v>-110.1</v>
      </c>
      <c r="Y730" s="36">
        <v>-110.1</v>
      </c>
      <c r="Z730" s="36">
        <v>-110.1</v>
      </c>
      <c r="AA730" s="36">
        <v>-110.1</v>
      </c>
      <c r="AB730" s="36">
        <v>-110.1</v>
      </c>
      <c r="AC730" s="36">
        <v>-110.1</v>
      </c>
    </row>
    <row r="731" spans="1:29" x14ac:dyDescent="0.35">
      <c r="A731" s="34"/>
      <c r="B731" s="2" t="s">
        <v>67</v>
      </c>
      <c r="C731" s="2" t="s">
        <v>66</v>
      </c>
      <c r="D731">
        <v>62200060</v>
      </c>
      <c r="E731" t="s">
        <v>191</v>
      </c>
      <c r="F731" t="s">
        <v>187</v>
      </c>
      <c r="G731" s="8">
        <v>1100001819</v>
      </c>
      <c r="H731" s="34" t="s">
        <v>409</v>
      </c>
      <c r="I731" s="5">
        <v>1</v>
      </c>
      <c r="J731" s="9">
        <v>5.0000764245536802</v>
      </c>
      <c r="K731" s="35">
        <v>44642</v>
      </c>
      <c r="L731" s="9">
        <v>6542.5</v>
      </c>
      <c r="M731" s="36">
        <v>-1962.7399999999998</v>
      </c>
      <c r="N731" s="36">
        <v>4579.76</v>
      </c>
      <c r="O731" s="18" t="s">
        <v>312</v>
      </c>
      <c r="P731" s="36">
        <v>-109.04</v>
      </c>
      <c r="R731" s="36">
        <v>-109.04</v>
      </c>
      <c r="S731" s="36">
        <v>-109.04</v>
      </c>
      <c r="T731" s="36">
        <v>-109.04</v>
      </c>
      <c r="U731" s="36">
        <v>-109.04</v>
      </c>
      <c r="V731" s="36">
        <v>-109.04</v>
      </c>
      <c r="W731" s="36">
        <v>-109.04</v>
      </c>
      <c r="X731" s="36">
        <v>-109.04</v>
      </c>
      <c r="Y731" s="36">
        <v>-109.04</v>
      </c>
      <c r="Z731" s="36">
        <v>-109.04</v>
      </c>
      <c r="AA731" s="36">
        <v>-109.04</v>
      </c>
      <c r="AB731" s="36">
        <v>-109.04</v>
      </c>
      <c r="AC731" s="36">
        <v>-109.04</v>
      </c>
    </row>
    <row r="732" spans="1:29" x14ac:dyDescent="0.35">
      <c r="A732" s="34"/>
      <c r="B732" s="2" t="s">
        <v>67</v>
      </c>
      <c r="C732" s="2" t="s">
        <v>66</v>
      </c>
      <c r="D732">
        <v>62200060</v>
      </c>
      <c r="E732" t="s">
        <v>191</v>
      </c>
      <c r="F732" t="s">
        <v>187</v>
      </c>
      <c r="G732" s="8">
        <v>1100001820</v>
      </c>
      <c r="H732" s="34" t="s">
        <v>409</v>
      </c>
      <c r="I732" s="5">
        <v>1</v>
      </c>
      <c r="J732" s="9">
        <v>5.0000764245536802</v>
      </c>
      <c r="K732" s="35">
        <v>44642</v>
      </c>
      <c r="L732" s="9">
        <v>6542.5</v>
      </c>
      <c r="M732" s="36">
        <v>-1962.7399999999998</v>
      </c>
      <c r="N732" s="36">
        <v>4579.76</v>
      </c>
      <c r="O732" s="18" t="s">
        <v>312</v>
      </c>
      <c r="P732" s="36">
        <v>-109.04</v>
      </c>
      <c r="R732" s="36">
        <v>-109.04</v>
      </c>
      <c r="S732" s="36">
        <v>-109.04</v>
      </c>
      <c r="T732" s="36">
        <v>-109.04</v>
      </c>
      <c r="U732" s="36">
        <v>-109.04</v>
      </c>
      <c r="V732" s="36">
        <v>-109.04</v>
      </c>
      <c r="W732" s="36">
        <v>-109.04</v>
      </c>
      <c r="X732" s="36">
        <v>-109.04</v>
      </c>
      <c r="Y732" s="36">
        <v>-109.04</v>
      </c>
      <c r="Z732" s="36">
        <v>-109.04</v>
      </c>
      <c r="AA732" s="36">
        <v>-109.04</v>
      </c>
      <c r="AB732" s="36">
        <v>-109.04</v>
      </c>
      <c r="AC732" s="36">
        <v>-109.04</v>
      </c>
    </row>
    <row r="733" spans="1:29" x14ac:dyDescent="0.35">
      <c r="A733" s="34"/>
      <c r="B733" s="2" t="s">
        <v>67</v>
      </c>
      <c r="C733" s="2" t="s">
        <v>66</v>
      </c>
      <c r="D733">
        <v>62200150</v>
      </c>
      <c r="E733" t="s">
        <v>198</v>
      </c>
      <c r="F733" t="s">
        <v>187</v>
      </c>
      <c r="G733" s="8">
        <v>1200001232</v>
      </c>
      <c r="H733" s="34" t="s">
        <v>359</v>
      </c>
      <c r="I733" s="5">
        <v>1</v>
      </c>
      <c r="J733" s="9">
        <v>4</v>
      </c>
      <c r="K733" s="35">
        <v>42752</v>
      </c>
      <c r="L733" s="9">
        <v>5300</v>
      </c>
      <c r="M733" s="36">
        <v>5300</v>
      </c>
      <c r="N733" s="36">
        <v>10600</v>
      </c>
      <c r="O733" s="18" t="s">
        <v>312</v>
      </c>
      <c r="P733" s="36">
        <v>-110.41666666666667</v>
      </c>
      <c r="R733" s="36">
        <v>-110.41666666666667</v>
      </c>
      <c r="S733" s="36">
        <v>-110.41666666666667</v>
      </c>
      <c r="T733" s="36">
        <v>-110.41666666666667</v>
      </c>
      <c r="U733" s="36">
        <v>-110.41666666666667</v>
      </c>
      <c r="V733" s="36">
        <v>-110.41666666666667</v>
      </c>
      <c r="W733" s="36">
        <v>-110.41666666666667</v>
      </c>
      <c r="X733" s="36">
        <v>-110.41666666666667</v>
      </c>
      <c r="Y733" s="36">
        <v>-110.41666666666667</v>
      </c>
      <c r="Z733" s="36">
        <v>-110.41666666666667</v>
      </c>
      <c r="AA733" s="36">
        <v>-110.41666666666667</v>
      </c>
      <c r="AB733" s="36">
        <v>-110.41666666666667</v>
      </c>
      <c r="AC733" s="36">
        <v>-110.41666666666667</v>
      </c>
    </row>
    <row r="734" spans="1:29" x14ac:dyDescent="0.35">
      <c r="A734" s="34"/>
      <c r="B734" s="2" t="s">
        <v>67</v>
      </c>
      <c r="C734" s="2" t="s">
        <v>66</v>
      </c>
      <c r="D734">
        <v>62200140</v>
      </c>
      <c r="E734" t="s">
        <v>197</v>
      </c>
      <c r="F734" t="s">
        <v>187</v>
      </c>
      <c r="G734" s="8">
        <v>410001188</v>
      </c>
      <c r="H734" s="34" t="s">
        <v>503</v>
      </c>
      <c r="I734" s="5">
        <v>1</v>
      </c>
      <c r="J734" s="9">
        <v>3.4285762363908661</v>
      </c>
      <c r="K734" s="35">
        <v>44414</v>
      </c>
      <c r="L734" s="9">
        <v>16300</v>
      </c>
      <c r="M734" s="36">
        <v>452.75</v>
      </c>
      <c r="N734" s="36">
        <v>16752.75</v>
      </c>
      <c r="O734" s="18" t="s">
        <v>312</v>
      </c>
      <c r="P734" s="36">
        <v>-396.18</v>
      </c>
      <c r="R734" s="36">
        <v>-396.18</v>
      </c>
      <c r="S734" s="36">
        <v>-396.18</v>
      </c>
      <c r="T734" s="36">
        <v>-396.18</v>
      </c>
      <c r="U734" s="36">
        <v>-396.18</v>
      </c>
      <c r="V734" s="36">
        <v>-396.18</v>
      </c>
      <c r="W734" s="36">
        <v>-396.18</v>
      </c>
      <c r="X734" s="36">
        <v>-396.18</v>
      </c>
      <c r="Y734" s="36">
        <v>-396.18</v>
      </c>
      <c r="Z734" s="36">
        <v>-396.18</v>
      </c>
      <c r="AA734" s="36">
        <v>-396.18</v>
      </c>
      <c r="AB734" s="36">
        <v>-396.18</v>
      </c>
      <c r="AC734" s="36">
        <v>-396.18</v>
      </c>
    </row>
    <row r="735" spans="1:29" x14ac:dyDescent="0.35">
      <c r="A735" s="34"/>
      <c r="B735" s="2" t="s">
        <v>67</v>
      </c>
      <c r="C735" s="2" t="s">
        <v>66</v>
      </c>
      <c r="D735">
        <v>62200140</v>
      </c>
      <c r="E735" t="s">
        <v>197</v>
      </c>
      <c r="F735" t="s">
        <v>187</v>
      </c>
      <c r="G735" s="8">
        <v>410001505</v>
      </c>
      <c r="H735" s="34" t="s">
        <v>315</v>
      </c>
      <c r="I735" s="5">
        <v>1</v>
      </c>
      <c r="J735" s="9">
        <v>2</v>
      </c>
      <c r="K735" s="35">
        <v>44768</v>
      </c>
      <c r="L735" s="9">
        <v>17100</v>
      </c>
      <c r="M735" s="36">
        <v>-15675</v>
      </c>
      <c r="N735" s="36">
        <v>1425</v>
      </c>
      <c r="O735" s="18" t="s">
        <v>312</v>
      </c>
      <c r="P735" s="36">
        <v>-712.5</v>
      </c>
      <c r="R735" s="36">
        <v>-712.5</v>
      </c>
      <c r="S735" s="36">
        <v>-712.5</v>
      </c>
      <c r="T735" s="36">
        <v>-712.5</v>
      </c>
      <c r="U735" s="36">
        <v>-712.5</v>
      </c>
      <c r="V735" s="36">
        <v>-712.5</v>
      </c>
      <c r="W735" s="36">
        <v>-712.5</v>
      </c>
      <c r="X735" s="36">
        <v>-712.5</v>
      </c>
      <c r="Y735" s="36">
        <v>-712.5</v>
      </c>
      <c r="Z735" s="36">
        <v>-712.5</v>
      </c>
      <c r="AA735" s="36">
        <v>-712.5</v>
      </c>
      <c r="AB735" s="36">
        <v>-712.5</v>
      </c>
      <c r="AC735" s="36">
        <v>-712.5</v>
      </c>
    </row>
    <row r="736" spans="1:29" x14ac:dyDescent="0.35">
      <c r="A736" s="34"/>
      <c r="B736" s="2" t="s">
        <v>67</v>
      </c>
      <c r="C736" s="2" t="s">
        <v>66</v>
      </c>
      <c r="D736">
        <v>62200060</v>
      </c>
      <c r="E736" t="s">
        <v>191</v>
      </c>
      <c r="F736" t="s">
        <v>187</v>
      </c>
      <c r="G736" s="8">
        <v>1100001790</v>
      </c>
      <c r="H736" s="34" t="s">
        <v>504</v>
      </c>
      <c r="I736" s="5">
        <v>1</v>
      </c>
      <c r="J736" s="9">
        <v>5.0000056666893338</v>
      </c>
      <c r="K736" s="35">
        <v>44723</v>
      </c>
      <c r="L736" s="9">
        <v>149999.57</v>
      </c>
      <c r="M736" s="36">
        <v>-52499.85</v>
      </c>
      <c r="N736" s="36">
        <v>97499.72</v>
      </c>
      <c r="O736" s="18" t="s">
        <v>312</v>
      </c>
      <c r="P736" s="36">
        <v>-2499.9899999999998</v>
      </c>
      <c r="R736" s="36">
        <v>-2499.9899999999998</v>
      </c>
      <c r="S736" s="36">
        <v>-2499.9899999999998</v>
      </c>
      <c r="T736" s="36">
        <v>-2499.9899999999998</v>
      </c>
      <c r="U736" s="36">
        <v>-2499.9899999999998</v>
      </c>
      <c r="V736" s="36">
        <v>-2499.9899999999998</v>
      </c>
      <c r="W736" s="36">
        <v>-2499.9899999999998</v>
      </c>
      <c r="X736" s="36">
        <v>-2499.9899999999998</v>
      </c>
      <c r="Y736" s="36">
        <v>-2499.9899999999998</v>
      </c>
      <c r="Z736" s="36">
        <v>-2499.9899999999998</v>
      </c>
      <c r="AA736" s="36">
        <v>-2499.9899999999998</v>
      </c>
      <c r="AB736" s="36">
        <v>-2499.9899999999998</v>
      </c>
      <c r="AC736" s="36">
        <v>-2499.9899999999998</v>
      </c>
    </row>
    <row r="737" spans="1:29" x14ac:dyDescent="0.35">
      <c r="A737" s="34"/>
      <c r="B737" s="2" t="s">
        <v>67</v>
      </c>
      <c r="C737" s="2" t="s">
        <v>66</v>
      </c>
      <c r="D737">
        <v>62200060</v>
      </c>
      <c r="E737" t="s">
        <v>191</v>
      </c>
      <c r="F737" t="s">
        <v>187</v>
      </c>
      <c r="G737" s="8">
        <v>1100001791</v>
      </c>
      <c r="H737" s="34" t="s">
        <v>504</v>
      </c>
      <c r="I737" s="5">
        <v>1</v>
      </c>
      <c r="J737" s="9">
        <v>5</v>
      </c>
      <c r="K737" s="35">
        <v>44723</v>
      </c>
      <c r="L737" s="9">
        <v>150000</v>
      </c>
      <c r="M737" s="36">
        <v>-52500</v>
      </c>
      <c r="N737" s="36">
        <v>97500</v>
      </c>
      <c r="O737" s="18" t="s">
        <v>312</v>
      </c>
      <c r="P737" s="36">
        <v>-2500</v>
      </c>
      <c r="R737" s="36">
        <v>-2500</v>
      </c>
      <c r="S737" s="36">
        <v>-2500</v>
      </c>
      <c r="T737" s="36">
        <v>-2500</v>
      </c>
      <c r="U737" s="36">
        <v>-2500</v>
      </c>
      <c r="V737" s="36">
        <v>-2500</v>
      </c>
      <c r="W737" s="36">
        <v>-2500</v>
      </c>
      <c r="X737" s="36">
        <v>-2500</v>
      </c>
      <c r="Y737" s="36">
        <v>-2500</v>
      </c>
      <c r="Z737" s="36">
        <v>-2500</v>
      </c>
      <c r="AA737" s="36">
        <v>-2500</v>
      </c>
      <c r="AB737" s="36">
        <v>-2500</v>
      </c>
      <c r="AC737" s="36">
        <v>-2500</v>
      </c>
    </row>
    <row r="738" spans="1:29" x14ac:dyDescent="0.35">
      <c r="A738" s="34"/>
      <c r="B738" s="2" t="s">
        <v>67</v>
      </c>
      <c r="C738" s="2" t="s">
        <v>66</v>
      </c>
      <c r="D738">
        <v>62200160</v>
      </c>
      <c r="E738" t="s">
        <v>199</v>
      </c>
      <c r="F738" t="s">
        <v>187</v>
      </c>
      <c r="G738" s="8">
        <v>700001076</v>
      </c>
      <c r="H738" s="34" t="s">
        <v>505</v>
      </c>
      <c r="I738" s="5">
        <v>1</v>
      </c>
      <c r="J738" s="9">
        <v>10</v>
      </c>
      <c r="K738" s="35">
        <v>44631</v>
      </c>
      <c r="L738" s="9">
        <v>18000</v>
      </c>
      <c r="M738" s="36">
        <v>-2700</v>
      </c>
      <c r="N738" s="36">
        <v>15300</v>
      </c>
      <c r="O738" s="18" t="s">
        <v>312</v>
      </c>
      <c r="P738" s="36">
        <v>-150</v>
      </c>
      <c r="R738" s="36">
        <v>-150</v>
      </c>
      <c r="S738" s="36">
        <v>-150</v>
      </c>
      <c r="T738" s="36">
        <v>-150</v>
      </c>
      <c r="U738" s="36">
        <v>-150</v>
      </c>
      <c r="V738" s="36">
        <v>-150</v>
      </c>
      <c r="W738" s="36">
        <v>-150</v>
      </c>
      <c r="X738" s="36">
        <v>-150</v>
      </c>
      <c r="Y738" s="36">
        <v>-150</v>
      </c>
      <c r="Z738" s="36">
        <v>-150</v>
      </c>
      <c r="AA738" s="36">
        <v>-150</v>
      </c>
      <c r="AB738" s="36">
        <v>-150</v>
      </c>
      <c r="AC738" s="36">
        <v>-150</v>
      </c>
    </row>
    <row r="739" spans="1:29" x14ac:dyDescent="0.35">
      <c r="A739" s="34"/>
      <c r="B739" s="2" t="s">
        <v>67</v>
      </c>
      <c r="C739" s="2" t="s">
        <v>66</v>
      </c>
      <c r="D739">
        <v>62200160</v>
      </c>
      <c r="E739" t="s">
        <v>199</v>
      </c>
      <c r="F739" t="s">
        <v>187</v>
      </c>
      <c r="G739" s="8">
        <v>700001077</v>
      </c>
      <c r="H739" s="34" t="s">
        <v>505</v>
      </c>
      <c r="I739" s="5">
        <v>1</v>
      </c>
      <c r="J739" s="9">
        <v>10</v>
      </c>
      <c r="K739" s="35">
        <v>44627</v>
      </c>
      <c r="L739" s="9">
        <v>18000</v>
      </c>
      <c r="M739" s="36">
        <v>-2700</v>
      </c>
      <c r="N739" s="36">
        <v>15300</v>
      </c>
      <c r="O739" s="18" t="s">
        <v>312</v>
      </c>
      <c r="P739" s="36">
        <v>-150</v>
      </c>
      <c r="R739" s="36">
        <v>-150</v>
      </c>
      <c r="S739" s="36">
        <v>-150</v>
      </c>
      <c r="T739" s="36">
        <v>-150</v>
      </c>
      <c r="U739" s="36">
        <v>-150</v>
      </c>
      <c r="V739" s="36">
        <v>-150</v>
      </c>
      <c r="W739" s="36">
        <v>-150</v>
      </c>
      <c r="X739" s="36">
        <v>-150</v>
      </c>
      <c r="Y739" s="36">
        <v>-150</v>
      </c>
      <c r="Z739" s="36">
        <v>-150</v>
      </c>
      <c r="AA739" s="36">
        <v>-150</v>
      </c>
      <c r="AB739" s="36">
        <v>-150</v>
      </c>
      <c r="AC739" s="36">
        <v>-150</v>
      </c>
    </row>
    <row r="740" spans="1:29" x14ac:dyDescent="0.35">
      <c r="A740" s="34"/>
      <c r="B740" s="2" t="s">
        <v>67</v>
      </c>
      <c r="C740" s="2" t="s">
        <v>66</v>
      </c>
      <c r="D740">
        <v>62200160</v>
      </c>
      <c r="E740" t="s">
        <v>199</v>
      </c>
      <c r="F740" t="s">
        <v>187</v>
      </c>
      <c r="G740" s="8">
        <v>700001074</v>
      </c>
      <c r="H740" s="34" t="s">
        <v>506</v>
      </c>
      <c r="I740" s="5">
        <v>1</v>
      </c>
      <c r="J740" s="9">
        <v>10.000005405639163</v>
      </c>
      <c r="K740" s="35">
        <v>44627</v>
      </c>
      <c r="L740" s="9">
        <v>18499.21</v>
      </c>
      <c r="M740" s="36">
        <v>-2774.8799999999997</v>
      </c>
      <c r="N740" s="36">
        <v>15724.33</v>
      </c>
      <c r="O740" s="18" t="s">
        <v>312</v>
      </c>
      <c r="P740" s="36">
        <v>-154.16</v>
      </c>
      <c r="R740" s="36">
        <v>-154.16</v>
      </c>
      <c r="S740" s="36">
        <v>-154.16</v>
      </c>
      <c r="T740" s="36">
        <v>-154.16</v>
      </c>
      <c r="U740" s="36">
        <v>-154.16</v>
      </c>
      <c r="V740" s="36">
        <v>-154.16</v>
      </c>
      <c r="W740" s="36">
        <v>-154.16</v>
      </c>
      <c r="X740" s="36">
        <v>-154.16</v>
      </c>
      <c r="Y740" s="36">
        <v>-154.16</v>
      </c>
      <c r="Z740" s="36">
        <v>-154.16</v>
      </c>
      <c r="AA740" s="36">
        <v>-154.16</v>
      </c>
      <c r="AB740" s="36">
        <v>-154.16</v>
      </c>
      <c r="AC740" s="36">
        <v>-154.16</v>
      </c>
    </row>
    <row r="741" spans="1:29" x14ac:dyDescent="0.35">
      <c r="A741" s="34"/>
      <c r="B741" s="2" t="s">
        <v>67</v>
      </c>
      <c r="C741" s="2" t="s">
        <v>66</v>
      </c>
      <c r="D741">
        <v>62200180</v>
      </c>
      <c r="E741" t="s">
        <v>201</v>
      </c>
      <c r="F741" t="s">
        <v>187</v>
      </c>
      <c r="G741" s="8">
        <v>800000770</v>
      </c>
      <c r="H741" s="34" t="s">
        <v>507</v>
      </c>
      <c r="I741" s="5">
        <v>1</v>
      </c>
      <c r="J741" s="9">
        <v>5</v>
      </c>
      <c r="K741" s="35">
        <v>45006</v>
      </c>
      <c r="L741" s="9">
        <v>3855</v>
      </c>
      <c r="M741" s="36">
        <v>-1285</v>
      </c>
      <c r="N741" s="36">
        <v>2570</v>
      </c>
      <c r="O741" s="18" t="s">
        <v>312</v>
      </c>
      <c r="P741" s="36">
        <v>-64.25</v>
      </c>
      <c r="R741" s="36">
        <v>-64.25</v>
      </c>
      <c r="S741" s="36">
        <v>-64.25</v>
      </c>
      <c r="T741" s="36">
        <v>-64.25</v>
      </c>
      <c r="U741" s="36">
        <v>-64.25</v>
      </c>
      <c r="V741" s="36">
        <v>-64.25</v>
      </c>
      <c r="W741" s="36">
        <v>-64.25</v>
      </c>
      <c r="X741" s="36">
        <v>-64.25</v>
      </c>
      <c r="Y741" s="36">
        <v>-64.25</v>
      </c>
      <c r="Z741" s="36">
        <v>-64.25</v>
      </c>
      <c r="AA741" s="36">
        <v>-64.25</v>
      </c>
      <c r="AB741" s="36">
        <v>-64.25</v>
      </c>
      <c r="AC741" s="36">
        <v>-64.25</v>
      </c>
    </row>
    <row r="742" spans="1:29" x14ac:dyDescent="0.35">
      <c r="A742" s="34"/>
      <c r="B742" s="2" t="s">
        <v>67</v>
      </c>
      <c r="C742" s="2" t="s">
        <v>66</v>
      </c>
      <c r="D742">
        <v>62200160</v>
      </c>
      <c r="E742" t="s">
        <v>199</v>
      </c>
      <c r="F742" t="s">
        <v>187</v>
      </c>
      <c r="G742" s="8">
        <v>700001073</v>
      </c>
      <c r="H742" s="34" t="s">
        <v>508</v>
      </c>
      <c r="I742" s="5">
        <v>1</v>
      </c>
      <c r="J742" s="9">
        <v>9.9997837884586289</v>
      </c>
      <c r="K742" s="35">
        <v>44631</v>
      </c>
      <c r="L742" s="9">
        <v>18500</v>
      </c>
      <c r="M742" s="36">
        <v>-2775.01</v>
      </c>
      <c r="N742" s="36">
        <v>15724.99</v>
      </c>
      <c r="O742" s="18" t="s">
        <v>312</v>
      </c>
      <c r="P742" s="36">
        <v>-154.16999999999999</v>
      </c>
      <c r="R742" s="36">
        <v>-154.16999999999999</v>
      </c>
      <c r="S742" s="36">
        <v>-154.16999999999999</v>
      </c>
      <c r="T742" s="36">
        <v>-154.16999999999999</v>
      </c>
      <c r="U742" s="36">
        <v>-154.16999999999999</v>
      </c>
      <c r="V742" s="36">
        <v>-154.16999999999999</v>
      </c>
      <c r="W742" s="36">
        <v>-154.16999999999999</v>
      </c>
      <c r="X742" s="36">
        <v>-154.16999999999999</v>
      </c>
      <c r="Y742" s="36">
        <v>-154.16999999999999</v>
      </c>
      <c r="Z742" s="36">
        <v>-154.16999999999999</v>
      </c>
      <c r="AA742" s="36">
        <v>-154.16999999999999</v>
      </c>
      <c r="AB742" s="36">
        <v>-154.16999999999999</v>
      </c>
      <c r="AC742" s="36">
        <v>-154.16999999999999</v>
      </c>
    </row>
    <row r="743" spans="1:29" x14ac:dyDescent="0.35">
      <c r="A743" s="34"/>
      <c r="B743" s="2" t="s">
        <v>67</v>
      </c>
      <c r="C743" s="2" t="s">
        <v>66</v>
      </c>
      <c r="D743">
        <v>62200060</v>
      </c>
      <c r="E743" t="s">
        <v>191</v>
      </c>
      <c r="F743" t="s">
        <v>187</v>
      </c>
      <c r="G743" s="8">
        <v>1100001803</v>
      </c>
      <c r="H743" s="34" t="s">
        <v>410</v>
      </c>
      <c r="I743" s="5">
        <v>1</v>
      </c>
      <c r="J743" s="9">
        <v>5</v>
      </c>
      <c r="K743" s="35">
        <v>44706</v>
      </c>
      <c r="L743" s="9">
        <v>5775</v>
      </c>
      <c r="M743" s="36">
        <v>-1925</v>
      </c>
      <c r="N743" s="36">
        <v>3850</v>
      </c>
      <c r="O743" s="18" t="s">
        <v>312</v>
      </c>
      <c r="P743" s="36">
        <v>-96.25</v>
      </c>
      <c r="R743" s="36">
        <v>-96.25</v>
      </c>
      <c r="S743" s="36">
        <v>-96.25</v>
      </c>
      <c r="T743" s="36">
        <v>-96.25</v>
      </c>
      <c r="U743" s="36">
        <v>-96.25</v>
      </c>
      <c r="V743" s="36">
        <v>-96.25</v>
      </c>
      <c r="W743" s="36">
        <v>-96.25</v>
      </c>
      <c r="X743" s="36">
        <v>-96.25</v>
      </c>
      <c r="Y743" s="36">
        <v>-96.25</v>
      </c>
      <c r="Z743" s="36">
        <v>-96.25</v>
      </c>
      <c r="AA743" s="36">
        <v>-96.25</v>
      </c>
      <c r="AB743" s="36">
        <v>-96.25</v>
      </c>
      <c r="AC743" s="36">
        <v>-96.25</v>
      </c>
    </row>
    <row r="744" spans="1:29" x14ac:dyDescent="0.35">
      <c r="A744" s="34"/>
      <c r="B744" s="2" t="s">
        <v>67</v>
      </c>
      <c r="C744" s="2" t="s">
        <v>66</v>
      </c>
      <c r="D744">
        <v>62200160</v>
      </c>
      <c r="E744" t="s">
        <v>199</v>
      </c>
      <c r="F744" t="s">
        <v>187</v>
      </c>
      <c r="G744" s="8">
        <v>700001071</v>
      </c>
      <c r="H744" s="34" t="s">
        <v>509</v>
      </c>
      <c r="I744" s="5">
        <v>1</v>
      </c>
      <c r="J744" s="9">
        <v>10</v>
      </c>
      <c r="K744" s="35">
        <v>44627</v>
      </c>
      <c r="L744" s="9">
        <v>18000</v>
      </c>
      <c r="M744" s="36">
        <v>-2700</v>
      </c>
      <c r="N744" s="36">
        <v>15300</v>
      </c>
      <c r="O744" s="18" t="s">
        <v>312</v>
      </c>
      <c r="P744" s="36">
        <v>-150</v>
      </c>
      <c r="R744" s="36">
        <v>-150</v>
      </c>
      <c r="S744" s="36">
        <v>-150</v>
      </c>
      <c r="T744" s="36">
        <v>-150</v>
      </c>
      <c r="U744" s="36">
        <v>-150</v>
      </c>
      <c r="V744" s="36">
        <v>-150</v>
      </c>
      <c r="W744" s="36">
        <v>-150</v>
      </c>
      <c r="X744" s="36">
        <v>-150</v>
      </c>
      <c r="Y744" s="36">
        <v>-150</v>
      </c>
      <c r="Z744" s="36">
        <v>-150</v>
      </c>
      <c r="AA744" s="36">
        <v>-150</v>
      </c>
      <c r="AB744" s="36">
        <v>-150</v>
      </c>
      <c r="AC744" s="36">
        <v>-150</v>
      </c>
    </row>
    <row r="745" spans="1:29" x14ac:dyDescent="0.35">
      <c r="A745" s="34"/>
      <c r="B745" s="2" t="s">
        <v>67</v>
      </c>
      <c r="C745" s="2" t="s">
        <v>66</v>
      </c>
      <c r="D745">
        <v>62200160</v>
      </c>
      <c r="E745" t="s">
        <v>199</v>
      </c>
      <c r="F745" t="s">
        <v>187</v>
      </c>
      <c r="G745" s="8">
        <v>700001069</v>
      </c>
      <c r="H745" s="34" t="s">
        <v>510</v>
      </c>
      <c r="I745" s="5">
        <v>1</v>
      </c>
      <c r="J745" s="9">
        <v>10</v>
      </c>
      <c r="K745" s="35">
        <v>44698</v>
      </c>
      <c r="L745" s="9">
        <v>6900</v>
      </c>
      <c r="M745" s="36">
        <v>-1150</v>
      </c>
      <c r="N745" s="36">
        <v>5750</v>
      </c>
      <c r="O745" s="18" t="s">
        <v>312</v>
      </c>
      <c r="P745" s="36">
        <v>-57.5</v>
      </c>
      <c r="R745" s="36">
        <v>-57.5</v>
      </c>
      <c r="S745" s="36">
        <v>-57.5</v>
      </c>
      <c r="T745" s="36">
        <v>-57.5</v>
      </c>
      <c r="U745" s="36">
        <v>-57.5</v>
      </c>
      <c r="V745" s="36">
        <v>-57.5</v>
      </c>
      <c r="W745" s="36">
        <v>-57.5</v>
      </c>
      <c r="X745" s="36">
        <v>-57.5</v>
      </c>
      <c r="Y745" s="36">
        <v>-57.5</v>
      </c>
      <c r="Z745" s="36">
        <v>-57.5</v>
      </c>
      <c r="AA745" s="36">
        <v>-57.5</v>
      </c>
      <c r="AB745" s="36">
        <v>-57.5</v>
      </c>
      <c r="AC745" s="36">
        <v>-57.5</v>
      </c>
    </row>
    <row r="746" spans="1:29" x14ac:dyDescent="0.35">
      <c r="A746" s="34"/>
      <c r="B746" s="2" t="s">
        <v>67</v>
      </c>
      <c r="C746" s="2" t="s">
        <v>66</v>
      </c>
      <c r="D746">
        <v>62200160</v>
      </c>
      <c r="E746" t="s">
        <v>199</v>
      </c>
      <c r="F746" t="s">
        <v>187</v>
      </c>
      <c r="G746" s="8">
        <v>700001070</v>
      </c>
      <c r="H746" s="34" t="s">
        <v>510</v>
      </c>
      <c r="I746" s="5">
        <v>1</v>
      </c>
      <c r="J746" s="9">
        <v>10</v>
      </c>
      <c r="K746" s="35">
        <v>44698</v>
      </c>
      <c r="L746" s="9">
        <v>6900</v>
      </c>
      <c r="M746" s="36">
        <v>-1150</v>
      </c>
      <c r="N746" s="36">
        <v>5750</v>
      </c>
      <c r="O746" s="18" t="s">
        <v>312</v>
      </c>
      <c r="P746" s="36">
        <v>-57.5</v>
      </c>
      <c r="R746" s="36">
        <v>-57.5</v>
      </c>
      <c r="S746" s="36">
        <v>-57.5</v>
      </c>
      <c r="T746" s="36">
        <v>-57.5</v>
      </c>
      <c r="U746" s="36">
        <v>-57.5</v>
      </c>
      <c r="V746" s="36">
        <v>-57.5</v>
      </c>
      <c r="W746" s="36">
        <v>-57.5</v>
      </c>
      <c r="X746" s="36">
        <v>-57.5</v>
      </c>
      <c r="Y746" s="36">
        <v>-57.5</v>
      </c>
      <c r="Z746" s="36">
        <v>-57.5</v>
      </c>
      <c r="AA746" s="36">
        <v>-57.5</v>
      </c>
      <c r="AB746" s="36">
        <v>-57.5</v>
      </c>
      <c r="AC746" s="36">
        <v>-57.5</v>
      </c>
    </row>
    <row r="747" spans="1:29" x14ac:dyDescent="0.35">
      <c r="A747" s="34"/>
      <c r="B747" s="2" t="s">
        <v>67</v>
      </c>
      <c r="C747" s="2" t="s">
        <v>66</v>
      </c>
      <c r="D747">
        <v>62200050</v>
      </c>
      <c r="E747" t="s">
        <v>190</v>
      </c>
      <c r="F747" t="s">
        <v>187</v>
      </c>
      <c r="G747" s="8">
        <v>1000013125</v>
      </c>
      <c r="H747" s="34" t="s">
        <v>511</v>
      </c>
      <c r="I747" s="5">
        <v>1</v>
      </c>
      <c r="J747" s="9">
        <v>4.9916840615336087</v>
      </c>
      <c r="K747" s="35">
        <v>44834</v>
      </c>
      <c r="L747" s="9">
        <v>2998189.94</v>
      </c>
      <c r="M747" s="36">
        <v>-1206270.2399999998</v>
      </c>
      <c r="N747" s="36">
        <v>1791919.7000000002</v>
      </c>
      <c r="O747" s="18" t="s">
        <v>312</v>
      </c>
      <c r="P747" s="36">
        <v>-50053.08</v>
      </c>
      <c r="R747" s="36">
        <v>-50053.08</v>
      </c>
      <c r="S747" s="36">
        <v>-50053.08</v>
      </c>
      <c r="T747" s="36">
        <v>-50053.08</v>
      </c>
      <c r="U747" s="36">
        <v>-50053.08</v>
      </c>
      <c r="V747" s="36">
        <v>-50053.08</v>
      </c>
      <c r="W747" s="36">
        <v>-50053.08</v>
      </c>
      <c r="X747" s="36">
        <v>-50053.08</v>
      </c>
      <c r="Y747" s="36">
        <v>-50053.08</v>
      </c>
      <c r="Z747" s="36">
        <v>-50053.08</v>
      </c>
      <c r="AA747" s="36">
        <v>-50053.08</v>
      </c>
      <c r="AB747" s="36">
        <v>-50053.08</v>
      </c>
      <c r="AC747" s="36">
        <v>-50053.08</v>
      </c>
    </row>
    <row r="748" spans="1:29" x14ac:dyDescent="0.35">
      <c r="A748" s="34"/>
      <c r="B748" s="2" t="s">
        <v>67</v>
      </c>
      <c r="C748" s="2" t="s">
        <v>66</v>
      </c>
      <c r="D748">
        <v>62200060</v>
      </c>
      <c r="E748" t="s">
        <v>191</v>
      </c>
      <c r="F748" t="s">
        <v>187</v>
      </c>
      <c r="G748" s="8">
        <v>1100001804</v>
      </c>
      <c r="H748" s="34" t="s">
        <v>512</v>
      </c>
      <c r="I748" s="5">
        <v>1</v>
      </c>
      <c r="J748" s="9">
        <v>5.0000446432557437</v>
      </c>
      <c r="K748" s="35">
        <v>44649</v>
      </c>
      <c r="L748" s="9">
        <v>22400</v>
      </c>
      <c r="M748" s="36">
        <v>-6719.99</v>
      </c>
      <c r="N748" s="36">
        <v>15680.01</v>
      </c>
      <c r="O748" s="18" t="s">
        <v>312</v>
      </c>
      <c r="P748" s="36">
        <v>-373.33</v>
      </c>
      <c r="R748" s="36">
        <v>-373.33</v>
      </c>
      <c r="S748" s="36">
        <v>-373.33</v>
      </c>
      <c r="T748" s="36">
        <v>-373.33</v>
      </c>
      <c r="U748" s="36">
        <v>-373.33</v>
      </c>
      <c r="V748" s="36">
        <v>-373.33</v>
      </c>
      <c r="W748" s="36">
        <v>-373.33</v>
      </c>
      <c r="X748" s="36">
        <v>-373.33</v>
      </c>
      <c r="Y748" s="36">
        <v>-373.33</v>
      </c>
      <c r="Z748" s="36">
        <v>-373.33</v>
      </c>
      <c r="AA748" s="36">
        <v>-373.33</v>
      </c>
      <c r="AB748" s="36">
        <v>-373.33</v>
      </c>
      <c r="AC748" s="36">
        <v>-373.33</v>
      </c>
    </row>
    <row r="749" spans="1:29" x14ac:dyDescent="0.35">
      <c r="A749" s="34"/>
      <c r="B749" s="2" t="s">
        <v>67</v>
      </c>
      <c r="C749" s="2" t="s">
        <v>66</v>
      </c>
      <c r="D749">
        <v>62200060</v>
      </c>
      <c r="E749" t="s">
        <v>191</v>
      </c>
      <c r="F749" t="s">
        <v>187</v>
      </c>
      <c r="G749" s="8">
        <v>1100001823</v>
      </c>
      <c r="H749" s="34" t="s">
        <v>512</v>
      </c>
      <c r="I749" s="5">
        <v>1</v>
      </c>
      <c r="J749" s="9">
        <v>5.0000446432557437</v>
      </c>
      <c r="K749" s="35">
        <v>44649</v>
      </c>
      <c r="L749" s="9">
        <v>22400</v>
      </c>
      <c r="M749" s="36">
        <v>-6719.99</v>
      </c>
      <c r="N749" s="36">
        <v>15680.01</v>
      </c>
      <c r="O749" s="18" t="s">
        <v>312</v>
      </c>
      <c r="P749" s="36">
        <v>-373.33</v>
      </c>
      <c r="R749" s="36">
        <v>-373.33</v>
      </c>
      <c r="S749" s="36">
        <v>-373.33</v>
      </c>
      <c r="T749" s="36">
        <v>-373.33</v>
      </c>
      <c r="U749" s="36">
        <v>-373.33</v>
      </c>
      <c r="V749" s="36">
        <v>-373.33</v>
      </c>
      <c r="W749" s="36">
        <v>-373.33</v>
      </c>
      <c r="X749" s="36">
        <v>-373.33</v>
      </c>
      <c r="Y749" s="36">
        <v>-373.33</v>
      </c>
      <c r="Z749" s="36">
        <v>-373.33</v>
      </c>
      <c r="AA749" s="36">
        <v>-373.33</v>
      </c>
      <c r="AB749" s="36">
        <v>-373.33</v>
      </c>
      <c r="AC749" s="36">
        <v>-373.33</v>
      </c>
    </row>
    <row r="750" spans="1:29" x14ac:dyDescent="0.35">
      <c r="A750" s="34"/>
      <c r="B750" s="2" t="s">
        <v>67</v>
      </c>
      <c r="C750" s="2" t="s">
        <v>66</v>
      </c>
      <c r="D750">
        <v>62200060</v>
      </c>
      <c r="E750" t="s">
        <v>191</v>
      </c>
      <c r="F750" t="s">
        <v>187</v>
      </c>
      <c r="G750" s="8">
        <v>1100001824</v>
      </c>
      <c r="H750" s="34" t="s">
        <v>512</v>
      </c>
      <c r="I750" s="5">
        <v>1</v>
      </c>
      <c r="J750" s="9">
        <v>5.0000446432557437</v>
      </c>
      <c r="K750" s="35">
        <v>44649</v>
      </c>
      <c r="L750" s="9">
        <v>22400</v>
      </c>
      <c r="M750" s="36">
        <v>-6719.99</v>
      </c>
      <c r="N750" s="36">
        <v>15680.01</v>
      </c>
      <c r="O750" s="18" t="s">
        <v>312</v>
      </c>
      <c r="P750" s="36">
        <v>-373.33</v>
      </c>
      <c r="R750" s="36">
        <v>-373.33</v>
      </c>
      <c r="S750" s="36">
        <v>-373.33</v>
      </c>
      <c r="T750" s="36">
        <v>-373.33</v>
      </c>
      <c r="U750" s="36">
        <v>-373.33</v>
      </c>
      <c r="V750" s="36">
        <v>-373.33</v>
      </c>
      <c r="W750" s="36">
        <v>-373.33</v>
      </c>
      <c r="X750" s="36">
        <v>-373.33</v>
      </c>
      <c r="Y750" s="36">
        <v>-373.33</v>
      </c>
      <c r="Z750" s="36">
        <v>-373.33</v>
      </c>
      <c r="AA750" s="36">
        <v>-373.33</v>
      </c>
      <c r="AB750" s="36">
        <v>-373.33</v>
      </c>
      <c r="AC750" s="36">
        <v>-373.33</v>
      </c>
    </row>
    <row r="751" spans="1:29" x14ac:dyDescent="0.35">
      <c r="A751" s="34"/>
      <c r="B751" s="2" t="s">
        <v>67</v>
      </c>
      <c r="C751" s="2" t="s">
        <v>66</v>
      </c>
      <c r="D751">
        <v>62200130</v>
      </c>
      <c r="E751" t="s">
        <v>196</v>
      </c>
      <c r="F751" t="s">
        <v>187</v>
      </c>
      <c r="G751" s="8">
        <v>400000314</v>
      </c>
      <c r="H751" s="34" t="s">
        <v>356</v>
      </c>
      <c r="I751" s="5">
        <v>1</v>
      </c>
      <c r="J751" s="9">
        <v>3.9999015408851477</v>
      </c>
      <c r="K751" s="35">
        <v>43988</v>
      </c>
      <c r="L751" s="9">
        <v>6500</v>
      </c>
      <c r="M751" s="36">
        <v>406.24000000000069</v>
      </c>
      <c r="N751" s="36">
        <v>6906.2400000000007</v>
      </c>
      <c r="O751" s="18" t="s">
        <v>312</v>
      </c>
      <c r="P751" s="36">
        <v>-135.41999999999999</v>
      </c>
      <c r="R751" s="36">
        <v>-135.41999999999999</v>
      </c>
      <c r="S751" s="36">
        <v>-135.41999999999999</v>
      </c>
      <c r="T751" s="36">
        <v>-135.41999999999999</v>
      </c>
      <c r="U751" s="36">
        <v>-135.41999999999999</v>
      </c>
      <c r="V751" s="36">
        <v>-135.41999999999999</v>
      </c>
      <c r="W751" s="36">
        <v>-135.41999999999999</v>
      </c>
      <c r="X751" s="36">
        <v>-135.41999999999999</v>
      </c>
      <c r="Y751" s="36">
        <v>-135.41999999999999</v>
      </c>
      <c r="Z751" s="36">
        <v>-135.41999999999999</v>
      </c>
      <c r="AA751" s="36">
        <v>-135.41999999999999</v>
      </c>
      <c r="AB751" s="36">
        <v>-135.41999999999999</v>
      </c>
      <c r="AC751" s="36">
        <v>-135.41999999999999</v>
      </c>
    </row>
    <row r="752" spans="1:29" x14ac:dyDescent="0.35">
      <c r="A752" s="34"/>
      <c r="B752" s="2" t="s">
        <v>67</v>
      </c>
      <c r="C752" s="2" t="s">
        <v>66</v>
      </c>
      <c r="D752">
        <v>62200130</v>
      </c>
      <c r="E752" t="s">
        <v>196</v>
      </c>
      <c r="F752" t="s">
        <v>187</v>
      </c>
      <c r="G752" s="8">
        <v>400000435</v>
      </c>
      <c r="H752" s="34" t="s">
        <v>358</v>
      </c>
      <c r="I752" s="5">
        <v>1</v>
      </c>
      <c r="J752" s="9">
        <v>4</v>
      </c>
      <c r="K752" s="35">
        <v>44294</v>
      </c>
      <c r="L752" s="9">
        <v>6000</v>
      </c>
      <c r="M752" s="36">
        <v>-875</v>
      </c>
      <c r="N752" s="36">
        <v>5125</v>
      </c>
      <c r="O752" s="18" t="s">
        <v>312</v>
      </c>
      <c r="P752" s="36">
        <v>-125</v>
      </c>
      <c r="R752" s="36">
        <v>-125</v>
      </c>
      <c r="S752" s="36">
        <v>-125</v>
      </c>
      <c r="T752" s="36">
        <v>-125</v>
      </c>
      <c r="U752" s="36">
        <v>-125</v>
      </c>
      <c r="V752" s="36">
        <v>-125</v>
      </c>
      <c r="W752" s="36">
        <v>-125</v>
      </c>
      <c r="X752" s="36">
        <v>-125</v>
      </c>
      <c r="Y752" s="36">
        <v>-125</v>
      </c>
      <c r="Z752" s="36">
        <v>-125</v>
      </c>
      <c r="AA752" s="36">
        <v>-125</v>
      </c>
      <c r="AB752" s="36">
        <v>-125</v>
      </c>
      <c r="AC752" s="36">
        <v>-125</v>
      </c>
    </row>
    <row r="753" spans="1:29" x14ac:dyDescent="0.35">
      <c r="A753" s="34"/>
      <c r="B753" s="2" t="s">
        <v>67</v>
      </c>
      <c r="C753" s="2" t="s">
        <v>66</v>
      </c>
      <c r="D753">
        <v>62200160</v>
      </c>
      <c r="E753" t="s">
        <v>199</v>
      </c>
      <c r="F753" t="s">
        <v>187</v>
      </c>
      <c r="G753" s="8">
        <v>700001072</v>
      </c>
      <c r="H753" s="34" t="s">
        <v>513</v>
      </c>
      <c r="I753" s="5">
        <v>1</v>
      </c>
      <c r="J753" s="9">
        <v>10.000181821487663</v>
      </c>
      <c r="K753" s="35">
        <v>44627</v>
      </c>
      <c r="L753" s="9">
        <v>22000</v>
      </c>
      <c r="M753" s="36">
        <v>-3299.99</v>
      </c>
      <c r="N753" s="36">
        <v>18700.010000000002</v>
      </c>
      <c r="O753" s="18" t="s">
        <v>312</v>
      </c>
      <c r="P753" s="36">
        <v>-183.33</v>
      </c>
      <c r="R753" s="36">
        <v>-183.33</v>
      </c>
      <c r="S753" s="36">
        <v>-183.33</v>
      </c>
      <c r="T753" s="36">
        <v>-183.33</v>
      </c>
      <c r="U753" s="36">
        <v>-183.33</v>
      </c>
      <c r="V753" s="36">
        <v>-183.33</v>
      </c>
      <c r="W753" s="36">
        <v>-183.33</v>
      </c>
      <c r="X753" s="36">
        <v>-183.33</v>
      </c>
      <c r="Y753" s="36">
        <v>-183.33</v>
      </c>
      <c r="Z753" s="36">
        <v>-183.33</v>
      </c>
      <c r="AA753" s="36">
        <v>-183.33</v>
      </c>
      <c r="AB753" s="36">
        <v>-183.33</v>
      </c>
      <c r="AC753" s="36">
        <v>-183.33</v>
      </c>
    </row>
    <row r="754" spans="1:29" x14ac:dyDescent="0.35">
      <c r="A754" s="34"/>
      <c r="B754" s="2" t="s">
        <v>67</v>
      </c>
      <c r="C754" s="2" t="s">
        <v>66</v>
      </c>
      <c r="D754">
        <v>62200160</v>
      </c>
      <c r="E754" t="s">
        <v>199</v>
      </c>
      <c r="F754" t="s">
        <v>187</v>
      </c>
      <c r="G754" s="8">
        <v>700001107</v>
      </c>
      <c r="H754" s="34" t="s">
        <v>514</v>
      </c>
      <c r="I754" s="5">
        <v>1</v>
      </c>
      <c r="J754" s="9">
        <v>5</v>
      </c>
      <c r="K754" s="35">
        <v>44838</v>
      </c>
      <c r="L754" s="9">
        <v>13500</v>
      </c>
      <c r="M754" s="36">
        <v>-5625</v>
      </c>
      <c r="N754" s="36">
        <v>7875</v>
      </c>
      <c r="O754" s="18" t="s">
        <v>312</v>
      </c>
      <c r="P754" s="36">
        <v>-225</v>
      </c>
      <c r="R754" s="36">
        <v>-225</v>
      </c>
      <c r="S754" s="36">
        <v>-225</v>
      </c>
      <c r="T754" s="36">
        <v>-225</v>
      </c>
      <c r="U754" s="36">
        <v>-225</v>
      </c>
      <c r="V754" s="36">
        <v>-225</v>
      </c>
      <c r="W754" s="36">
        <v>-225</v>
      </c>
      <c r="X754" s="36">
        <v>-225</v>
      </c>
      <c r="Y754" s="36">
        <v>-225</v>
      </c>
      <c r="Z754" s="36">
        <v>-225</v>
      </c>
      <c r="AA754" s="36">
        <v>-225</v>
      </c>
      <c r="AB754" s="36">
        <v>-225</v>
      </c>
      <c r="AC754" s="36">
        <v>-225</v>
      </c>
    </row>
    <row r="755" spans="1:29" x14ac:dyDescent="0.35">
      <c r="A755" s="34"/>
      <c r="B755" s="2" t="s">
        <v>67</v>
      </c>
      <c r="C755" s="2" t="s">
        <v>66</v>
      </c>
      <c r="D755">
        <v>62200160</v>
      </c>
      <c r="E755" t="s">
        <v>199</v>
      </c>
      <c r="F755" t="s">
        <v>187</v>
      </c>
      <c r="G755" s="8">
        <v>700001111</v>
      </c>
      <c r="H755" s="34" t="s">
        <v>515</v>
      </c>
      <c r="I755" s="5">
        <v>1</v>
      </c>
      <c r="J755" s="9">
        <v>5</v>
      </c>
      <c r="K755" s="35">
        <v>44838</v>
      </c>
      <c r="L755" s="9">
        <v>7500</v>
      </c>
      <c r="M755" s="36">
        <v>-3125</v>
      </c>
      <c r="N755" s="36">
        <v>4375</v>
      </c>
      <c r="O755" s="18" t="s">
        <v>312</v>
      </c>
      <c r="P755" s="36">
        <v>-125</v>
      </c>
      <c r="R755" s="36">
        <v>-125</v>
      </c>
      <c r="S755" s="36">
        <v>-125</v>
      </c>
      <c r="T755" s="36">
        <v>-125</v>
      </c>
      <c r="U755" s="36">
        <v>-125</v>
      </c>
      <c r="V755" s="36">
        <v>-125</v>
      </c>
      <c r="W755" s="36">
        <v>-125</v>
      </c>
      <c r="X755" s="36">
        <v>-125</v>
      </c>
      <c r="Y755" s="36">
        <v>-125</v>
      </c>
      <c r="Z755" s="36">
        <v>-125</v>
      </c>
      <c r="AA755" s="36">
        <v>-125</v>
      </c>
      <c r="AB755" s="36">
        <v>-125</v>
      </c>
      <c r="AC755" s="36">
        <v>-125</v>
      </c>
    </row>
    <row r="756" spans="1:29" x14ac:dyDescent="0.35">
      <c r="A756" s="34"/>
      <c r="B756" s="2" t="s">
        <v>67</v>
      </c>
      <c r="C756" s="2" t="s">
        <v>66</v>
      </c>
      <c r="D756">
        <v>62200160</v>
      </c>
      <c r="E756" t="s">
        <v>199</v>
      </c>
      <c r="F756" t="s">
        <v>187</v>
      </c>
      <c r="G756" s="8">
        <v>700001110</v>
      </c>
      <c r="H756" s="34" t="s">
        <v>516</v>
      </c>
      <c r="I756" s="5">
        <v>1</v>
      </c>
      <c r="J756" s="9">
        <v>5.0000540546384284</v>
      </c>
      <c r="K756" s="35">
        <v>44838</v>
      </c>
      <c r="L756" s="9">
        <v>18500</v>
      </c>
      <c r="M756" s="36">
        <v>-7708.32</v>
      </c>
      <c r="N756" s="36">
        <v>10791.68</v>
      </c>
      <c r="O756" s="18" t="s">
        <v>312</v>
      </c>
      <c r="P756" s="36">
        <v>-308.33</v>
      </c>
      <c r="R756" s="36">
        <v>-308.33</v>
      </c>
      <c r="S756" s="36">
        <v>-308.33</v>
      </c>
      <c r="T756" s="36">
        <v>-308.33</v>
      </c>
      <c r="U756" s="36">
        <v>-308.33</v>
      </c>
      <c r="V756" s="36">
        <v>-308.33</v>
      </c>
      <c r="W756" s="36">
        <v>-308.33</v>
      </c>
      <c r="X756" s="36">
        <v>-308.33</v>
      </c>
      <c r="Y756" s="36">
        <v>-308.33</v>
      </c>
      <c r="Z756" s="36">
        <v>-308.33</v>
      </c>
      <c r="AA756" s="36">
        <v>-308.33</v>
      </c>
      <c r="AB756" s="36">
        <v>-308.33</v>
      </c>
      <c r="AC756" s="36">
        <v>-308.33</v>
      </c>
    </row>
    <row r="757" spans="1:29" x14ac:dyDescent="0.35">
      <c r="A757" s="34"/>
      <c r="B757" s="2" t="s">
        <v>67</v>
      </c>
      <c r="C757" s="2" t="s">
        <v>66</v>
      </c>
      <c r="D757">
        <v>62200160</v>
      </c>
      <c r="E757" t="s">
        <v>199</v>
      </c>
      <c r="F757" t="s">
        <v>187</v>
      </c>
      <c r="G757" s="8">
        <v>700000973</v>
      </c>
      <c r="H757" s="34" t="s">
        <v>517</v>
      </c>
      <c r="I757" s="5">
        <v>1</v>
      </c>
      <c r="J757" s="9">
        <v>9.9999533333333339</v>
      </c>
      <c r="K757" s="35">
        <v>44779</v>
      </c>
      <c r="L757" s="9">
        <v>44999.79</v>
      </c>
      <c r="M757" s="36">
        <v>-8624.9699999999993</v>
      </c>
      <c r="N757" s="36">
        <v>36374.82</v>
      </c>
      <c r="O757" s="18" t="s">
        <v>312</v>
      </c>
      <c r="P757" s="36">
        <v>-375</v>
      </c>
      <c r="R757" s="36">
        <v>-375</v>
      </c>
      <c r="S757" s="36">
        <v>-375</v>
      </c>
      <c r="T757" s="36">
        <v>-375</v>
      </c>
      <c r="U757" s="36">
        <v>-375</v>
      </c>
      <c r="V757" s="36">
        <v>-375</v>
      </c>
      <c r="W757" s="36">
        <v>-375</v>
      </c>
      <c r="X757" s="36">
        <v>-375</v>
      </c>
      <c r="Y757" s="36">
        <v>-375</v>
      </c>
      <c r="Z757" s="36">
        <v>-375</v>
      </c>
      <c r="AA757" s="36">
        <v>-375</v>
      </c>
      <c r="AB757" s="36">
        <v>-375</v>
      </c>
      <c r="AC757" s="36">
        <v>-375</v>
      </c>
    </row>
    <row r="758" spans="1:29" x14ac:dyDescent="0.35">
      <c r="A758" s="34"/>
      <c r="B758" s="2" t="s">
        <v>67</v>
      </c>
      <c r="C758" s="2" t="s">
        <v>66</v>
      </c>
      <c r="D758">
        <v>62200160</v>
      </c>
      <c r="E758" t="s">
        <v>199</v>
      </c>
      <c r="F758" t="s">
        <v>187</v>
      </c>
      <c r="G758" s="8">
        <v>700000974</v>
      </c>
      <c r="H758" s="34" t="s">
        <v>517</v>
      </c>
      <c r="I758" s="5">
        <v>1</v>
      </c>
      <c r="J758" s="9">
        <v>10</v>
      </c>
      <c r="K758" s="35">
        <v>44804</v>
      </c>
      <c r="L758" s="9">
        <v>45000</v>
      </c>
      <c r="M758" s="36">
        <v>-8625</v>
      </c>
      <c r="N758" s="36">
        <v>36375</v>
      </c>
      <c r="O758" s="18" t="s">
        <v>312</v>
      </c>
      <c r="P758" s="36">
        <v>-375</v>
      </c>
      <c r="R758" s="36">
        <v>-375</v>
      </c>
      <c r="S758" s="36">
        <v>-375</v>
      </c>
      <c r="T758" s="36">
        <v>-375</v>
      </c>
      <c r="U758" s="36">
        <v>-375</v>
      </c>
      <c r="V758" s="36">
        <v>-375</v>
      </c>
      <c r="W758" s="36">
        <v>-375</v>
      </c>
      <c r="X758" s="36">
        <v>-375</v>
      </c>
      <c r="Y758" s="36">
        <v>-375</v>
      </c>
      <c r="Z758" s="36">
        <v>-375</v>
      </c>
      <c r="AA758" s="36">
        <v>-375</v>
      </c>
      <c r="AB758" s="36">
        <v>-375</v>
      </c>
      <c r="AC758" s="36">
        <v>-375</v>
      </c>
    </row>
    <row r="759" spans="1:29" x14ac:dyDescent="0.35">
      <c r="A759" s="34"/>
      <c r="B759" s="2" t="s">
        <v>67</v>
      </c>
      <c r="C759" s="2" t="s">
        <v>66</v>
      </c>
      <c r="D759">
        <v>62200160</v>
      </c>
      <c r="E759" t="s">
        <v>199</v>
      </c>
      <c r="F759" t="s">
        <v>187</v>
      </c>
      <c r="G759" s="8">
        <v>700000975</v>
      </c>
      <c r="H759" s="34" t="s">
        <v>517</v>
      </c>
      <c r="I759" s="5">
        <v>1</v>
      </c>
      <c r="J759" s="9">
        <v>10</v>
      </c>
      <c r="K759" s="35">
        <v>44804</v>
      </c>
      <c r="L759" s="9">
        <v>45000</v>
      </c>
      <c r="M759" s="36">
        <v>-8625</v>
      </c>
      <c r="N759" s="36">
        <v>36375</v>
      </c>
      <c r="O759" s="18" t="s">
        <v>312</v>
      </c>
      <c r="P759" s="36">
        <v>-375</v>
      </c>
      <c r="R759" s="36">
        <v>-375</v>
      </c>
      <c r="S759" s="36">
        <v>-375</v>
      </c>
      <c r="T759" s="36">
        <v>-375</v>
      </c>
      <c r="U759" s="36">
        <v>-375</v>
      </c>
      <c r="V759" s="36">
        <v>-375</v>
      </c>
      <c r="W759" s="36">
        <v>-375</v>
      </c>
      <c r="X759" s="36">
        <v>-375</v>
      </c>
      <c r="Y759" s="36">
        <v>-375</v>
      </c>
      <c r="Z759" s="36">
        <v>-375</v>
      </c>
      <c r="AA759" s="36">
        <v>-375</v>
      </c>
      <c r="AB759" s="36">
        <v>-375</v>
      </c>
      <c r="AC759" s="36">
        <v>-375</v>
      </c>
    </row>
    <row r="760" spans="1:29" x14ac:dyDescent="0.35">
      <c r="A760" s="34"/>
      <c r="B760" s="2" t="s">
        <v>67</v>
      </c>
      <c r="C760" s="2" t="s">
        <v>66</v>
      </c>
      <c r="D760">
        <v>62200160</v>
      </c>
      <c r="E760" t="s">
        <v>199</v>
      </c>
      <c r="F760" t="s">
        <v>187</v>
      </c>
      <c r="G760" s="8">
        <v>700001075</v>
      </c>
      <c r="H760" s="34" t="s">
        <v>518</v>
      </c>
      <c r="I760" s="5">
        <v>1</v>
      </c>
      <c r="J760" s="9">
        <v>10.000227295686434</v>
      </c>
      <c r="K760" s="35">
        <v>44637</v>
      </c>
      <c r="L760" s="9">
        <v>11879.07</v>
      </c>
      <c r="M760" s="36">
        <v>-1781.87</v>
      </c>
      <c r="N760" s="36">
        <v>10097.200000000001</v>
      </c>
      <c r="O760" s="18" t="s">
        <v>312</v>
      </c>
      <c r="P760" s="36">
        <v>-98.99</v>
      </c>
      <c r="R760" s="36">
        <v>-98.99</v>
      </c>
      <c r="S760" s="36">
        <v>-98.99</v>
      </c>
      <c r="T760" s="36">
        <v>-98.99</v>
      </c>
      <c r="U760" s="36">
        <v>-98.99</v>
      </c>
      <c r="V760" s="36">
        <v>-98.99</v>
      </c>
      <c r="W760" s="36">
        <v>-98.99</v>
      </c>
      <c r="X760" s="36">
        <v>-98.99</v>
      </c>
      <c r="Y760" s="36">
        <v>-98.99</v>
      </c>
      <c r="Z760" s="36">
        <v>-98.99</v>
      </c>
      <c r="AA760" s="36">
        <v>-98.99</v>
      </c>
      <c r="AB760" s="36">
        <v>-98.99</v>
      </c>
      <c r="AC760" s="36">
        <v>-98.99</v>
      </c>
    </row>
    <row r="761" spans="1:29" x14ac:dyDescent="0.35">
      <c r="A761" s="34"/>
      <c r="B761" s="2" t="s">
        <v>67</v>
      </c>
      <c r="C761" s="2" t="s">
        <v>66</v>
      </c>
      <c r="D761">
        <v>62200150</v>
      </c>
      <c r="E761" t="s">
        <v>198</v>
      </c>
      <c r="F761" t="s">
        <v>187</v>
      </c>
      <c r="G761" s="8">
        <v>1200002299</v>
      </c>
      <c r="H761" s="34" t="s">
        <v>519</v>
      </c>
      <c r="I761" s="5">
        <v>1</v>
      </c>
      <c r="J761" s="9">
        <v>5</v>
      </c>
      <c r="K761" s="35">
        <v>44826</v>
      </c>
      <c r="L761" s="9">
        <v>36000</v>
      </c>
      <c r="M761" s="36">
        <v>-14400</v>
      </c>
      <c r="N761" s="36">
        <v>21600</v>
      </c>
      <c r="O761" s="18" t="s">
        <v>312</v>
      </c>
      <c r="P761" s="36">
        <v>-600</v>
      </c>
      <c r="R761" s="36">
        <v>-600</v>
      </c>
      <c r="S761" s="36">
        <v>-600</v>
      </c>
      <c r="T761" s="36">
        <v>-600</v>
      </c>
      <c r="U761" s="36">
        <v>-600</v>
      </c>
      <c r="V761" s="36">
        <v>-600</v>
      </c>
      <c r="W761" s="36">
        <v>-600</v>
      </c>
      <c r="X761" s="36">
        <v>-600</v>
      </c>
      <c r="Y761" s="36">
        <v>-600</v>
      </c>
      <c r="Z761" s="36">
        <v>-600</v>
      </c>
      <c r="AA761" s="36">
        <v>-600</v>
      </c>
      <c r="AB761" s="36">
        <v>-600</v>
      </c>
      <c r="AC761" s="36">
        <v>-600</v>
      </c>
    </row>
    <row r="762" spans="1:29" x14ac:dyDescent="0.35">
      <c r="A762" s="34"/>
      <c r="B762" s="2" t="s">
        <v>67</v>
      </c>
      <c r="C762" s="2" t="s">
        <v>66</v>
      </c>
      <c r="D762">
        <v>62200060</v>
      </c>
      <c r="E762" t="s">
        <v>191</v>
      </c>
      <c r="F762" t="s">
        <v>187</v>
      </c>
      <c r="G762" s="8">
        <v>1100001818</v>
      </c>
      <c r="H762" s="34" t="s">
        <v>520</v>
      </c>
      <c r="I762" s="5">
        <v>1</v>
      </c>
      <c r="J762" s="9">
        <v>4.999954545867765</v>
      </c>
      <c r="K762" s="35">
        <v>44676</v>
      </c>
      <c r="L762" s="9">
        <v>22000</v>
      </c>
      <c r="M762" s="36">
        <v>-6966.68</v>
      </c>
      <c r="N762" s="36">
        <v>15033.32</v>
      </c>
      <c r="O762" s="18" t="s">
        <v>312</v>
      </c>
      <c r="P762" s="36">
        <v>-366.67</v>
      </c>
      <c r="R762" s="36">
        <v>-366.67</v>
      </c>
      <c r="S762" s="36">
        <v>-366.67</v>
      </c>
      <c r="T762" s="36">
        <v>-366.67</v>
      </c>
      <c r="U762" s="36">
        <v>-366.67</v>
      </c>
      <c r="V762" s="36">
        <v>-366.67</v>
      </c>
      <c r="W762" s="36">
        <v>-366.67</v>
      </c>
      <c r="X762" s="36">
        <v>-366.67</v>
      </c>
      <c r="Y762" s="36">
        <v>-366.67</v>
      </c>
      <c r="Z762" s="36">
        <v>-366.67</v>
      </c>
      <c r="AA762" s="36">
        <v>-366.67</v>
      </c>
      <c r="AB762" s="36">
        <v>-366.67</v>
      </c>
      <c r="AC762" s="36">
        <v>-366.67</v>
      </c>
    </row>
    <row r="763" spans="1:29" x14ac:dyDescent="0.35">
      <c r="B763" s="2"/>
      <c r="C763" s="2"/>
    </row>
  </sheetData>
  <sheetProtection password="8FB5"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C283">
    <sortCondition ref="C3:C2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4.5" x14ac:dyDescent="0.35"/>
  <cols>
    <col min="1" max="1" width="38.81640625" bestFit="1" customWidth="1"/>
    <col min="2" max="2" width="14" bestFit="1" customWidth="1"/>
    <col min="3" max="3" width="8.1796875" bestFit="1" customWidth="1"/>
  </cols>
  <sheetData>
    <row r="1" spans="1:3" x14ac:dyDescent="0.35">
      <c r="A1" s="1" t="s">
        <v>30</v>
      </c>
      <c r="B1" s="1" t="s">
        <v>2</v>
      </c>
      <c r="C1" s="1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opLeftCell="A4" workbookViewId="0">
      <selection activeCell="A15" sqref="A15:B15"/>
    </sheetView>
  </sheetViews>
  <sheetFormatPr defaultRowHeight="14.5" x14ac:dyDescent="0.35"/>
  <cols>
    <col min="1" max="1" width="38.81640625" bestFit="1" customWidth="1"/>
    <col min="2" max="2" width="20" bestFit="1" customWidth="1"/>
    <col min="3" max="3" width="38.81640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31</v>
      </c>
    </row>
    <row r="2" spans="1:7" x14ac:dyDescent="0.35">
      <c r="A2" s="2" t="s">
        <v>32</v>
      </c>
      <c r="B2" s="2" t="s">
        <v>33</v>
      </c>
      <c r="C2" s="2" t="s">
        <v>32</v>
      </c>
      <c r="D2" s="2" t="s">
        <v>41</v>
      </c>
      <c r="E2" s="2" t="s">
        <v>37</v>
      </c>
      <c r="F2" s="2"/>
      <c r="G2" s="2" t="s">
        <v>34</v>
      </c>
    </row>
    <row r="3" spans="1:7" x14ac:dyDescent="0.35">
      <c r="A3" s="2" t="s">
        <v>32</v>
      </c>
      <c r="B3" s="2" t="s">
        <v>42</v>
      </c>
      <c r="C3" s="2" t="s">
        <v>32</v>
      </c>
      <c r="D3" s="2" t="s">
        <v>41</v>
      </c>
      <c r="E3" s="2" t="s">
        <v>43</v>
      </c>
      <c r="F3" s="2"/>
      <c r="G3" s="2" t="s">
        <v>34</v>
      </c>
    </row>
    <row r="4" spans="1:7" x14ac:dyDescent="0.35">
      <c r="A4" s="2" t="s">
        <v>44</v>
      </c>
      <c r="B4" s="2" t="s">
        <v>45</v>
      </c>
      <c r="C4" s="2" t="s">
        <v>32</v>
      </c>
      <c r="D4" s="2" t="s">
        <v>41</v>
      </c>
      <c r="E4" s="2" t="s">
        <v>43</v>
      </c>
      <c r="F4" s="2"/>
      <c r="G4" s="2" t="s">
        <v>34</v>
      </c>
    </row>
    <row r="5" spans="1:7" x14ac:dyDescent="0.35">
      <c r="A5" s="2" t="s">
        <v>46</v>
      </c>
      <c r="B5" s="2" t="s">
        <v>47</v>
      </c>
      <c r="C5" s="2" t="s">
        <v>32</v>
      </c>
      <c r="D5" s="2" t="s">
        <v>41</v>
      </c>
      <c r="E5" s="2" t="s">
        <v>43</v>
      </c>
      <c r="F5" s="2"/>
      <c r="G5" s="2" t="s">
        <v>34</v>
      </c>
    </row>
    <row r="6" spans="1:7" x14ac:dyDescent="0.35">
      <c r="A6" s="2" t="s">
        <v>48</v>
      </c>
      <c r="B6" s="2" t="s">
        <v>49</v>
      </c>
      <c r="C6" s="2" t="s">
        <v>32</v>
      </c>
      <c r="D6" s="2" t="s">
        <v>41</v>
      </c>
      <c r="E6" s="2" t="s">
        <v>43</v>
      </c>
      <c r="F6" s="2"/>
      <c r="G6" s="2" t="s">
        <v>34</v>
      </c>
    </row>
    <row r="7" spans="1:7" x14ac:dyDescent="0.35">
      <c r="A7" s="2" t="s">
        <v>50</v>
      </c>
      <c r="B7" s="2" t="s">
        <v>51</v>
      </c>
      <c r="C7" s="2" t="s">
        <v>32</v>
      </c>
      <c r="D7" s="2" t="s">
        <v>41</v>
      </c>
      <c r="E7" s="2" t="s">
        <v>43</v>
      </c>
      <c r="F7" s="2"/>
      <c r="G7" s="2" t="s">
        <v>34</v>
      </c>
    </row>
    <row r="8" spans="1:7" x14ac:dyDescent="0.35">
      <c r="A8" s="2" t="s">
        <v>52</v>
      </c>
      <c r="B8" s="2" t="s">
        <v>53</v>
      </c>
      <c r="C8" s="2" t="s">
        <v>32</v>
      </c>
      <c r="D8" s="2" t="s">
        <v>41</v>
      </c>
      <c r="E8" s="2" t="s">
        <v>43</v>
      </c>
      <c r="F8" s="2"/>
      <c r="G8" s="2" t="s">
        <v>34</v>
      </c>
    </row>
    <row r="9" spans="1:7" x14ac:dyDescent="0.35">
      <c r="A9" s="2" t="s">
        <v>54</v>
      </c>
      <c r="B9" s="2" t="s">
        <v>55</v>
      </c>
      <c r="C9" s="2" t="s">
        <v>32</v>
      </c>
      <c r="D9" s="2" t="s">
        <v>41</v>
      </c>
      <c r="E9" s="2" t="s">
        <v>43</v>
      </c>
      <c r="F9" s="2"/>
      <c r="G9" s="2" t="s">
        <v>34</v>
      </c>
    </row>
    <row r="10" spans="1:7" x14ac:dyDescent="0.35">
      <c r="A10" s="2" t="s">
        <v>56</v>
      </c>
      <c r="B10" s="2" t="s">
        <v>57</v>
      </c>
      <c r="C10" s="2" t="s">
        <v>32</v>
      </c>
      <c r="D10" s="2" t="s">
        <v>41</v>
      </c>
      <c r="E10" s="2" t="s">
        <v>43</v>
      </c>
      <c r="F10" s="2"/>
      <c r="G10" s="2" t="s">
        <v>34</v>
      </c>
    </row>
    <row r="11" spans="1:7" x14ac:dyDescent="0.35">
      <c r="A11" s="2" t="s">
        <v>58</v>
      </c>
      <c r="B11" s="2" t="s">
        <v>59</v>
      </c>
      <c r="C11" s="2" t="s">
        <v>32</v>
      </c>
      <c r="D11" s="2" t="s">
        <v>41</v>
      </c>
      <c r="E11" s="2" t="s">
        <v>43</v>
      </c>
      <c r="F11" s="2"/>
      <c r="G11" s="2" t="s">
        <v>34</v>
      </c>
    </row>
    <row r="12" spans="1:7" x14ac:dyDescent="0.35">
      <c r="A12" s="2" t="s">
        <v>60</v>
      </c>
      <c r="B12" s="2" t="s">
        <v>61</v>
      </c>
      <c r="C12" s="2" t="s">
        <v>32</v>
      </c>
      <c r="D12" s="2" t="s">
        <v>41</v>
      </c>
      <c r="E12" s="2" t="s">
        <v>43</v>
      </c>
      <c r="F12" s="2"/>
      <c r="G12" s="2" t="s">
        <v>34</v>
      </c>
    </row>
    <row r="13" spans="1:7" x14ac:dyDescent="0.35">
      <c r="A13" s="2" t="s">
        <v>62</v>
      </c>
      <c r="B13" s="2" t="s">
        <v>63</v>
      </c>
      <c r="C13" s="2" t="s">
        <v>32</v>
      </c>
      <c r="D13" s="2" t="s">
        <v>41</v>
      </c>
      <c r="E13" s="2" t="s">
        <v>43</v>
      </c>
      <c r="F13" s="2"/>
      <c r="G13" s="2" t="s">
        <v>34</v>
      </c>
    </row>
    <row r="14" spans="1:7" x14ac:dyDescent="0.35">
      <c r="A14" s="2" t="s">
        <v>64</v>
      </c>
      <c r="B14" s="2" t="s">
        <v>65</v>
      </c>
      <c r="C14" s="2" t="s">
        <v>32</v>
      </c>
      <c r="D14" s="2" t="s">
        <v>41</v>
      </c>
      <c r="E14" s="2" t="s">
        <v>43</v>
      </c>
      <c r="F14" s="2"/>
      <c r="G14" s="2" t="s">
        <v>34</v>
      </c>
    </row>
    <row r="15" spans="1:7" x14ac:dyDescent="0.35">
      <c r="A15" s="2" t="s">
        <v>66</v>
      </c>
      <c r="B15" s="2" t="s">
        <v>67</v>
      </c>
      <c r="C15" s="2" t="s">
        <v>32</v>
      </c>
      <c r="D15" s="2" t="s">
        <v>41</v>
      </c>
      <c r="E15" s="2" t="s">
        <v>43</v>
      </c>
      <c r="F15" s="2"/>
      <c r="G15" s="2" t="s">
        <v>34</v>
      </c>
    </row>
    <row r="16" spans="1:7" x14ac:dyDescent="0.35">
      <c r="A16" s="2" t="s">
        <v>68</v>
      </c>
      <c r="B16" s="2" t="s">
        <v>69</v>
      </c>
      <c r="C16" s="2" t="s">
        <v>32</v>
      </c>
      <c r="D16" s="2" t="s">
        <v>41</v>
      </c>
      <c r="E16" s="2" t="s">
        <v>43</v>
      </c>
      <c r="F16" s="2"/>
      <c r="G16" s="2" t="s">
        <v>34</v>
      </c>
    </row>
    <row r="17" spans="1:7" x14ac:dyDescent="0.35">
      <c r="A17" s="2" t="s">
        <v>70</v>
      </c>
      <c r="B17" s="2" t="s">
        <v>71</v>
      </c>
      <c r="C17" s="2" t="s">
        <v>32</v>
      </c>
      <c r="D17" s="2" t="s">
        <v>41</v>
      </c>
      <c r="E17" s="2" t="s">
        <v>43</v>
      </c>
      <c r="F17" s="2"/>
      <c r="G17" s="2" t="s">
        <v>34</v>
      </c>
    </row>
    <row r="18" spans="1:7" x14ac:dyDescent="0.35">
      <c r="A18" s="2" t="s">
        <v>72</v>
      </c>
      <c r="B18" s="2" t="s">
        <v>73</v>
      </c>
      <c r="C18" s="2" t="s">
        <v>32</v>
      </c>
      <c r="D18" s="2" t="s">
        <v>41</v>
      </c>
      <c r="E18" s="2" t="s">
        <v>43</v>
      </c>
      <c r="F18" s="2"/>
      <c r="G18" s="2" t="s">
        <v>34</v>
      </c>
    </row>
    <row r="19" spans="1:7" x14ac:dyDescent="0.35">
      <c r="A19" s="2" t="s">
        <v>74</v>
      </c>
      <c r="B19" s="2" t="s">
        <v>75</v>
      </c>
      <c r="C19" s="2" t="s">
        <v>32</v>
      </c>
      <c r="D19" s="2" t="s">
        <v>41</v>
      </c>
      <c r="E19" s="2" t="s">
        <v>43</v>
      </c>
      <c r="F19" s="2"/>
      <c r="G19" s="2" t="s">
        <v>34</v>
      </c>
    </row>
    <row r="20" spans="1:7" x14ac:dyDescent="0.35">
      <c r="A20" s="2" t="s">
        <v>76</v>
      </c>
      <c r="B20" s="2" t="s">
        <v>77</v>
      </c>
      <c r="C20" s="2" t="s">
        <v>32</v>
      </c>
      <c r="D20" s="2" t="s">
        <v>41</v>
      </c>
      <c r="E20" s="2" t="s">
        <v>43</v>
      </c>
      <c r="F20" s="2"/>
      <c r="G20" s="2" t="s">
        <v>34</v>
      </c>
    </row>
    <row r="21" spans="1:7" x14ac:dyDescent="0.35">
      <c r="A21" s="2" t="s">
        <v>78</v>
      </c>
      <c r="B21" s="2" t="s">
        <v>79</v>
      </c>
      <c r="C21" s="2" t="s">
        <v>32</v>
      </c>
      <c r="D21" s="2" t="s">
        <v>41</v>
      </c>
      <c r="E21" s="2" t="s">
        <v>43</v>
      </c>
      <c r="F21" s="2"/>
      <c r="G21" s="2" t="s">
        <v>34</v>
      </c>
    </row>
    <row r="22" spans="1:7" x14ac:dyDescent="0.35">
      <c r="A22" s="2"/>
      <c r="B22" s="2"/>
      <c r="C22" s="2"/>
      <c r="D22" s="2"/>
      <c r="E22" s="2"/>
      <c r="F22" s="2"/>
      <c r="G22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topLeftCell="A95" workbookViewId="0">
      <selection activeCell="A108" sqref="A108:C108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1" t="s">
        <v>4</v>
      </c>
      <c r="B1" s="1" t="s">
        <v>5</v>
      </c>
      <c r="C1" s="1" t="s">
        <v>6</v>
      </c>
      <c r="D1" s="1" t="s">
        <v>31</v>
      </c>
    </row>
    <row r="2" spans="1:4" x14ac:dyDescent="0.35">
      <c r="A2">
        <v>60700010</v>
      </c>
      <c r="B2" t="s">
        <v>80</v>
      </c>
      <c r="C2" t="s">
        <v>81</v>
      </c>
      <c r="D2" t="s">
        <v>34</v>
      </c>
    </row>
    <row r="3" spans="1:4" x14ac:dyDescent="0.35">
      <c r="A3">
        <v>60700020</v>
      </c>
      <c r="B3" t="s">
        <v>82</v>
      </c>
      <c r="C3" t="s">
        <v>81</v>
      </c>
      <c r="D3" t="s">
        <v>34</v>
      </c>
    </row>
    <row r="4" spans="1:4" x14ac:dyDescent="0.35">
      <c r="A4">
        <v>60800010</v>
      </c>
      <c r="B4" t="s">
        <v>83</v>
      </c>
      <c r="C4" t="s">
        <v>84</v>
      </c>
      <c r="D4" t="s">
        <v>34</v>
      </c>
    </row>
    <row r="5" spans="1:4" x14ac:dyDescent="0.35">
      <c r="A5">
        <v>60800020</v>
      </c>
      <c r="B5" t="s">
        <v>85</v>
      </c>
      <c r="C5" t="s">
        <v>84</v>
      </c>
      <c r="D5" t="s">
        <v>34</v>
      </c>
    </row>
    <row r="6" spans="1:4" x14ac:dyDescent="0.35">
      <c r="A6">
        <v>60800030</v>
      </c>
      <c r="B6" t="s">
        <v>86</v>
      </c>
      <c r="C6" t="s">
        <v>84</v>
      </c>
      <c r="D6" t="s">
        <v>34</v>
      </c>
    </row>
    <row r="7" spans="1:4" x14ac:dyDescent="0.35">
      <c r="A7">
        <v>60800040</v>
      </c>
      <c r="B7" t="s">
        <v>87</v>
      </c>
      <c r="C7" t="s">
        <v>84</v>
      </c>
      <c r="D7" t="s">
        <v>34</v>
      </c>
    </row>
    <row r="8" spans="1:4" x14ac:dyDescent="0.35">
      <c r="A8">
        <v>60800050</v>
      </c>
      <c r="B8" t="s">
        <v>88</v>
      </c>
      <c r="C8" t="s">
        <v>84</v>
      </c>
      <c r="D8" t="s">
        <v>34</v>
      </c>
    </row>
    <row r="9" spans="1:4" x14ac:dyDescent="0.35">
      <c r="A9">
        <v>60800060</v>
      </c>
      <c r="B9" t="s">
        <v>89</v>
      </c>
      <c r="C9" t="s">
        <v>84</v>
      </c>
      <c r="D9" t="s">
        <v>34</v>
      </c>
    </row>
    <row r="10" spans="1:4" x14ac:dyDescent="0.35">
      <c r="A10">
        <v>60800070</v>
      </c>
      <c r="B10" t="s">
        <v>90</v>
      </c>
      <c r="C10" t="s">
        <v>84</v>
      </c>
      <c r="D10" t="s">
        <v>34</v>
      </c>
    </row>
    <row r="11" spans="1:4" x14ac:dyDescent="0.35">
      <c r="A11">
        <v>60800080</v>
      </c>
      <c r="B11" t="s">
        <v>91</v>
      </c>
      <c r="C11" t="s">
        <v>84</v>
      </c>
      <c r="D11" t="s">
        <v>34</v>
      </c>
    </row>
    <row r="12" spans="1:4" x14ac:dyDescent="0.35">
      <c r="A12">
        <v>60800090</v>
      </c>
      <c r="B12" t="s">
        <v>92</v>
      </c>
      <c r="C12" t="s">
        <v>84</v>
      </c>
      <c r="D12" t="s">
        <v>34</v>
      </c>
    </row>
    <row r="13" spans="1:4" x14ac:dyDescent="0.35">
      <c r="A13">
        <v>60900010</v>
      </c>
      <c r="B13" t="s">
        <v>93</v>
      </c>
      <c r="C13" t="s">
        <v>94</v>
      </c>
      <c r="D13" t="s">
        <v>34</v>
      </c>
    </row>
    <row r="14" spans="1:4" x14ac:dyDescent="0.35">
      <c r="A14">
        <v>60900020</v>
      </c>
      <c r="B14" t="s">
        <v>95</v>
      </c>
      <c r="C14" t="s">
        <v>94</v>
      </c>
      <c r="D14" t="s">
        <v>34</v>
      </c>
    </row>
    <row r="15" spans="1:4" x14ac:dyDescent="0.35">
      <c r="A15">
        <v>60900030</v>
      </c>
      <c r="B15" t="s">
        <v>96</v>
      </c>
      <c r="C15" t="s">
        <v>94</v>
      </c>
      <c r="D15" t="s">
        <v>34</v>
      </c>
    </row>
    <row r="16" spans="1:4" x14ac:dyDescent="0.35">
      <c r="A16">
        <v>60900040</v>
      </c>
      <c r="B16" t="s">
        <v>97</v>
      </c>
      <c r="C16" t="s">
        <v>94</v>
      </c>
      <c r="D16" t="s">
        <v>34</v>
      </c>
    </row>
    <row r="17" spans="1:4" x14ac:dyDescent="0.35">
      <c r="A17">
        <v>60900050</v>
      </c>
      <c r="B17" t="s">
        <v>98</v>
      </c>
      <c r="C17" t="s">
        <v>94</v>
      </c>
      <c r="D17" t="s">
        <v>34</v>
      </c>
    </row>
    <row r="18" spans="1:4" x14ac:dyDescent="0.35">
      <c r="A18">
        <v>60900060</v>
      </c>
      <c r="B18" t="s">
        <v>99</v>
      </c>
      <c r="C18" t="s">
        <v>94</v>
      </c>
      <c r="D18" t="s">
        <v>34</v>
      </c>
    </row>
    <row r="19" spans="1:4" x14ac:dyDescent="0.35">
      <c r="A19">
        <v>60900070</v>
      </c>
      <c r="B19" t="s">
        <v>100</v>
      </c>
      <c r="C19" t="s">
        <v>94</v>
      </c>
      <c r="D19" t="s">
        <v>34</v>
      </c>
    </row>
    <row r="20" spans="1:4" x14ac:dyDescent="0.35">
      <c r="A20">
        <v>60900080</v>
      </c>
      <c r="B20" t="s">
        <v>101</v>
      </c>
      <c r="C20" t="s">
        <v>94</v>
      </c>
      <c r="D20" t="s">
        <v>34</v>
      </c>
    </row>
    <row r="21" spans="1:4" x14ac:dyDescent="0.35">
      <c r="A21">
        <v>60900090</v>
      </c>
      <c r="B21" t="s">
        <v>102</v>
      </c>
      <c r="C21" t="s">
        <v>94</v>
      </c>
      <c r="D21" t="s">
        <v>34</v>
      </c>
    </row>
    <row r="22" spans="1:4" x14ac:dyDescent="0.35">
      <c r="A22">
        <v>60900100</v>
      </c>
      <c r="B22" t="s">
        <v>103</v>
      </c>
      <c r="C22" t="s">
        <v>94</v>
      </c>
      <c r="D22" t="s">
        <v>34</v>
      </c>
    </row>
    <row r="23" spans="1:4" x14ac:dyDescent="0.35">
      <c r="A23">
        <v>60900110</v>
      </c>
      <c r="B23" t="s">
        <v>104</v>
      </c>
      <c r="C23" t="s">
        <v>94</v>
      </c>
      <c r="D23" t="s">
        <v>34</v>
      </c>
    </row>
    <row r="24" spans="1:4" x14ac:dyDescent="0.35">
      <c r="A24">
        <v>60900120</v>
      </c>
      <c r="B24" t="s">
        <v>105</v>
      </c>
      <c r="C24" t="s">
        <v>94</v>
      </c>
      <c r="D24" t="s">
        <v>34</v>
      </c>
    </row>
    <row r="25" spans="1:4" x14ac:dyDescent="0.35">
      <c r="A25">
        <v>60900130</v>
      </c>
      <c r="B25" t="s">
        <v>106</v>
      </c>
      <c r="C25" t="s">
        <v>94</v>
      </c>
      <c r="D25" t="s">
        <v>34</v>
      </c>
    </row>
    <row r="26" spans="1:4" x14ac:dyDescent="0.35">
      <c r="A26">
        <v>61000010</v>
      </c>
      <c r="B26" t="s">
        <v>107</v>
      </c>
      <c r="C26" t="s">
        <v>108</v>
      </c>
      <c r="D26" t="s">
        <v>34</v>
      </c>
    </row>
    <row r="27" spans="1:4" x14ac:dyDescent="0.35">
      <c r="A27">
        <v>61000020</v>
      </c>
      <c r="B27" t="s">
        <v>109</v>
      </c>
      <c r="C27" t="s">
        <v>108</v>
      </c>
      <c r="D27" t="s">
        <v>34</v>
      </c>
    </row>
    <row r="28" spans="1:4" x14ac:dyDescent="0.35">
      <c r="A28">
        <v>61000030</v>
      </c>
      <c r="B28" t="s">
        <v>108</v>
      </c>
      <c r="C28" t="s">
        <v>108</v>
      </c>
      <c r="D28" t="s">
        <v>34</v>
      </c>
    </row>
    <row r="29" spans="1:4" x14ac:dyDescent="0.35">
      <c r="A29">
        <v>61100010</v>
      </c>
      <c r="B29" t="s">
        <v>110</v>
      </c>
      <c r="C29" t="s">
        <v>111</v>
      </c>
      <c r="D29" t="s">
        <v>34</v>
      </c>
    </row>
    <row r="30" spans="1:4" x14ac:dyDescent="0.35">
      <c r="A30">
        <v>61100020</v>
      </c>
      <c r="B30" t="s">
        <v>112</v>
      </c>
      <c r="C30" t="s">
        <v>111</v>
      </c>
      <c r="D30" t="s">
        <v>34</v>
      </c>
    </row>
    <row r="31" spans="1:4" x14ac:dyDescent="0.35">
      <c r="A31">
        <v>61100030</v>
      </c>
      <c r="B31" t="s">
        <v>113</v>
      </c>
      <c r="C31" t="s">
        <v>111</v>
      </c>
      <c r="D31" t="s">
        <v>34</v>
      </c>
    </row>
    <row r="32" spans="1:4" x14ac:dyDescent="0.35">
      <c r="A32">
        <v>61100040</v>
      </c>
      <c r="B32" t="s">
        <v>114</v>
      </c>
      <c r="C32" t="s">
        <v>111</v>
      </c>
      <c r="D32" t="s">
        <v>34</v>
      </c>
    </row>
    <row r="33" spans="1:4" x14ac:dyDescent="0.35">
      <c r="A33">
        <v>61200010</v>
      </c>
      <c r="B33" t="s">
        <v>115</v>
      </c>
      <c r="C33" t="s">
        <v>116</v>
      </c>
      <c r="D33" t="s">
        <v>34</v>
      </c>
    </row>
    <row r="34" spans="1:4" x14ac:dyDescent="0.35">
      <c r="A34">
        <v>61200020</v>
      </c>
      <c r="B34" t="s">
        <v>117</v>
      </c>
      <c r="C34" t="s">
        <v>116</v>
      </c>
      <c r="D34" t="s">
        <v>34</v>
      </c>
    </row>
    <row r="35" spans="1:4" x14ac:dyDescent="0.35">
      <c r="A35">
        <v>61200030</v>
      </c>
      <c r="B35" t="s">
        <v>118</v>
      </c>
      <c r="C35" t="s">
        <v>116</v>
      </c>
      <c r="D35" t="s">
        <v>34</v>
      </c>
    </row>
    <row r="36" spans="1:4" x14ac:dyDescent="0.35">
      <c r="A36">
        <v>61300010</v>
      </c>
      <c r="B36" t="s">
        <v>119</v>
      </c>
      <c r="C36" t="s">
        <v>120</v>
      </c>
      <c r="D36" t="s">
        <v>34</v>
      </c>
    </row>
    <row r="37" spans="1:4" x14ac:dyDescent="0.35">
      <c r="A37">
        <v>61300020</v>
      </c>
      <c r="B37" t="s">
        <v>121</v>
      </c>
      <c r="C37" t="s">
        <v>120</v>
      </c>
      <c r="D37" t="s">
        <v>34</v>
      </c>
    </row>
    <row r="38" spans="1:4" x14ac:dyDescent="0.35">
      <c r="A38">
        <v>61300030</v>
      </c>
      <c r="B38" t="s">
        <v>122</v>
      </c>
      <c r="C38" t="s">
        <v>120</v>
      </c>
      <c r="D38" t="s">
        <v>34</v>
      </c>
    </row>
    <row r="39" spans="1:4" x14ac:dyDescent="0.35">
      <c r="A39">
        <v>61300040</v>
      </c>
      <c r="B39" t="s">
        <v>123</v>
      </c>
      <c r="C39" t="s">
        <v>120</v>
      </c>
      <c r="D39" t="s">
        <v>34</v>
      </c>
    </row>
    <row r="40" spans="1:4" x14ac:dyDescent="0.35">
      <c r="A40">
        <v>61300050</v>
      </c>
      <c r="B40" t="s">
        <v>124</v>
      </c>
      <c r="C40" t="s">
        <v>120</v>
      </c>
      <c r="D40" t="s">
        <v>34</v>
      </c>
    </row>
    <row r="41" spans="1:4" x14ac:dyDescent="0.35">
      <c r="A41">
        <v>61300060</v>
      </c>
      <c r="B41" t="s">
        <v>125</v>
      </c>
      <c r="C41" t="s">
        <v>120</v>
      </c>
      <c r="D41" t="s">
        <v>34</v>
      </c>
    </row>
    <row r="42" spans="1:4" x14ac:dyDescent="0.35">
      <c r="A42">
        <v>61400010</v>
      </c>
      <c r="B42" t="s">
        <v>126</v>
      </c>
      <c r="C42" t="s">
        <v>127</v>
      </c>
      <c r="D42" t="s">
        <v>34</v>
      </c>
    </row>
    <row r="43" spans="1:4" x14ac:dyDescent="0.35">
      <c r="A43">
        <v>61400020</v>
      </c>
      <c r="B43" t="s">
        <v>128</v>
      </c>
      <c r="C43" t="s">
        <v>127</v>
      </c>
      <c r="D43" t="s">
        <v>34</v>
      </c>
    </row>
    <row r="44" spans="1:4" x14ac:dyDescent="0.35">
      <c r="A44">
        <v>61400030</v>
      </c>
      <c r="B44" t="s">
        <v>129</v>
      </c>
      <c r="C44" t="s">
        <v>127</v>
      </c>
      <c r="D44" t="s">
        <v>34</v>
      </c>
    </row>
    <row r="45" spans="1:4" x14ac:dyDescent="0.35">
      <c r="A45">
        <v>61400040</v>
      </c>
      <c r="B45" t="s">
        <v>130</v>
      </c>
      <c r="C45" t="s">
        <v>127</v>
      </c>
      <c r="D45" t="s">
        <v>34</v>
      </c>
    </row>
    <row r="46" spans="1:4" x14ac:dyDescent="0.35">
      <c r="A46">
        <v>61400050</v>
      </c>
      <c r="B46" t="s">
        <v>131</v>
      </c>
      <c r="C46" t="s">
        <v>127</v>
      </c>
      <c r="D46" t="s">
        <v>34</v>
      </c>
    </row>
    <row r="47" spans="1:4" x14ac:dyDescent="0.35">
      <c r="A47">
        <v>61400060</v>
      </c>
      <c r="B47" t="s">
        <v>132</v>
      </c>
      <c r="C47" t="s">
        <v>127</v>
      </c>
      <c r="D47" t="s">
        <v>34</v>
      </c>
    </row>
    <row r="48" spans="1:4" x14ac:dyDescent="0.35">
      <c r="A48">
        <v>61400120</v>
      </c>
      <c r="B48" t="s">
        <v>133</v>
      </c>
      <c r="C48" t="s">
        <v>127</v>
      </c>
      <c r="D48" t="s">
        <v>34</v>
      </c>
    </row>
    <row r="49" spans="1:4" x14ac:dyDescent="0.35">
      <c r="A49">
        <v>61400130</v>
      </c>
      <c r="B49" t="s">
        <v>134</v>
      </c>
      <c r="C49" t="s">
        <v>127</v>
      </c>
      <c r="D49" t="s">
        <v>34</v>
      </c>
    </row>
    <row r="50" spans="1:4" x14ac:dyDescent="0.35">
      <c r="A50">
        <v>61400140</v>
      </c>
      <c r="B50" t="s">
        <v>135</v>
      </c>
      <c r="C50" t="s">
        <v>127</v>
      </c>
      <c r="D50" t="s">
        <v>34</v>
      </c>
    </row>
    <row r="51" spans="1:4" x14ac:dyDescent="0.35">
      <c r="A51">
        <v>61400150</v>
      </c>
      <c r="B51" t="s">
        <v>136</v>
      </c>
      <c r="C51" t="s">
        <v>127</v>
      </c>
      <c r="D51" t="s">
        <v>34</v>
      </c>
    </row>
    <row r="52" spans="1:4" x14ac:dyDescent="0.35">
      <c r="A52">
        <v>61400160</v>
      </c>
      <c r="B52" t="s">
        <v>137</v>
      </c>
      <c r="C52" t="s">
        <v>127</v>
      </c>
      <c r="D52" t="s">
        <v>34</v>
      </c>
    </row>
    <row r="53" spans="1:4" x14ac:dyDescent="0.35">
      <c r="A53">
        <v>61400170</v>
      </c>
      <c r="B53" t="s">
        <v>138</v>
      </c>
      <c r="C53" t="s">
        <v>127</v>
      </c>
      <c r="D53" t="s">
        <v>34</v>
      </c>
    </row>
    <row r="54" spans="1:4" x14ac:dyDescent="0.35">
      <c r="A54">
        <v>61400180</v>
      </c>
      <c r="B54" t="s">
        <v>139</v>
      </c>
      <c r="C54" t="s">
        <v>127</v>
      </c>
      <c r="D54" t="s">
        <v>34</v>
      </c>
    </row>
    <row r="55" spans="1:4" x14ac:dyDescent="0.35">
      <c r="A55">
        <v>61500010</v>
      </c>
      <c r="B55" t="s">
        <v>140</v>
      </c>
      <c r="C55" t="s">
        <v>141</v>
      </c>
      <c r="D55" t="s">
        <v>34</v>
      </c>
    </row>
    <row r="56" spans="1:4" x14ac:dyDescent="0.35">
      <c r="A56">
        <v>61500020</v>
      </c>
      <c r="B56" t="s">
        <v>142</v>
      </c>
      <c r="C56" t="s">
        <v>141</v>
      </c>
      <c r="D56" t="s">
        <v>34</v>
      </c>
    </row>
    <row r="57" spans="1:4" x14ac:dyDescent="0.35">
      <c r="A57">
        <v>61500030</v>
      </c>
      <c r="B57" t="s">
        <v>143</v>
      </c>
      <c r="C57" t="s">
        <v>141</v>
      </c>
      <c r="D57" t="s">
        <v>34</v>
      </c>
    </row>
    <row r="58" spans="1:4" x14ac:dyDescent="0.35">
      <c r="A58">
        <v>61500040</v>
      </c>
      <c r="B58" t="s">
        <v>144</v>
      </c>
      <c r="C58" t="s">
        <v>141</v>
      </c>
      <c r="D58" t="s">
        <v>34</v>
      </c>
    </row>
    <row r="59" spans="1:4" x14ac:dyDescent="0.35">
      <c r="A59">
        <v>61500050</v>
      </c>
      <c r="B59" t="s">
        <v>145</v>
      </c>
      <c r="C59" t="s">
        <v>141</v>
      </c>
      <c r="D59" t="s">
        <v>34</v>
      </c>
    </row>
    <row r="60" spans="1:4" x14ac:dyDescent="0.35">
      <c r="A60">
        <v>61600010</v>
      </c>
      <c r="B60" t="s">
        <v>146</v>
      </c>
      <c r="C60" t="s">
        <v>147</v>
      </c>
      <c r="D60" t="s">
        <v>34</v>
      </c>
    </row>
    <row r="61" spans="1:4" x14ac:dyDescent="0.35">
      <c r="A61">
        <v>61600020</v>
      </c>
      <c r="B61" t="s">
        <v>148</v>
      </c>
      <c r="C61" t="s">
        <v>147</v>
      </c>
      <c r="D61" t="s">
        <v>34</v>
      </c>
    </row>
    <row r="62" spans="1:4" x14ac:dyDescent="0.35">
      <c r="A62">
        <v>61600030</v>
      </c>
      <c r="B62" t="s">
        <v>149</v>
      </c>
      <c r="C62" t="s">
        <v>147</v>
      </c>
      <c r="D62" t="s">
        <v>34</v>
      </c>
    </row>
    <row r="63" spans="1:4" x14ac:dyDescent="0.35">
      <c r="A63">
        <v>61600040</v>
      </c>
      <c r="B63" t="s">
        <v>150</v>
      </c>
      <c r="C63" t="s">
        <v>147</v>
      </c>
      <c r="D63" t="s">
        <v>34</v>
      </c>
    </row>
    <row r="64" spans="1:4" x14ac:dyDescent="0.35">
      <c r="A64">
        <v>61600050</v>
      </c>
      <c r="B64" t="s">
        <v>151</v>
      </c>
      <c r="C64" t="s">
        <v>147</v>
      </c>
      <c r="D64" t="s">
        <v>34</v>
      </c>
    </row>
    <row r="65" spans="1:4" x14ac:dyDescent="0.35">
      <c r="A65">
        <v>61600060</v>
      </c>
      <c r="B65" t="s">
        <v>152</v>
      </c>
      <c r="C65" t="s">
        <v>147</v>
      </c>
      <c r="D65" t="s">
        <v>34</v>
      </c>
    </row>
    <row r="66" spans="1:4" x14ac:dyDescent="0.35">
      <c r="A66">
        <v>61600070</v>
      </c>
      <c r="B66" t="s">
        <v>153</v>
      </c>
      <c r="C66" t="s">
        <v>147</v>
      </c>
      <c r="D66" t="s">
        <v>34</v>
      </c>
    </row>
    <row r="67" spans="1:4" x14ac:dyDescent="0.35">
      <c r="A67">
        <v>61600080</v>
      </c>
      <c r="B67" t="s">
        <v>154</v>
      </c>
      <c r="C67" t="s">
        <v>147</v>
      </c>
      <c r="D67" t="s">
        <v>34</v>
      </c>
    </row>
    <row r="68" spans="1:4" x14ac:dyDescent="0.35">
      <c r="A68">
        <v>61600090</v>
      </c>
      <c r="B68" t="s">
        <v>155</v>
      </c>
      <c r="C68" t="s">
        <v>147</v>
      </c>
      <c r="D68" t="s">
        <v>34</v>
      </c>
    </row>
    <row r="69" spans="1:4" x14ac:dyDescent="0.35">
      <c r="A69">
        <v>61600100</v>
      </c>
      <c r="B69" t="s">
        <v>156</v>
      </c>
      <c r="C69" t="s">
        <v>147</v>
      </c>
      <c r="D69" t="s">
        <v>34</v>
      </c>
    </row>
    <row r="70" spans="1:4" x14ac:dyDescent="0.35">
      <c r="A70">
        <v>61600110</v>
      </c>
      <c r="B70" t="s">
        <v>157</v>
      </c>
      <c r="C70" t="s">
        <v>147</v>
      </c>
      <c r="D70" t="s">
        <v>34</v>
      </c>
    </row>
    <row r="71" spans="1:4" x14ac:dyDescent="0.35">
      <c r="A71">
        <v>61700010</v>
      </c>
      <c r="B71" t="s">
        <v>158</v>
      </c>
      <c r="C71" t="s">
        <v>159</v>
      </c>
      <c r="D71" t="s">
        <v>34</v>
      </c>
    </row>
    <row r="72" spans="1:4" x14ac:dyDescent="0.35">
      <c r="A72">
        <v>61700020</v>
      </c>
      <c r="B72" t="s">
        <v>160</v>
      </c>
      <c r="C72" t="s">
        <v>159</v>
      </c>
      <c r="D72" t="s">
        <v>34</v>
      </c>
    </row>
    <row r="73" spans="1:4" x14ac:dyDescent="0.35">
      <c r="A73">
        <v>61700030</v>
      </c>
      <c r="B73" t="s">
        <v>161</v>
      </c>
      <c r="C73" t="s">
        <v>159</v>
      </c>
      <c r="D73" t="s">
        <v>34</v>
      </c>
    </row>
    <row r="74" spans="1:4" x14ac:dyDescent="0.35">
      <c r="A74">
        <v>61700040</v>
      </c>
      <c r="B74" t="s">
        <v>162</v>
      </c>
      <c r="C74" t="s">
        <v>159</v>
      </c>
      <c r="D74" t="s">
        <v>34</v>
      </c>
    </row>
    <row r="75" spans="1:4" x14ac:dyDescent="0.35">
      <c r="A75">
        <v>61700050</v>
      </c>
      <c r="B75" t="s">
        <v>163</v>
      </c>
      <c r="C75" t="s">
        <v>159</v>
      </c>
      <c r="D75" t="s">
        <v>34</v>
      </c>
    </row>
    <row r="76" spans="1:4" x14ac:dyDescent="0.35">
      <c r="A76">
        <v>61700060</v>
      </c>
      <c r="B76" t="s">
        <v>164</v>
      </c>
      <c r="C76" t="s">
        <v>159</v>
      </c>
      <c r="D76" t="s">
        <v>34</v>
      </c>
    </row>
    <row r="77" spans="1:4" x14ac:dyDescent="0.35">
      <c r="A77">
        <v>61800010</v>
      </c>
      <c r="B77" t="s">
        <v>165</v>
      </c>
      <c r="C77" t="s">
        <v>166</v>
      </c>
      <c r="D77" t="s">
        <v>34</v>
      </c>
    </row>
    <row r="78" spans="1:4" x14ac:dyDescent="0.35">
      <c r="A78">
        <v>61800020</v>
      </c>
      <c r="B78" t="s">
        <v>167</v>
      </c>
      <c r="C78" t="s">
        <v>166</v>
      </c>
      <c r="D78" t="s">
        <v>34</v>
      </c>
    </row>
    <row r="79" spans="1:4" x14ac:dyDescent="0.35">
      <c r="A79">
        <v>61800030</v>
      </c>
      <c r="B79" t="s">
        <v>168</v>
      </c>
      <c r="C79" t="s">
        <v>166</v>
      </c>
      <c r="D79" t="s">
        <v>34</v>
      </c>
    </row>
    <row r="80" spans="1:4" x14ac:dyDescent="0.35">
      <c r="A80">
        <v>61800040</v>
      </c>
      <c r="B80" t="s">
        <v>169</v>
      </c>
      <c r="C80" t="s">
        <v>166</v>
      </c>
      <c r="D80" t="s">
        <v>34</v>
      </c>
    </row>
    <row r="81" spans="1:4" x14ac:dyDescent="0.35">
      <c r="A81">
        <v>61800050</v>
      </c>
      <c r="B81" t="s">
        <v>170</v>
      </c>
      <c r="C81" t="s">
        <v>166</v>
      </c>
      <c r="D81" t="s">
        <v>34</v>
      </c>
    </row>
    <row r="82" spans="1:4" x14ac:dyDescent="0.35">
      <c r="A82">
        <v>61900010</v>
      </c>
      <c r="B82" t="s">
        <v>171</v>
      </c>
      <c r="C82" t="s">
        <v>172</v>
      </c>
      <c r="D82" t="s">
        <v>34</v>
      </c>
    </row>
    <row r="83" spans="1:4" x14ac:dyDescent="0.35">
      <c r="A83">
        <v>61900020</v>
      </c>
      <c r="B83" t="s">
        <v>173</v>
      </c>
      <c r="C83" t="s">
        <v>172</v>
      </c>
      <c r="D83" t="s">
        <v>34</v>
      </c>
    </row>
    <row r="84" spans="1:4" x14ac:dyDescent="0.35">
      <c r="A84">
        <v>61900030</v>
      </c>
      <c r="B84" t="s">
        <v>174</v>
      </c>
      <c r="C84" t="s">
        <v>172</v>
      </c>
      <c r="D84" t="s">
        <v>34</v>
      </c>
    </row>
    <row r="85" spans="1:4" x14ac:dyDescent="0.35">
      <c r="A85">
        <v>61900040</v>
      </c>
      <c r="B85" t="s">
        <v>175</v>
      </c>
      <c r="C85" t="s">
        <v>172</v>
      </c>
      <c r="D85" t="s">
        <v>34</v>
      </c>
    </row>
    <row r="86" spans="1:4" x14ac:dyDescent="0.35">
      <c r="A86">
        <v>62000010</v>
      </c>
      <c r="B86" t="s">
        <v>176</v>
      </c>
      <c r="C86" t="s">
        <v>177</v>
      </c>
      <c r="D86" t="s">
        <v>34</v>
      </c>
    </row>
    <row r="87" spans="1:4" x14ac:dyDescent="0.35">
      <c r="A87">
        <v>62000020</v>
      </c>
      <c r="B87" t="s">
        <v>178</v>
      </c>
      <c r="C87" t="s">
        <v>177</v>
      </c>
      <c r="D87" t="s">
        <v>34</v>
      </c>
    </row>
    <row r="88" spans="1:4" x14ac:dyDescent="0.35">
      <c r="A88">
        <v>62000030</v>
      </c>
      <c r="B88" t="s">
        <v>179</v>
      </c>
      <c r="C88" t="s">
        <v>177</v>
      </c>
      <c r="D88" t="s">
        <v>34</v>
      </c>
    </row>
    <row r="89" spans="1:4" x14ac:dyDescent="0.35">
      <c r="A89">
        <v>62000040</v>
      </c>
      <c r="B89" t="s">
        <v>180</v>
      </c>
      <c r="C89" t="s">
        <v>177</v>
      </c>
      <c r="D89" t="s">
        <v>34</v>
      </c>
    </row>
    <row r="90" spans="1:4" x14ac:dyDescent="0.35">
      <c r="A90">
        <v>62000050</v>
      </c>
      <c r="B90" t="s">
        <v>181</v>
      </c>
      <c r="C90" t="s">
        <v>177</v>
      </c>
      <c r="D90" t="s">
        <v>34</v>
      </c>
    </row>
    <row r="91" spans="1:4" x14ac:dyDescent="0.35">
      <c r="A91">
        <v>62000060</v>
      </c>
      <c r="B91" t="s">
        <v>182</v>
      </c>
      <c r="C91" t="s">
        <v>177</v>
      </c>
      <c r="D91" t="s">
        <v>34</v>
      </c>
    </row>
    <row r="92" spans="1:4" x14ac:dyDescent="0.35">
      <c r="A92">
        <v>62100010</v>
      </c>
      <c r="B92" t="s">
        <v>183</v>
      </c>
      <c r="C92" t="s">
        <v>184</v>
      </c>
      <c r="D92" t="s">
        <v>34</v>
      </c>
    </row>
    <row r="93" spans="1:4" x14ac:dyDescent="0.35">
      <c r="A93">
        <v>62100020</v>
      </c>
      <c r="B93" t="s">
        <v>185</v>
      </c>
      <c r="C93" t="s">
        <v>184</v>
      </c>
      <c r="D93" t="s">
        <v>34</v>
      </c>
    </row>
    <row r="94" spans="1:4" x14ac:dyDescent="0.35">
      <c r="A94">
        <v>62200010</v>
      </c>
      <c r="B94" t="s">
        <v>186</v>
      </c>
      <c r="C94" t="s">
        <v>187</v>
      </c>
      <c r="D94" t="s">
        <v>34</v>
      </c>
    </row>
    <row r="95" spans="1:4" x14ac:dyDescent="0.35">
      <c r="A95">
        <v>62200020</v>
      </c>
      <c r="B95" t="s">
        <v>188</v>
      </c>
      <c r="C95" t="s">
        <v>187</v>
      </c>
      <c r="D95" t="s">
        <v>34</v>
      </c>
    </row>
    <row r="96" spans="1:4" x14ac:dyDescent="0.35">
      <c r="A96">
        <v>62200030</v>
      </c>
      <c r="B96" t="s">
        <v>189</v>
      </c>
      <c r="C96" t="s">
        <v>187</v>
      </c>
      <c r="D96" t="s">
        <v>34</v>
      </c>
    </row>
    <row r="97" spans="1:4" x14ac:dyDescent="0.35">
      <c r="A97">
        <v>62200050</v>
      </c>
      <c r="B97" t="s">
        <v>190</v>
      </c>
      <c r="C97" t="s">
        <v>187</v>
      </c>
      <c r="D97" t="s">
        <v>34</v>
      </c>
    </row>
    <row r="98" spans="1:4" x14ac:dyDescent="0.35">
      <c r="A98">
        <v>62200060</v>
      </c>
      <c r="B98" t="s">
        <v>191</v>
      </c>
      <c r="C98" t="s">
        <v>187</v>
      </c>
      <c r="D98" t="s">
        <v>34</v>
      </c>
    </row>
    <row r="99" spans="1:4" x14ac:dyDescent="0.35">
      <c r="A99">
        <v>62200080</v>
      </c>
      <c r="B99" t="s">
        <v>192</v>
      </c>
      <c r="C99" t="s">
        <v>187</v>
      </c>
      <c r="D99" t="s">
        <v>34</v>
      </c>
    </row>
    <row r="100" spans="1:4" x14ac:dyDescent="0.35">
      <c r="A100">
        <v>62200100</v>
      </c>
      <c r="B100" t="s">
        <v>193</v>
      </c>
      <c r="C100" t="s">
        <v>187</v>
      </c>
      <c r="D100" t="s">
        <v>34</v>
      </c>
    </row>
    <row r="101" spans="1:4" x14ac:dyDescent="0.35">
      <c r="A101">
        <v>62200110</v>
      </c>
      <c r="B101" t="s">
        <v>194</v>
      </c>
      <c r="C101" t="s">
        <v>187</v>
      </c>
      <c r="D101" t="s">
        <v>34</v>
      </c>
    </row>
    <row r="102" spans="1:4" x14ac:dyDescent="0.35">
      <c r="A102">
        <v>62200120</v>
      </c>
      <c r="B102" t="s">
        <v>195</v>
      </c>
      <c r="C102" t="s">
        <v>187</v>
      </c>
      <c r="D102" t="s">
        <v>34</v>
      </c>
    </row>
    <row r="103" spans="1:4" x14ac:dyDescent="0.35">
      <c r="A103">
        <v>62200130</v>
      </c>
      <c r="B103" t="s">
        <v>196</v>
      </c>
      <c r="C103" t="s">
        <v>187</v>
      </c>
      <c r="D103" t="s">
        <v>34</v>
      </c>
    </row>
    <row r="104" spans="1:4" x14ac:dyDescent="0.35">
      <c r="A104">
        <v>62200140</v>
      </c>
      <c r="B104" t="s">
        <v>197</v>
      </c>
      <c r="C104" t="s">
        <v>187</v>
      </c>
      <c r="D104" t="s">
        <v>34</v>
      </c>
    </row>
    <row r="105" spans="1:4" x14ac:dyDescent="0.35">
      <c r="A105">
        <v>62200150</v>
      </c>
      <c r="B105" t="s">
        <v>198</v>
      </c>
      <c r="C105" t="s">
        <v>187</v>
      </c>
      <c r="D105" t="s">
        <v>34</v>
      </c>
    </row>
    <row r="106" spans="1:4" x14ac:dyDescent="0.35">
      <c r="A106">
        <v>62200160</v>
      </c>
      <c r="B106" t="s">
        <v>199</v>
      </c>
      <c r="C106" t="s">
        <v>187</v>
      </c>
      <c r="D106" t="s">
        <v>34</v>
      </c>
    </row>
    <row r="107" spans="1:4" x14ac:dyDescent="0.35">
      <c r="A107">
        <v>62200170</v>
      </c>
      <c r="B107" t="s">
        <v>200</v>
      </c>
      <c r="C107" t="s">
        <v>187</v>
      </c>
      <c r="D107" t="s">
        <v>34</v>
      </c>
    </row>
    <row r="108" spans="1:4" x14ac:dyDescent="0.35">
      <c r="A108">
        <v>62200180</v>
      </c>
      <c r="B108" t="s">
        <v>201</v>
      </c>
      <c r="C108" t="s">
        <v>187</v>
      </c>
      <c r="D108" t="s">
        <v>34</v>
      </c>
    </row>
    <row r="109" spans="1:4" x14ac:dyDescent="0.35">
      <c r="A109">
        <v>62200190</v>
      </c>
      <c r="B109" t="s">
        <v>202</v>
      </c>
      <c r="C109" t="s">
        <v>187</v>
      </c>
      <c r="D109" t="s">
        <v>34</v>
      </c>
    </row>
    <row r="110" spans="1:4" x14ac:dyDescent="0.35">
      <c r="A110">
        <v>62205000</v>
      </c>
      <c r="B110" t="s">
        <v>203</v>
      </c>
      <c r="C110" t="s">
        <v>187</v>
      </c>
      <c r="D110" t="s">
        <v>34</v>
      </c>
    </row>
    <row r="111" spans="1:4" x14ac:dyDescent="0.35">
      <c r="A111">
        <v>62205010</v>
      </c>
      <c r="B111" t="s">
        <v>204</v>
      </c>
      <c r="C111" t="s">
        <v>187</v>
      </c>
      <c r="D111" t="s">
        <v>34</v>
      </c>
    </row>
    <row r="112" spans="1:4" x14ac:dyDescent="0.35">
      <c r="A112">
        <v>62205020</v>
      </c>
      <c r="B112" t="s">
        <v>205</v>
      </c>
      <c r="C112" t="s">
        <v>187</v>
      </c>
      <c r="D112" t="s">
        <v>34</v>
      </c>
    </row>
    <row r="113" spans="1:4" x14ac:dyDescent="0.35">
      <c r="A113">
        <v>62300010</v>
      </c>
      <c r="B113" t="s">
        <v>206</v>
      </c>
      <c r="C113" t="s">
        <v>207</v>
      </c>
      <c r="D113" t="s">
        <v>34</v>
      </c>
    </row>
    <row r="114" spans="1:4" x14ac:dyDescent="0.35">
      <c r="A114">
        <v>62300020</v>
      </c>
      <c r="B114" t="s">
        <v>208</v>
      </c>
      <c r="C114" t="s">
        <v>207</v>
      </c>
      <c r="D114" t="s">
        <v>34</v>
      </c>
    </row>
    <row r="115" spans="1:4" x14ac:dyDescent="0.35">
      <c r="A115">
        <v>62300030</v>
      </c>
      <c r="B115" t="s">
        <v>209</v>
      </c>
      <c r="C115" t="s">
        <v>207</v>
      </c>
      <c r="D115" t="s">
        <v>34</v>
      </c>
    </row>
    <row r="116" spans="1:4" x14ac:dyDescent="0.35">
      <c r="A116">
        <v>62400010</v>
      </c>
      <c r="B116" t="s">
        <v>210</v>
      </c>
      <c r="C116" t="s">
        <v>211</v>
      </c>
      <c r="D116" t="s">
        <v>34</v>
      </c>
    </row>
    <row r="117" spans="1:4" x14ac:dyDescent="0.35">
      <c r="A117">
        <v>62400020</v>
      </c>
      <c r="B117" t="s">
        <v>212</v>
      </c>
      <c r="C117" t="s">
        <v>211</v>
      </c>
      <c r="D117" t="s">
        <v>34</v>
      </c>
    </row>
    <row r="118" spans="1:4" x14ac:dyDescent="0.35">
      <c r="A118">
        <v>62400030</v>
      </c>
      <c r="B118" t="s">
        <v>213</v>
      </c>
      <c r="C118" t="s">
        <v>211</v>
      </c>
      <c r="D118" t="s">
        <v>34</v>
      </c>
    </row>
    <row r="119" spans="1:4" x14ac:dyDescent="0.35">
      <c r="A119">
        <v>62500010</v>
      </c>
      <c r="B119" t="s">
        <v>214</v>
      </c>
      <c r="C119" t="s">
        <v>215</v>
      </c>
      <c r="D119" t="s">
        <v>34</v>
      </c>
    </row>
    <row r="120" spans="1:4" x14ac:dyDescent="0.35">
      <c r="A120">
        <v>62500020</v>
      </c>
      <c r="B120" t="s">
        <v>216</v>
      </c>
      <c r="C120" t="s">
        <v>215</v>
      </c>
      <c r="D120" t="s">
        <v>34</v>
      </c>
    </row>
    <row r="121" spans="1:4" x14ac:dyDescent="0.35">
      <c r="A121">
        <v>62500030</v>
      </c>
      <c r="B121" t="s">
        <v>217</v>
      </c>
      <c r="C121" t="s">
        <v>215</v>
      </c>
      <c r="D121" t="s">
        <v>34</v>
      </c>
    </row>
    <row r="122" spans="1:4" x14ac:dyDescent="0.35">
      <c r="A122">
        <v>62500040</v>
      </c>
      <c r="B122" t="s">
        <v>218</v>
      </c>
      <c r="C122" t="s">
        <v>215</v>
      </c>
      <c r="D122" t="s">
        <v>34</v>
      </c>
    </row>
    <row r="123" spans="1:4" x14ac:dyDescent="0.35">
      <c r="A123">
        <v>62500050</v>
      </c>
      <c r="B123" t="s">
        <v>219</v>
      </c>
      <c r="C123" t="s">
        <v>215</v>
      </c>
      <c r="D123" t="s">
        <v>34</v>
      </c>
    </row>
    <row r="124" spans="1:4" x14ac:dyDescent="0.35">
      <c r="A124">
        <v>62500060</v>
      </c>
      <c r="B124" t="s">
        <v>220</v>
      </c>
      <c r="C124" t="s">
        <v>215</v>
      </c>
      <c r="D124" t="s">
        <v>34</v>
      </c>
    </row>
    <row r="125" spans="1:4" x14ac:dyDescent="0.35">
      <c r="A125">
        <v>62500070</v>
      </c>
      <c r="B125" t="s">
        <v>221</v>
      </c>
      <c r="C125" t="s">
        <v>215</v>
      </c>
      <c r="D125" t="s">
        <v>34</v>
      </c>
    </row>
    <row r="126" spans="1:4" x14ac:dyDescent="0.35">
      <c r="A126">
        <v>62500080</v>
      </c>
      <c r="B126" t="s">
        <v>222</v>
      </c>
      <c r="C126" t="s">
        <v>215</v>
      </c>
      <c r="D126" t="s">
        <v>34</v>
      </c>
    </row>
    <row r="127" spans="1:4" x14ac:dyDescent="0.35">
      <c r="A127">
        <v>62600010</v>
      </c>
      <c r="B127" t="s">
        <v>223</v>
      </c>
      <c r="C127" t="s">
        <v>224</v>
      </c>
      <c r="D127" t="s">
        <v>34</v>
      </c>
    </row>
    <row r="128" spans="1:4" x14ac:dyDescent="0.35">
      <c r="A128">
        <v>62600020</v>
      </c>
      <c r="B128" t="s">
        <v>225</v>
      </c>
      <c r="C128" t="s">
        <v>224</v>
      </c>
      <c r="D128" t="s">
        <v>34</v>
      </c>
    </row>
    <row r="129" spans="1:4" x14ac:dyDescent="0.35">
      <c r="A129">
        <v>62600030</v>
      </c>
      <c r="B129" t="s">
        <v>226</v>
      </c>
      <c r="C129" t="s">
        <v>224</v>
      </c>
      <c r="D129" t="s">
        <v>34</v>
      </c>
    </row>
    <row r="130" spans="1:4" x14ac:dyDescent="0.35">
      <c r="A130">
        <v>62600040</v>
      </c>
      <c r="B130" t="s">
        <v>227</v>
      </c>
      <c r="C130" t="s">
        <v>224</v>
      </c>
      <c r="D130" t="s">
        <v>34</v>
      </c>
    </row>
    <row r="131" spans="1:4" x14ac:dyDescent="0.35">
      <c r="A131">
        <v>62700040</v>
      </c>
      <c r="B131" t="s">
        <v>228</v>
      </c>
      <c r="C131" t="s">
        <v>229</v>
      </c>
      <c r="D131" t="s">
        <v>34</v>
      </c>
    </row>
    <row r="132" spans="1:4" x14ac:dyDescent="0.35">
      <c r="A132">
        <v>62800010</v>
      </c>
      <c r="B132" t="s">
        <v>230</v>
      </c>
      <c r="C132" t="s">
        <v>230</v>
      </c>
      <c r="D132" t="s">
        <v>34</v>
      </c>
    </row>
    <row r="133" spans="1:4" x14ac:dyDescent="0.35">
      <c r="A133">
        <v>62900010</v>
      </c>
      <c r="B133" t="s">
        <v>231</v>
      </c>
      <c r="C133" t="s">
        <v>232</v>
      </c>
      <c r="D133" t="s">
        <v>34</v>
      </c>
    </row>
    <row r="134" spans="1:4" x14ac:dyDescent="0.35">
      <c r="A134">
        <v>62900020</v>
      </c>
      <c r="B134" t="s">
        <v>233</v>
      </c>
      <c r="C134" t="s">
        <v>232</v>
      </c>
      <c r="D134" t="s">
        <v>34</v>
      </c>
    </row>
    <row r="135" spans="1:4" x14ac:dyDescent="0.35">
      <c r="A135">
        <v>62900040</v>
      </c>
      <c r="B135" t="s">
        <v>234</v>
      </c>
      <c r="C135" t="s">
        <v>232</v>
      </c>
      <c r="D135" t="s">
        <v>34</v>
      </c>
    </row>
    <row r="136" spans="1:4" x14ac:dyDescent="0.35">
      <c r="A136">
        <v>62900050</v>
      </c>
      <c r="B136" t="s">
        <v>235</v>
      </c>
      <c r="C136" t="s">
        <v>232</v>
      </c>
      <c r="D136" t="s">
        <v>34</v>
      </c>
    </row>
    <row r="137" spans="1:4" x14ac:dyDescent="0.35">
      <c r="A137">
        <v>62900060</v>
      </c>
      <c r="B137" t="s">
        <v>236</v>
      </c>
      <c r="C137" t="s">
        <v>232</v>
      </c>
      <c r="D137" t="s">
        <v>34</v>
      </c>
    </row>
    <row r="138" spans="1:4" x14ac:dyDescent="0.35">
      <c r="A138">
        <v>62900070</v>
      </c>
      <c r="B138" t="s">
        <v>237</v>
      </c>
      <c r="C138" t="s">
        <v>232</v>
      </c>
      <c r="D138" t="s">
        <v>34</v>
      </c>
    </row>
    <row r="139" spans="1:4" x14ac:dyDescent="0.35">
      <c r="A139">
        <v>62900080</v>
      </c>
      <c r="B139" t="s">
        <v>238</v>
      </c>
      <c r="C139" t="s">
        <v>232</v>
      </c>
      <c r="D139" t="s">
        <v>34</v>
      </c>
    </row>
    <row r="140" spans="1:4" x14ac:dyDescent="0.35">
      <c r="A140">
        <v>62900090</v>
      </c>
      <c r="B140" t="s">
        <v>239</v>
      </c>
      <c r="C140" t="s">
        <v>232</v>
      </c>
      <c r="D140" t="s">
        <v>34</v>
      </c>
    </row>
    <row r="141" spans="1:4" x14ac:dyDescent="0.35">
      <c r="A141">
        <v>62900100</v>
      </c>
      <c r="B141" t="s">
        <v>240</v>
      </c>
      <c r="C141" t="s">
        <v>232</v>
      </c>
      <c r="D141" t="s">
        <v>34</v>
      </c>
    </row>
    <row r="142" spans="1:4" x14ac:dyDescent="0.35">
      <c r="A142">
        <v>62900110</v>
      </c>
      <c r="B142" t="s">
        <v>241</v>
      </c>
      <c r="C142" t="s">
        <v>232</v>
      </c>
      <c r="D142" t="s">
        <v>34</v>
      </c>
    </row>
    <row r="143" spans="1:4" x14ac:dyDescent="0.35">
      <c r="A143">
        <v>62900130</v>
      </c>
      <c r="B143" t="s">
        <v>242</v>
      </c>
      <c r="C143" t="s">
        <v>232</v>
      </c>
      <c r="D143" t="s">
        <v>34</v>
      </c>
    </row>
    <row r="144" spans="1:4" x14ac:dyDescent="0.35">
      <c r="A144">
        <v>65000030</v>
      </c>
      <c r="B144" t="s">
        <v>243</v>
      </c>
      <c r="C144" t="s">
        <v>244</v>
      </c>
      <c r="D144" t="s">
        <v>34</v>
      </c>
    </row>
    <row r="145" spans="1:4" x14ac:dyDescent="0.35">
      <c r="A145">
        <v>60000010</v>
      </c>
      <c r="B145" t="s">
        <v>245</v>
      </c>
      <c r="C145" t="s">
        <v>246</v>
      </c>
      <c r="D145" t="s">
        <v>34</v>
      </c>
    </row>
    <row r="146" spans="1:4" x14ac:dyDescent="0.35">
      <c r="A146">
        <v>60000020</v>
      </c>
      <c r="B146" t="s">
        <v>247</v>
      </c>
      <c r="C146" t="s">
        <v>246</v>
      </c>
      <c r="D146" t="s">
        <v>34</v>
      </c>
    </row>
    <row r="147" spans="1:4" x14ac:dyDescent="0.35">
      <c r="A147">
        <v>60000030</v>
      </c>
      <c r="B147" t="s">
        <v>248</v>
      </c>
      <c r="C147" t="s">
        <v>246</v>
      </c>
      <c r="D147" t="s">
        <v>34</v>
      </c>
    </row>
    <row r="148" spans="1:4" x14ac:dyDescent="0.35">
      <c r="A148">
        <v>60000040</v>
      </c>
      <c r="B148" t="s">
        <v>249</v>
      </c>
      <c r="C148" t="s">
        <v>246</v>
      </c>
      <c r="D148" t="s">
        <v>34</v>
      </c>
    </row>
    <row r="149" spans="1:4" x14ac:dyDescent="0.35">
      <c r="A149">
        <v>60000050</v>
      </c>
      <c r="B149" t="s">
        <v>250</v>
      </c>
      <c r="C149" t="s">
        <v>246</v>
      </c>
      <c r="D149" t="s">
        <v>34</v>
      </c>
    </row>
    <row r="150" spans="1:4" x14ac:dyDescent="0.35">
      <c r="A150">
        <v>60100010</v>
      </c>
      <c r="B150" t="s">
        <v>251</v>
      </c>
      <c r="C150" t="s">
        <v>252</v>
      </c>
      <c r="D150" t="s">
        <v>34</v>
      </c>
    </row>
    <row r="151" spans="1:4" x14ac:dyDescent="0.35">
      <c r="A151">
        <v>60100020</v>
      </c>
      <c r="B151" t="s">
        <v>253</v>
      </c>
      <c r="C151" t="s">
        <v>252</v>
      </c>
      <c r="D151" t="s">
        <v>34</v>
      </c>
    </row>
    <row r="152" spans="1:4" x14ac:dyDescent="0.35">
      <c r="A152">
        <v>60100030</v>
      </c>
      <c r="B152" t="s">
        <v>254</v>
      </c>
      <c r="C152" t="s">
        <v>252</v>
      </c>
      <c r="D152" t="s">
        <v>34</v>
      </c>
    </row>
    <row r="153" spans="1:4" x14ac:dyDescent="0.35">
      <c r="A153">
        <v>60100040</v>
      </c>
      <c r="B153" t="s">
        <v>255</v>
      </c>
      <c r="C153" t="s">
        <v>252</v>
      </c>
      <c r="D153" t="s">
        <v>34</v>
      </c>
    </row>
    <row r="154" spans="1:4" x14ac:dyDescent="0.35">
      <c r="A154">
        <v>60100050</v>
      </c>
      <c r="B154" t="s">
        <v>256</v>
      </c>
      <c r="C154" t="s">
        <v>252</v>
      </c>
      <c r="D154" t="s">
        <v>34</v>
      </c>
    </row>
    <row r="155" spans="1:4" x14ac:dyDescent="0.35">
      <c r="A155">
        <v>60100060</v>
      </c>
      <c r="B155" t="s">
        <v>257</v>
      </c>
      <c r="C155" t="s">
        <v>252</v>
      </c>
      <c r="D155" t="s">
        <v>34</v>
      </c>
    </row>
    <row r="156" spans="1:4" x14ac:dyDescent="0.35">
      <c r="A156">
        <v>60100070</v>
      </c>
      <c r="B156" t="s">
        <v>258</v>
      </c>
      <c r="C156" t="s">
        <v>252</v>
      </c>
      <c r="D156" t="s">
        <v>34</v>
      </c>
    </row>
    <row r="157" spans="1:4" x14ac:dyDescent="0.35">
      <c r="A157">
        <v>60100080</v>
      </c>
      <c r="B157" t="s">
        <v>259</v>
      </c>
      <c r="C157" t="s">
        <v>252</v>
      </c>
      <c r="D157" t="s">
        <v>34</v>
      </c>
    </row>
    <row r="158" spans="1:4" x14ac:dyDescent="0.35">
      <c r="A158">
        <v>60100090</v>
      </c>
      <c r="B158" t="s">
        <v>260</v>
      </c>
      <c r="C158" t="s">
        <v>252</v>
      </c>
      <c r="D158" t="s">
        <v>34</v>
      </c>
    </row>
    <row r="159" spans="1:4" x14ac:dyDescent="0.35">
      <c r="A159">
        <v>60100100</v>
      </c>
      <c r="B159" t="s">
        <v>261</v>
      </c>
      <c r="C159" t="s">
        <v>252</v>
      </c>
      <c r="D159" t="s">
        <v>34</v>
      </c>
    </row>
    <row r="160" spans="1:4" x14ac:dyDescent="0.35">
      <c r="A160">
        <v>60100110</v>
      </c>
      <c r="B160" t="s">
        <v>262</v>
      </c>
      <c r="C160" t="s">
        <v>252</v>
      </c>
      <c r="D160" t="s">
        <v>34</v>
      </c>
    </row>
    <row r="161" spans="1:4" x14ac:dyDescent="0.35">
      <c r="A161">
        <v>60100120</v>
      </c>
      <c r="B161" t="s">
        <v>263</v>
      </c>
      <c r="C161" t="s">
        <v>252</v>
      </c>
      <c r="D161" t="s">
        <v>34</v>
      </c>
    </row>
    <row r="162" spans="1:4" x14ac:dyDescent="0.35">
      <c r="A162">
        <v>60100130</v>
      </c>
      <c r="B162" t="s">
        <v>264</v>
      </c>
      <c r="C162" t="s">
        <v>252</v>
      </c>
      <c r="D162" t="s">
        <v>34</v>
      </c>
    </row>
    <row r="163" spans="1:4" x14ac:dyDescent="0.35">
      <c r="A163">
        <v>60100140</v>
      </c>
      <c r="B163" t="s">
        <v>265</v>
      </c>
      <c r="C163" t="s">
        <v>252</v>
      </c>
      <c r="D163" t="s">
        <v>34</v>
      </c>
    </row>
    <row r="164" spans="1:4" x14ac:dyDescent="0.35">
      <c r="A164">
        <v>60100150</v>
      </c>
      <c r="B164" t="s">
        <v>266</v>
      </c>
      <c r="C164" t="s">
        <v>252</v>
      </c>
      <c r="D164" t="s">
        <v>34</v>
      </c>
    </row>
    <row r="165" spans="1:4" x14ac:dyDescent="0.35">
      <c r="A165">
        <v>60100160</v>
      </c>
      <c r="B165" t="s">
        <v>267</v>
      </c>
      <c r="C165" t="s">
        <v>252</v>
      </c>
      <c r="D165" t="s">
        <v>34</v>
      </c>
    </row>
    <row r="166" spans="1:4" x14ac:dyDescent="0.35">
      <c r="A166">
        <v>60100170</v>
      </c>
      <c r="B166" t="s">
        <v>268</v>
      </c>
      <c r="C166" t="s">
        <v>252</v>
      </c>
      <c r="D166" t="s">
        <v>34</v>
      </c>
    </row>
    <row r="167" spans="1:4" x14ac:dyDescent="0.35">
      <c r="A167">
        <v>60100180</v>
      </c>
      <c r="B167" t="s">
        <v>269</v>
      </c>
      <c r="C167" t="s">
        <v>252</v>
      </c>
      <c r="D167" t="s">
        <v>34</v>
      </c>
    </row>
    <row r="168" spans="1:4" x14ac:dyDescent="0.35">
      <c r="A168">
        <v>60100190</v>
      </c>
      <c r="B168" t="s">
        <v>270</v>
      </c>
      <c r="C168" t="s">
        <v>252</v>
      </c>
      <c r="D168" t="s">
        <v>34</v>
      </c>
    </row>
    <row r="169" spans="1:4" x14ac:dyDescent="0.35">
      <c r="A169">
        <v>60100200</v>
      </c>
      <c r="B169" t="s">
        <v>271</v>
      </c>
      <c r="C169" t="s">
        <v>252</v>
      </c>
      <c r="D169" t="s">
        <v>34</v>
      </c>
    </row>
    <row r="170" spans="1:4" x14ac:dyDescent="0.35">
      <c r="A170">
        <v>60100210</v>
      </c>
      <c r="B170" t="s">
        <v>272</v>
      </c>
      <c r="C170" t="s">
        <v>252</v>
      </c>
      <c r="D170" t="s">
        <v>34</v>
      </c>
    </row>
    <row r="171" spans="1:4" x14ac:dyDescent="0.35">
      <c r="A171">
        <v>60100220</v>
      </c>
      <c r="B171" t="s">
        <v>273</v>
      </c>
      <c r="C171" t="s">
        <v>252</v>
      </c>
      <c r="D171" t="s">
        <v>34</v>
      </c>
    </row>
    <row r="172" spans="1:4" x14ac:dyDescent="0.35">
      <c r="A172">
        <v>60200010</v>
      </c>
      <c r="B172" t="s">
        <v>274</v>
      </c>
      <c r="C172" t="s">
        <v>275</v>
      </c>
      <c r="D172" t="s">
        <v>34</v>
      </c>
    </row>
    <row r="173" spans="1:4" x14ac:dyDescent="0.35">
      <c r="A173">
        <v>60200020</v>
      </c>
      <c r="B173" t="s">
        <v>276</v>
      </c>
      <c r="C173" t="s">
        <v>275</v>
      </c>
      <c r="D173" t="s">
        <v>34</v>
      </c>
    </row>
    <row r="174" spans="1:4" x14ac:dyDescent="0.35">
      <c r="A174">
        <v>60200030</v>
      </c>
      <c r="B174" t="s">
        <v>277</v>
      </c>
      <c r="C174" t="s">
        <v>275</v>
      </c>
      <c r="D174" t="s">
        <v>34</v>
      </c>
    </row>
    <row r="175" spans="1:4" x14ac:dyDescent="0.35">
      <c r="A175">
        <v>60300010</v>
      </c>
      <c r="B175" t="s">
        <v>278</v>
      </c>
      <c r="C175" t="s">
        <v>279</v>
      </c>
      <c r="D175" t="s">
        <v>34</v>
      </c>
    </row>
    <row r="176" spans="1:4" x14ac:dyDescent="0.35">
      <c r="A176">
        <v>60300020</v>
      </c>
      <c r="B176" t="s">
        <v>280</v>
      </c>
      <c r="C176" t="s">
        <v>279</v>
      </c>
      <c r="D176" t="s">
        <v>34</v>
      </c>
    </row>
    <row r="177" spans="1:4" x14ac:dyDescent="0.35">
      <c r="A177">
        <v>60300030</v>
      </c>
      <c r="B177" t="s">
        <v>281</v>
      </c>
      <c r="C177" t="s">
        <v>279</v>
      </c>
      <c r="D177" t="s">
        <v>34</v>
      </c>
    </row>
    <row r="178" spans="1:4" x14ac:dyDescent="0.35">
      <c r="A178">
        <v>60300040</v>
      </c>
      <c r="B178" t="s">
        <v>282</v>
      </c>
      <c r="C178" t="s">
        <v>279</v>
      </c>
      <c r="D178" t="s">
        <v>34</v>
      </c>
    </row>
    <row r="179" spans="1:4" x14ac:dyDescent="0.35">
      <c r="A179">
        <v>60300050</v>
      </c>
      <c r="B179" t="s">
        <v>283</v>
      </c>
      <c r="C179" t="s">
        <v>279</v>
      </c>
      <c r="D179" t="s">
        <v>34</v>
      </c>
    </row>
    <row r="180" spans="1:4" x14ac:dyDescent="0.35">
      <c r="A180">
        <v>60300060</v>
      </c>
      <c r="B180" t="s">
        <v>284</v>
      </c>
      <c r="C180" t="s">
        <v>279</v>
      </c>
      <c r="D180" t="s">
        <v>34</v>
      </c>
    </row>
    <row r="181" spans="1:4" x14ac:dyDescent="0.35">
      <c r="A181">
        <v>60300070</v>
      </c>
      <c r="B181" t="s">
        <v>285</v>
      </c>
      <c r="C181" t="s">
        <v>279</v>
      </c>
      <c r="D181" t="s">
        <v>34</v>
      </c>
    </row>
    <row r="182" spans="1:4" x14ac:dyDescent="0.35">
      <c r="A182">
        <v>60300080</v>
      </c>
      <c r="B182" t="s">
        <v>286</v>
      </c>
      <c r="C182" t="s">
        <v>279</v>
      </c>
      <c r="D182" t="s">
        <v>34</v>
      </c>
    </row>
    <row r="183" spans="1:4" x14ac:dyDescent="0.35">
      <c r="A183">
        <v>60300090</v>
      </c>
      <c r="B183" t="s">
        <v>287</v>
      </c>
      <c r="C183" t="s">
        <v>279</v>
      </c>
      <c r="D183" t="s">
        <v>34</v>
      </c>
    </row>
    <row r="184" spans="1:4" x14ac:dyDescent="0.35">
      <c r="A184">
        <v>60300100</v>
      </c>
      <c r="B184" t="s">
        <v>288</v>
      </c>
      <c r="C184" t="s">
        <v>279</v>
      </c>
      <c r="D184" t="s">
        <v>34</v>
      </c>
    </row>
    <row r="185" spans="1:4" x14ac:dyDescent="0.35">
      <c r="A185">
        <v>60400010</v>
      </c>
      <c r="B185" t="s">
        <v>289</v>
      </c>
      <c r="C185" t="s">
        <v>289</v>
      </c>
      <c r="D185" t="s">
        <v>34</v>
      </c>
    </row>
    <row r="186" spans="1:4" x14ac:dyDescent="0.35">
      <c r="A186">
        <v>60400020</v>
      </c>
      <c r="B186" t="s">
        <v>290</v>
      </c>
      <c r="C186" t="s">
        <v>289</v>
      </c>
      <c r="D186" t="s">
        <v>34</v>
      </c>
    </row>
    <row r="187" spans="1:4" x14ac:dyDescent="0.35">
      <c r="A187">
        <v>60400030</v>
      </c>
      <c r="B187" t="s">
        <v>291</v>
      </c>
      <c r="C187" t="s">
        <v>289</v>
      </c>
      <c r="D187" t="s">
        <v>34</v>
      </c>
    </row>
    <row r="188" spans="1:4" x14ac:dyDescent="0.35">
      <c r="A188">
        <v>60400040</v>
      </c>
      <c r="B188" t="s">
        <v>292</v>
      </c>
      <c r="C188" t="s">
        <v>289</v>
      </c>
      <c r="D188" t="s">
        <v>34</v>
      </c>
    </row>
    <row r="189" spans="1:4" x14ac:dyDescent="0.35">
      <c r="A189">
        <v>60400050</v>
      </c>
      <c r="B189" t="s">
        <v>293</v>
      </c>
      <c r="C189" t="s">
        <v>289</v>
      </c>
      <c r="D189" t="s">
        <v>34</v>
      </c>
    </row>
    <row r="190" spans="1:4" x14ac:dyDescent="0.35">
      <c r="A190">
        <v>60400060</v>
      </c>
      <c r="B190" t="s">
        <v>294</v>
      </c>
      <c r="C190" t="s">
        <v>289</v>
      </c>
      <c r="D190" t="s">
        <v>34</v>
      </c>
    </row>
    <row r="191" spans="1:4" x14ac:dyDescent="0.35">
      <c r="A191">
        <v>60500010</v>
      </c>
      <c r="B191" t="s">
        <v>295</v>
      </c>
      <c r="C191" t="s">
        <v>295</v>
      </c>
      <c r="D191" t="s">
        <v>34</v>
      </c>
    </row>
    <row r="192" spans="1:4" x14ac:dyDescent="0.35">
      <c r="A192">
        <v>60600010</v>
      </c>
      <c r="B192" t="s">
        <v>296</v>
      </c>
      <c r="C192" t="s">
        <v>296</v>
      </c>
      <c r="D192" t="s">
        <v>34</v>
      </c>
    </row>
    <row r="193" spans="1:4" x14ac:dyDescent="0.35">
      <c r="A193">
        <v>60600020</v>
      </c>
      <c r="B193" t="s">
        <v>297</v>
      </c>
      <c r="C193" t="s">
        <v>296</v>
      </c>
      <c r="D193" t="s">
        <v>34</v>
      </c>
    </row>
    <row r="194" spans="1:4" x14ac:dyDescent="0.35">
      <c r="A194">
        <v>60600030</v>
      </c>
      <c r="B194" t="s">
        <v>298</v>
      </c>
      <c r="C194" t="s">
        <v>296</v>
      </c>
      <c r="D194" t="s">
        <v>34</v>
      </c>
    </row>
    <row r="195" spans="1:4" x14ac:dyDescent="0.35">
      <c r="A195">
        <v>60600040</v>
      </c>
      <c r="B195" t="s">
        <v>299</v>
      </c>
      <c r="C195" t="s">
        <v>296</v>
      </c>
      <c r="D195" t="s">
        <v>34</v>
      </c>
    </row>
    <row r="196" spans="1:4" x14ac:dyDescent="0.35">
      <c r="A196">
        <v>62600050</v>
      </c>
      <c r="B196" t="s">
        <v>300</v>
      </c>
      <c r="C196" t="s">
        <v>224</v>
      </c>
      <c r="D196" t="s">
        <v>34</v>
      </c>
    </row>
    <row r="197" spans="1:4" x14ac:dyDescent="0.35">
      <c r="A197">
        <v>62600060</v>
      </c>
      <c r="B197" t="s">
        <v>301</v>
      </c>
      <c r="C197" t="s">
        <v>224</v>
      </c>
      <c r="D197" t="s">
        <v>34</v>
      </c>
    </row>
    <row r="198" spans="1:4" x14ac:dyDescent="0.35">
      <c r="A198">
        <v>62600070</v>
      </c>
      <c r="B198" t="s">
        <v>302</v>
      </c>
      <c r="C198" t="s">
        <v>224</v>
      </c>
      <c r="D198" t="s">
        <v>34</v>
      </c>
    </row>
    <row r="199" spans="1:4" x14ac:dyDescent="0.35">
      <c r="A199">
        <v>62600080</v>
      </c>
      <c r="B199" t="s">
        <v>303</v>
      </c>
      <c r="C199" t="s">
        <v>224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 Tecson</cp:lastModifiedBy>
  <dcterms:created xsi:type="dcterms:W3CDTF">2023-10-13T05:35:31Z</dcterms:created>
  <dcterms:modified xsi:type="dcterms:W3CDTF">2023-11-06T17:13:39Z</dcterms:modified>
  <cp:category/>
</cp:coreProperties>
</file>