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8" activeTab="14"/>
  </bookViews>
  <sheets>
    <sheet name="common" sheetId="16" r:id="rId1"/>
    <sheet name="userGroups" sheetId="9" r:id="rId2"/>
    <sheet name="transaction_righ" sheetId="47" r:id="rId3"/>
    <sheet name="user rights" sheetId="15" r:id="rId4"/>
    <sheet name="users" sheetId="10" r:id="rId5"/>
    <sheet name="users_comp" sheetId="48" r:id="rId6"/>
    <sheet name="userGroups_log" sheetId="13" r:id="rId7"/>
    <sheet name="company_master" sheetId="12" r:id="rId8"/>
    <sheet name="company_master_docs" sheetId="14" r:id="rId9"/>
    <sheet name="year_master" sheetId="11" r:id="rId10"/>
    <sheet name="currency" sheetId="8" r:id="rId11"/>
    <sheet name="vouchertype" sheetId="3" r:id="rId12"/>
    <sheet name="accHead" sheetId="4" r:id="rId13"/>
    <sheet name="acc_group" sheetId="5" r:id="rId14"/>
    <sheet name="ledger_master" sheetId="6" r:id="rId15"/>
    <sheet name="cost_category" sheetId="39" r:id="rId16"/>
    <sheet name="costCenter" sheetId="1" r:id="rId17"/>
    <sheet name="budgetold" sheetId="17" state="hidden" r:id="rId18"/>
    <sheet name="budget_period" sheetId="18" state="hidden" r:id="rId19"/>
    <sheet name="budget_headings" sheetId="19" state="hidden" r:id="rId20"/>
    <sheet name="budget_detailsold" sheetId="20" state="hidden" r:id="rId21"/>
    <sheet name="budget_extentionold" sheetId="21" state="hidden" r:id="rId22"/>
    <sheet name="budget" sheetId="43" r:id="rId23"/>
    <sheet name="budget_details" sheetId="44" r:id="rId24"/>
    <sheet name="budget_cashflow" sheetId="22" state="hidden" r:id="rId25"/>
    <sheet name="budget_extention" sheetId="45" r:id="rId26"/>
    <sheet name="budget_cashflow_details" sheetId="23" r:id="rId27"/>
    <sheet name="budget_cashflow_extention" sheetId="41" r:id="rId28"/>
    <sheet name="op_bal_ledger" sheetId="24" r:id="rId29"/>
    <sheet name="op_bal_billwis" sheetId="25" r:id="rId30"/>
    <sheet name="op_bal_billwise_costcenter" sheetId="27" r:id="rId31"/>
    <sheet name="op_bal__ledg_costcenter" sheetId="28" state="hidden" r:id="rId32"/>
    <sheet name="op_bal_BRS" sheetId="30" r:id="rId33"/>
    <sheet name="lc" sheetId="31" r:id="rId34"/>
    <sheet name="lc_amend" sheetId="32" r:id="rId35"/>
    <sheet name="lc_docs" sheetId="42" r:id="rId36"/>
    <sheet name="transactions" sheetId="34" r:id="rId37"/>
    <sheet name="transactions_details" sheetId="35" r:id="rId38"/>
    <sheet name="transactions_details_billwise" sheetId="36" r:id="rId39"/>
    <sheet name="transactions_details_bill_costc" sheetId="37" r:id="rId40"/>
    <sheet name="trans_details__ledg_costcente" sheetId="38" r:id="rId41"/>
    <sheet name="transactions_docs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4" l="1"/>
  <c r="B37" i="24"/>
  <c r="C37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8" i="30"/>
  <c r="J18" i="30"/>
  <c r="F18" i="30"/>
  <c r="E18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8" i="30"/>
  <c r="H18" i="30"/>
  <c r="G18" i="30"/>
  <c r="D18" i="30"/>
  <c r="C18" i="30"/>
  <c r="B18" i="30"/>
  <c r="A18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F15" i="23"/>
  <c r="E15" i="23"/>
  <c r="D15" i="23"/>
  <c r="C15" i="23"/>
  <c r="B15" i="23"/>
  <c r="A15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<sst xmlns="http://schemas.openxmlformats.org/spreadsheetml/2006/main" count="2840" uniqueCount="819">
  <si>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</si>
  <si>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</si>
  <si>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</si>
  <si>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</si>
  <si>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</si>
  <si>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</si>
  <si>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</si>
  <si>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</si>
  <si>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</si>
  <si>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</si>
  <si>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</si>
  <si>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</si>
  <si>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</si>
  <si>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</si>
  <si>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</si>
  <si>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</si>
  <si>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</si>
  <si>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</si>
  <si>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</si>
  <si>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</si>
  <si>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</si>
  <si>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</si>
  <si>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</si>
  <si>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</si>
  <si>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</si>
  <si>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</si>
  <si>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</si>
  <si>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</si>
  <si>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</si>
  <si>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</si>
  <si>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</si>
  <si>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</si>
  <si>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</si>
  <si>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purchase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</si>
  <si>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</si>
  <si>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</si>
  <si>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</si>
  <si>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</si>
  <si>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</si>
  <si>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</si>
  <si>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</si>
  <si>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</si>
  <si>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</si>
  <si>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</si>
  <si>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</si>
  <si>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</si>
  <si>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</si>
  <si>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</si>
  <si>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</si>
  <si>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</si>
  <si>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</si>
  <si>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</si>
  <si>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</si>
  <si>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</si>
  <si>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</si>
  <si>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</si>
  <si>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</si>
  <si>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</si>
  <si>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</si>
  <si>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</si>
  <si>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</si>
  <si>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</si>
  <si>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</si>
  <si>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</si>
  <si>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</si>
  <si>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</si>
  <si>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</si>
  <si>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</si>
  <si>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</si>
  <si>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</si>
  <si>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</si>
  <si>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</si>
  <si>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</si>
  <si>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</si>
  <si>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</si>
  <si>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</si>
  <si>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</si>
  <si>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</si>
  <si>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</si>
  <si>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</si>
  <si>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</si>
  <si>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</si>
  <si>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</si>
  <si>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</si>
  <si>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account master</t>
  </si>
  <si>
    <t>cost center</t>
  </si>
  <si>
    <t>budget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</si>
  <si>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</si>
  <si>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</si>
  <si>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</si>
  <si>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</si>
  <si>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</si>
  <si>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</si>
  <si>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</si>
  <si>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</si>
  <si>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</si>
  <si>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</si>
  <si>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</si>
  <si>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</si>
  <si>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</si>
  <si>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</si>
  <si>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</si>
  <si>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</si>
  <si>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</si>
  <si>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</si>
  <si>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</si>
  <si>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</si>
  <si>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</si>
  <si>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</si>
  <si>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</si>
  <si>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</si>
  <si>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</si>
  <si>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</si>
  <si>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</si>
  <si>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</si>
  <si>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</si>
  <si>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</si>
  <si>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</si>
  <si>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</si>
  <si>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</si>
  <si>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</si>
  <si>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</si>
  <si>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</si>
  <si>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</si>
  <si>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</si>
  <si>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</si>
  <si>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</si>
  <si>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</si>
  <si>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</si>
  <si>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</si>
  <si>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</si>
  <si>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</si>
  <si>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</si>
  <si>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</si>
  <si>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</si>
  <si>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</si>
  <si>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</si>
  <si>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</si>
  <si>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</si>
  <si>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</si>
  <si>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</si>
  <si>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</si>
  <si>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</si>
  <si>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</si>
  <si>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</si>
  <si>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</si>
  <si>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</si>
  <si>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</si>
  <si>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</si>
  <si>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</si>
  <si>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</si>
  <si>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</si>
  <si>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</si>
  <si>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</si>
  <si>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</si>
  <si>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</si>
  <si>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</si>
  <si>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</si>
  <si>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</si>
  <si>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</si>
  <si>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</si>
  <si>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</si>
  <si>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</si>
  <si>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</si>
  <si>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</si>
  <si>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</si>
  <si>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</si>
  <si>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</si>
  <si>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</si>
  <si>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</si>
  <si>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</si>
  <si>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</si>
  <si>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</si>
  <si>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</si>
  <si>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</si>
  <si>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</si>
  <si>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</si>
  <si>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</si>
  <si>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</si>
  <si>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</si>
  <si>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</si>
  <si>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</si>
  <si>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</si>
  <si>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</si>
  <si>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</si>
  <si>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</si>
  <si>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</si>
  <si>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</si>
  <si>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</si>
  <si>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</si>
  <si>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</si>
  <si>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</si>
  <si>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</si>
  <si>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</si>
  <si>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</si>
  <si>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</si>
  <si>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</si>
  <si>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</si>
  <si>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</si>
  <si>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</si>
  <si>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</si>
  <si>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</si>
  <si>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</si>
  <si>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</si>
  <si>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</si>
  <si>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</si>
  <si>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</si>
  <si>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</si>
  <si>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</si>
  <si>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</si>
  <si>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</si>
  <si>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</si>
  <si>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</si>
  <si>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</si>
  <si>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</si>
  <si>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</si>
  <si>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</si>
  <si>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</si>
  <si>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</si>
  <si>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</si>
  <si>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</si>
  <si>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</si>
  <si>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</si>
  <si>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</si>
  <si>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</si>
  <si>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</si>
  <si>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</si>
  <si>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</si>
  <si>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</si>
  <si>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</si>
  <si>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</si>
  <si>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</si>
  <si>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</si>
  <si>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</si>
  <si>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</si>
  <si>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</si>
  <si>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</si>
  <si>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</si>
  <si>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</si>
  <si>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</si>
  <si>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</si>
  <si>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</si>
  <si>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</si>
  <si>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</si>
  <si>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</si>
  <si>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</si>
  <si>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</si>
  <si>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</si>
  <si>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</si>
  <si>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</si>
  <si>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</si>
  <si>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</si>
  <si>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</si>
  <si>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</si>
  <si>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</si>
  <si>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</si>
  <si>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</si>
  <si>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</si>
  <si>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</si>
  <si>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</si>
  <si>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</si>
  <si>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</si>
  <si>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</si>
  <si>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</si>
  <si>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</si>
  <si>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</si>
  <si>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</si>
  <si>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</si>
  <si>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</si>
  <si>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</si>
  <si>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</si>
  <si>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</si>
  <si>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</si>
  <si>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</si>
  <si>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</si>
  <si>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</si>
  <si>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</si>
  <si>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</si>
  <si>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</si>
  <si>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</si>
  <si>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</si>
  <si>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</si>
  <si>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</si>
  <si>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</si>
  <si>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</si>
  <si>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</si>
  <si>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</si>
  <si>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</si>
  <si>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</si>
  <si>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</si>
  <si>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</si>
  <si>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</si>
  <si>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</si>
  <si>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</si>
  <si>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</si>
  <si>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</si>
  <si>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</si>
  <si>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</si>
  <si>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</si>
  <si>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</si>
  <si>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</si>
  <si>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</si>
  <si>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</si>
  <si>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</si>
  <si>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</si>
  <si>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</si>
  <si>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</si>
  <si>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</si>
  <si>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</si>
  <si>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</si>
  <si>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</si>
  <si>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</si>
  <si>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</si>
  <si>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</si>
  <si>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</si>
  <si>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</si>
  <si>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</si>
  <si>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</si>
  <si>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</si>
  <si>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</si>
  <si>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</si>
  <si>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</si>
  <si>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</si>
  <si>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</si>
  <si>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</si>
  <si>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</si>
  <si>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</si>
  <si>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</si>
  <si>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</si>
  <si>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</si>
  <si>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</si>
  <si>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</si>
  <si>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</si>
  <si>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</si>
  <si>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</si>
  <si>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</si>
  <si>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</si>
  <si>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</si>
  <si>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</si>
  <si>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</si>
  <si>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</si>
  <si>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</si>
  <si>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</si>
  <si>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</si>
  <si>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</si>
  <si>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</si>
  <si>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</si>
  <si>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</si>
  <si>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</si>
  <si>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</si>
  <si>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</si>
  <si>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</si>
  <si>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</si>
  <si>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</si>
  <si>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</si>
  <si>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</si>
  <si>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</si>
  <si>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</si>
  <si>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</si>
  <si>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</si>
  <si>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</si>
  <si>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</si>
  <si>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</si>
  <si>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</si>
  <si>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</si>
  <si>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</si>
  <si>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</si>
  <si>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</si>
  <si>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</si>
  <si>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</si>
  <si>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</si>
  <si>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</si>
  <si>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</si>
  <si>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</si>
  <si>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</si>
  <si>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</si>
  <si>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</si>
  <si>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</si>
  <si>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</si>
  <si>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</si>
  <si>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</si>
  <si>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</si>
  <si>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</si>
  <si>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</si>
  <si>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</si>
  <si>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</si>
  <si>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</si>
  <si>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</si>
  <si>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</si>
  <si>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</si>
  <si>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cashflow_group</t>
  </si>
  <si>
    <t>direct</t>
  </si>
  <si>
    <t>indirect</t>
  </si>
  <si>
    <t>Unique(cashflow_budget id &amp; month &amp;cashflow_head)</t>
  </si>
  <si>
    <t>Unique(cashflow_budget id &amp; month &amp;cashflow_group)</t>
  </si>
  <si>
    <t>FK -ledger id</t>
  </si>
  <si>
    <t>year id</t>
  </si>
  <si>
    <t>FK -year id</t>
  </si>
  <si>
    <t>dr+ &amp; cr -</t>
  </si>
  <si>
    <t>op_balance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</si>
  <si>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</si>
  <si>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</si>
  <si>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</si>
  <si>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</si>
  <si>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</si>
  <si>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</si>
  <si>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</si>
  <si>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</si>
  <si>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</si>
  <si>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</si>
  <si>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</si>
  <si>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</si>
  <si>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</si>
  <si>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</si>
  <si>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</si>
  <si>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</si>
  <si>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</si>
  <si>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</si>
  <si>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</si>
  <si>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</si>
  <si>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</si>
  <si>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</si>
  <si>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</si>
  <si>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</si>
  <si>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</si>
  <si>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</si>
  <si>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</si>
  <si>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</si>
  <si>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</si>
  <si>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</si>
  <si>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</si>
  <si>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</si>
  <si>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</si>
  <si>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</si>
  <si>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</si>
  <si>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</si>
  <si>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</si>
  <si>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</si>
  <si>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</si>
  <si>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</si>
  <si>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</si>
  <si>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</si>
  <si>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</si>
  <si>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</si>
  <si>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</si>
  <si>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</si>
  <si>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</si>
  <si>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</si>
  <si>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</si>
  <si>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</si>
  <si>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</si>
  <si>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</si>
  <si>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</si>
  <si>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</si>
  <si>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</si>
  <si>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entry_date</t>
  </si>
  <si>
    <t>party code</t>
  </si>
  <si>
    <t>fk-ledger</t>
  </si>
  <si>
    <t>costcente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</si>
  <si>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</si>
  <si>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</si>
  <si>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</si>
  <si>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</si>
  <si>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</si>
  <si>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</si>
  <si>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</si>
  <si>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</si>
  <si>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</si>
  <si>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</si>
  <si>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</si>
  <si>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</si>
  <si>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</si>
  <si>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</si>
  <si>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</si>
  <si>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</si>
  <si>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</si>
  <si>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bank from wher LC issued/will be collected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</si>
  <si>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</si>
  <si>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</si>
  <si>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</si>
  <si>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</si>
  <si>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</si>
  <si>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</si>
  <si>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</si>
  <si>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</si>
  <si>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</si>
  <si>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</si>
  <si>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</si>
  <si>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</si>
  <si>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</si>
  <si>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</si>
  <si>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</si>
  <si>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</si>
  <si>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</si>
  <si>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</si>
  <si>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</si>
  <si>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</si>
  <si>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</si>
  <si>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</si>
  <si>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</si>
  <si>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</si>
  <si>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</si>
  <si>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</si>
  <si>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</si>
  <si>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</si>
  <si>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</si>
  <si>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</si>
  <si>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</si>
  <si>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</si>
  <si>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</si>
  <si>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</si>
  <si>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</si>
  <si>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</si>
  <si>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</si>
  <si>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</si>
  <si>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</si>
  <si>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</si>
  <si>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</si>
  <si>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</si>
  <si>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</si>
  <si>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</si>
  <si>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</si>
  <si>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</si>
  <si>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</si>
  <si>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</si>
  <si>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</si>
  <si>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</si>
  <si>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</si>
  <si>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</si>
  <si>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</si>
  <si>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</si>
  <si>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</si>
  <si>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</si>
  <si>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</si>
  <si>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</si>
  <si>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</si>
  <si>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</si>
  <si>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</si>
  <si>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</si>
  <si>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</si>
  <si>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</si>
  <si>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</si>
  <si>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</si>
  <si>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</si>
  <si>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</si>
  <si>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</si>
  <si>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</si>
  <si>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</si>
  <si>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</si>
  <si>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</si>
  <si>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</si>
  <si>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</si>
  <si>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</si>
  <si>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</si>
  <si>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</si>
  <si>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</si>
  <si>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</si>
  <si>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</si>
  <si>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</si>
  <si>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</si>
  <si>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</si>
  <si>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</si>
  <si>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</si>
  <si>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</si>
  <si>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</si>
  <si>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</si>
  <si>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</si>
  <si>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</si>
  <si>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</si>
  <si>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</si>
  <si>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</si>
  <si>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</si>
  <si>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</si>
  <si>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</si>
  <si>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</si>
  <si>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</si>
  <si>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</si>
  <si>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</si>
  <si>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</si>
  <si>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</si>
  <si>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</si>
  <si>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</si>
  <si>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</si>
  <si>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</si>
  <si>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</si>
  <si>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</si>
  <si>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</si>
  <si>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</si>
  <si>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</si>
  <si>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</si>
  <si>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</si>
  <si>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</si>
  <si>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</si>
  <si>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</si>
  <si>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</si>
  <si>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</si>
  <si>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</si>
  <si>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</si>
  <si>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</si>
  <si>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</si>
  <si>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</si>
  <si>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</si>
  <si>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</si>
  <si>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</si>
  <si>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</si>
  <si>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</si>
  <si>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</si>
  <si>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</si>
  <si>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</si>
  <si>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</si>
  <si>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</si>
  <si>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</si>
  <si>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</si>
  <si>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</si>
  <si>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</si>
  <si>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</si>
  <si>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</si>
  <si>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</si>
  <si>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</si>
  <si>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</si>
  <si>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</si>
  <si>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</si>
  <si>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</si>
  <si>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</si>
  <si>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</si>
  <si>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</si>
  <si>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</si>
  <si>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</si>
  <si>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</si>
  <si>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</si>
  <si>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</si>
  <si>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</si>
  <si>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</si>
  <si>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</si>
  <si>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</si>
  <si>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</si>
  <si>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</si>
  <si>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</si>
  <si>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</si>
  <si>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</si>
  <si>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</si>
  <si>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</si>
  <si>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</si>
  <si>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</si>
  <si>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</si>
  <si>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</si>
  <si>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</si>
  <si>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</si>
  <si>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</si>
  <si>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p&amp;l</t>
  </si>
  <si>
    <t>if budget type = cash flow</t>
  </si>
  <si>
    <t>if budget type = P&amp;L</t>
  </si>
  <si>
    <t>budget id</t>
  </si>
  <si>
    <t>budget_detail_ id</t>
  </si>
  <si>
    <t>only on expenses/ payments- monthly total &amp; cummulative total will be checked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</si>
  <si>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</si>
  <si>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</si>
  <si>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</si>
  <si>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</si>
  <si>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</si>
  <si>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</si>
  <si>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</si>
  <si>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</si>
  <si>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</si>
  <si>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</si>
  <si>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</si>
  <si>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</si>
  <si>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</si>
  <si>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</si>
  <si>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</si>
  <si>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</si>
  <si>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</si>
  <si>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</si>
  <si>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</si>
  <si>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</si>
  <si>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</si>
  <si>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</si>
  <si>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</si>
  <si>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</si>
  <si>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</si>
  <si>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</si>
  <si>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</si>
  <si>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</si>
  <si>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</si>
  <si>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t>online transactions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</si>
  <si>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</si>
  <si>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must be &gt; issue date</t>
  </si>
  <si>
    <t>can_delete</t>
  </si>
  <si>
    <t>company Id</t>
  </si>
  <si>
    <t>fk-company id</t>
  </si>
  <si>
    <t>ledger master</t>
  </si>
  <si>
    <t>email id</t>
  </si>
  <si>
    <t>creat comp</t>
  </si>
  <si>
    <t>creat user</t>
  </si>
  <si>
    <t>user group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</si>
  <si>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</si>
  <si>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</si>
  <si>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</si>
  <si>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</si>
  <si>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</si>
  <si>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</si>
  <si>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</si>
  <si>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</si>
  <si>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</si>
  <si>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</si>
  <si>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</si>
  <si>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</si>
  <si>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</si>
  <si>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</si>
  <si>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</si>
  <si>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</si>
  <si>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</si>
  <si>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</si>
  <si>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</si>
  <si>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</si>
  <si>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</si>
  <si>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</si>
  <si>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</si>
  <si>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</si>
  <si>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</si>
  <si>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</si>
  <si>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</si>
  <si>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</si>
  <si>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</si>
  <si>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</si>
  <si>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</si>
  <si>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</si>
  <si>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</si>
  <si>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</si>
  <si>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</si>
  <si>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</si>
  <si>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</si>
  <si>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</si>
  <si>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</si>
  <si>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</si>
  <si>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</si>
  <si>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</si>
  <si>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</si>
  <si>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</si>
  <si>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</si>
  <si>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</si>
  <si>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</si>
  <si>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</si>
  <si>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</si>
  <si>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</si>
  <si>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</si>
  <si>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</si>
  <si>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</si>
  <si>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</si>
  <si>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</si>
  <si>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</si>
  <si>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</si>
  <si>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</si>
  <si>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</si>
  <si>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</si>
  <si>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</si>
  <si>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</si>
  <si>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</si>
  <si>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</si>
  <si>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</si>
  <si>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</si>
  <si>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</si>
  <si>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</si>
  <si>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</si>
  <si>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</si>
  <si>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</si>
  <si>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</si>
  <si>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</si>
  <si>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</si>
  <si>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</si>
  <si>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</si>
  <si>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</si>
  <si>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</si>
  <si>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</si>
  <si>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</si>
  <si>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</si>
  <si>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</si>
  <si>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</si>
  <si>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</si>
  <si>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</si>
  <si>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</si>
  <si>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</si>
  <si>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</si>
  <si>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</si>
  <si>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</si>
  <si>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</si>
  <si>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</si>
  <si>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</si>
  <si>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</si>
  <si>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</si>
  <si>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</si>
  <si>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</si>
  <si>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</si>
  <si>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</si>
  <si>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</si>
  <si>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</si>
  <si>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</si>
  <si>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</si>
  <si>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</si>
  <si>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</si>
  <si>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</si>
  <si>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</si>
  <si>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</si>
  <si>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</si>
  <si>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</si>
  <si>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</si>
  <si>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</si>
  <si>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</si>
  <si>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</si>
  <si>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</si>
  <si>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(in sale &amp; purchase- new)(in receipt payment On Account, Advance,Against Referance)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</si>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</sst>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4" fillId="3" borderId="0" xfId="2" applyAlignment="1">
      <alignment horizontal="center" wrapText="1"/>
    </xf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14</xdr:row>
      <xdr:rowOff>166378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173353</xdr:colOff>
      <xdr:row>2</xdr:row>
      <xdr:rowOff>9524</xdr:rowOff>
    </xdr:from>
    <xdr:to>
      <xdr:col>21</xdr:col>
      <xdr:colOff>104299</xdr:colOff>
      <xdr:row>20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0628" y="390524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16</xdr:col>
      <xdr:colOff>514865</xdr:colOff>
      <xdr:row>14</xdr:row>
      <xdr:rowOff>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0"/>
          <a:ext cx="5944115" cy="3048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4.5" x14ac:dyDescent="0.35"/>
  <cols>
    <col min="2" max="2" width="109.453125" bestFit="1" customWidth="1"/>
    <col min="3" max="3" width="15.1796875" customWidth="1"/>
    <col min="4" max="4" width="17.26953125" customWidth="1"/>
  </cols>
  <sheetData>
    <row r="1" spans="1:4" s="47" customFormat="1" x14ac:dyDescent="0.35">
      <c r="A1" s="47" t="s">
        <v>50</v>
      </c>
      <c r="B1" s="47" t="s">
        <v>260</v>
      </c>
      <c r="C1" s="47" t="s">
        <v>261</v>
      </c>
      <c r="D1" s="47" t="s">
        <v>100</v>
      </c>
    </row>
    <row r="2" spans="1:4" x14ac:dyDescent="0.35">
      <c r="A2">
        <v>1</v>
      </c>
      <c r="B2" s="46" t="s">
        <v>259</v>
      </c>
    </row>
    <row r="3" spans="1:4" x14ac:dyDescent="0.35">
      <c r="A3">
        <v>2</v>
      </c>
      <c r="B3" s="48" t="s">
        <v>264</v>
      </c>
    </row>
    <row r="4" spans="1:4" x14ac:dyDescent="0.35">
      <c r="B4" s="48" t="s">
        <v>262</v>
      </c>
    </row>
    <row r="5" spans="1:4" x14ac:dyDescent="0.35">
      <c r="B5" s="49" t="s">
        <v>263</v>
      </c>
    </row>
    <row r="6" spans="1:4" x14ac:dyDescent="0.35">
      <c r="A6">
        <v>3</v>
      </c>
      <c r="B6" s="48" t="s">
        <v>685</v>
      </c>
    </row>
    <row r="7" spans="1:4" x14ac:dyDescent="0.35">
      <c r="B7" s="49" t="s">
        <v>265</v>
      </c>
    </row>
    <row r="8" spans="1:4" x14ac:dyDescent="0.35">
      <c r="A8">
        <v>4</v>
      </c>
      <c r="B8" s="48" t="s">
        <v>267</v>
      </c>
    </row>
    <row r="9" spans="1:4" x14ac:dyDescent="0.35">
      <c r="B9" s="49" t="s">
        <v>266</v>
      </c>
    </row>
    <row r="10" spans="1:4" x14ac:dyDescent="0.35">
      <c r="B10" s="48" t="s">
        <v>268</v>
      </c>
    </row>
    <row r="12" spans="1:4" x14ac:dyDescent="0.35">
      <c r="A12">
        <v>5</v>
      </c>
      <c r="B12" s="48" t="s">
        <v>501</v>
      </c>
    </row>
    <row r="13" spans="1:4" x14ac:dyDescent="0.35">
      <c r="A13">
        <v>6</v>
      </c>
      <c r="B13" s="48" t="s">
        <v>269</v>
      </c>
    </row>
    <row r="16" spans="1:4" x14ac:dyDescent="0.35">
      <c r="A16">
        <v>7</v>
      </c>
      <c r="B16" t="s">
        <v>270</v>
      </c>
    </row>
    <row r="17" spans="1:2" x14ac:dyDescent="0.35">
      <c r="B17" t="s">
        <v>584</v>
      </c>
    </row>
    <row r="18" spans="1:2" x14ac:dyDescent="0.35">
      <c r="B18" t="s">
        <v>587</v>
      </c>
    </row>
    <row r="19" spans="1:2" x14ac:dyDescent="0.35">
      <c r="B19" t="s">
        <v>588</v>
      </c>
    </row>
    <row r="20" spans="1:2" x14ac:dyDescent="0.35">
      <c r="A20">
        <v>8</v>
      </c>
      <c r="B20" t="s">
        <v>585</v>
      </c>
    </row>
    <row r="21" spans="1:2" x14ac:dyDescent="0.35">
      <c r="B21" t="s">
        <v>586</v>
      </c>
    </row>
    <row r="22" spans="1:2" x14ac:dyDescent="0.35">
      <c r="A22">
        <v>9</v>
      </c>
      <c r="B22" t="s">
        <v>277</v>
      </c>
    </row>
    <row r="24" spans="1:2" x14ac:dyDescent="0.35">
      <c r="A24">
        <v>10</v>
      </c>
      <c r="B24" t="s">
        <v>519</v>
      </c>
    </row>
    <row r="26" spans="1:2" x14ac:dyDescent="0.35">
      <c r="A26">
        <v>11</v>
      </c>
      <c r="B26" t="s">
        <v>627</v>
      </c>
    </row>
    <row r="27" spans="1:2" x14ac:dyDescent="0.35">
      <c r="B27" t="s">
        <v>628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A11" zoomScale="140" zoomScaleNormal="140" workbookViewId="0">
      <selection activeCell="A19" sqref="A19:XFD19"/>
    </sheetView>
  </sheetViews>
  <sheetFormatPr defaultRowHeight="14.5" x14ac:dyDescent="0.35"/>
  <cols>
    <col min="1" max="1" width="15.1796875" bestFit="1" customWidth="1"/>
    <col min="2" max="2" width="21" customWidth="1"/>
    <col min="3" max="3" width="29.453125" style="2" customWidth="1"/>
    <col min="4" max="4" width="14.1796875" bestFit="1" customWidth="1"/>
    <col min="5" max="5" width="14.453125" bestFit="1" customWidth="1"/>
    <col min="6" max="6" width="11.453125" bestFit="1" customWidth="1"/>
    <col min="7" max="7" width="38.17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95</v>
      </c>
      <c r="B3" s="10" t="s">
        <v>38</v>
      </c>
      <c r="C3" s="5">
        <v>1</v>
      </c>
      <c r="D3" s="10"/>
      <c r="E3" s="10" t="s">
        <v>3</v>
      </c>
      <c r="F3" s="10"/>
      <c r="G3" s="10" t="s">
        <v>96</v>
      </c>
    </row>
    <row r="4" spans="1:7" x14ac:dyDescent="0.35">
      <c r="A4" s="10" t="s">
        <v>97</v>
      </c>
      <c r="B4" s="10" t="s">
        <v>98</v>
      </c>
      <c r="C4" s="5"/>
      <c r="D4" s="10"/>
      <c r="E4" s="10" t="s">
        <v>3</v>
      </c>
      <c r="F4" s="10"/>
      <c r="G4" s="10"/>
    </row>
    <row r="5" spans="1:7" x14ac:dyDescent="0.35">
      <c r="A5" s="10" t="s">
        <v>99</v>
      </c>
      <c r="B5" s="10" t="s">
        <v>98</v>
      </c>
      <c r="C5" s="5"/>
      <c r="D5" s="10"/>
      <c r="E5" s="10" t="s">
        <v>3</v>
      </c>
      <c r="F5" s="10"/>
      <c r="G5" s="10" t="s">
        <v>699</v>
      </c>
    </row>
    <row r="6" spans="1:7" x14ac:dyDescent="0.35">
      <c r="A6" s="10" t="s">
        <v>9</v>
      </c>
      <c r="B6" s="10" t="s">
        <v>38</v>
      </c>
      <c r="C6" s="5"/>
      <c r="D6" s="10" t="s">
        <v>10</v>
      </c>
      <c r="E6" s="10" t="s">
        <v>3</v>
      </c>
      <c r="F6" s="10"/>
      <c r="G6" s="10" t="s">
        <v>43</v>
      </c>
    </row>
    <row r="7" spans="1:7" x14ac:dyDescent="0.35">
      <c r="A7" s="10" t="s">
        <v>100</v>
      </c>
      <c r="B7" s="10" t="s">
        <v>57</v>
      </c>
      <c r="C7" s="5" t="b">
        <v>1</v>
      </c>
      <c r="D7" s="10"/>
      <c r="E7" s="10" t="s">
        <v>3</v>
      </c>
      <c r="F7" s="10"/>
      <c r="G7" s="10" t="s">
        <v>102</v>
      </c>
    </row>
    <row r="8" spans="1:7" x14ac:dyDescent="0.35">
      <c r="A8" s="5" t="s">
        <v>59</v>
      </c>
      <c r="B8" s="10" t="s">
        <v>7</v>
      </c>
      <c r="C8" s="5"/>
      <c r="D8" s="10"/>
      <c r="E8" s="10"/>
      <c r="F8" s="10"/>
      <c r="G8" s="10" t="s">
        <v>44</v>
      </c>
    </row>
    <row r="9" spans="1:7" x14ac:dyDescent="0.35">
      <c r="A9" s="5" t="s">
        <v>58</v>
      </c>
      <c r="B9" s="10" t="s">
        <v>42</v>
      </c>
      <c r="C9" s="5"/>
      <c r="D9" s="10"/>
      <c r="E9" s="10"/>
      <c r="F9" s="10"/>
      <c r="G9" s="10" t="s">
        <v>44</v>
      </c>
    </row>
    <row r="10" spans="1:7" s="1" customFormat="1" x14ac:dyDescent="0.35">
      <c r="A10"/>
      <c r="B10"/>
      <c r="C10" s="2"/>
      <c r="D10"/>
      <c r="E10"/>
    </row>
    <row r="11" spans="1:7" s="1" customFormat="1" x14ac:dyDescent="0.35">
      <c r="A11" s="1" t="s">
        <v>123</v>
      </c>
      <c r="B11" s="8" t="s">
        <v>95</v>
      </c>
      <c r="C11" s="8" t="s">
        <v>97</v>
      </c>
      <c r="D11" s="8" t="s">
        <v>99</v>
      </c>
      <c r="E11" s="8" t="s">
        <v>212</v>
      </c>
      <c r="F11" s="8" t="s">
        <v>100</v>
      </c>
      <c r="G11" s="122" t="s">
        <v>806</v>
      </c>
    </row>
    <row r="12" spans="1:7" x14ac:dyDescent="0.3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103</v>
      </c>
      <c r="G12" s="17" t="s">
        <v>60</v>
      </c>
    </row>
    <row r="13" spans="1:7" x14ac:dyDescent="0.3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103</v>
      </c>
      <c r="G13" s="17" t="s">
        <v>61</v>
      </c>
    </row>
    <row r="14" spans="1:7" x14ac:dyDescent="0.3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101</v>
      </c>
      <c r="G14" s="17" t="s">
        <v>61</v>
      </c>
    </row>
    <row r="15" spans="1:7" x14ac:dyDescent="0.3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103</v>
      </c>
      <c r="G15" s="17" t="s">
        <v>60</v>
      </c>
    </row>
    <row r="16" spans="1:7" x14ac:dyDescent="0.3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101</v>
      </c>
      <c r="G16" s="17" t="s">
        <v>61</v>
      </c>
    </row>
    <row r="17" spans="1:7" x14ac:dyDescent="0.3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61</v>
      </c>
    </row>
    <row r="18" spans="1:7" x14ac:dyDescent="0.3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101</v>
      </c>
      <c r="G18" s="17" t="s">
        <v>61</v>
      </c>
    </row>
    <row r="19" spans="1:7" s="123" customFormat="1" x14ac:dyDescent="0.35">
      <c r="A19" s="123">
        <v>8</v>
      </c>
      <c r="B19" s="125">
        <v>0</v>
      </c>
      <c r="C19" s="126">
        <f>D19-364</f>
        <v>43922</v>
      </c>
      <c r="D19" s="127">
        <f>C20-1</f>
        <v>44286</v>
      </c>
      <c r="E19" s="125">
        <v>5</v>
      </c>
      <c r="F19" s="125" t="s">
        <v>103</v>
      </c>
      <c r="G19" s="125" t="s">
        <v>60</v>
      </c>
    </row>
    <row r="20" spans="1:7" s="123" customFormat="1" x14ac:dyDescent="0.35">
      <c r="A20" s="123">
        <v>9</v>
      </c>
      <c r="B20" s="125">
        <v>1</v>
      </c>
      <c r="C20" s="128">
        <v>44287</v>
      </c>
      <c r="D20" s="129">
        <f t="shared" ref="D20" si="1">C20+364</f>
        <v>44651</v>
      </c>
      <c r="E20" s="125">
        <v>5</v>
      </c>
      <c r="F20" s="125" t="s">
        <v>101</v>
      </c>
      <c r="G20" s="125" t="s">
        <v>61</v>
      </c>
    </row>
    <row r="21" spans="1:7" x14ac:dyDescent="0.35">
      <c r="A21" t="s">
        <v>812</v>
      </c>
    </row>
    <row r="22" spans="1:7" x14ac:dyDescent="0.35">
      <c r="A22" t="s">
        <v>803</v>
      </c>
    </row>
    <row r="23" spans="1:7" x14ac:dyDescent="0.35">
      <c r="A23" t="s">
        <v>804</v>
      </c>
    </row>
    <row r="24" spans="1:7" x14ac:dyDescent="0.35">
      <c r="A24" t="s">
        <v>805</v>
      </c>
    </row>
    <row r="25" spans="1:7" x14ac:dyDescent="0.35">
      <c r="A25" t="s">
        <v>807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D17" sqref="D1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15.179687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66</v>
      </c>
      <c r="B3" s="10" t="s">
        <v>7</v>
      </c>
      <c r="C3" s="5" t="s">
        <v>698</v>
      </c>
      <c r="D3" s="10"/>
      <c r="E3" s="10" t="s">
        <v>3</v>
      </c>
      <c r="F3" s="10" t="s">
        <v>8</v>
      </c>
      <c r="G3" s="10"/>
    </row>
    <row r="4" spans="1:7" x14ac:dyDescent="0.35">
      <c r="A4" s="10" t="s">
        <v>67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9" spans="1:7" x14ac:dyDescent="0.35">
      <c r="A9" t="s">
        <v>123</v>
      </c>
      <c r="B9" s="1" t="s">
        <v>66</v>
      </c>
      <c r="C9" s="1" t="s">
        <v>67</v>
      </c>
      <c r="D9" s="1"/>
      <c r="E9" s="1"/>
      <c r="F9" s="1"/>
    </row>
    <row r="10" spans="1:7" x14ac:dyDescent="0.35">
      <c r="A10">
        <v>1</v>
      </c>
      <c r="B10" s="10" t="s">
        <v>68</v>
      </c>
      <c r="C10" s="10" t="s">
        <v>69</v>
      </c>
    </row>
    <row r="11" spans="1:7" x14ac:dyDescent="0.35">
      <c r="A11">
        <v>2</v>
      </c>
      <c r="B11" s="10" t="s">
        <v>70</v>
      </c>
      <c r="C11" s="10" t="s">
        <v>71</v>
      </c>
    </row>
    <row r="12" spans="1:7" x14ac:dyDescent="0.35">
      <c r="A12">
        <v>3</v>
      </c>
      <c r="B12" s="10" t="s">
        <v>73</v>
      </c>
      <c r="C12" s="10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0" zoomScale="160" zoomScaleNormal="160" workbookViewId="0">
      <selection activeCell="A7" sqref="A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8.1796875" style="2" customWidth="1"/>
    <col min="5" max="5" width="14.453125" bestFit="1" customWidth="1"/>
    <col min="6" max="6" width="12.1796875" bestFit="1" customWidth="1"/>
    <col min="7" max="7" width="12.1796875" customWidth="1"/>
    <col min="8" max="8" width="32.54296875" customWidth="1"/>
    <col min="9" max="9" width="6.81640625" bestFit="1" customWidth="1"/>
  </cols>
  <sheetData>
    <row r="1" spans="1:10" s="1" customFormat="1" x14ac:dyDescent="0.35">
      <c r="A1" s="1" t="s">
        <v>0</v>
      </c>
      <c r="B1" s="1" t="s">
        <v>5</v>
      </c>
      <c r="C1" s="3" t="s">
        <v>11</v>
      </c>
      <c r="D1" s="3"/>
    </row>
    <row r="2" spans="1:10" x14ac:dyDescent="0.3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29" x14ac:dyDescent="0.35">
      <c r="A3" s="10" t="s">
        <v>144</v>
      </c>
      <c r="B3" s="10" t="s">
        <v>7</v>
      </c>
      <c r="C3" s="5"/>
      <c r="D3" s="5" t="s">
        <v>701</v>
      </c>
      <c r="E3" s="10" t="s">
        <v>3</v>
      </c>
      <c r="F3" s="10"/>
      <c r="G3" s="10"/>
      <c r="H3" s="10" t="s">
        <v>191</v>
      </c>
    </row>
    <row r="4" spans="1:10" ht="42" customHeight="1" x14ac:dyDescent="0.35">
      <c r="A4" s="10" t="s">
        <v>29</v>
      </c>
      <c r="B4" s="10" t="s">
        <v>7</v>
      </c>
      <c r="C4" s="5" t="s">
        <v>702</v>
      </c>
      <c r="D4" s="5"/>
      <c r="E4" s="10" t="s">
        <v>3</v>
      </c>
      <c r="F4" s="10"/>
      <c r="G4" s="10"/>
      <c r="H4" s="10" t="s">
        <v>278</v>
      </c>
    </row>
    <row r="5" spans="1:10" x14ac:dyDescent="0.35">
      <c r="A5" s="10" t="s">
        <v>9</v>
      </c>
      <c r="B5" s="10" t="s">
        <v>38</v>
      </c>
      <c r="C5" s="5"/>
      <c r="D5" s="5" t="s">
        <v>10</v>
      </c>
      <c r="E5" s="10" t="s">
        <v>3</v>
      </c>
      <c r="F5" s="10"/>
      <c r="G5" s="10"/>
      <c r="H5" s="10"/>
    </row>
    <row r="6" spans="1:10" ht="29" x14ac:dyDescent="0.35">
      <c r="A6" s="10" t="s">
        <v>30</v>
      </c>
      <c r="B6" s="10" t="s">
        <v>7</v>
      </c>
      <c r="C6" s="5" t="s">
        <v>704</v>
      </c>
      <c r="D6" s="5" t="s">
        <v>31</v>
      </c>
      <c r="E6" s="10"/>
      <c r="F6" s="10"/>
      <c r="G6" s="10"/>
      <c r="H6" s="10" t="s">
        <v>703</v>
      </c>
    </row>
    <row r="7" spans="1:10" x14ac:dyDescent="0.35">
      <c r="A7" s="10" t="s">
        <v>36</v>
      </c>
      <c r="B7" s="10" t="s">
        <v>35</v>
      </c>
      <c r="C7" s="5" t="b">
        <v>0</v>
      </c>
      <c r="D7" s="5"/>
      <c r="E7" s="10" t="s">
        <v>706</v>
      </c>
      <c r="F7" s="10"/>
      <c r="G7" s="10"/>
      <c r="H7" s="10" t="s">
        <v>178</v>
      </c>
    </row>
    <row r="8" spans="1:10" x14ac:dyDescent="0.35">
      <c r="A8" s="10" t="s">
        <v>37</v>
      </c>
      <c r="B8" s="10" t="s">
        <v>7</v>
      </c>
      <c r="C8" s="5"/>
      <c r="D8" s="5"/>
      <c r="E8" s="10"/>
      <c r="F8" s="10"/>
      <c r="G8" s="10"/>
      <c r="H8" s="10" t="s">
        <v>705</v>
      </c>
    </row>
    <row r="9" spans="1:10" x14ac:dyDescent="0.35">
      <c r="A9" s="10" t="s">
        <v>145</v>
      </c>
      <c r="B9" s="10" t="s">
        <v>7</v>
      </c>
      <c r="C9" s="5" t="s">
        <v>146</v>
      </c>
      <c r="D9" s="5"/>
      <c r="E9" s="10"/>
      <c r="F9" s="10"/>
      <c r="G9" s="10"/>
      <c r="H9" s="10"/>
    </row>
    <row r="10" spans="1:10" x14ac:dyDescent="0.35">
      <c r="A10" s="10" t="s">
        <v>710</v>
      </c>
      <c r="B10" s="10" t="s">
        <v>35</v>
      </c>
      <c r="C10" s="5"/>
      <c r="D10" s="5"/>
      <c r="E10" s="10"/>
      <c r="F10" s="10"/>
      <c r="G10" s="10"/>
      <c r="H10" s="10"/>
    </row>
    <row r="11" spans="1:10" x14ac:dyDescent="0.35">
      <c r="A11" s="5" t="s">
        <v>59</v>
      </c>
      <c r="B11" s="10" t="s">
        <v>7</v>
      </c>
      <c r="C11" s="5"/>
      <c r="D11" s="5"/>
      <c r="E11" s="10"/>
      <c r="F11" s="10"/>
      <c r="G11" s="10"/>
      <c r="H11" s="10" t="s">
        <v>43</v>
      </c>
    </row>
    <row r="12" spans="1:10" x14ac:dyDescent="0.35">
      <c r="A12" s="5" t="s">
        <v>58</v>
      </c>
      <c r="B12" s="10" t="s">
        <v>42</v>
      </c>
      <c r="C12" s="5"/>
      <c r="D12" s="5"/>
      <c r="E12" s="10"/>
      <c r="F12" s="10"/>
      <c r="G12" s="10"/>
      <c r="H12" s="10" t="s">
        <v>44</v>
      </c>
    </row>
    <row r="14" spans="1:10" x14ac:dyDescent="0.35">
      <c r="A14" s="82" t="s">
        <v>664</v>
      </c>
    </row>
    <row r="15" spans="1:10" x14ac:dyDescent="0.35">
      <c r="A15" s="34" t="s">
        <v>123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36</v>
      </c>
      <c r="G15" s="34" t="str">
        <f>A10</f>
        <v>is_fixed</v>
      </c>
      <c r="H15" s="1" t="s">
        <v>39</v>
      </c>
      <c r="I15" s="1" t="s">
        <v>145</v>
      </c>
      <c r="J15" s="1" t="s">
        <v>665</v>
      </c>
    </row>
    <row r="16" spans="1:10" x14ac:dyDescent="0.35">
      <c r="A16" s="13">
        <v>1</v>
      </c>
      <c r="B16" s="13" t="s">
        <v>567</v>
      </c>
      <c r="C16" s="13" t="s">
        <v>567</v>
      </c>
      <c r="D16" s="35">
        <v>4</v>
      </c>
      <c r="E16" s="13"/>
      <c r="F16" s="13" t="b">
        <v>0</v>
      </c>
      <c r="G16" s="13" t="b">
        <v>1</v>
      </c>
    </row>
    <row r="17" spans="1:9" x14ac:dyDescent="0.35">
      <c r="A17" s="13">
        <v>2</v>
      </c>
      <c r="B17" s="13" t="s">
        <v>568</v>
      </c>
      <c r="C17" s="13" t="s">
        <v>568</v>
      </c>
      <c r="D17" s="35">
        <v>4</v>
      </c>
      <c r="E17" s="13"/>
      <c r="F17" s="13" t="b">
        <v>0</v>
      </c>
      <c r="G17" s="13" t="b">
        <v>1</v>
      </c>
    </row>
    <row r="18" spans="1:9" x14ac:dyDescent="0.35">
      <c r="A18" s="13">
        <v>3</v>
      </c>
      <c r="B18" s="13" t="s">
        <v>570</v>
      </c>
      <c r="C18" s="13" t="s">
        <v>570</v>
      </c>
      <c r="D18" s="35">
        <v>4</v>
      </c>
      <c r="E18" s="13"/>
      <c r="F18" s="13" t="b">
        <v>0</v>
      </c>
      <c r="G18" s="13" t="b">
        <v>1</v>
      </c>
    </row>
    <row r="19" spans="1:9" x14ac:dyDescent="0.35">
      <c r="A19" s="13">
        <v>4</v>
      </c>
      <c r="B19" s="13" t="s">
        <v>569</v>
      </c>
      <c r="C19" s="13" t="s">
        <v>569</v>
      </c>
      <c r="D19" s="35">
        <v>4</v>
      </c>
      <c r="E19" s="13"/>
      <c r="F19" s="13" t="b">
        <v>0</v>
      </c>
      <c r="G19" s="13" t="b">
        <v>1</v>
      </c>
    </row>
    <row r="20" spans="1:9" x14ac:dyDescent="0.35">
      <c r="A20" s="13">
        <v>5</v>
      </c>
      <c r="B20" s="13" t="s">
        <v>179</v>
      </c>
      <c r="C20" s="13" t="s">
        <v>179</v>
      </c>
      <c r="D20" s="35">
        <v>4</v>
      </c>
      <c r="E20" s="13"/>
      <c r="F20" s="13" t="b">
        <v>0</v>
      </c>
      <c r="G20" s="13" t="b">
        <v>1</v>
      </c>
    </row>
    <row r="21" spans="1:9" x14ac:dyDescent="0.35">
      <c r="A21" s="13">
        <v>6</v>
      </c>
      <c r="B21" s="13" t="s">
        <v>180</v>
      </c>
      <c r="C21" s="13" t="s">
        <v>180</v>
      </c>
      <c r="D21" s="35">
        <v>4</v>
      </c>
      <c r="E21" s="13"/>
      <c r="F21" s="13" t="b">
        <v>0</v>
      </c>
      <c r="G21" s="13" t="b">
        <v>1</v>
      </c>
    </row>
    <row r="22" spans="1:9" x14ac:dyDescent="0.35">
      <c r="A22" s="13">
        <v>7</v>
      </c>
      <c r="B22" s="13" t="s">
        <v>572</v>
      </c>
      <c r="C22" s="13" t="s">
        <v>572</v>
      </c>
      <c r="D22" s="35">
        <v>4</v>
      </c>
      <c r="E22" s="13"/>
      <c r="F22" s="13" t="b">
        <v>0</v>
      </c>
      <c r="G22" s="13" t="b">
        <v>1</v>
      </c>
    </row>
    <row r="23" spans="1:9" x14ac:dyDescent="0.35">
      <c r="A23" s="13">
        <v>8</v>
      </c>
      <c r="B23" s="13" t="s">
        <v>571</v>
      </c>
      <c r="C23" s="13" t="s">
        <v>571</v>
      </c>
      <c r="D23" s="35">
        <v>4</v>
      </c>
      <c r="E23" s="13"/>
      <c r="F23" s="13" t="b">
        <v>0</v>
      </c>
      <c r="G23" s="13" t="b">
        <v>1</v>
      </c>
    </row>
    <row r="24" spans="1:9" x14ac:dyDescent="0.35">
      <c r="A24" s="13">
        <v>9</v>
      </c>
      <c r="B24" s="13" t="s">
        <v>573</v>
      </c>
      <c r="C24" s="13" t="s">
        <v>573</v>
      </c>
      <c r="D24" s="35">
        <v>4</v>
      </c>
      <c r="E24" s="13"/>
      <c r="F24" s="13" t="b">
        <v>0</v>
      </c>
      <c r="G24" s="13" t="b">
        <v>1</v>
      </c>
    </row>
    <row r="25" spans="1:9" x14ac:dyDescent="0.35">
      <c r="A25" s="13">
        <v>10</v>
      </c>
      <c r="B25" s="13" t="s">
        <v>574</v>
      </c>
      <c r="C25" s="13" t="s">
        <v>574</v>
      </c>
      <c r="D25" s="35">
        <v>4</v>
      </c>
      <c r="E25" s="13"/>
      <c r="F25" s="13" t="b">
        <v>0</v>
      </c>
      <c r="G25" s="13" t="b">
        <v>1</v>
      </c>
    </row>
    <row r="26" spans="1:9" x14ac:dyDescent="0.35">
      <c r="A26" s="13">
        <v>11</v>
      </c>
      <c r="B26" s="13" t="s">
        <v>182</v>
      </c>
      <c r="C26" s="13" t="s">
        <v>660</v>
      </c>
      <c r="D26" s="35">
        <v>4</v>
      </c>
      <c r="E26" s="13"/>
      <c r="F26" s="13" t="b">
        <v>0</v>
      </c>
      <c r="G26" s="13" t="b">
        <v>1</v>
      </c>
    </row>
    <row r="27" spans="1:9" x14ac:dyDescent="0.35">
      <c r="A27" s="13">
        <v>12</v>
      </c>
      <c r="B27" s="13" t="s">
        <v>183</v>
      </c>
      <c r="C27" s="13" t="s">
        <v>661</v>
      </c>
      <c r="D27" s="35">
        <v>4</v>
      </c>
      <c r="E27" s="13"/>
      <c r="F27" s="13" t="b">
        <v>0</v>
      </c>
      <c r="G27" s="13" t="b">
        <v>1</v>
      </c>
    </row>
    <row r="28" spans="1:9" x14ac:dyDescent="0.35">
      <c r="A28" s="13">
        <v>13</v>
      </c>
      <c r="B28" s="13" t="s">
        <v>184</v>
      </c>
      <c r="C28" s="13" t="s">
        <v>662</v>
      </c>
      <c r="D28" s="35">
        <v>4</v>
      </c>
      <c r="E28" s="13"/>
      <c r="F28" s="13" t="b">
        <v>0</v>
      </c>
      <c r="G28" s="13" t="b">
        <v>1</v>
      </c>
    </row>
    <row r="29" spans="1:9" x14ac:dyDescent="0.35">
      <c r="A29" s="13">
        <v>14</v>
      </c>
      <c r="B29" s="13" t="s">
        <v>185</v>
      </c>
      <c r="C29" s="13" t="s">
        <v>663</v>
      </c>
      <c r="D29" s="35">
        <v>4</v>
      </c>
      <c r="E29" s="13"/>
      <c r="F29" s="13" t="b">
        <v>0</v>
      </c>
      <c r="G29" s="13" t="b">
        <v>1</v>
      </c>
    </row>
    <row r="30" spans="1:9" x14ac:dyDescent="0.35">
      <c r="C30"/>
      <c r="D30"/>
      <c r="F30" t="s">
        <v>49</v>
      </c>
      <c r="H30" t="s">
        <v>707</v>
      </c>
      <c r="I30" t="s">
        <v>379</v>
      </c>
    </row>
    <row r="31" spans="1:9" x14ac:dyDescent="0.35">
      <c r="A31" s="7"/>
      <c r="C31"/>
      <c r="D31"/>
    </row>
    <row r="32" spans="1:9" x14ac:dyDescent="0.35">
      <c r="A32" s="7"/>
      <c r="C32"/>
      <c r="F32" s="79" t="s">
        <v>379</v>
      </c>
      <c r="G32" s="79"/>
      <c r="H32" s="79"/>
    </row>
    <row r="33" spans="1:8" x14ac:dyDescent="0.35">
      <c r="A33" s="7" t="s">
        <v>666</v>
      </c>
      <c r="C33"/>
      <c r="F33" s="79" t="s">
        <v>622</v>
      </c>
      <c r="G33" s="79"/>
      <c r="H33" s="79" t="s">
        <v>708</v>
      </c>
    </row>
    <row r="34" spans="1:8" x14ac:dyDescent="0.35">
      <c r="A34" s="7" t="s">
        <v>667</v>
      </c>
      <c r="C34"/>
      <c r="F34" s="79" t="s">
        <v>623</v>
      </c>
      <c r="G34" s="79"/>
      <c r="H34" s="79" t="s">
        <v>709</v>
      </c>
    </row>
    <row r="35" spans="1:8" x14ac:dyDescent="0.35">
      <c r="A35" s="7" t="s">
        <v>711</v>
      </c>
      <c r="C35"/>
    </row>
    <row r="36" spans="1:8" x14ac:dyDescent="0.35">
      <c r="C36"/>
    </row>
    <row r="37" spans="1:8" x14ac:dyDescent="0.35">
      <c r="C37"/>
    </row>
    <row r="38" spans="1:8" x14ac:dyDescent="0.35">
      <c r="C38"/>
    </row>
    <row r="39" spans="1:8" x14ac:dyDescent="0.35">
      <c r="C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7" zoomScale="160" zoomScaleNormal="160" workbookViewId="0">
      <selection activeCell="B27" sqref="B27"/>
    </sheetView>
  </sheetViews>
  <sheetFormatPr defaultRowHeight="14.5" x14ac:dyDescent="0.35"/>
  <cols>
    <col min="1" max="1" width="21.26953125" customWidth="1"/>
    <col min="2" max="2" width="20.26953125" bestFit="1" customWidth="1"/>
    <col min="3" max="3" width="15.81640625" style="2" customWidth="1"/>
    <col min="4" max="4" width="20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29" x14ac:dyDescent="0.35">
      <c r="A3" s="10" t="s">
        <v>40</v>
      </c>
      <c r="B3" s="10" t="s">
        <v>7</v>
      </c>
      <c r="C3" s="5"/>
      <c r="D3" s="5" t="s">
        <v>712</v>
      </c>
      <c r="E3" s="10" t="s">
        <v>3</v>
      </c>
      <c r="F3" s="10"/>
      <c r="G3" s="10" t="s">
        <v>191</v>
      </c>
    </row>
    <row r="4" spans="1:7" ht="72.5" x14ac:dyDescent="0.35">
      <c r="A4" s="10" t="s">
        <v>41</v>
      </c>
      <c r="B4" s="10" t="s">
        <v>7</v>
      </c>
      <c r="C4" s="5" t="s">
        <v>713</v>
      </c>
      <c r="D4" s="10"/>
      <c r="E4" s="10" t="s">
        <v>3</v>
      </c>
      <c r="F4" s="10"/>
      <c r="G4" s="10"/>
    </row>
    <row r="5" spans="1:7" x14ac:dyDescent="0.35">
      <c r="A5" s="10" t="s">
        <v>9</v>
      </c>
      <c r="B5" s="10" t="s">
        <v>38</v>
      </c>
      <c r="C5" s="5"/>
      <c r="D5" s="10" t="s">
        <v>10</v>
      </c>
      <c r="E5" s="10" t="s">
        <v>3</v>
      </c>
      <c r="F5" s="10"/>
      <c r="G5" s="10"/>
    </row>
    <row r="6" spans="1:7" x14ac:dyDescent="0.35">
      <c r="A6" s="10" t="s">
        <v>45</v>
      </c>
      <c r="B6" s="10" t="s">
        <v>35</v>
      </c>
      <c r="C6" s="5" t="b">
        <v>1</v>
      </c>
      <c r="D6" s="10"/>
      <c r="E6" s="10" t="s">
        <v>3</v>
      </c>
      <c r="F6" s="10"/>
      <c r="G6" s="10" t="s">
        <v>46</v>
      </c>
    </row>
    <row r="7" spans="1:7" x14ac:dyDescent="0.35">
      <c r="A7" s="10" t="s">
        <v>47</v>
      </c>
      <c r="B7" s="10" t="s">
        <v>38</v>
      </c>
      <c r="C7" s="5"/>
      <c r="D7" s="10"/>
      <c r="E7" s="10" t="s">
        <v>3</v>
      </c>
      <c r="F7" s="10"/>
      <c r="G7" s="10"/>
    </row>
    <row r="8" spans="1:7" x14ac:dyDescent="0.35">
      <c r="A8" s="10" t="s">
        <v>710</v>
      </c>
      <c r="B8" s="10" t="s">
        <v>35</v>
      </c>
      <c r="C8" s="5"/>
      <c r="D8" s="10"/>
      <c r="E8" s="10"/>
      <c r="F8" s="10"/>
      <c r="G8" s="10"/>
    </row>
    <row r="9" spans="1:7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7" x14ac:dyDescent="0.35">
      <c r="A12" s="82" t="s">
        <v>664</v>
      </c>
    </row>
    <row r="13" spans="1:7" s="45" customFormat="1" x14ac:dyDescent="0.35">
      <c r="A13" s="43" t="s">
        <v>40</v>
      </c>
      <c r="B13" s="43" t="s">
        <v>41</v>
      </c>
      <c r="C13" s="44" t="s">
        <v>45</v>
      </c>
      <c r="D13" s="43" t="s">
        <v>48</v>
      </c>
      <c r="E13" s="43" t="s">
        <v>189</v>
      </c>
      <c r="F13" s="43" t="str">
        <f>A8</f>
        <v>is_fixed</v>
      </c>
      <c r="G13" t="str">
        <f>A2</f>
        <v>Id</v>
      </c>
    </row>
    <row r="14" spans="1:7" s="7" customFormat="1" x14ac:dyDescent="0.35">
      <c r="A14" s="90" t="s">
        <v>195</v>
      </c>
      <c r="B14" s="90" t="s">
        <v>194</v>
      </c>
      <c r="C14" s="91" t="s">
        <v>49</v>
      </c>
      <c r="D14" s="82">
        <v>1</v>
      </c>
      <c r="E14" s="82">
        <v>1</v>
      </c>
      <c r="F14" s="92" t="s">
        <v>49</v>
      </c>
      <c r="G14" s="7">
        <v>1</v>
      </c>
    </row>
    <row r="15" spans="1:7" x14ac:dyDescent="0.35">
      <c r="A15" s="38" t="s">
        <v>196</v>
      </c>
      <c r="B15" s="38" t="s">
        <v>194</v>
      </c>
      <c r="C15" s="88" t="s">
        <v>49</v>
      </c>
      <c r="D15" s="13">
        <v>2</v>
      </c>
      <c r="E15" s="13">
        <v>1</v>
      </c>
      <c r="F15" s="59" t="s">
        <v>49</v>
      </c>
      <c r="G15">
        <v>2</v>
      </c>
    </row>
    <row r="16" spans="1:7" x14ac:dyDescent="0.35">
      <c r="A16" s="38" t="s">
        <v>257</v>
      </c>
      <c r="B16" s="38" t="s">
        <v>197</v>
      </c>
      <c r="C16" s="88" t="s">
        <v>49</v>
      </c>
      <c r="D16" s="13">
        <v>3</v>
      </c>
      <c r="E16" s="13">
        <v>1</v>
      </c>
      <c r="F16" s="59" t="s">
        <v>49</v>
      </c>
      <c r="G16">
        <v>3</v>
      </c>
    </row>
    <row r="17" spans="1:7" x14ac:dyDescent="0.35">
      <c r="A17" s="38" t="s">
        <v>198</v>
      </c>
      <c r="B17" s="38" t="s">
        <v>197</v>
      </c>
      <c r="C17" s="88" t="s">
        <v>49</v>
      </c>
      <c r="D17" s="13">
        <v>4</v>
      </c>
      <c r="E17" s="13">
        <v>1</v>
      </c>
      <c r="F17" s="59" t="s">
        <v>49</v>
      </c>
      <c r="G17">
        <v>4</v>
      </c>
    </row>
    <row r="18" spans="1:7" x14ac:dyDescent="0.35">
      <c r="A18" s="38" t="s">
        <v>199</v>
      </c>
      <c r="B18" s="38" t="s">
        <v>197</v>
      </c>
      <c r="C18" s="88" t="s">
        <v>49</v>
      </c>
      <c r="D18" s="13">
        <v>5</v>
      </c>
      <c r="E18" s="13">
        <v>1</v>
      </c>
      <c r="F18" s="59" t="s">
        <v>49</v>
      </c>
      <c r="G18">
        <v>5</v>
      </c>
    </row>
    <row r="19" spans="1:7" x14ac:dyDescent="0.35">
      <c r="A19" s="38" t="s">
        <v>216</v>
      </c>
      <c r="B19" s="38" t="s">
        <v>188</v>
      </c>
      <c r="C19" s="89" t="s">
        <v>50</v>
      </c>
      <c r="D19" s="13">
        <v>6</v>
      </c>
      <c r="E19" s="13">
        <v>1</v>
      </c>
      <c r="F19" s="59" t="s">
        <v>49</v>
      </c>
      <c r="G19">
        <v>6</v>
      </c>
    </row>
    <row r="20" spans="1:7" x14ac:dyDescent="0.35">
      <c r="A20" s="39" t="s">
        <v>668</v>
      </c>
      <c r="B20" s="38" t="s">
        <v>217</v>
      </c>
      <c r="C20" s="89" t="s">
        <v>50</v>
      </c>
      <c r="D20" s="13">
        <v>7</v>
      </c>
      <c r="E20" s="13">
        <v>1</v>
      </c>
      <c r="F20" s="59" t="s">
        <v>49</v>
      </c>
      <c r="G20">
        <v>7</v>
      </c>
    </row>
    <row r="21" spans="1:7" x14ac:dyDescent="0.35">
      <c r="A21" s="39" t="s">
        <v>218</v>
      </c>
      <c r="B21" s="38" t="s">
        <v>217</v>
      </c>
      <c r="C21" s="89" t="s">
        <v>50</v>
      </c>
      <c r="D21" s="13">
        <v>8</v>
      </c>
      <c r="E21" s="13">
        <v>1</v>
      </c>
      <c r="F21" s="59" t="s">
        <v>49</v>
      </c>
      <c r="G21">
        <v>8</v>
      </c>
    </row>
    <row r="23" spans="1:7" x14ac:dyDescent="0.35">
      <c r="A23" s="7" t="s">
        <v>714</v>
      </c>
    </row>
    <row r="24" spans="1:7" x14ac:dyDescent="0.35">
      <c r="A24" s="7" t="s">
        <v>711</v>
      </c>
    </row>
    <row r="25" spans="1:7" x14ac:dyDescent="0.35">
      <c r="A25" s="7"/>
    </row>
    <row r="26" spans="1:7" s="7" customFormat="1" x14ac:dyDescent="0.35">
      <c r="A26" s="90" t="s">
        <v>195</v>
      </c>
      <c r="B26" s="90" t="s">
        <v>194</v>
      </c>
      <c r="C26" s="91" t="s">
        <v>49</v>
      </c>
      <c r="D26" s="82">
        <v>1</v>
      </c>
      <c r="E26" s="82">
        <v>2</v>
      </c>
      <c r="F26" s="92" t="s">
        <v>49</v>
      </c>
      <c r="G26" s="7">
        <v>9</v>
      </c>
    </row>
    <row r="27" spans="1:7" x14ac:dyDescent="0.35">
      <c r="A27" s="38" t="s">
        <v>196</v>
      </c>
      <c r="B27" s="38" t="s">
        <v>194</v>
      </c>
      <c r="C27" s="88" t="s">
        <v>49</v>
      </c>
      <c r="D27" s="13">
        <v>2</v>
      </c>
      <c r="E27" s="82">
        <v>2</v>
      </c>
      <c r="F27" s="59" t="s">
        <v>49</v>
      </c>
      <c r="G27" s="7">
        <v>10</v>
      </c>
    </row>
    <row r="28" spans="1:7" x14ac:dyDescent="0.35">
      <c r="A28" s="38" t="s">
        <v>257</v>
      </c>
      <c r="B28" s="38" t="s">
        <v>197</v>
      </c>
      <c r="C28" s="88" t="s">
        <v>49</v>
      </c>
      <c r="D28" s="13">
        <v>3</v>
      </c>
      <c r="E28" s="82">
        <v>2</v>
      </c>
      <c r="F28" s="59" t="s">
        <v>49</v>
      </c>
      <c r="G28" s="7">
        <f>G27+1</f>
        <v>11</v>
      </c>
    </row>
    <row r="29" spans="1:7" x14ac:dyDescent="0.35">
      <c r="A29" s="38" t="s">
        <v>198</v>
      </c>
      <c r="B29" s="38" t="s">
        <v>197</v>
      </c>
      <c r="C29" s="88" t="s">
        <v>49</v>
      </c>
      <c r="D29" s="13">
        <v>4</v>
      </c>
      <c r="E29" s="82">
        <v>2</v>
      </c>
      <c r="F29" s="59" t="s">
        <v>49</v>
      </c>
      <c r="G29" s="7">
        <f t="shared" ref="G29:G33" si="0">G28+1</f>
        <v>12</v>
      </c>
    </row>
    <row r="30" spans="1:7" x14ac:dyDescent="0.35">
      <c r="A30" s="38" t="s">
        <v>199</v>
      </c>
      <c r="B30" s="38" t="s">
        <v>197</v>
      </c>
      <c r="C30" s="88" t="s">
        <v>49</v>
      </c>
      <c r="D30" s="13">
        <v>5</v>
      </c>
      <c r="E30" s="82">
        <v>2</v>
      </c>
      <c r="F30" s="59" t="s">
        <v>49</v>
      </c>
      <c r="G30" s="7">
        <f t="shared" si="0"/>
        <v>13</v>
      </c>
    </row>
    <row r="31" spans="1:7" x14ac:dyDescent="0.35">
      <c r="A31" s="38" t="s">
        <v>216</v>
      </c>
      <c r="B31" s="38" t="s">
        <v>188</v>
      </c>
      <c r="C31" s="89" t="s">
        <v>50</v>
      </c>
      <c r="D31" s="13">
        <v>6</v>
      </c>
      <c r="E31" s="82">
        <v>2</v>
      </c>
      <c r="F31" s="59" t="s">
        <v>49</v>
      </c>
      <c r="G31" s="7">
        <f t="shared" si="0"/>
        <v>14</v>
      </c>
    </row>
    <row r="32" spans="1:7" x14ac:dyDescent="0.35">
      <c r="A32" s="39" t="s">
        <v>668</v>
      </c>
      <c r="B32" s="38" t="s">
        <v>217</v>
      </c>
      <c r="C32" s="89" t="s">
        <v>50</v>
      </c>
      <c r="D32" s="13">
        <v>7</v>
      </c>
      <c r="E32" s="82">
        <v>2</v>
      </c>
      <c r="F32" s="59" t="s">
        <v>49</v>
      </c>
      <c r="G32" s="7">
        <f t="shared" si="0"/>
        <v>15</v>
      </c>
    </row>
    <row r="33" spans="1:7" x14ac:dyDescent="0.35">
      <c r="A33" s="39" t="s">
        <v>218</v>
      </c>
      <c r="B33" s="38" t="s">
        <v>217</v>
      </c>
      <c r="C33" s="89" t="s">
        <v>50</v>
      </c>
      <c r="D33" s="13">
        <v>8</v>
      </c>
      <c r="E33" s="82">
        <v>2</v>
      </c>
      <c r="F33" s="59" t="s">
        <v>49</v>
      </c>
      <c r="G33" s="7">
        <f t="shared" si="0"/>
        <v>16</v>
      </c>
    </row>
    <row r="34" spans="1:7" x14ac:dyDescent="0.35">
      <c r="C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D17" zoomScale="170" zoomScaleNormal="170" workbookViewId="0">
      <selection activeCell="F26" sqref="F26"/>
    </sheetView>
  </sheetViews>
  <sheetFormatPr defaultRowHeight="14.5" x14ac:dyDescent="0.35"/>
  <cols>
    <col min="1" max="1" width="15.1796875" bestFit="1" customWidth="1"/>
    <col min="2" max="2" width="29.7265625" customWidth="1"/>
    <col min="3" max="3" width="21.54296875" style="2" bestFit="1" customWidth="1"/>
    <col min="4" max="4" width="26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8" s="1" customFormat="1" x14ac:dyDescent="0.35">
      <c r="A1" s="1" t="s">
        <v>211</v>
      </c>
      <c r="B1" s="1" t="s">
        <v>5</v>
      </c>
      <c r="C1" s="3" t="s">
        <v>11</v>
      </c>
    </row>
    <row r="2" spans="1:8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35">
      <c r="A3" s="10" t="s">
        <v>231</v>
      </c>
      <c r="B3" s="10" t="s">
        <v>232</v>
      </c>
      <c r="C3" s="5"/>
      <c r="D3" s="10" t="s">
        <v>715</v>
      </c>
      <c r="E3" s="10" t="s">
        <v>3</v>
      </c>
      <c r="F3" s="10"/>
      <c r="G3" s="10"/>
    </row>
    <row r="4" spans="1:8" x14ac:dyDescent="0.35">
      <c r="A4" s="10" t="s">
        <v>53</v>
      </c>
      <c r="B4" s="10" t="s">
        <v>7</v>
      </c>
      <c r="C4" s="5"/>
      <c r="D4" s="10" t="s">
        <v>51</v>
      </c>
      <c r="E4" s="10" t="s">
        <v>3</v>
      </c>
      <c r="F4" s="10"/>
      <c r="G4" s="10"/>
    </row>
    <row r="5" spans="1:8" x14ac:dyDescent="0.35">
      <c r="A5" s="10" t="s">
        <v>52</v>
      </c>
      <c r="B5" s="10" t="s">
        <v>7</v>
      </c>
      <c r="C5" s="5"/>
      <c r="D5" s="10" t="s">
        <v>716</v>
      </c>
      <c r="E5" s="10" t="s">
        <v>3</v>
      </c>
      <c r="F5" s="10"/>
      <c r="G5" s="10" t="s">
        <v>191</v>
      </c>
    </row>
    <row r="6" spans="1:8" x14ac:dyDescent="0.35">
      <c r="A6" s="10" t="s">
        <v>212</v>
      </c>
      <c r="B6" s="10" t="s">
        <v>38</v>
      </c>
      <c r="C6" s="5"/>
      <c r="D6" s="10" t="s">
        <v>213</v>
      </c>
      <c r="E6" s="10" t="s">
        <v>3</v>
      </c>
      <c r="F6" s="10"/>
      <c r="G6" s="10"/>
    </row>
    <row r="7" spans="1:8" ht="29" x14ac:dyDescent="0.35">
      <c r="A7" s="10" t="s">
        <v>214</v>
      </c>
      <c r="B7" s="10"/>
      <c r="C7" s="5" t="s">
        <v>731</v>
      </c>
      <c r="D7" s="10"/>
      <c r="E7" s="10"/>
      <c r="F7" s="10"/>
      <c r="G7" s="10" t="s">
        <v>730</v>
      </c>
    </row>
    <row r="8" spans="1:8" x14ac:dyDescent="0.35">
      <c r="A8" s="10" t="s">
        <v>710</v>
      </c>
      <c r="B8" s="10" t="s">
        <v>35</v>
      </c>
      <c r="C8" s="5"/>
      <c r="D8" s="10"/>
      <c r="E8" s="10"/>
      <c r="F8" s="10"/>
      <c r="G8" s="10"/>
    </row>
    <row r="9" spans="1:8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8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8" x14ac:dyDescent="0.35">
      <c r="A12" s="82" t="s">
        <v>664</v>
      </c>
    </row>
    <row r="13" spans="1:8" s="34" customFormat="1" x14ac:dyDescent="0.35">
      <c r="A13" s="34" t="s">
        <v>123</v>
      </c>
      <c r="B13" s="34" t="s">
        <v>52</v>
      </c>
      <c r="C13" s="34" t="s">
        <v>54</v>
      </c>
      <c r="D13" s="34" t="s">
        <v>214</v>
      </c>
      <c r="E13" s="34" t="s">
        <v>212</v>
      </c>
      <c r="F13" s="34" t="s">
        <v>234</v>
      </c>
      <c r="G13" s="34" t="str">
        <f>A8</f>
        <v>is_fixed</v>
      </c>
    </row>
    <row r="14" spans="1:8" x14ac:dyDescent="0.35">
      <c r="A14" s="13">
        <v>1</v>
      </c>
      <c r="B14" s="13" t="s">
        <v>200</v>
      </c>
      <c r="C14" s="13" t="s">
        <v>195</v>
      </c>
      <c r="D14" s="13"/>
      <c r="E14" s="13">
        <v>1</v>
      </c>
      <c r="F14" s="13" t="s">
        <v>722</v>
      </c>
      <c r="G14" s="13" t="s">
        <v>49</v>
      </c>
      <c r="H14" s="13" t="s">
        <v>719</v>
      </c>
    </row>
    <row r="15" spans="1:8" x14ac:dyDescent="0.35">
      <c r="A15" s="13">
        <v>2</v>
      </c>
      <c r="B15" s="13" t="s">
        <v>201</v>
      </c>
      <c r="C15" s="13" t="s">
        <v>196</v>
      </c>
      <c r="D15" s="13"/>
      <c r="E15" s="13">
        <v>1</v>
      </c>
      <c r="F15" s="13" t="s">
        <v>235</v>
      </c>
      <c r="G15" s="13" t="s">
        <v>49</v>
      </c>
      <c r="H15" s="13" t="s">
        <v>717</v>
      </c>
    </row>
    <row r="16" spans="1:8" x14ac:dyDescent="0.35">
      <c r="A16" s="13">
        <v>3</v>
      </c>
      <c r="B16" s="13" t="s">
        <v>202</v>
      </c>
      <c r="C16" s="13" t="s">
        <v>196</v>
      </c>
      <c r="D16" s="13"/>
      <c r="E16" s="13">
        <v>1</v>
      </c>
      <c r="F16" s="13" t="s">
        <v>237</v>
      </c>
      <c r="G16" s="13" t="s">
        <v>49</v>
      </c>
      <c r="H16" s="13" t="s">
        <v>718</v>
      </c>
    </row>
    <row r="17" spans="1:8" x14ac:dyDescent="0.35">
      <c r="A17" s="13">
        <v>4</v>
      </c>
      <c r="B17" s="13" t="s">
        <v>203</v>
      </c>
      <c r="C17" s="13" t="s">
        <v>196</v>
      </c>
      <c r="D17" s="13"/>
      <c r="E17" s="13">
        <v>1</v>
      </c>
      <c r="F17" s="13" t="s">
        <v>240</v>
      </c>
      <c r="G17" s="13" t="s">
        <v>49</v>
      </c>
      <c r="H17" s="13" t="s">
        <v>720</v>
      </c>
    </row>
    <row r="18" spans="1:8" x14ac:dyDescent="0.35">
      <c r="A18" s="13">
        <v>5</v>
      </c>
      <c r="B18" s="13" t="s">
        <v>204</v>
      </c>
      <c r="C18" s="13" t="s">
        <v>257</v>
      </c>
      <c r="D18" s="13"/>
      <c r="E18" s="13">
        <v>1</v>
      </c>
      <c r="F18" s="13" t="s">
        <v>238</v>
      </c>
      <c r="G18" s="13" t="s">
        <v>49</v>
      </c>
      <c r="H18" s="13" t="s">
        <v>721</v>
      </c>
    </row>
    <row r="19" spans="1:8" x14ac:dyDescent="0.35">
      <c r="A19" s="13">
        <v>6</v>
      </c>
      <c r="B19" s="13" t="s">
        <v>205</v>
      </c>
      <c r="C19" s="13" t="s">
        <v>257</v>
      </c>
      <c r="D19" s="13"/>
      <c r="E19" s="13">
        <v>1</v>
      </c>
      <c r="F19" s="13" t="s">
        <v>241</v>
      </c>
      <c r="G19" s="13" t="s">
        <v>49</v>
      </c>
      <c r="H19" s="13" t="s">
        <v>723</v>
      </c>
    </row>
    <row r="20" spans="1:8" x14ac:dyDescent="0.35">
      <c r="A20" s="13">
        <v>7</v>
      </c>
      <c r="B20" s="13" t="s">
        <v>206</v>
      </c>
      <c r="C20" s="13" t="s">
        <v>198</v>
      </c>
      <c r="D20" s="13"/>
      <c r="E20" s="13">
        <v>1</v>
      </c>
      <c r="F20" s="13" t="s">
        <v>242</v>
      </c>
      <c r="G20" s="13" t="s">
        <v>49</v>
      </c>
    </row>
    <row r="21" spans="1:8" x14ac:dyDescent="0.35">
      <c r="A21" s="13">
        <v>8</v>
      </c>
      <c r="B21" s="13" t="s">
        <v>207</v>
      </c>
      <c r="C21" s="13" t="s">
        <v>198</v>
      </c>
      <c r="D21" s="13"/>
      <c r="E21" s="13">
        <v>1</v>
      </c>
      <c r="F21" s="13" t="s">
        <v>243</v>
      </c>
      <c r="G21" s="13" t="s">
        <v>49</v>
      </c>
    </row>
    <row r="22" spans="1:8" x14ac:dyDescent="0.35">
      <c r="A22" s="13">
        <v>9</v>
      </c>
      <c r="B22" s="13" t="s">
        <v>208</v>
      </c>
      <c r="C22" s="13" t="s">
        <v>199</v>
      </c>
      <c r="D22" s="13"/>
      <c r="E22" s="13">
        <v>1</v>
      </c>
      <c r="F22" s="13" t="s">
        <v>244</v>
      </c>
      <c r="G22" s="13" t="s">
        <v>49</v>
      </c>
    </row>
    <row r="23" spans="1:8" x14ac:dyDescent="0.35">
      <c r="A23" s="13">
        <v>10</v>
      </c>
      <c r="B23" s="13" t="s">
        <v>245</v>
      </c>
      <c r="C23" s="13" t="s">
        <v>199</v>
      </c>
      <c r="D23" s="13"/>
      <c r="E23" s="13">
        <v>1</v>
      </c>
      <c r="F23" s="13" t="s">
        <v>246</v>
      </c>
      <c r="G23" s="13" t="s">
        <v>49</v>
      </c>
    </row>
    <row r="24" spans="1:8" x14ac:dyDescent="0.35">
      <c r="A24" s="13">
        <v>11</v>
      </c>
      <c r="B24" s="13" t="s">
        <v>210</v>
      </c>
      <c r="C24" s="13" t="s">
        <v>196</v>
      </c>
      <c r="D24" s="13" t="s">
        <v>203</v>
      </c>
      <c r="E24" s="13">
        <v>1</v>
      </c>
      <c r="F24" s="13" t="s">
        <v>236</v>
      </c>
      <c r="G24" s="13" t="s">
        <v>49</v>
      </c>
    </row>
    <row r="25" spans="1:8" x14ac:dyDescent="0.35">
      <c r="A25" s="13">
        <v>12</v>
      </c>
      <c r="B25" s="13" t="s">
        <v>209</v>
      </c>
      <c r="C25" s="13" t="s">
        <v>196</v>
      </c>
      <c r="D25" s="13" t="s">
        <v>203</v>
      </c>
      <c r="E25" s="13">
        <v>1</v>
      </c>
      <c r="F25" s="13" t="s">
        <v>248</v>
      </c>
      <c r="G25" s="13" t="s">
        <v>49</v>
      </c>
    </row>
    <row r="26" spans="1:8" x14ac:dyDescent="0.35">
      <c r="A26" s="13">
        <v>13</v>
      </c>
      <c r="B26" s="13" t="s">
        <v>228</v>
      </c>
      <c r="C26" s="13" t="s">
        <v>196</v>
      </c>
      <c r="D26" s="13" t="s">
        <v>202</v>
      </c>
      <c r="E26" s="13">
        <v>1</v>
      </c>
      <c r="F26" s="13" t="s">
        <v>249</v>
      </c>
      <c r="G26" s="13" t="s">
        <v>49</v>
      </c>
    </row>
    <row r="27" spans="1:8" x14ac:dyDescent="0.35">
      <c r="A27" s="13">
        <v>14</v>
      </c>
      <c r="B27" s="13" t="s">
        <v>229</v>
      </c>
      <c r="C27" s="13" t="s">
        <v>199</v>
      </c>
      <c r="D27" s="13" t="s">
        <v>208</v>
      </c>
      <c r="E27" s="13">
        <v>1</v>
      </c>
      <c r="F27" s="13" t="s">
        <v>250</v>
      </c>
      <c r="G27" s="13" t="s">
        <v>49</v>
      </c>
    </row>
    <row r="28" spans="1:8" x14ac:dyDescent="0.35">
      <c r="A28" s="13">
        <v>15</v>
      </c>
      <c r="B28" s="13" t="s">
        <v>729</v>
      </c>
      <c r="C28" s="13" t="s">
        <v>216</v>
      </c>
      <c r="D28" s="13"/>
      <c r="E28" s="13">
        <v>1</v>
      </c>
      <c r="F28" s="13" t="s">
        <v>239</v>
      </c>
      <c r="G28" s="13" t="s">
        <v>49</v>
      </c>
    </row>
    <row r="29" spans="1:8" x14ac:dyDescent="0.35">
      <c r="A29" s="13">
        <v>16</v>
      </c>
      <c r="B29" s="13" t="s">
        <v>222</v>
      </c>
      <c r="C29" s="13" t="s">
        <v>218</v>
      </c>
      <c r="D29" s="13"/>
      <c r="E29" s="13">
        <v>1</v>
      </c>
      <c r="F29" s="13" t="s">
        <v>247</v>
      </c>
      <c r="G29" s="13" t="s">
        <v>49</v>
      </c>
    </row>
    <row r="30" spans="1:8" x14ac:dyDescent="0.35">
      <c r="A30" s="13">
        <v>17</v>
      </c>
      <c r="B30" s="13" t="s">
        <v>219</v>
      </c>
      <c r="C30" s="13" t="s">
        <v>218</v>
      </c>
      <c r="D30" s="13"/>
      <c r="E30" s="13">
        <v>1</v>
      </c>
      <c r="F30" s="13" t="s">
        <v>251</v>
      </c>
      <c r="G30" s="13" t="s">
        <v>49</v>
      </c>
    </row>
    <row r="31" spans="1:8" x14ac:dyDescent="0.35">
      <c r="A31" s="13">
        <v>18</v>
      </c>
      <c r="B31" s="13" t="s">
        <v>220</v>
      </c>
      <c r="C31" s="13" t="s">
        <v>218</v>
      </c>
      <c r="D31" s="13"/>
      <c r="E31" s="13">
        <v>1</v>
      </c>
      <c r="F31" s="13" t="s">
        <v>252</v>
      </c>
      <c r="G31" s="13" t="s">
        <v>49</v>
      </c>
    </row>
    <row r="32" spans="1:8" x14ac:dyDescent="0.35">
      <c r="A32" s="13">
        <v>19</v>
      </c>
      <c r="B32" s="13" t="s">
        <v>221</v>
      </c>
      <c r="C32" s="13" t="s">
        <v>218</v>
      </c>
      <c r="D32" s="13"/>
      <c r="E32" s="13">
        <v>1</v>
      </c>
      <c r="F32" s="13" t="s">
        <v>253</v>
      </c>
      <c r="G32" s="13" t="s">
        <v>49</v>
      </c>
    </row>
    <row r="33" spans="1:7" x14ac:dyDescent="0.35">
      <c r="A33" s="13">
        <v>20</v>
      </c>
      <c r="B33" s="35" t="s">
        <v>669</v>
      </c>
      <c r="C33" s="13" t="s">
        <v>222</v>
      </c>
      <c r="D33" s="13"/>
      <c r="E33" s="13">
        <v>1</v>
      </c>
      <c r="F33" s="13" t="s">
        <v>254</v>
      </c>
      <c r="G33" s="13" t="s">
        <v>49</v>
      </c>
    </row>
    <row r="34" spans="1:7" x14ac:dyDescent="0.35">
      <c r="A34" s="13">
        <v>21</v>
      </c>
      <c r="B34" s="35" t="s">
        <v>670</v>
      </c>
      <c r="C34" s="13" t="s">
        <v>222</v>
      </c>
      <c r="D34" s="13"/>
      <c r="E34" s="13">
        <v>1</v>
      </c>
      <c r="F34" s="13" t="s">
        <v>255</v>
      </c>
      <c r="G34" s="13" t="s">
        <v>49</v>
      </c>
    </row>
    <row r="35" spans="1:7" x14ac:dyDescent="0.35">
      <c r="A35" s="13">
        <v>22</v>
      </c>
      <c r="B35" s="35" t="s">
        <v>553</v>
      </c>
      <c r="C35" s="13" t="s">
        <v>199</v>
      </c>
      <c r="D35" s="13"/>
      <c r="E35" s="13">
        <v>1</v>
      </c>
      <c r="F35" s="13" t="s">
        <v>554</v>
      </c>
      <c r="G35" s="13" t="s">
        <v>49</v>
      </c>
    </row>
    <row r="36" spans="1:7" x14ac:dyDescent="0.35">
      <c r="A36" s="13">
        <v>23</v>
      </c>
      <c r="B36" s="35" t="s">
        <v>802</v>
      </c>
      <c r="C36" s="13" t="s">
        <v>199</v>
      </c>
      <c r="D36" s="13"/>
      <c r="E36" s="13"/>
      <c r="F36" s="13"/>
      <c r="G36" s="13"/>
    </row>
    <row r="37" spans="1:7" x14ac:dyDescent="0.35">
      <c r="A37" s="13">
        <v>24</v>
      </c>
      <c r="B37" s="50" t="s">
        <v>801</v>
      </c>
      <c r="C37" s="13" t="s">
        <v>222</v>
      </c>
      <c r="D37" s="13"/>
      <c r="E37" s="13">
        <v>1</v>
      </c>
      <c r="F37" s="13" t="s">
        <v>554</v>
      </c>
      <c r="G37" s="13" t="s">
        <v>49</v>
      </c>
    </row>
    <row r="38" spans="1:7" x14ac:dyDescent="0.35">
      <c r="A38" s="7" t="s">
        <v>671</v>
      </c>
    </row>
    <row r="39" spans="1:7" x14ac:dyDescent="0.35">
      <c r="A39" s="7"/>
    </row>
    <row r="40" spans="1:7" x14ac:dyDescent="0.35">
      <c r="A40" s="7" t="s">
        <v>672</v>
      </c>
    </row>
    <row r="41" spans="1:7" x14ac:dyDescent="0.35">
      <c r="A41" s="7" t="s">
        <v>711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tabSelected="1" zoomScale="140" zoomScaleNormal="140" workbookViewId="0">
      <selection activeCell="A4" sqref="A4:XFD4"/>
    </sheetView>
  </sheetViews>
  <sheetFormatPr defaultColWidth="8.7265625" defaultRowHeight="14.5" x14ac:dyDescent="0.35"/>
  <cols>
    <col min="1" max="1" width="15.1796875" style="2" bestFit="1" customWidth="1"/>
    <col min="2" max="2" width="18.54296875" style="2" bestFit="1" customWidth="1"/>
    <col min="3" max="3" width="18.81640625" style="2" customWidth="1"/>
    <col min="4" max="4" width="17.81640625" style="2" customWidth="1"/>
    <col min="5" max="5" width="14.453125" style="2" bestFit="1" customWidth="1"/>
    <col min="6" max="6" width="11.453125" style="2" bestFit="1" customWidth="1"/>
    <col min="7" max="7" width="27.81640625" style="2" customWidth="1"/>
    <col min="8" max="8" width="22.26953125" style="2" bestFit="1" customWidth="1"/>
    <col min="9" max="16384" width="8.7265625" style="2"/>
  </cols>
  <sheetData>
    <row r="1" spans="1:8" s="3" customFormat="1" x14ac:dyDescent="0.35">
      <c r="A1" s="3" t="s">
        <v>0</v>
      </c>
      <c r="B1" s="3" t="s">
        <v>5</v>
      </c>
      <c r="C1" s="3" t="s">
        <v>11</v>
      </c>
    </row>
    <row r="2" spans="1:8" s="28" customFormat="1" ht="29" x14ac:dyDescent="0.3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x14ac:dyDescent="0.35">
      <c r="A3" s="2" t="s">
        <v>190</v>
      </c>
      <c r="D3" s="2" t="s">
        <v>192</v>
      </c>
      <c r="E3" s="28" t="s">
        <v>3</v>
      </c>
      <c r="H3" s="6"/>
    </row>
    <row r="4" spans="1:8" ht="29" x14ac:dyDescent="0.35">
      <c r="A4" s="2" t="s">
        <v>64</v>
      </c>
      <c r="B4" s="2" t="s">
        <v>7</v>
      </c>
      <c r="C4" s="2" t="s">
        <v>226</v>
      </c>
      <c r="D4" s="2" t="s">
        <v>725</v>
      </c>
      <c r="E4" s="2" t="s">
        <v>3</v>
      </c>
      <c r="G4" s="2" t="s">
        <v>227</v>
      </c>
      <c r="H4" s="6"/>
    </row>
    <row r="5" spans="1:8" ht="29" x14ac:dyDescent="0.35">
      <c r="A5" s="2" t="s">
        <v>559</v>
      </c>
      <c r="B5" s="2" t="s">
        <v>7</v>
      </c>
      <c r="G5" s="2" t="s">
        <v>560</v>
      </c>
      <c r="H5" s="6"/>
    </row>
    <row r="6" spans="1:8" x14ac:dyDescent="0.35">
      <c r="A6" s="2" t="s">
        <v>55</v>
      </c>
      <c r="B6" s="2" t="s">
        <v>7</v>
      </c>
      <c r="E6" s="2" t="s">
        <v>3</v>
      </c>
    </row>
    <row r="7" spans="1:8" x14ac:dyDescent="0.35">
      <c r="A7" s="2" t="s">
        <v>9</v>
      </c>
      <c r="B7" s="2" t="s">
        <v>38</v>
      </c>
      <c r="D7" s="2" t="s">
        <v>10</v>
      </c>
      <c r="E7" s="2" t="s">
        <v>3</v>
      </c>
    </row>
    <row r="8" spans="1:8" ht="43.5" x14ac:dyDescent="0.35">
      <c r="A8" s="2" t="s">
        <v>56</v>
      </c>
      <c r="B8" s="2" t="s">
        <v>57</v>
      </c>
      <c r="C8" s="2" t="s">
        <v>258</v>
      </c>
      <c r="E8" s="2" t="s">
        <v>3</v>
      </c>
    </row>
    <row r="9" spans="1:8" ht="19.5" customHeight="1" x14ac:dyDescent="0.35">
      <c r="A9" s="2" t="s">
        <v>105</v>
      </c>
      <c r="B9" s="2" t="s">
        <v>7</v>
      </c>
      <c r="G9" s="15" t="s">
        <v>675</v>
      </c>
    </row>
    <row r="10" spans="1:8" ht="17.25" customHeight="1" x14ac:dyDescent="0.35">
      <c r="A10" s="2" t="s">
        <v>155</v>
      </c>
      <c r="B10" s="2" t="s">
        <v>7</v>
      </c>
      <c r="G10" s="15" t="s">
        <v>675</v>
      </c>
    </row>
    <row r="11" spans="1:8" ht="17.25" customHeight="1" x14ac:dyDescent="0.35">
      <c r="A11" s="2" t="s">
        <v>108</v>
      </c>
      <c r="B11" s="2" t="s">
        <v>7</v>
      </c>
      <c r="G11" s="15" t="s">
        <v>675</v>
      </c>
    </row>
    <row r="12" spans="1:8" ht="17.25" customHeight="1" x14ac:dyDescent="0.35">
      <c r="A12" s="2" t="s">
        <v>156</v>
      </c>
      <c r="B12" s="2" t="s">
        <v>7</v>
      </c>
      <c r="G12" s="15" t="s">
        <v>675</v>
      </c>
    </row>
    <row r="13" spans="1:8" ht="21.75" customHeight="1" x14ac:dyDescent="0.35">
      <c r="A13" s="2" t="s">
        <v>157</v>
      </c>
      <c r="B13" s="2" t="s">
        <v>7</v>
      </c>
      <c r="G13" s="15" t="s">
        <v>676</v>
      </c>
    </row>
    <row r="14" spans="1:8" x14ac:dyDescent="0.35">
      <c r="A14" s="2" t="s">
        <v>158</v>
      </c>
      <c r="B14" s="2" t="s">
        <v>7</v>
      </c>
      <c r="G14" s="15" t="s">
        <v>676</v>
      </c>
    </row>
    <row r="15" spans="1:8" x14ac:dyDescent="0.35">
      <c r="A15" s="2" t="s">
        <v>161</v>
      </c>
      <c r="B15" s="2" t="s">
        <v>7</v>
      </c>
      <c r="G15" s="15" t="s">
        <v>676</v>
      </c>
    </row>
    <row r="16" spans="1:8" x14ac:dyDescent="0.35">
      <c r="A16" s="2" t="s">
        <v>159</v>
      </c>
      <c r="B16" s="2" t="s">
        <v>160</v>
      </c>
      <c r="G16" s="15" t="s">
        <v>676</v>
      </c>
    </row>
    <row r="17" spans="1:7" x14ac:dyDescent="0.35">
      <c r="A17" s="2" t="s">
        <v>65</v>
      </c>
      <c r="B17" s="2" t="s">
        <v>193</v>
      </c>
      <c r="G17" s="15" t="s">
        <v>674</v>
      </c>
    </row>
    <row r="18" spans="1:7" x14ac:dyDescent="0.35">
      <c r="A18" s="2" t="s">
        <v>162</v>
      </c>
      <c r="B18" s="2" t="s">
        <v>38</v>
      </c>
      <c r="G18" s="15" t="s">
        <v>674</v>
      </c>
    </row>
    <row r="19" spans="1:7" x14ac:dyDescent="0.35">
      <c r="A19" s="2" t="s">
        <v>728</v>
      </c>
      <c r="B19" s="2" t="s">
        <v>7</v>
      </c>
      <c r="G19" s="15" t="s">
        <v>674</v>
      </c>
    </row>
    <row r="20" spans="1:7" x14ac:dyDescent="0.35">
      <c r="A20" s="2" t="s">
        <v>163</v>
      </c>
      <c r="B20" s="2" t="s">
        <v>57</v>
      </c>
      <c r="C20" s="2" t="s">
        <v>50</v>
      </c>
      <c r="G20" s="15" t="s">
        <v>674</v>
      </c>
    </row>
    <row r="21" spans="1:7" ht="23.25" customHeight="1" x14ac:dyDescent="0.35">
      <c r="A21" s="2" t="s">
        <v>164</v>
      </c>
      <c r="B21" s="2" t="s">
        <v>7</v>
      </c>
      <c r="G21" s="15" t="s">
        <v>675</v>
      </c>
    </row>
    <row r="22" spans="1:7" s="15" customFormat="1" ht="23.25" customHeight="1" x14ac:dyDescent="0.35">
      <c r="A22" s="15" t="s">
        <v>165</v>
      </c>
      <c r="B22" s="2" t="s">
        <v>7</v>
      </c>
      <c r="G22" s="15" t="s">
        <v>675</v>
      </c>
    </row>
    <row r="23" spans="1:7" s="15" customFormat="1" ht="23.25" customHeight="1" x14ac:dyDescent="0.35">
      <c r="A23" s="15" t="s">
        <v>166</v>
      </c>
      <c r="B23" s="15" t="s">
        <v>98</v>
      </c>
      <c r="G23" s="15" t="s">
        <v>675</v>
      </c>
    </row>
    <row r="24" spans="1:7" s="15" customFormat="1" ht="23.25" customHeight="1" x14ac:dyDescent="0.35">
      <c r="A24" s="15" t="s">
        <v>167</v>
      </c>
      <c r="B24" s="2" t="s">
        <v>7</v>
      </c>
      <c r="G24" s="15" t="s">
        <v>675</v>
      </c>
    </row>
    <row r="25" spans="1:7" s="15" customFormat="1" ht="23.25" customHeight="1" x14ac:dyDescent="0.35">
      <c r="A25" s="15" t="s">
        <v>168</v>
      </c>
      <c r="B25" s="15" t="s">
        <v>98</v>
      </c>
      <c r="G25" s="15" t="s">
        <v>675</v>
      </c>
    </row>
    <row r="26" spans="1:7" s="15" customFormat="1" ht="23.25" customHeight="1" x14ac:dyDescent="0.35">
      <c r="A26" s="15" t="s">
        <v>169</v>
      </c>
      <c r="B26" s="2" t="s">
        <v>7</v>
      </c>
      <c r="G26" s="15" t="s">
        <v>675</v>
      </c>
    </row>
    <row r="27" spans="1:7" s="15" customFormat="1" ht="23.25" customHeight="1" x14ac:dyDescent="0.35">
      <c r="A27" s="15" t="s">
        <v>170</v>
      </c>
      <c r="B27" s="15" t="s">
        <v>98</v>
      </c>
      <c r="G27" s="15" t="s">
        <v>675</v>
      </c>
    </row>
    <row r="28" spans="1:7" s="15" customFormat="1" ht="23.25" customHeight="1" x14ac:dyDescent="0.35">
      <c r="A28" s="15" t="s">
        <v>171</v>
      </c>
      <c r="B28" s="2" t="s">
        <v>7</v>
      </c>
      <c r="G28" s="15" t="s">
        <v>675</v>
      </c>
    </row>
    <row r="29" spans="1:7" ht="23.25" customHeight="1" x14ac:dyDescent="0.35">
      <c r="A29" s="2" t="s">
        <v>172</v>
      </c>
      <c r="B29" s="2" t="s">
        <v>7</v>
      </c>
      <c r="G29" s="15" t="s">
        <v>675</v>
      </c>
    </row>
    <row r="30" spans="1:7" ht="23.25" customHeight="1" x14ac:dyDescent="0.35">
      <c r="A30" s="2" t="s">
        <v>173</v>
      </c>
      <c r="B30" s="2" t="s">
        <v>7</v>
      </c>
      <c r="G30" s="15" t="s">
        <v>675</v>
      </c>
    </row>
    <row r="31" spans="1:7" ht="23.25" customHeight="1" x14ac:dyDescent="0.35">
      <c r="A31" s="10" t="s">
        <v>710</v>
      </c>
      <c r="B31" s="10" t="s">
        <v>35</v>
      </c>
      <c r="G31" s="15"/>
    </row>
    <row r="32" spans="1:7" x14ac:dyDescent="0.35">
      <c r="A32" s="2" t="s">
        <v>59</v>
      </c>
      <c r="B32" s="2" t="s">
        <v>7</v>
      </c>
      <c r="G32" s="2" t="s">
        <v>43</v>
      </c>
    </row>
    <row r="33" spans="1:8" x14ac:dyDescent="0.35">
      <c r="A33" s="2" t="s">
        <v>58</v>
      </c>
      <c r="B33" s="2" t="s">
        <v>42</v>
      </c>
      <c r="G33" s="2" t="s">
        <v>44</v>
      </c>
    </row>
    <row r="34" spans="1:8" x14ac:dyDescent="0.35">
      <c r="E34" s="3"/>
      <c r="F34" s="3"/>
    </row>
    <row r="38" spans="1:8" x14ac:dyDescent="0.35">
      <c r="A38" s="82" t="s">
        <v>664</v>
      </c>
    </row>
    <row r="39" spans="1:8" s="3" customFormat="1" ht="29" x14ac:dyDescent="0.35">
      <c r="A39" s="37" t="s">
        <v>123</v>
      </c>
      <c r="B39" s="37" t="s">
        <v>233</v>
      </c>
      <c r="C39" s="37" t="s">
        <v>55</v>
      </c>
      <c r="D39" s="37" t="s">
        <v>63</v>
      </c>
      <c r="E39" s="37" t="s">
        <v>65</v>
      </c>
      <c r="F39" s="37" t="s">
        <v>56</v>
      </c>
      <c r="G39" s="37" t="s">
        <v>230</v>
      </c>
      <c r="H39" s="37" t="str">
        <f>A31</f>
        <v>is_fixed</v>
      </c>
    </row>
    <row r="40" spans="1:8" x14ac:dyDescent="0.35">
      <c r="A40" s="35">
        <v>1</v>
      </c>
      <c r="B40" s="35" t="s">
        <v>256</v>
      </c>
      <c r="C40" s="35" t="s">
        <v>215</v>
      </c>
      <c r="D40" s="36" t="s">
        <v>210</v>
      </c>
      <c r="E40" s="35"/>
      <c r="F40" s="35" t="s">
        <v>50</v>
      </c>
      <c r="G40" s="35">
        <v>1</v>
      </c>
      <c r="H40" s="35" t="s">
        <v>49</v>
      </c>
    </row>
    <row r="41" spans="1:8" x14ac:dyDescent="0.35">
      <c r="A41" s="35">
        <v>2</v>
      </c>
      <c r="B41" s="35" t="s">
        <v>677</v>
      </c>
      <c r="C41" s="35" t="s">
        <v>673</v>
      </c>
      <c r="D41" s="36" t="s">
        <v>205</v>
      </c>
      <c r="E41" s="35"/>
      <c r="F41" s="35" t="s">
        <v>50</v>
      </c>
      <c r="G41" s="35">
        <v>1</v>
      </c>
      <c r="H41" s="35" t="s">
        <v>49</v>
      </c>
    </row>
    <row r="42" spans="1:8" x14ac:dyDescent="0.35">
      <c r="C42" s="30"/>
    </row>
    <row r="43" spans="1:8" x14ac:dyDescent="0.35">
      <c r="A43" s="7" t="s">
        <v>724</v>
      </c>
      <c r="C43" s="30"/>
    </row>
    <row r="44" spans="1:8" x14ac:dyDescent="0.35">
      <c r="A44" s="7" t="s">
        <v>811</v>
      </c>
    </row>
    <row r="45" spans="1:8" x14ac:dyDescent="0.35">
      <c r="C45" s="2" t="s">
        <v>751</v>
      </c>
      <c r="D45" s="2" t="s">
        <v>753</v>
      </c>
    </row>
    <row r="46" spans="1:8" x14ac:dyDescent="0.35">
      <c r="C46" s="2" t="s">
        <v>752</v>
      </c>
      <c r="D46" s="2" t="s">
        <v>753</v>
      </c>
    </row>
    <row r="47" spans="1:8" x14ac:dyDescent="0.35">
      <c r="C47" s="2" t="s">
        <v>119</v>
      </c>
      <c r="D47" s="2" t="s">
        <v>754</v>
      </c>
    </row>
    <row r="48" spans="1:8" x14ac:dyDescent="0.35">
      <c r="C48" s="2" t="s">
        <v>34</v>
      </c>
      <c r="D48" s="2" t="s">
        <v>755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4.5" x14ac:dyDescent="0.35"/>
  <cols>
    <col min="1" max="1" width="18.1796875" bestFit="1" customWidth="1"/>
    <col min="2" max="2" width="20.26953125" bestFit="1" customWidth="1"/>
    <col min="3" max="3" width="18.54296875" customWidth="1"/>
    <col min="4" max="4" width="25.1796875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547</v>
      </c>
      <c r="B3" s="10" t="s">
        <v>7</v>
      </c>
      <c r="C3" s="10"/>
      <c r="D3" s="10" t="s">
        <v>548</v>
      </c>
      <c r="E3" s="10" t="s">
        <v>3</v>
      </c>
      <c r="F3" s="10" t="s">
        <v>191</v>
      </c>
    </row>
    <row r="4" spans="1:17" x14ac:dyDescent="0.35">
      <c r="A4" s="10" t="s">
        <v>9</v>
      </c>
      <c r="B4" s="10"/>
      <c r="C4" s="10"/>
      <c r="D4" s="10" t="s">
        <v>10</v>
      </c>
      <c r="E4" s="10"/>
      <c r="F4" s="10"/>
    </row>
    <row r="5" spans="1:17" x14ac:dyDescent="0.35">
      <c r="A5" s="5" t="s">
        <v>59</v>
      </c>
      <c r="B5" s="10" t="s">
        <v>7</v>
      </c>
      <c r="C5" s="5"/>
      <c r="D5" s="10"/>
      <c r="E5" s="10"/>
      <c r="F5" s="10"/>
    </row>
    <row r="6" spans="1:17" x14ac:dyDescent="0.35">
      <c r="A6" s="5" t="s">
        <v>58</v>
      </c>
      <c r="B6" s="10" t="s">
        <v>42</v>
      </c>
      <c r="C6" s="5"/>
      <c r="D6" s="10"/>
      <c r="E6" s="10"/>
      <c r="F6" s="10"/>
    </row>
    <row r="7" spans="1:17" x14ac:dyDescent="0.35">
      <c r="A7" s="10"/>
      <c r="B7" s="10"/>
      <c r="C7" s="10"/>
      <c r="D7" s="10"/>
      <c r="E7" s="10"/>
      <c r="F7" s="10"/>
    </row>
    <row r="8" spans="1:17" x14ac:dyDescent="0.35">
      <c r="M8">
        <v>10000</v>
      </c>
    </row>
    <row r="9" spans="1:17" ht="15" thickBot="1" x14ac:dyDescent="0.4"/>
    <row r="10" spans="1:17" s="1" customFormat="1" x14ac:dyDescent="0.35">
      <c r="A10" s="8" t="s">
        <v>123</v>
      </c>
      <c r="B10" s="8" t="str">
        <f>A3</f>
        <v>cost catagory name</v>
      </c>
      <c r="C10" s="8" t="s">
        <v>9</v>
      </c>
      <c r="D10"/>
      <c r="E10"/>
      <c r="I10" s="8" t="s">
        <v>152</v>
      </c>
      <c r="K10" s="40" t="s">
        <v>17</v>
      </c>
      <c r="L10" s="41"/>
      <c r="M10" s="42"/>
      <c r="O10" s="40" t="s">
        <v>186</v>
      </c>
      <c r="P10" s="41"/>
      <c r="Q10" s="42"/>
    </row>
    <row r="11" spans="1:17" x14ac:dyDescent="0.3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35">
      <c r="A12" s="10">
        <v>2</v>
      </c>
      <c r="B12" s="10" t="s">
        <v>186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153</v>
      </c>
      <c r="Q12" s="22" t="s">
        <v>154</v>
      </c>
    </row>
    <row r="13" spans="1:17" x14ac:dyDescent="0.35">
      <c r="A13" s="10">
        <v>3</v>
      </c>
      <c r="B13" s="10" t="s">
        <v>549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3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35">
      <c r="A15" s="10">
        <v>5</v>
      </c>
      <c r="B15" s="10" t="s">
        <v>186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" thickBot="1" x14ac:dyDescent="0.4">
      <c r="A16" s="10">
        <v>6</v>
      </c>
      <c r="B16" s="10" t="s">
        <v>549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35">
      <c r="A17" s="10">
        <v>7</v>
      </c>
      <c r="B17" s="10" t="s">
        <v>17</v>
      </c>
      <c r="C17" s="10">
        <v>3</v>
      </c>
    </row>
    <row r="18" spans="1:3" x14ac:dyDescent="0.35">
      <c r="A18" s="10">
        <v>8</v>
      </c>
      <c r="B18" s="10" t="s">
        <v>186</v>
      </c>
      <c r="C18" s="10">
        <v>3</v>
      </c>
    </row>
    <row r="19" spans="1:3" x14ac:dyDescent="0.35">
      <c r="A19" s="10">
        <v>9</v>
      </c>
      <c r="B19" s="10" t="s">
        <v>549</v>
      </c>
      <c r="C19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8.54296875" customWidth="1"/>
    <col min="4" max="4" width="23.54296875" bestFit="1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4</v>
      </c>
      <c r="B3" s="10" t="s">
        <v>7</v>
      </c>
      <c r="C3" s="10"/>
      <c r="D3" s="10" t="s">
        <v>552</v>
      </c>
      <c r="E3" s="10" t="s">
        <v>3</v>
      </c>
      <c r="F3" s="10" t="s">
        <v>191</v>
      </c>
    </row>
    <row r="4" spans="1:17" x14ac:dyDescent="0.35">
      <c r="A4" s="10" t="s">
        <v>550</v>
      </c>
      <c r="B4" s="10"/>
      <c r="C4" s="10"/>
      <c r="D4" s="10" t="s">
        <v>551</v>
      </c>
      <c r="E4" s="10" t="s">
        <v>3</v>
      </c>
      <c r="F4" s="10"/>
      <c r="G4" t="s">
        <v>14</v>
      </c>
    </row>
    <row r="5" spans="1:17" x14ac:dyDescent="0.3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35">
      <c r="A6" s="5" t="s">
        <v>59</v>
      </c>
      <c r="B6" s="10" t="s">
        <v>7</v>
      </c>
      <c r="C6" s="5"/>
      <c r="D6" s="10"/>
      <c r="E6" s="10"/>
      <c r="F6" s="10"/>
      <c r="G6" t="s">
        <v>43</v>
      </c>
    </row>
    <row r="7" spans="1:17" x14ac:dyDescent="0.35">
      <c r="A7" s="5" t="s">
        <v>58</v>
      </c>
      <c r="B7" s="10" t="s">
        <v>42</v>
      </c>
      <c r="C7" s="5"/>
      <c r="D7" s="10"/>
      <c r="E7" s="10"/>
      <c r="F7" s="10"/>
      <c r="G7" t="s">
        <v>44</v>
      </c>
    </row>
    <row r="8" spans="1:17" x14ac:dyDescent="0.35">
      <c r="A8" s="10"/>
      <c r="B8" s="10"/>
      <c r="C8" s="10"/>
      <c r="D8" s="10"/>
      <c r="E8" s="10"/>
      <c r="F8" s="10"/>
    </row>
    <row r="9" spans="1:17" x14ac:dyDescent="0.35">
      <c r="M9">
        <v>10000</v>
      </c>
    </row>
    <row r="10" spans="1:17" ht="15" thickBot="1" x14ac:dyDescent="0.4"/>
    <row r="11" spans="1:17" s="1" customFormat="1" x14ac:dyDescent="0.35">
      <c r="A11" s="8" t="s">
        <v>123</v>
      </c>
      <c r="B11" s="8" t="s">
        <v>4</v>
      </c>
      <c r="C11" s="8" t="str">
        <f>A4</f>
        <v>cost category</v>
      </c>
      <c r="D11" s="8" t="s">
        <v>12</v>
      </c>
      <c r="I11" s="1" t="s">
        <v>726</v>
      </c>
      <c r="K11" s="40" t="s">
        <v>17</v>
      </c>
      <c r="L11" s="41"/>
      <c r="M11" s="42"/>
      <c r="O11" s="40" t="s">
        <v>186</v>
      </c>
      <c r="P11" s="41"/>
      <c r="Q11" s="42"/>
    </row>
    <row r="12" spans="1:17" x14ac:dyDescent="0.3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35">
      <c r="A13" s="10">
        <v>2</v>
      </c>
      <c r="B13" s="10" t="s">
        <v>18</v>
      </c>
      <c r="C13" s="10">
        <v>1</v>
      </c>
      <c r="D13" s="10" t="s">
        <v>13</v>
      </c>
      <c r="I13" t="s">
        <v>727</v>
      </c>
      <c r="K13" s="20" t="s">
        <v>16</v>
      </c>
      <c r="L13" s="21" t="s">
        <v>19</v>
      </c>
      <c r="M13" s="22"/>
      <c r="O13" s="20"/>
      <c r="P13" s="27" t="s">
        <v>153</v>
      </c>
      <c r="Q13" s="22" t="s">
        <v>154</v>
      </c>
    </row>
    <row r="14" spans="1:17" x14ac:dyDescent="0.3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3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3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" thickBot="1" x14ac:dyDescent="0.4">
      <c r="A17" s="10">
        <v>6</v>
      </c>
      <c r="B17" s="10" t="s">
        <v>22</v>
      </c>
      <c r="C17" s="10">
        <v>1</v>
      </c>
      <c r="D17" s="10" t="s">
        <v>23</v>
      </c>
      <c r="I17" t="s">
        <v>727</v>
      </c>
      <c r="K17" s="23" t="s">
        <v>18</v>
      </c>
      <c r="L17" s="24"/>
      <c r="M17" s="25"/>
      <c r="O17" s="23"/>
      <c r="P17" s="24"/>
      <c r="Q17" s="25"/>
    </row>
    <row r="18" spans="1:17" x14ac:dyDescent="0.3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3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3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3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3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3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3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3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3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3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3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3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3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3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5</v>
      </c>
      <c r="B4" s="10" t="s">
        <v>7</v>
      </c>
      <c r="C4" s="10" t="s">
        <v>281</v>
      </c>
      <c r="D4" s="10"/>
      <c r="E4" s="10" t="s">
        <v>3</v>
      </c>
      <c r="F4" s="10" t="s">
        <v>291</v>
      </c>
    </row>
    <row r="5" spans="1:6" x14ac:dyDescent="0.3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35">
      <c r="A6" s="10" t="s">
        <v>282</v>
      </c>
      <c r="B6" s="10"/>
      <c r="C6" s="10" t="s">
        <v>13</v>
      </c>
      <c r="D6" s="10" t="s">
        <v>283</v>
      </c>
      <c r="E6" s="10" t="s">
        <v>3</v>
      </c>
      <c r="F6" s="10"/>
    </row>
    <row r="7" spans="1:6" ht="29" x14ac:dyDescent="0.35">
      <c r="A7" s="5" t="s">
        <v>284</v>
      </c>
      <c r="B7" s="5" t="s">
        <v>286</v>
      </c>
      <c r="C7" s="5" t="s">
        <v>350</v>
      </c>
      <c r="D7" s="10"/>
      <c r="E7" s="10" t="s">
        <v>3</v>
      </c>
      <c r="F7" s="10"/>
    </row>
    <row r="8" spans="1:6" ht="43.5" x14ac:dyDescent="0.35">
      <c r="A8" s="5" t="s">
        <v>285</v>
      </c>
      <c r="B8" s="5" t="s">
        <v>98</v>
      </c>
      <c r="C8" s="5" t="s">
        <v>351</v>
      </c>
      <c r="D8" s="10"/>
      <c r="E8" s="10" t="s">
        <v>3</v>
      </c>
      <c r="F8" s="10"/>
    </row>
    <row r="9" spans="1:6" x14ac:dyDescent="0.35">
      <c r="A9" s="5" t="s">
        <v>287</v>
      </c>
      <c r="B9" s="10" t="s">
        <v>35</v>
      </c>
      <c r="C9" s="5" t="s">
        <v>49</v>
      </c>
      <c r="D9" s="10"/>
      <c r="E9" s="10" t="s">
        <v>3</v>
      </c>
      <c r="F9" s="10"/>
    </row>
    <row r="10" spans="1:6" x14ac:dyDescent="0.35">
      <c r="A10" s="5" t="s">
        <v>288</v>
      </c>
      <c r="B10" s="5" t="s">
        <v>7</v>
      </c>
      <c r="C10" s="5"/>
      <c r="D10" s="10" t="s">
        <v>289</v>
      </c>
      <c r="E10" s="10"/>
      <c r="F10" s="10" t="s">
        <v>302</v>
      </c>
    </row>
    <row r="11" spans="1:6" ht="29" x14ac:dyDescent="0.35">
      <c r="A11" s="5" t="s">
        <v>290</v>
      </c>
      <c r="B11" s="5" t="s">
        <v>7</v>
      </c>
      <c r="C11" s="5" t="s">
        <v>341</v>
      </c>
      <c r="D11" s="10"/>
      <c r="E11" s="10" t="s">
        <v>3</v>
      </c>
      <c r="F11" s="10" t="s">
        <v>291</v>
      </c>
    </row>
    <row r="12" spans="1:6" x14ac:dyDescent="0.35">
      <c r="A12" s="5" t="s">
        <v>85</v>
      </c>
      <c r="B12" s="10" t="s">
        <v>35</v>
      </c>
      <c r="C12" s="5" t="s">
        <v>50</v>
      </c>
      <c r="D12" s="10"/>
      <c r="E12" s="10"/>
      <c r="F12" s="10"/>
    </row>
    <row r="13" spans="1:6" x14ac:dyDescent="0.35">
      <c r="A13" s="5" t="s">
        <v>342</v>
      </c>
      <c r="B13" s="10" t="s">
        <v>35</v>
      </c>
      <c r="C13" s="5" t="s">
        <v>50</v>
      </c>
      <c r="D13" s="10" t="s">
        <v>343</v>
      </c>
      <c r="E13" s="10"/>
      <c r="F13" s="10"/>
    </row>
    <row r="14" spans="1:6" ht="29" x14ac:dyDescent="0.35">
      <c r="A14" s="5" t="s">
        <v>344</v>
      </c>
      <c r="B14" s="10" t="s">
        <v>35</v>
      </c>
      <c r="C14" s="5" t="s">
        <v>49</v>
      </c>
      <c r="D14" s="10"/>
      <c r="E14" s="10" t="s">
        <v>3</v>
      </c>
      <c r="F14" s="10" t="s">
        <v>345</v>
      </c>
    </row>
    <row r="15" spans="1:6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6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0" s="51" customFormat="1" ht="29" x14ac:dyDescent="0.35">
      <c r="A19" s="51" t="s">
        <v>292</v>
      </c>
      <c r="B19" s="51" t="s">
        <v>5</v>
      </c>
      <c r="C19" s="51" t="s">
        <v>212</v>
      </c>
      <c r="D19" s="51" t="s">
        <v>299</v>
      </c>
      <c r="E19" s="51" t="s">
        <v>300</v>
      </c>
      <c r="F19" s="51" t="s">
        <v>301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35">
      <c r="A20" t="s">
        <v>293</v>
      </c>
      <c r="B20" t="s">
        <v>298</v>
      </c>
      <c r="C20">
        <v>1</v>
      </c>
      <c r="D20">
        <v>1</v>
      </c>
      <c r="E20" s="4">
        <v>44197</v>
      </c>
      <c r="F20" s="4">
        <v>44286</v>
      </c>
      <c r="G20" t="s">
        <v>60</v>
      </c>
      <c r="H20" t="s">
        <v>90</v>
      </c>
      <c r="I20" t="s">
        <v>303</v>
      </c>
      <c r="J20" t="s">
        <v>61</v>
      </c>
    </row>
    <row r="21" spans="1:10" x14ac:dyDescent="0.35">
      <c r="A21" t="s">
        <v>294</v>
      </c>
      <c r="B21" t="s">
        <v>298</v>
      </c>
      <c r="C21">
        <v>1</v>
      </c>
      <c r="D21">
        <v>1</v>
      </c>
      <c r="E21" s="4">
        <v>44197</v>
      </c>
      <c r="F21" s="4">
        <v>44317</v>
      </c>
      <c r="G21" t="s">
        <v>60</v>
      </c>
      <c r="H21" t="s">
        <v>90</v>
      </c>
      <c r="I21" t="s">
        <v>303</v>
      </c>
      <c r="J21" t="s">
        <v>60</v>
      </c>
    </row>
    <row r="22" spans="1:10" x14ac:dyDescent="0.35">
      <c r="A22" t="s">
        <v>295</v>
      </c>
      <c r="B22" t="s">
        <v>152</v>
      </c>
      <c r="C22">
        <v>1</v>
      </c>
      <c r="D22">
        <v>2</v>
      </c>
      <c r="E22" s="4">
        <v>44562</v>
      </c>
      <c r="F22" s="4">
        <v>44926</v>
      </c>
      <c r="G22" t="s">
        <v>60</v>
      </c>
      <c r="H22" t="s">
        <v>91</v>
      </c>
      <c r="I22" t="s">
        <v>304</v>
      </c>
      <c r="J22" t="s">
        <v>60</v>
      </c>
    </row>
    <row r="23" spans="1:10" x14ac:dyDescent="0.35">
      <c r="A23" t="s">
        <v>296</v>
      </c>
      <c r="B23" t="s">
        <v>152</v>
      </c>
      <c r="C23">
        <v>2</v>
      </c>
      <c r="D23">
        <v>1</v>
      </c>
      <c r="E23" s="4">
        <v>44197</v>
      </c>
      <c r="F23" s="4">
        <v>44561</v>
      </c>
      <c r="G23" t="s">
        <v>61</v>
      </c>
      <c r="I23" t="s">
        <v>305</v>
      </c>
      <c r="J23" t="s">
        <v>61</v>
      </c>
    </row>
    <row r="24" spans="1:10" x14ac:dyDescent="0.35">
      <c r="A24" t="s">
        <v>297</v>
      </c>
      <c r="B24" t="s">
        <v>298</v>
      </c>
      <c r="C24">
        <v>2</v>
      </c>
      <c r="D24">
        <v>2</v>
      </c>
      <c r="E24" s="4">
        <v>44562</v>
      </c>
      <c r="F24" s="4">
        <v>44926</v>
      </c>
      <c r="G24" t="s">
        <v>61</v>
      </c>
      <c r="I24" t="s">
        <v>303</v>
      </c>
      <c r="J24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6" ht="43.5" x14ac:dyDescent="0.35">
      <c r="A4" s="5" t="s">
        <v>284</v>
      </c>
      <c r="B4" s="5" t="s">
        <v>286</v>
      </c>
      <c r="C4" s="5" t="s">
        <v>349</v>
      </c>
      <c r="D4" s="10"/>
      <c r="E4" s="10" t="s">
        <v>3</v>
      </c>
      <c r="F4" s="10" t="s">
        <v>347</v>
      </c>
    </row>
    <row r="5" spans="1:6" ht="58" x14ac:dyDescent="0.35">
      <c r="A5" s="5" t="s">
        <v>285</v>
      </c>
      <c r="B5" s="5" t="s">
        <v>98</v>
      </c>
      <c r="C5" s="5" t="s">
        <v>352</v>
      </c>
      <c r="D5" s="10"/>
      <c r="E5" s="10" t="s">
        <v>3</v>
      </c>
      <c r="F5" s="10" t="s">
        <v>348</v>
      </c>
    </row>
    <row r="6" spans="1:6" x14ac:dyDescent="0.35">
      <c r="A6" s="5" t="s">
        <v>308</v>
      </c>
      <c r="B6" s="10" t="s">
        <v>7</v>
      </c>
      <c r="C6" s="5" t="s">
        <v>50</v>
      </c>
      <c r="D6" s="10"/>
      <c r="E6" s="10"/>
      <c r="F6" s="10"/>
    </row>
    <row r="7" spans="1:6" x14ac:dyDescent="0.35">
      <c r="A7" s="5" t="s">
        <v>59</v>
      </c>
      <c r="B7" s="10" t="s">
        <v>7</v>
      </c>
      <c r="C7" s="10"/>
      <c r="D7" s="10"/>
      <c r="E7" s="10"/>
      <c r="F7" s="10"/>
    </row>
    <row r="8" spans="1:6" x14ac:dyDescent="0.35">
      <c r="A8" s="5" t="s">
        <v>58</v>
      </c>
      <c r="B8" s="10" t="s">
        <v>42</v>
      </c>
      <c r="C8" s="10"/>
      <c r="D8" s="10"/>
      <c r="E8" s="10"/>
      <c r="F8" s="10"/>
    </row>
    <row r="9" spans="1:6" x14ac:dyDescent="0.35">
      <c r="F9" s="10" t="s">
        <v>346</v>
      </c>
    </row>
    <row r="11" spans="1:6" s="51" customFormat="1" x14ac:dyDescent="0.3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3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3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3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35">
      <c r="A15">
        <v>2</v>
      </c>
      <c r="B15" s="4">
        <v>44197</v>
      </c>
      <c r="C15" s="4">
        <v>44286</v>
      </c>
      <c r="D15" s="53" t="s">
        <v>309</v>
      </c>
      <c r="E15" s="4"/>
      <c r="F15" s="4"/>
    </row>
    <row r="16" spans="1:6" x14ac:dyDescent="0.35">
      <c r="E16" s="4"/>
      <c r="F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7" sqref="B17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1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12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35">
      <c r="A3" s="10" t="s">
        <v>74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35">
      <c r="A4" s="31" t="s">
        <v>59</v>
      </c>
      <c r="B4" s="32" t="s">
        <v>7</v>
      </c>
      <c r="C4" s="31"/>
      <c r="D4" s="32"/>
      <c r="E4" s="32"/>
      <c r="F4" s="32"/>
      <c r="G4" s="33" t="s">
        <v>43</v>
      </c>
      <c r="K4" s="33"/>
      <c r="L4" s="33"/>
    </row>
    <row r="5" spans="1:12" s="7" customFormat="1" x14ac:dyDescent="0.35">
      <c r="A5" s="31" t="s">
        <v>58</v>
      </c>
      <c r="B5" s="32" t="s">
        <v>42</v>
      </c>
      <c r="C5" s="31"/>
      <c r="D5" s="32"/>
      <c r="E5" s="32"/>
      <c r="F5" s="32"/>
      <c r="G5" s="33" t="s">
        <v>44</v>
      </c>
      <c r="K5" s="33"/>
      <c r="L5" s="33"/>
    </row>
    <row r="6" spans="1:12" x14ac:dyDescent="0.35">
      <c r="J6" s="1"/>
    </row>
    <row r="7" spans="1:12" s="1" customFormat="1" x14ac:dyDescent="0.35">
      <c r="A7" s="34" t="s">
        <v>123</v>
      </c>
      <c r="B7" s="34" t="s">
        <v>74</v>
      </c>
      <c r="C7"/>
      <c r="D7"/>
      <c r="E7"/>
      <c r="F7"/>
      <c r="G7"/>
      <c r="H7"/>
    </row>
    <row r="8" spans="1:12" x14ac:dyDescent="0.35">
      <c r="A8">
        <v>1</v>
      </c>
      <c r="B8" t="s">
        <v>81</v>
      </c>
      <c r="C8"/>
    </row>
    <row r="9" spans="1:12" x14ac:dyDescent="0.35">
      <c r="A9">
        <v>2</v>
      </c>
      <c r="B9" t="s">
        <v>82</v>
      </c>
      <c r="C9"/>
    </row>
    <row r="10" spans="1:12" x14ac:dyDescent="0.35">
      <c r="A10">
        <v>3</v>
      </c>
      <c r="B10" t="s">
        <v>223</v>
      </c>
      <c r="C10"/>
    </row>
    <row r="11" spans="1:12" x14ac:dyDescent="0.35">
      <c r="A11">
        <v>4</v>
      </c>
      <c r="B11" t="s">
        <v>224</v>
      </c>
      <c r="C11"/>
    </row>
    <row r="12" spans="1:12" x14ac:dyDescent="0.35">
      <c r="A12">
        <v>5</v>
      </c>
      <c r="B12" t="s">
        <v>81</v>
      </c>
      <c r="C12"/>
    </row>
    <row r="13" spans="1:12" x14ac:dyDescent="0.35">
      <c r="A13">
        <v>6</v>
      </c>
      <c r="B13" t="s">
        <v>82</v>
      </c>
      <c r="C13"/>
    </row>
    <row r="14" spans="1:12" x14ac:dyDescent="0.35">
      <c r="A14">
        <v>7</v>
      </c>
      <c r="B14" t="s">
        <v>223</v>
      </c>
      <c r="C14"/>
    </row>
    <row r="15" spans="1:12" x14ac:dyDescent="0.35">
      <c r="A15">
        <v>8</v>
      </c>
      <c r="B15" t="s">
        <v>273</v>
      </c>
      <c r="C15"/>
    </row>
    <row r="16" spans="1:12" x14ac:dyDescent="0.35">
      <c r="A16">
        <v>9</v>
      </c>
      <c r="B16" t="s">
        <v>128</v>
      </c>
      <c r="C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43.453125" bestFit="1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54" t="s">
        <v>326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5" t="s">
        <v>41</v>
      </c>
      <c r="B4" s="10" t="s">
        <v>7</v>
      </c>
      <c r="C4" s="5"/>
      <c r="D4" s="10" t="s">
        <v>314</v>
      </c>
      <c r="E4" s="10" t="s">
        <v>3</v>
      </c>
      <c r="F4" s="10"/>
    </row>
    <row r="5" spans="1:8" x14ac:dyDescent="0.35">
      <c r="A5" s="5" t="s">
        <v>310</v>
      </c>
      <c r="B5" s="10" t="s">
        <v>7</v>
      </c>
      <c r="C5" s="5"/>
      <c r="D5" s="10"/>
      <c r="E5" s="10"/>
      <c r="F5" s="10"/>
    </row>
    <row r="6" spans="1:8" x14ac:dyDescent="0.35">
      <c r="A6" s="5" t="s">
        <v>311</v>
      </c>
      <c r="B6" s="10" t="s">
        <v>7</v>
      </c>
      <c r="C6" s="5" t="s">
        <v>50</v>
      </c>
      <c r="D6" s="10"/>
      <c r="E6" s="10" t="s">
        <v>324</v>
      </c>
      <c r="F6" s="10"/>
    </row>
    <row r="7" spans="1:8" x14ac:dyDescent="0.35">
      <c r="A7" s="5" t="s">
        <v>59</v>
      </c>
      <c r="B7" s="10" t="s">
        <v>7</v>
      </c>
      <c r="C7" s="10"/>
      <c r="D7" s="10"/>
      <c r="E7" s="10"/>
      <c r="F7" s="10"/>
    </row>
    <row r="8" spans="1:8" x14ac:dyDescent="0.35">
      <c r="A8" s="5" t="s">
        <v>58</v>
      </c>
      <c r="B8" s="10" t="s">
        <v>42</v>
      </c>
      <c r="C8" s="10"/>
      <c r="D8" s="10"/>
      <c r="E8" s="10"/>
      <c r="F8" s="10"/>
    </row>
    <row r="11" spans="1:8" s="51" customFormat="1" x14ac:dyDescent="0.3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35">
      <c r="A12">
        <v>1</v>
      </c>
      <c r="B12" s="4" t="s">
        <v>187</v>
      </c>
      <c r="C12" s="4" t="s">
        <v>312</v>
      </c>
      <c r="D12" s="52" t="s">
        <v>315</v>
      </c>
      <c r="E12" s="4"/>
      <c r="F12" s="4"/>
    </row>
    <row r="13" spans="1:8" x14ac:dyDescent="0.35">
      <c r="A13">
        <v>1</v>
      </c>
      <c r="B13" s="4" t="s">
        <v>187</v>
      </c>
      <c r="C13" s="4" t="s">
        <v>312</v>
      </c>
      <c r="D13" s="52" t="s">
        <v>316</v>
      </c>
      <c r="E13" s="4"/>
      <c r="F13" s="4"/>
    </row>
    <row r="14" spans="1:8" x14ac:dyDescent="0.35">
      <c r="A14">
        <v>1</v>
      </c>
      <c r="B14" s="4" t="s">
        <v>187</v>
      </c>
      <c r="C14" s="4" t="s">
        <v>313</v>
      </c>
      <c r="D14" s="52"/>
      <c r="E14" s="4"/>
      <c r="F14" s="4"/>
    </row>
    <row r="15" spans="1:8" x14ac:dyDescent="0.35">
      <c r="A15">
        <v>2</v>
      </c>
      <c r="B15" s="4" t="s">
        <v>187</v>
      </c>
      <c r="C15" s="4" t="s">
        <v>313</v>
      </c>
      <c r="D15" s="52" t="s">
        <v>315</v>
      </c>
      <c r="E15" s="4"/>
      <c r="F15" s="4"/>
    </row>
    <row r="16" spans="1:8" x14ac:dyDescent="0.35">
      <c r="A16">
        <v>2</v>
      </c>
      <c r="B16" s="4" t="s">
        <v>317</v>
      </c>
      <c r="C16" s="4" t="s">
        <v>318</v>
      </c>
      <c r="D16" s="52" t="s">
        <v>319</v>
      </c>
      <c r="E16" s="4"/>
      <c r="F16" s="4"/>
    </row>
    <row r="17" spans="1:4" x14ac:dyDescent="0.35">
      <c r="A17">
        <v>2</v>
      </c>
      <c r="B17" s="4" t="s">
        <v>317</v>
      </c>
      <c r="C17" s="4" t="s">
        <v>318</v>
      </c>
      <c r="D17" s="52" t="s">
        <v>320</v>
      </c>
    </row>
    <row r="18" spans="1:4" x14ac:dyDescent="0.35">
      <c r="A18">
        <v>2</v>
      </c>
      <c r="B18" s="4" t="s">
        <v>317</v>
      </c>
      <c r="C18" s="4" t="s">
        <v>318</v>
      </c>
      <c r="D18" s="52" t="s">
        <v>321</v>
      </c>
    </row>
    <row r="19" spans="1:4" x14ac:dyDescent="0.35">
      <c r="A19">
        <v>2</v>
      </c>
      <c r="B19" s="4" t="s">
        <v>317</v>
      </c>
      <c r="C19" s="4" t="s">
        <v>322</v>
      </c>
      <c r="D19" s="52" t="s">
        <v>323</v>
      </c>
    </row>
    <row r="20" spans="1:4" x14ac:dyDescent="0.35">
      <c r="A20">
        <v>2</v>
      </c>
      <c r="B20" s="4" t="s">
        <v>317</v>
      </c>
      <c r="C20" s="4" t="s">
        <v>325</v>
      </c>
      <c r="D20" s="52"/>
    </row>
    <row r="21" spans="1:4" x14ac:dyDescent="0.35">
      <c r="A21">
        <v>3</v>
      </c>
      <c r="B21" s="4" t="s">
        <v>188</v>
      </c>
    </row>
    <row r="22" spans="1:4" x14ac:dyDescent="0.35">
      <c r="A22">
        <v>3</v>
      </c>
      <c r="B22" s="4" t="s">
        <v>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10" t="s">
        <v>327</v>
      </c>
      <c r="B4" s="10"/>
      <c r="C4" s="10"/>
      <c r="D4" s="10" t="s">
        <v>328</v>
      </c>
      <c r="E4" s="10"/>
      <c r="F4" s="10" t="s">
        <v>334</v>
      </c>
    </row>
    <row r="5" spans="1:8" x14ac:dyDescent="0.35">
      <c r="A5" s="5" t="s">
        <v>332</v>
      </c>
      <c r="B5" s="10"/>
      <c r="C5" s="5"/>
      <c r="D5" s="10" t="s">
        <v>333</v>
      </c>
      <c r="E5" s="10"/>
      <c r="F5" s="10" t="s">
        <v>334</v>
      </c>
    </row>
    <row r="6" spans="1:8" x14ac:dyDescent="0.35">
      <c r="A6" s="5" t="s">
        <v>329</v>
      </c>
      <c r="B6" s="10" t="s">
        <v>7</v>
      </c>
      <c r="C6" s="5"/>
      <c r="D6" s="10" t="s">
        <v>335</v>
      </c>
      <c r="E6" s="10"/>
      <c r="F6" s="10"/>
    </row>
    <row r="7" spans="1:8" x14ac:dyDescent="0.35">
      <c r="A7" s="5" t="s">
        <v>64</v>
      </c>
      <c r="B7" s="10" t="s">
        <v>7</v>
      </c>
      <c r="C7" s="5"/>
      <c r="D7" s="10" t="s">
        <v>336</v>
      </c>
      <c r="E7" s="10"/>
      <c r="F7" s="10" t="s">
        <v>340</v>
      </c>
    </row>
    <row r="8" spans="1:8" x14ac:dyDescent="0.35">
      <c r="A8" s="5" t="s">
        <v>330</v>
      </c>
      <c r="B8" s="10" t="s">
        <v>7</v>
      </c>
      <c r="C8" s="5"/>
      <c r="D8" s="10" t="s">
        <v>337</v>
      </c>
      <c r="E8" s="10"/>
      <c r="F8" s="10"/>
    </row>
    <row r="9" spans="1:8" x14ac:dyDescent="0.35">
      <c r="A9" s="5" t="s">
        <v>331</v>
      </c>
      <c r="B9" s="10" t="s">
        <v>193</v>
      </c>
      <c r="C9" s="5"/>
      <c r="D9" s="10" t="s">
        <v>338</v>
      </c>
      <c r="E9" s="10"/>
      <c r="F9" s="10"/>
    </row>
    <row r="10" spans="1:8" x14ac:dyDescent="0.35">
      <c r="A10" s="5" t="s">
        <v>305</v>
      </c>
      <c r="B10" s="10" t="s">
        <v>193</v>
      </c>
      <c r="C10" s="5"/>
      <c r="D10" s="10" t="s">
        <v>339</v>
      </c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3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3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3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3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3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3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3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3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3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3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3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615</v>
      </c>
      <c r="B3" s="10"/>
      <c r="C3" s="10"/>
      <c r="D3" s="10" t="s">
        <v>353</v>
      </c>
      <c r="E3" s="10" t="s">
        <v>3</v>
      </c>
      <c r="F3" s="10"/>
    </row>
    <row r="4" spans="1:8" x14ac:dyDescent="0.35">
      <c r="A4" s="10" t="s">
        <v>354</v>
      </c>
      <c r="B4" s="10" t="s">
        <v>193</v>
      </c>
      <c r="C4" s="10"/>
      <c r="D4" s="10"/>
      <c r="E4" s="10"/>
      <c r="F4" s="10" t="s">
        <v>356</v>
      </c>
    </row>
    <row r="5" spans="1:8" x14ac:dyDescent="0.35">
      <c r="A5" s="5" t="s">
        <v>355</v>
      </c>
      <c r="B5" s="10" t="s">
        <v>193</v>
      </c>
      <c r="C5" s="5"/>
      <c r="D5" s="10" t="s">
        <v>333</v>
      </c>
      <c r="E5" s="10"/>
      <c r="F5" s="10" t="s">
        <v>357</v>
      </c>
    </row>
    <row r="6" spans="1:8" x14ac:dyDescent="0.35">
      <c r="A6" s="5" t="s">
        <v>358</v>
      </c>
      <c r="B6" s="10" t="s">
        <v>7</v>
      </c>
      <c r="C6" s="5"/>
      <c r="D6" s="10" t="s">
        <v>359</v>
      </c>
      <c r="E6" s="10"/>
      <c r="F6" s="10"/>
    </row>
    <row r="7" spans="1:8" ht="17.25" customHeight="1" x14ac:dyDescent="0.35">
      <c r="A7" s="5" t="s">
        <v>360</v>
      </c>
      <c r="B7" s="10" t="s">
        <v>7</v>
      </c>
      <c r="C7" s="5"/>
      <c r="D7" s="10" t="s">
        <v>361</v>
      </c>
      <c r="E7" s="10"/>
      <c r="F7" s="10"/>
    </row>
    <row r="8" spans="1:8" x14ac:dyDescent="0.35">
      <c r="A8" s="5" t="s">
        <v>363</v>
      </c>
      <c r="B8" s="10" t="s">
        <v>98</v>
      </c>
      <c r="C8" s="5"/>
      <c r="D8" s="10"/>
      <c r="E8" s="10"/>
      <c r="F8" s="10"/>
    </row>
    <row r="9" spans="1:8" ht="29" x14ac:dyDescent="0.35">
      <c r="A9" s="5" t="s">
        <v>362</v>
      </c>
      <c r="B9" s="10" t="s">
        <v>98</v>
      </c>
      <c r="C9" s="5"/>
      <c r="D9" s="10"/>
      <c r="E9" s="10"/>
      <c r="F9" s="10"/>
    </row>
    <row r="10" spans="1:8" ht="29" x14ac:dyDescent="0.35">
      <c r="A10" s="5" t="s">
        <v>364</v>
      </c>
      <c r="B10" s="10" t="s">
        <v>7</v>
      </c>
      <c r="C10" s="5"/>
      <c r="D10" s="10"/>
      <c r="E10" s="10"/>
      <c r="F10" s="10"/>
    </row>
    <row r="11" spans="1:8" ht="29" x14ac:dyDescent="0.35">
      <c r="A11" s="5" t="s">
        <v>365</v>
      </c>
      <c r="B11" s="10" t="s">
        <v>7</v>
      </c>
      <c r="C11" s="5"/>
      <c r="D11" s="10"/>
      <c r="E11" s="10"/>
      <c r="F11" s="10"/>
    </row>
    <row r="12" spans="1:8" x14ac:dyDescent="0.35">
      <c r="A12" s="5" t="s">
        <v>366</v>
      </c>
      <c r="B12" s="10" t="s">
        <v>7</v>
      </c>
      <c r="C12" s="5" t="s">
        <v>367</v>
      </c>
      <c r="D12" s="10" t="s">
        <v>368</v>
      </c>
      <c r="E12" s="10" t="s">
        <v>3</v>
      </c>
      <c r="F12" s="10" t="s">
        <v>369</v>
      </c>
    </row>
    <row r="13" spans="1:8" x14ac:dyDescent="0.35">
      <c r="A13" s="5"/>
      <c r="B13" s="10"/>
      <c r="C13" s="5"/>
      <c r="D13" s="10"/>
      <c r="E13" s="10"/>
      <c r="F13" s="10"/>
    </row>
    <row r="14" spans="1:8" x14ac:dyDescent="0.35">
      <c r="A14" s="5" t="s">
        <v>59</v>
      </c>
      <c r="B14" s="10" t="s">
        <v>7</v>
      </c>
      <c r="C14" s="10"/>
      <c r="D14" s="10"/>
      <c r="E14" s="10"/>
      <c r="F14" s="10"/>
    </row>
    <row r="15" spans="1:8" x14ac:dyDescent="0.35">
      <c r="A15" s="5" t="s">
        <v>58</v>
      </c>
      <c r="B15" s="10" t="s">
        <v>42</v>
      </c>
      <c r="C15" s="10"/>
      <c r="D15" s="10"/>
      <c r="E15" s="10"/>
      <c r="F15" s="10"/>
    </row>
    <row r="18" spans="1:10" s="51" customFormat="1" ht="29" x14ac:dyDescent="0.3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35">
      <c r="A19">
        <v>1</v>
      </c>
      <c r="B19">
        <v>100</v>
      </c>
      <c r="D19" t="s">
        <v>90</v>
      </c>
      <c r="J19" t="s">
        <v>367</v>
      </c>
    </row>
    <row r="20" spans="1:10" x14ac:dyDescent="0.35">
      <c r="A20">
        <v>1</v>
      </c>
      <c r="B20">
        <v>500</v>
      </c>
      <c r="D20" t="s">
        <v>91</v>
      </c>
      <c r="J20" t="s">
        <v>367</v>
      </c>
    </row>
    <row r="21" spans="1:10" x14ac:dyDescent="0.35">
      <c r="A21">
        <v>1</v>
      </c>
      <c r="B21">
        <v>60</v>
      </c>
      <c r="D21" t="s">
        <v>92</v>
      </c>
      <c r="E21" t="s">
        <v>60</v>
      </c>
      <c r="F21" s="55">
        <v>44197</v>
      </c>
      <c r="G21" s="55">
        <v>44201</v>
      </c>
      <c r="H21" t="s">
        <v>372</v>
      </c>
      <c r="I21" t="s">
        <v>375</v>
      </c>
      <c r="J21" t="s">
        <v>374</v>
      </c>
    </row>
    <row r="22" spans="1:10" x14ac:dyDescent="0.35">
      <c r="A22">
        <v>1</v>
      </c>
      <c r="B22">
        <v>800</v>
      </c>
      <c r="D22" t="s">
        <v>90</v>
      </c>
      <c r="J22" t="s">
        <v>367</v>
      </c>
    </row>
    <row r="23" spans="1:10" x14ac:dyDescent="0.35">
      <c r="A23">
        <v>2</v>
      </c>
      <c r="C23">
        <v>2500</v>
      </c>
      <c r="D23" t="s">
        <v>91</v>
      </c>
      <c r="E23" t="s">
        <v>370</v>
      </c>
      <c r="F23" s="55">
        <v>44197</v>
      </c>
      <c r="G23" s="55">
        <v>44201</v>
      </c>
      <c r="H23" t="s">
        <v>372</v>
      </c>
      <c r="I23" t="s">
        <v>373</v>
      </c>
      <c r="J23" t="s">
        <v>371</v>
      </c>
    </row>
    <row r="24" spans="1:10" x14ac:dyDescent="0.35">
      <c r="A24">
        <v>2</v>
      </c>
      <c r="C24">
        <v>600</v>
      </c>
      <c r="D24" t="s">
        <v>92</v>
      </c>
      <c r="J24" t="s">
        <v>367</v>
      </c>
    </row>
    <row r="25" spans="1:10" x14ac:dyDescent="0.35">
      <c r="A25">
        <v>2</v>
      </c>
      <c r="C25">
        <v>800</v>
      </c>
      <c r="D25" t="s">
        <v>90</v>
      </c>
      <c r="J25" t="s">
        <v>367</v>
      </c>
    </row>
    <row r="26" spans="1:10" x14ac:dyDescent="0.35">
      <c r="A26">
        <v>2</v>
      </c>
      <c r="C26">
        <v>90</v>
      </c>
      <c r="D26" t="s">
        <v>91</v>
      </c>
      <c r="J26" t="s">
        <v>367</v>
      </c>
    </row>
    <row r="27" spans="1:10" x14ac:dyDescent="0.35">
      <c r="A27">
        <v>2</v>
      </c>
      <c r="C27">
        <v>400</v>
      </c>
      <c r="D27" t="s">
        <v>92</v>
      </c>
      <c r="J27" t="s">
        <v>367</v>
      </c>
    </row>
    <row r="28" spans="1:10" x14ac:dyDescent="0.35">
      <c r="A28">
        <v>3</v>
      </c>
      <c r="C28">
        <v>5000</v>
      </c>
      <c r="D28" t="s">
        <v>90</v>
      </c>
      <c r="J28" t="s">
        <v>367</v>
      </c>
    </row>
    <row r="29" spans="1:10" x14ac:dyDescent="0.35">
      <c r="A29">
        <v>3</v>
      </c>
      <c r="C29">
        <v>600</v>
      </c>
      <c r="D29" t="s">
        <v>91</v>
      </c>
      <c r="J29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A7" sqref="A7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682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x14ac:dyDescent="0.35">
      <c r="A6" s="5" t="s">
        <v>616</v>
      </c>
      <c r="B6" s="10" t="s">
        <v>35</v>
      </c>
      <c r="C6" s="5" t="s">
        <v>49</v>
      </c>
      <c r="D6" s="10"/>
      <c r="E6" s="10" t="s">
        <v>3</v>
      </c>
      <c r="F6" s="10" t="s">
        <v>654</v>
      </c>
    </row>
    <row r="7" spans="1:6" x14ac:dyDescent="0.35">
      <c r="A7" s="5" t="s">
        <v>678</v>
      </c>
      <c r="B7" s="5" t="s">
        <v>7</v>
      </c>
      <c r="C7" s="5"/>
      <c r="D7" s="10" t="s">
        <v>289</v>
      </c>
      <c r="E7" s="10"/>
      <c r="F7" s="10" t="s">
        <v>680</v>
      </c>
    </row>
    <row r="8" spans="1:6" x14ac:dyDescent="0.35">
      <c r="A8" s="5" t="s">
        <v>5</v>
      </c>
      <c r="B8" s="5" t="s">
        <v>7</v>
      </c>
      <c r="C8" s="5" t="s">
        <v>649</v>
      </c>
      <c r="D8" s="10" t="s">
        <v>679</v>
      </c>
      <c r="E8" s="10" t="s">
        <v>3</v>
      </c>
      <c r="F8" s="10"/>
    </row>
    <row r="9" spans="1:6" x14ac:dyDescent="0.35">
      <c r="A9" s="5" t="s">
        <v>59</v>
      </c>
      <c r="B9" s="10" t="s">
        <v>7</v>
      </c>
      <c r="C9" s="10"/>
      <c r="D9" s="10" t="s">
        <v>645</v>
      </c>
      <c r="E9" s="10"/>
      <c r="F9" s="10"/>
    </row>
    <row r="10" spans="1:6" x14ac:dyDescent="0.35">
      <c r="A10" s="5" t="s">
        <v>58</v>
      </c>
      <c r="B10" s="10" t="s">
        <v>42</v>
      </c>
      <c r="C10" s="10"/>
      <c r="D10" s="10"/>
      <c r="E10" s="10"/>
      <c r="F10" s="10"/>
    </row>
    <row r="13" spans="1:6" s="51" customFormat="1" x14ac:dyDescent="0.35">
      <c r="A13" s="51" t="s">
        <v>292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35">
      <c r="A14" t="s">
        <v>644</v>
      </c>
      <c r="B14">
        <v>1</v>
      </c>
      <c r="C14">
        <v>1</v>
      </c>
      <c r="D14" t="s">
        <v>49</v>
      </c>
      <c r="E14" s="4" t="s">
        <v>378</v>
      </c>
      <c r="F14" s="4" t="s">
        <v>646</v>
      </c>
    </row>
    <row r="15" spans="1:6" x14ac:dyDescent="0.35">
      <c r="A15" t="s">
        <v>376</v>
      </c>
      <c r="B15">
        <v>1</v>
      </c>
      <c r="C15">
        <v>1</v>
      </c>
      <c r="D15" t="s">
        <v>49</v>
      </c>
      <c r="E15" s="4" t="s">
        <v>62</v>
      </c>
      <c r="F15" s="4" t="s">
        <v>647</v>
      </c>
    </row>
    <row r="16" spans="1:6" x14ac:dyDescent="0.35">
      <c r="A16" t="s">
        <v>377</v>
      </c>
      <c r="B16">
        <v>2</v>
      </c>
      <c r="C16">
        <v>2</v>
      </c>
      <c r="D16" t="s">
        <v>50</v>
      </c>
      <c r="E16" s="4"/>
      <c r="F16" s="4" t="s">
        <v>647</v>
      </c>
    </row>
    <row r="17" spans="1:6" x14ac:dyDescent="0.35">
      <c r="A17" t="s">
        <v>681</v>
      </c>
      <c r="B17">
        <v>3</v>
      </c>
      <c r="C17">
        <v>3</v>
      </c>
      <c r="D17" t="s">
        <v>50</v>
      </c>
      <c r="F17" s="4" t="s">
        <v>646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zoomScale="130" zoomScaleNormal="130" workbookViewId="0">
      <selection activeCell="F25" sqref="F25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49.17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9" s="45" customFormat="1" x14ac:dyDescent="0.35">
      <c r="A1" s="47" t="s">
        <v>0</v>
      </c>
      <c r="B1" s="47" t="s">
        <v>5</v>
      </c>
      <c r="C1" s="47" t="s">
        <v>11</v>
      </c>
      <c r="H1" s="79" t="s">
        <v>651</v>
      </c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634</v>
      </c>
      <c r="B3" s="10"/>
      <c r="C3" s="10"/>
      <c r="D3" s="10" t="s">
        <v>307</v>
      </c>
      <c r="E3" s="10" t="s">
        <v>3</v>
      </c>
      <c r="F3" s="10"/>
      <c r="I3" s="79" t="s">
        <v>636</v>
      </c>
    </row>
    <row r="4" spans="1:9" x14ac:dyDescent="0.35">
      <c r="A4" s="10" t="s">
        <v>379</v>
      </c>
      <c r="B4" s="10" t="s">
        <v>7</v>
      </c>
      <c r="C4" s="10" t="s">
        <v>618</v>
      </c>
      <c r="D4" s="10"/>
      <c r="E4" s="10" t="s">
        <v>3</v>
      </c>
      <c r="F4" s="10" t="s">
        <v>380</v>
      </c>
    </row>
    <row r="5" spans="1:9" x14ac:dyDescent="0.35">
      <c r="A5" s="5" t="s">
        <v>64</v>
      </c>
      <c r="B5" s="10"/>
      <c r="C5" s="5"/>
      <c r="D5" s="10" t="s">
        <v>648</v>
      </c>
      <c r="E5" s="10" t="s">
        <v>3</v>
      </c>
      <c r="F5" s="10"/>
      <c r="I5" t="s">
        <v>655</v>
      </c>
    </row>
    <row r="6" spans="1:9" x14ac:dyDescent="0.35">
      <c r="A6" s="5" t="s">
        <v>382</v>
      </c>
      <c r="B6" s="10" t="s">
        <v>193</v>
      </c>
      <c r="C6" s="5">
        <v>0</v>
      </c>
      <c r="D6" s="10"/>
      <c r="E6" s="10"/>
      <c r="F6" s="10"/>
    </row>
    <row r="7" spans="1:9" x14ac:dyDescent="0.35">
      <c r="A7" s="5" t="s">
        <v>59</v>
      </c>
      <c r="B7" s="10" t="s">
        <v>7</v>
      </c>
      <c r="C7" s="10"/>
      <c r="D7" s="10"/>
      <c r="E7" s="10"/>
      <c r="F7" s="10"/>
    </row>
    <row r="8" spans="1:9" x14ac:dyDescent="0.35">
      <c r="A8" s="5" t="s">
        <v>58</v>
      </c>
      <c r="B8" s="10" t="s">
        <v>42</v>
      </c>
      <c r="C8" s="10"/>
      <c r="D8" s="10"/>
      <c r="E8" s="10"/>
      <c r="F8" s="10"/>
    </row>
    <row r="11" spans="1:9" s="51" customFormat="1" x14ac:dyDescent="0.3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35">
      <c r="A12">
        <v>1</v>
      </c>
      <c r="B12" t="s">
        <v>619</v>
      </c>
      <c r="C12" t="s">
        <v>637</v>
      </c>
      <c r="D12">
        <v>120</v>
      </c>
    </row>
    <row r="13" spans="1:9" x14ac:dyDescent="0.35">
      <c r="A13">
        <v>1</v>
      </c>
      <c r="B13" t="s">
        <v>619</v>
      </c>
      <c r="C13" t="s">
        <v>638</v>
      </c>
      <c r="D13">
        <v>121</v>
      </c>
    </row>
    <row r="14" spans="1:9" x14ac:dyDescent="0.35">
      <c r="A14">
        <v>1</v>
      </c>
      <c r="B14" t="s">
        <v>619</v>
      </c>
      <c r="C14" t="s">
        <v>639</v>
      </c>
      <c r="D14">
        <v>122</v>
      </c>
    </row>
    <row r="15" spans="1:9" x14ac:dyDescent="0.35">
      <c r="A15">
        <v>1</v>
      </c>
      <c r="B15" t="s">
        <v>619</v>
      </c>
      <c r="C15" t="s">
        <v>640</v>
      </c>
      <c r="D15">
        <v>123</v>
      </c>
    </row>
    <row r="16" spans="1:9" x14ac:dyDescent="0.35">
      <c r="A16">
        <v>1</v>
      </c>
      <c r="B16" t="s">
        <v>619</v>
      </c>
      <c r="C16" t="s">
        <v>641</v>
      </c>
      <c r="D16">
        <v>250</v>
      </c>
    </row>
    <row r="17" spans="1:4" x14ac:dyDescent="0.35">
      <c r="A17">
        <v>1</v>
      </c>
      <c r="B17" t="s">
        <v>619</v>
      </c>
      <c r="C17" t="s">
        <v>642</v>
      </c>
      <c r="D17">
        <v>350</v>
      </c>
    </row>
    <row r="18" spans="1:4" x14ac:dyDescent="0.35">
      <c r="A18">
        <v>1</v>
      </c>
      <c r="B18" t="s">
        <v>619</v>
      </c>
      <c r="C18" t="s">
        <v>643</v>
      </c>
      <c r="D18">
        <v>450</v>
      </c>
    </row>
    <row r="19" spans="1:4" x14ac:dyDescent="0.35">
      <c r="A19">
        <v>1</v>
      </c>
      <c r="B19" t="s">
        <v>620</v>
      </c>
      <c r="C19" t="s">
        <v>637</v>
      </c>
      <c r="D19">
        <v>565</v>
      </c>
    </row>
    <row r="20" spans="1:4" x14ac:dyDescent="0.35">
      <c r="A20">
        <v>1</v>
      </c>
      <c r="B20" t="s">
        <v>620</v>
      </c>
      <c r="C20" t="s">
        <v>638</v>
      </c>
      <c r="D20">
        <v>674</v>
      </c>
    </row>
    <row r="21" spans="1:4" x14ac:dyDescent="0.35">
      <c r="A21">
        <v>1</v>
      </c>
      <c r="B21" t="s">
        <v>620</v>
      </c>
      <c r="C21" t="s">
        <v>639</v>
      </c>
      <c r="D21">
        <v>783</v>
      </c>
    </row>
    <row r="22" spans="1:4" x14ac:dyDescent="0.35">
      <c r="A22">
        <v>1</v>
      </c>
      <c r="B22" t="s">
        <v>620</v>
      </c>
      <c r="C22" t="s">
        <v>640</v>
      </c>
      <c r="D22">
        <v>892</v>
      </c>
    </row>
    <row r="23" spans="1:4" x14ac:dyDescent="0.35">
      <c r="A23">
        <v>1</v>
      </c>
      <c r="B23" t="s">
        <v>620</v>
      </c>
      <c r="C23" t="s">
        <v>641</v>
      </c>
      <c r="D23">
        <v>1001</v>
      </c>
    </row>
    <row r="24" spans="1:4" x14ac:dyDescent="0.35">
      <c r="A24">
        <v>1</v>
      </c>
      <c r="B24" t="s">
        <v>620</v>
      </c>
      <c r="C24" t="s">
        <v>642</v>
      </c>
      <c r="D24">
        <v>500</v>
      </c>
    </row>
    <row r="25" spans="1:4" x14ac:dyDescent="0.35">
      <c r="A25">
        <v>1</v>
      </c>
      <c r="B25" t="s">
        <v>620</v>
      </c>
      <c r="C25" t="s">
        <v>643</v>
      </c>
      <c r="D25">
        <v>80</v>
      </c>
    </row>
    <row r="26" spans="1:4" x14ac:dyDescent="0.35">
      <c r="A26">
        <v>2</v>
      </c>
      <c r="B26" t="s">
        <v>619</v>
      </c>
      <c r="C26" t="s">
        <v>637</v>
      </c>
      <c r="D26">
        <v>120</v>
      </c>
    </row>
    <row r="27" spans="1:4" x14ac:dyDescent="0.35">
      <c r="A27">
        <v>2</v>
      </c>
      <c r="B27" t="s">
        <v>619</v>
      </c>
      <c r="C27" t="s">
        <v>638</v>
      </c>
      <c r="D27">
        <v>121</v>
      </c>
    </row>
    <row r="28" spans="1:4" x14ac:dyDescent="0.35">
      <c r="A28">
        <v>2</v>
      </c>
      <c r="B28" t="s">
        <v>619</v>
      </c>
      <c r="C28" t="s">
        <v>639</v>
      </c>
      <c r="D28">
        <v>122</v>
      </c>
    </row>
    <row r="29" spans="1:4" x14ac:dyDescent="0.35">
      <c r="A29">
        <v>2</v>
      </c>
      <c r="B29" t="s">
        <v>619</v>
      </c>
      <c r="C29" t="s">
        <v>640</v>
      </c>
      <c r="D29">
        <v>123</v>
      </c>
    </row>
    <row r="30" spans="1:4" x14ac:dyDescent="0.35">
      <c r="A30">
        <v>2</v>
      </c>
      <c r="B30" t="s">
        <v>619</v>
      </c>
      <c r="C30" t="s">
        <v>641</v>
      </c>
      <c r="D30">
        <v>250</v>
      </c>
    </row>
    <row r="31" spans="1:4" x14ac:dyDescent="0.35">
      <c r="A31">
        <v>2</v>
      </c>
      <c r="B31" t="s">
        <v>619</v>
      </c>
      <c r="C31" t="s">
        <v>642</v>
      </c>
      <c r="D31">
        <v>350</v>
      </c>
    </row>
    <row r="32" spans="1:4" x14ac:dyDescent="0.35">
      <c r="A32">
        <v>2</v>
      </c>
      <c r="B32" t="s">
        <v>619</v>
      </c>
      <c r="C32" t="s">
        <v>643</v>
      </c>
      <c r="D32">
        <v>450</v>
      </c>
    </row>
    <row r="33" spans="1:4" x14ac:dyDescent="0.35">
      <c r="A33">
        <v>2</v>
      </c>
      <c r="B33" t="s">
        <v>620</v>
      </c>
      <c r="C33" t="s">
        <v>637</v>
      </c>
      <c r="D33">
        <v>565</v>
      </c>
    </row>
    <row r="34" spans="1:4" x14ac:dyDescent="0.35">
      <c r="A34">
        <v>2</v>
      </c>
      <c r="B34" t="s">
        <v>620</v>
      </c>
      <c r="C34" t="s">
        <v>638</v>
      </c>
      <c r="D34">
        <v>674</v>
      </c>
    </row>
    <row r="35" spans="1:4" x14ac:dyDescent="0.35">
      <c r="A35">
        <v>2</v>
      </c>
      <c r="B35" t="s">
        <v>620</v>
      </c>
      <c r="C35" t="s">
        <v>639</v>
      </c>
      <c r="D35">
        <v>783</v>
      </c>
    </row>
    <row r="36" spans="1:4" x14ac:dyDescent="0.35">
      <c r="A36">
        <v>2</v>
      </c>
      <c r="B36" t="s">
        <v>620</v>
      </c>
      <c r="C36" t="s">
        <v>640</v>
      </c>
      <c r="D36">
        <v>892</v>
      </c>
    </row>
    <row r="37" spans="1:4" x14ac:dyDescent="0.35">
      <c r="A37">
        <v>2</v>
      </c>
      <c r="B37" t="s">
        <v>620</v>
      </c>
      <c r="C37" t="s">
        <v>641</v>
      </c>
      <c r="D37">
        <v>1001</v>
      </c>
    </row>
    <row r="38" spans="1:4" x14ac:dyDescent="0.35">
      <c r="A38">
        <v>2</v>
      </c>
      <c r="B38" t="s">
        <v>620</v>
      </c>
      <c r="C38" t="s">
        <v>642</v>
      </c>
      <c r="D38">
        <v>500</v>
      </c>
    </row>
    <row r="39" spans="1:4" x14ac:dyDescent="0.35">
      <c r="A39">
        <v>2</v>
      </c>
      <c r="B39" t="s">
        <v>620</v>
      </c>
      <c r="C39" t="s">
        <v>643</v>
      </c>
      <c r="D39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x14ac:dyDescent="0.35">
      <c r="A6" s="5" t="s">
        <v>616</v>
      </c>
      <c r="B6" s="10" t="s">
        <v>35</v>
      </c>
      <c r="C6" s="5" t="s">
        <v>49</v>
      </c>
      <c r="D6" s="10"/>
      <c r="E6" s="10" t="s">
        <v>3</v>
      </c>
      <c r="F6" s="10" t="s">
        <v>617</v>
      </c>
    </row>
    <row r="7" spans="1:6" x14ac:dyDescent="0.35">
      <c r="A7" s="5" t="s">
        <v>288</v>
      </c>
      <c r="B7" s="5" t="s">
        <v>7</v>
      </c>
      <c r="C7" s="5"/>
      <c r="D7" s="10" t="s">
        <v>289</v>
      </c>
      <c r="E7" s="10"/>
      <c r="F7" s="10" t="s">
        <v>302</v>
      </c>
    </row>
    <row r="8" spans="1:6" x14ac:dyDescent="0.35">
      <c r="A8" s="5" t="s">
        <v>59</v>
      </c>
      <c r="B8" s="10" t="s">
        <v>7</v>
      </c>
      <c r="C8" s="10"/>
      <c r="D8" s="10"/>
      <c r="E8" s="10"/>
      <c r="F8" s="10"/>
    </row>
    <row r="9" spans="1:6" x14ac:dyDescent="0.35">
      <c r="A9" s="5" t="s">
        <v>58</v>
      </c>
      <c r="B9" s="10" t="s">
        <v>42</v>
      </c>
      <c r="C9" s="10"/>
      <c r="D9" s="10"/>
      <c r="E9" s="10"/>
      <c r="F9" s="10"/>
    </row>
    <row r="12" spans="1:6" s="51" customFormat="1" x14ac:dyDescent="0.35">
      <c r="A12" s="51" t="s">
        <v>292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35">
      <c r="A13" t="s">
        <v>376</v>
      </c>
      <c r="B13">
        <v>1</v>
      </c>
      <c r="C13">
        <v>1</v>
      </c>
      <c r="D13" t="s">
        <v>49</v>
      </c>
      <c r="E13" s="4" t="s">
        <v>378</v>
      </c>
      <c r="F13" s="4"/>
    </row>
    <row r="14" spans="1:6" x14ac:dyDescent="0.35">
      <c r="A14" t="s">
        <v>377</v>
      </c>
      <c r="B14">
        <v>1</v>
      </c>
      <c r="C14">
        <v>1</v>
      </c>
      <c r="D14" t="s">
        <v>49</v>
      </c>
      <c r="E14" s="4" t="s">
        <v>62</v>
      </c>
      <c r="F14" s="4"/>
    </row>
    <row r="15" spans="1:6" x14ac:dyDescent="0.35">
      <c r="A15" t="s">
        <v>376</v>
      </c>
      <c r="B15">
        <v>2</v>
      </c>
      <c r="C15">
        <v>2</v>
      </c>
      <c r="D15" t="s">
        <v>50</v>
      </c>
      <c r="E15" s="4"/>
      <c r="F15" s="4"/>
    </row>
    <row r="16" spans="1:6" x14ac:dyDescent="0.35">
      <c r="A16" t="s">
        <v>377</v>
      </c>
      <c r="B16">
        <v>2</v>
      </c>
      <c r="C16">
        <v>2</v>
      </c>
      <c r="D16" t="s">
        <v>49</v>
      </c>
      <c r="E16" s="4" t="s">
        <v>62</v>
      </c>
      <c r="F16" s="4"/>
    </row>
    <row r="17" spans="1:6" x14ac:dyDescent="0.35">
      <c r="A17" t="s">
        <v>376</v>
      </c>
      <c r="B17">
        <v>3</v>
      </c>
      <c r="C17">
        <v>3</v>
      </c>
      <c r="D17" t="s">
        <v>50</v>
      </c>
      <c r="E17" s="4"/>
      <c r="F17" s="4"/>
    </row>
    <row r="18" spans="1:6" x14ac:dyDescent="0.35">
      <c r="A18" t="s">
        <v>377</v>
      </c>
      <c r="B18">
        <v>3</v>
      </c>
      <c r="C18">
        <v>3</v>
      </c>
      <c r="D18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zoomScale="120" zoomScaleNormal="120" workbookViewId="0">
      <selection activeCell="F29" sqref="F29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653</v>
      </c>
      <c r="B3" s="10"/>
      <c r="C3" s="10"/>
      <c r="D3" s="10" t="s">
        <v>625</v>
      </c>
      <c r="E3" s="10" t="s">
        <v>3</v>
      </c>
      <c r="F3" s="10"/>
    </row>
    <row r="4" spans="1:8" x14ac:dyDescent="0.35">
      <c r="A4" s="10" t="s">
        <v>626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683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zoomScale="120" zoomScaleNormal="120" workbookViewId="0">
      <selection activeCell="A6" sqref="A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51.542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79" t="s">
        <v>650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652</v>
      </c>
      <c r="B3" s="10"/>
      <c r="C3" s="10"/>
      <c r="D3" s="10" t="s">
        <v>635</v>
      </c>
      <c r="E3" s="10" t="s">
        <v>3</v>
      </c>
      <c r="F3" s="10"/>
    </row>
    <row r="4" spans="1:8" x14ac:dyDescent="0.35">
      <c r="A4" s="10" t="s">
        <v>379</v>
      </c>
      <c r="B4" s="10" t="s">
        <v>7</v>
      </c>
      <c r="C4" s="10" t="s">
        <v>618</v>
      </c>
      <c r="D4" s="10"/>
      <c r="E4" s="10" t="s">
        <v>3</v>
      </c>
      <c r="F4" s="10" t="s">
        <v>380</v>
      </c>
    </row>
    <row r="5" spans="1:8" x14ac:dyDescent="0.35">
      <c r="A5" s="5" t="s">
        <v>5</v>
      </c>
      <c r="B5" s="10" t="s">
        <v>7</v>
      </c>
      <c r="C5" s="5" t="s">
        <v>381</v>
      </c>
      <c r="D5" s="10" t="s">
        <v>291</v>
      </c>
      <c r="E5" s="10" t="s">
        <v>3</v>
      </c>
      <c r="F5" s="10"/>
    </row>
    <row r="6" spans="1:8" x14ac:dyDescent="0.35">
      <c r="A6" s="5" t="s">
        <v>389</v>
      </c>
      <c r="B6" s="10" t="s">
        <v>7</v>
      </c>
      <c r="C6" s="5"/>
      <c r="D6" s="10" t="s">
        <v>393</v>
      </c>
      <c r="E6" s="10" t="s">
        <v>3</v>
      </c>
      <c r="F6" s="10"/>
    </row>
    <row r="7" spans="1:8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/>
    </row>
    <row r="8" spans="1:8" x14ac:dyDescent="0.35">
      <c r="A8" s="5" t="s">
        <v>390</v>
      </c>
      <c r="B8" s="10"/>
      <c r="C8" s="5"/>
      <c r="D8" s="10" t="s">
        <v>394</v>
      </c>
      <c r="E8" s="10"/>
      <c r="F8" s="10"/>
    </row>
    <row r="9" spans="1:8" hidden="1" x14ac:dyDescent="0.35">
      <c r="A9" s="5"/>
      <c r="B9" s="10"/>
      <c r="C9" s="5"/>
      <c r="D9" s="10"/>
      <c r="E9" s="10"/>
      <c r="F9" s="10"/>
    </row>
    <row r="10" spans="1:8" hidden="1" x14ac:dyDescent="0.35">
      <c r="A10" s="5"/>
      <c r="B10" s="10"/>
      <c r="C10" s="5"/>
      <c r="D10" s="10"/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budget id</v>
      </c>
      <c r="B15" s="51" t="str">
        <f>A4</f>
        <v>month</v>
      </c>
      <c r="C15" s="51" t="str">
        <f>A5</f>
        <v>type</v>
      </c>
      <c r="D15" s="51" t="str">
        <f>A6</f>
        <v>cashflow_head</v>
      </c>
      <c r="E15" s="51" t="str">
        <f>A7</f>
        <v>amount</v>
      </c>
      <c r="F15" s="51" t="str">
        <f>A8</f>
        <v>cashflow_group</v>
      </c>
    </row>
    <row r="16" spans="1:8" x14ac:dyDescent="0.35">
      <c r="A16">
        <v>1</v>
      </c>
      <c r="B16" t="s">
        <v>619</v>
      </c>
      <c r="C16" t="s">
        <v>383</v>
      </c>
      <c r="D16" t="s">
        <v>384</v>
      </c>
      <c r="E16">
        <v>120</v>
      </c>
      <c r="F16" t="s">
        <v>391</v>
      </c>
    </row>
    <row r="17" spans="1:6" x14ac:dyDescent="0.35">
      <c r="A17">
        <v>1</v>
      </c>
      <c r="B17" t="s">
        <v>619</v>
      </c>
      <c r="C17" t="s">
        <v>383</v>
      </c>
      <c r="D17" t="s">
        <v>385</v>
      </c>
      <c r="E17">
        <v>121</v>
      </c>
      <c r="F17" t="s">
        <v>392</v>
      </c>
    </row>
    <row r="18" spans="1:6" x14ac:dyDescent="0.35">
      <c r="A18">
        <v>1</v>
      </c>
      <c r="B18" t="s">
        <v>619</v>
      </c>
      <c r="C18" t="s">
        <v>181</v>
      </c>
      <c r="D18" t="s">
        <v>386</v>
      </c>
      <c r="E18">
        <v>122</v>
      </c>
      <c r="F18" t="s">
        <v>391</v>
      </c>
    </row>
    <row r="19" spans="1:6" x14ac:dyDescent="0.35">
      <c r="A19">
        <v>1</v>
      </c>
      <c r="B19" t="s">
        <v>619</v>
      </c>
      <c r="C19" t="s">
        <v>181</v>
      </c>
      <c r="D19" t="s">
        <v>387</v>
      </c>
      <c r="E19">
        <v>123</v>
      </c>
      <c r="F19" t="s">
        <v>392</v>
      </c>
    </row>
    <row r="20" spans="1:6" x14ac:dyDescent="0.35">
      <c r="A20">
        <v>1</v>
      </c>
      <c r="B20" t="s">
        <v>620</v>
      </c>
      <c r="C20" t="s">
        <v>383</v>
      </c>
      <c r="D20" t="s">
        <v>385</v>
      </c>
      <c r="E20">
        <v>250</v>
      </c>
    </row>
    <row r="21" spans="1:6" x14ac:dyDescent="0.35">
      <c r="A21">
        <v>1</v>
      </c>
      <c r="B21" t="s">
        <v>621</v>
      </c>
      <c r="C21" t="s">
        <v>181</v>
      </c>
      <c r="D21" t="s">
        <v>386</v>
      </c>
      <c r="E21">
        <v>350</v>
      </c>
      <c r="F21" t="s">
        <v>391</v>
      </c>
    </row>
    <row r="22" spans="1:6" x14ac:dyDescent="0.35">
      <c r="A22">
        <v>1</v>
      </c>
      <c r="B22" t="s">
        <v>622</v>
      </c>
      <c r="C22" t="s">
        <v>181</v>
      </c>
      <c r="D22" t="s">
        <v>387</v>
      </c>
      <c r="E22">
        <v>450</v>
      </c>
      <c r="F22" t="s">
        <v>392</v>
      </c>
    </row>
    <row r="23" spans="1:6" x14ac:dyDescent="0.35">
      <c r="A23">
        <v>2</v>
      </c>
      <c r="B23" t="s">
        <v>619</v>
      </c>
      <c r="C23" t="s">
        <v>383</v>
      </c>
      <c r="D23" t="s">
        <v>384</v>
      </c>
      <c r="E23">
        <v>565</v>
      </c>
    </row>
    <row r="24" spans="1:6" x14ac:dyDescent="0.35">
      <c r="A24">
        <v>2</v>
      </c>
      <c r="B24" t="s">
        <v>620</v>
      </c>
      <c r="C24" t="s">
        <v>383</v>
      </c>
      <c r="D24" t="s">
        <v>385</v>
      </c>
      <c r="E24">
        <v>674</v>
      </c>
    </row>
    <row r="25" spans="1:6" x14ac:dyDescent="0.35">
      <c r="A25">
        <v>2</v>
      </c>
      <c r="B25" t="s">
        <v>621</v>
      </c>
      <c r="C25" t="s">
        <v>181</v>
      </c>
      <c r="D25" t="s">
        <v>386</v>
      </c>
      <c r="E25">
        <v>783</v>
      </c>
    </row>
    <row r="26" spans="1:6" x14ac:dyDescent="0.35">
      <c r="A26">
        <v>2</v>
      </c>
      <c r="B26" t="s">
        <v>622</v>
      </c>
      <c r="C26" t="s">
        <v>181</v>
      </c>
      <c r="D26" t="s">
        <v>387</v>
      </c>
      <c r="E26">
        <v>892</v>
      </c>
    </row>
    <row r="27" spans="1:6" x14ac:dyDescent="0.35">
      <c r="A27">
        <v>2</v>
      </c>
      <c r="B27" t="s">
        <v>623</v>
      </c>
      <c r="C27" t="s">
        <v>181</v>
      </c>
      <c r="D27" t="s">
        <v>388</v>
      </c>
      <c r="E27">
        <v>1001</v>
      </c>
    </row>
    <row r="28" spans="1:6" x14ac:dyDescent="0.35">
      <c r="A28">
        <v>3</v>
      </c>
      <c r="B28" t="s">
        <v>619</v>
      </c>
      <c r="C28" t="s">
        <v>383</v>
      </c>
      <c r="D28" t="s">
        <v>384</v>
      </c>
      <c r="E28">
        <v>500</v>
      </c>
    </row>
    <row r="29" spans="1:6" x14ac:dyDescent="0.35">
      <c r="A29">
        <v>3</v>
      </c>
      <c r="B29" t="s">
        <v>620</v>
      </c>
      <c r="C29" t="s">
        <v>181</v>
      </c>
      <c r="D29" t="s">
        <v>387</v>
      </c>
      <c r="E2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workbookViewId="0">
      <selection activeCell="K30" sqref="K30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624</v>
      </c>
      <c r="B3" s="10"/>
      <c r="C3" s="10"/>
      <c r="D3" s="10" t="s">
        <v>625</v>
      </c>
      <c r="E3" s="10" t="s">
        <v>3</v>
      </c>
      <c r="F3" s="10"/>
    </row>
    <row r="4" spans="1:8" x14ac:dyDescent="0.35">
      <c r="A4" s="10" t="s">
        <v>626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368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3"/>
  <sheetViews>
    <sheetView topLeftCell="A29" zoomScale="130" zoomScaleNormal="130" workbookViewId="0">
      <selection activeCell="C34" sqref="C34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27.7265625" customWidth="1"/>
    <col min="5" max="5" width="14.54296875" customWidth="1"/>
    <col min="6" max="6" width="21.26953125" customWidth="1"/>
  </cols>
  <sheetData>
    <row r="1" spans="1:14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435</v>
      </c>
    </row>
    <row r="2" spans="1:14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437</v>
      </c>
    </row>
    <row r="3" spans="1:14" x14ac:dyDescent="0.35">
      <c r="A3" s="10" t="s">
        <v>64</v>
      </c>
      <c r="B3" s="10"/>
      <c r="C3" s="10" t="s">
        <v>408</v>
      </c>
      <c r="D3" s="10" t="s">
        <v>735</v>
      </c>
      <c r="E3" s="10" t="s">
        <v>3</v>
      </c>
      <c r="F3" s="10"/>
      <c r="I3" t="s">
        <v>436</v>
      </c>
    </row>
    <row r="4" spans="1:14" x14ac:dyDescent="0.35">
      <c r="A4" s="10" t="s">
        <v>396</v>
      </c>
      <c r="B4" s="10"/>
      <c r="C4" s="10"/>
      <c r="D4" s="10" t="s">
        <v>736</v>
      </c>
      <c r="E4" s="10" t="s">
        <v>3</v>
      </c>
      <c r="F4" s="10" t="s">
        <v>380</v>
      </c>
    </row>
    <row r="5" spans="1:14" x14ac:dyDescent="0.35">
      <c r="A5" s="5" t="s">
        <v>399</v>
      </c>
      <c r="B5" s="10" t="s">
        <v>193</v>
      </c>
      <c r="C5" s="5">
        <v>0</v>
      </c>
      <c r="D5" s="10"/>
      <c r="E5" s="10" t="s">
        <v>3</v>
      </c>
      <c r="F5" s="10" t="s">
        <v>398</v>
      </c>
    </row>
    <row r="6" spans="1:14" x14ac:dyDescent="0.35">
      <c r="A6" s="5" t="s">
        <v>555</v>
      </c>
      <c r="B6" s="10" t="s">
        <v>193</v>
      </c>
      <c r="C6" s="5">
        <v>0</v>
      </c>
      <c r="D6" s="10"/>
      <c r="E6" s="10"/>
      <c r="F6" s="10" t="s">
        <v>610</v>
      </c>
    </row>
    <row r="7" spans="1:14" x14ac:dyDescent="0.35">
      <c r="A7" s="5" t="s">
        <v>556</v>
      </c>
      <c r="B7" s="10" t="s">
        <v>193</v>
      </c>
      <c r="C7" s="5">
        <v>0</v>
      </c>
      <c r="D7" s="10"/>
      <c r="E7" s="10"/>
      <c r="F7" s="10" t="s">
        <v>611</v>
      </c>
    </row>
    <row r="8" spans="1:14" x14ac:dyDescent="0.3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14" ht="29" x14ac:dyDescent="0.35">
      <c r="A9" s="5" t="s">
        <v>402</v>
      </c>
      <c r="B9" s="10" t="s">
        <v>38</v>
      </c>
      <c r="C9" s="5" t="s">
        <v>737</v>
      </c>
      <c r="D9" s="10" t="s">
        <v>403</v>
      </c>
      <c r="E9" s="10"/>
      <c r="F9" s="10" t="s">
        <v>612</v>
      </c>
    </row>
    <row r="10" spans="1:14" x14ac:dyDescent="0.35">
      <c r="A10" s="5" t="s">
        <v>404</v>
      </c>
      <c r="B10" s="10" t="s">
        <v>193</v>
      </c>
      <c r="C10" s="10" t="s">
        <v>406</v>
      </c>
      <c r="D10" s="10" t="s">
        <v>405</v>
      </c>
      <c r="E10" s="10"/>
      <c r="F10" s="10" t="s">
        <v>407</v>
      </c>
    </row>
    <row r="11" spans="1:14" x14ac:dyDescent="0.35">
      <c r="A11" s="5" t="s">
        <v>59</v>
      </c>
      <c r="B11" s="10" t="s">
        <v>7</v>
      </c>
      <c r="C11" s="10"/>
      <c r="D11" s="10"/>
      <c r="E11" s="10"/>
      <c r="F11" s="10" t="s">
        <v>613</v>
      </c>
      <c r="L11" t="s">
        <v>734</v>
      </c>
    </row>
    <row r="12" spans="1:14" x14ac:dyDescent="0.35">
      <c r="A12" s="5" t="s">
        <v>58</v>
      </c>
      <c r="B12" s="10" t="s">
        <v>42</v>
      </c>
      <c r="C12" s="10"/>
      <c r="D12" s="10"/>
      <c r="E12" s="10"/>
      <c r="F12" s="10" t="s">
        <v>614</v>
      </c>
      <c r="J12" t="s">
        <v>103</v>
      </c>
      <c r="K12" t="s">
        <v>732</v>
      </c>
      <c r="L12">
        <v>200</v>
      </c>
      <c r="M12" t="s">
        <v>555</v>
      </c>
      <c r="N12" t="s">
        <v>761</v>
      </c>
    </row>
    <row r="13" spans="1:14" x14ac:dyDescent="0.35">
      <c r="J13" t="s">
        <v>101</v>
      </c>
      <c r="K13" t="s">
        <v>60</v>
      </c>
      <c r="L13">
        <v>300</v>
      </c>
      <c r="M13" t="s">
        <v>556</v>
      </c>
    </row>
    <row r="14" spans="1:14" x14ac:dyDescent="0.35">
      <c r="A14" s="130" t="s">
        <v>815</v>
      </c>
      <c r="K14" t="s">
        <v>733</v>
      </c>
      <c r="L14">
        <v>400</v>
      </c>
      <c r="M14" t="s">
        <v>555</v>
      </c>
    </row>
    <row r="15" spans="1:14" x14ac:dyDescent="0.35">
      <c r="A15" s="71" t="str">
        <f>A3</f>
        <v>ledger id</v>
      </c>
      <c r="B15" s="72" t="str">
        <f>A4</f>
        <v>year id</v>
      </c>
      <c r="C15" s="72" t="str">
        <f>A5</f>
        <v>op_balance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90</v>
      </c>
    </row>
    <row r="16" spans="1:14" x14ac:dyDescent="0.3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35">
      <c r="A17" s="74">
        <v>2</v>
      </c>
      <c r="B17" s="21">
        <v>1</v>
      </c>
      <c r="C17" s="21">
        <v>-50</v>
      </c>
      <c r="D17" s="21">
        <v>-2</v>
      </c>
      <c r="E17" s="21" t="s">
        <v>415</v>
      </c>
      <c r="F17" s="21">
        <v>25</v>
      </c>
      <c r="G17" s="21"/>
      <c r="H17" s="75">
        <v>50</v>
      </c>
    </row>
    <row r="18" spans="1:8" x14ac:dyDescent="0.3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</v>
      </c>
      <c r="H18" s="75"/>
    </row>
    <row r="19" spans="1:8" x14ac:dyDescent="0.3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35">
      <c r="A20" s="74">
        <v>5</v>
      </c>
      <c r="B20" s="21">
        <v>1</v>
      </c>
      <c r="C20" s="21">
        <v>-80</v>
      </c>
      <c r="D20" s="21">
        <v>-8</v>
      </c>
      <c r="E20" s="21" t="s">
        <v>416</v>
      </c>
      <c r="F20" s="21">
        <v>10</v>
      </c>
      <c r="G20" s="21"/>
      <c r="H20" s="75">
        <v>80</v>
      </c>
    </row>
    <row r="21" spans="1:8" x14ac:dyDescent="0.3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3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35">
      <c r="A23" s="74">
        <v>2</v>
      </c>
      <c r="B23" s="21">
        <v>2</v>
      </c>
      <c r="C23" s="21">
        <v>500</v>
      </c>
      <c r="D23" s="21">
        <v>5</v>
      </c>
      <c r="E23" s="21" t="s">
        <v>417</v>
      </c>
      <c r="F23" s="21">
        <v>100</v>
      </c>
      <c r="G23" s="21">
        <v>500</v>
      </c>
      <c r="H23" s="75"/>
    </row>
    <row r="24" spans="1:8" x14ac:dyDescent="0.3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3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3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3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35">
      <c r="A28" t="s">
        <v>732</v>
      </c>
      <c r="B28" s="93">
        <v>1</v>
      </c>
      <c r="C28" s="93">
        <v>200</v>
      </c>
      <c r="G28">
        <v>200</v>
      </c>
    </row>
    <row r="29" spans="1:8" x14ac:dyDescent="0.35">
      <c r="C29" s="93">
        <v>-300</v>
      </c>
      <c r="H29">
        <v>300</v>
      </c>
    </row>
    <row r="33" spans="1:13" x14ac:dyDescent="0.35">
      <c r="G33" s="56" t="s">
        <v>60</v>
      </c>
      <c r="J33" t="s">
        <v>734</v>
      </c>
      <c r="K33">
        <v>300</v>
      </c>
      <c r="M33" s="56" t="s">
        <v>732</v>
      </c>
    </row>
    <row r="35" spans="1:13" x14ac:dyDescent="0.35">
      <c r="G35" t="s">
        <v>744</v>
      </c>
      <c r="M35" t="s">
        <v>745</v>
      </c>
    </row>
    <row r="36" spans="1:13" x14ac:dyDescent="0.35">
      <c r="A36" s="131">
        <v>44196</v>
      </c>
      <c r="B36" t="s">
        <v>215</v>
      </c>
      <c r="C36">
        <v>1000</v>
      </c>
      <c r="D36" t="s">
        <v>816</v>
      </c>
      <c r="E36">
        <v>0</v>
      </c>
    </row>
    <row r="37" spans="1:13" x14ac:dyDescent="0.35">
      <c r="A37" s="4">
        <v>44197</v>
      </c>
      <c r="B37" t="str">
        <f>B36</f>
        <v>cash</v>
      </c>
      <c r="C37">
        <f>C36</f>
        <v>1000</v>
      </c>
      <c r="E37">
        <v>1</v>
      </c>
      <c r="G37" s="79" t="s">
        <v>746</v>
      </c>
      <c r="M37" s="79"/>
    </row>
    <row r="38" spans="1:13" x14ac:dyDescent="0.35">
      <c r="C38">
        <v>-50</v>
      </c>
      <c r="G38" s="79" t="s">
        <v>747</v>
      </c>
      <c r="M38" s="79"/>
    </row>
    <row r="39" spans="1:13" x14ac:dyDescent="0.35">
      <c r="C39">
        <v>40</v>
      </c>
      <c r="G39" s="79" t="s">
        <v>748</v>
      </c>
      <c r="M39" s="79"/>
    </row>
    <row r="40" spans="1:13" x14ac:dyDescent="0.35">
      <c r="C40">
        <v>-90</v>
      </c>
    </row>
    <row r="41" spans="1:13" x14ac:dyDescent="0.35">
      <c r="C41">
        <v>45</v>
      </c>
    </row>
    <row r="42" spans="1:13" x14ac:dyDescent="0.35">
      <c r="C42">
        <f>SUM(C37:C41)</f>
        <v>945</v>
      </c>
      <c r="D42" t="s">
        <v>817</v>
      </c>
      <c r="E42" t="s">
        <v>818</v>
      </c>
      <c r="G42" s="85" t="s">
        <v>749</v>
      </c>
      <c r="M42" s="85" t="s">
        <v>750</v>
      </c>
    </row>
    <row r="43" spans="1:13" x14ac:dyDescent="0.35">
      <c r="E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zoomScale="140" zoomScaleNormal="140" workbookViewId="0">
      <selection activeCell="B8" sqref="B8:B1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5.453125" bestFit="1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35">
      <c r="A3" s="10" t="s">
        <v>75</v>
      </c>
      <c r="B3" s="10" t="s">
        <v>38</v>
      </c>
      <c r="C3" s="5"/>
      <c r="D3" s="10" t="s">
        <v>225</v>
      </c>
      <c r="E3" s="10" t="s">
        <v>3</v>
      </c>
      <c r="F3" s="10"/>
    </row>
    <row r="4" spans="1:10" s="7" customFormat="1" x14ac:dyDescent="0.35">
      <c r="A4" s="11" t="s">
        <v>59</v>
      </c>
      <c r="B4" s="12" t="s">
        <v>7</v>
      </c>
      <c r="C4" s="11"/>
      <c r="D4" s="12"/>
      <c r="E4" s="12"/>
      <c r="F4" s="12"/>
      <c r="G4" s="7" t="s">
        <v>43</v>
      </c>
    </row>
    <row r="5" spans="1:10" s="7" customFormat="1" x14ac:dyDescent="0.35">
      <c r="A5" s="11" t="s">
        <v>58</v>
      </c>
      <c r="B5" s="12" t="s">
        <v>42</v>
      </c>
      <c r="C5" s="11"/>
      <c r="D5" s="12"/>
      <c r="E5" s="12"/>
      <c r="F5" s="12"/>
      <c r="G5" s="7" t="s">
        <v>44</v>
      </c>
    </row>
    <row r="6" spans="1:10" x14ac:dyDescent="0.35">
      <c r="J6" s="1"/>
    </row>
    <row r="7" spans="1:10" s="1" customFormat="1" x14ac:dyDescent="0.35">
      <c r="A7" s="34" t="s">
        <v>123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35">
      <c r="A8">
        <v>1</v>
      </c>
      <c r="B8" t="s">
        <v>32</v>
      </c>
      <c r="C8"/>
    </row>
    <row r="9" spans="1:10" x14ac:dyDescent="0.35">
      <c r="A9">
        <v>2</v>
      </c>
      <c r="B9" t="s">
        <v>33</v>
      </c>
      <c r="C9"/>
    </row>
    <row r="10" spans="1:10" x14ac:dyDescent="0.35">
      <c r="A10">
        <v>3</v>
      </c>
      <c r="B10" t="s">
        <v>83</v>
      </c>
      <c r="C10"/>
    </row>
    <row r="11" spans="1:10" x14ac:dyDescent="0.35">
      <c r="A11">
        <v>4</v>
      </c>
      <c r="B11" t="s">
        <v>84</v>
      </c>
      <c r="C11"/>
    </row>
    <row r="12" spans="1:10" x14ac:dyDescent="0.35">
      <c r="A12">
        <v>5</v>
      </c>
      <c r="B12" t="s">
        <v>85</v>
      </c>
      <c r="C12"/>
    </row>
    <row r="13" spans="1:10" x14ac:dyDescent="0.35">
      <c r="A13">
        <v>6</v>
      </c>
      <c r="B13" t="s">
        <v>86</v>
      </c>
      <c r="C13"/>
    </row>
    <row r="14" spans="1:10" x14ac:dyDescent="0.35">
      <c r="A14">
        <v>7</v>
      </c>
      <c r="B14" s="2" t="s">
        <v>690</v>
      </c>
      <c r="C14"/>
    </row>
    <row r="15" spans="1:10" x14ac:dyDescent="0.35">
      <c r="A15">
        <v>8</v>
      </c>
      <c r="B15" s="2" t="s">
        <v>692</v>
      </c>
      <c r="C15"/>
    </row>
    <row r="16" spans="1:10" x14ac:dyDescent="0.35">
      <c r="A16">
        <v>9</v>
      </c>
      <c r="B16" s="2" t="s">
        <v>693</v>
      </c>
      <c r="C16"/>
    </row>
    <row r="17" spans="1:3" x14ac:dyDescent="0.35">
      <c r="A17">
        <v>10</v>
      </c>
      <c r="B17" s="2" t="s">
        <v>694</v>
      </c>
      <c r="C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C1" zoomScale="120" zoomScaleNormal="120" workbookViewId="0">
      <selection activeCell="O6" sqref="O6:S9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15.81640625" bestFit="1" customWidth="1"/>
    <col min="4" max="4" width="30.1796875" bestFit="1" customWidth="1"/>
    <col min="5" max="5" width="14.54296875" customWidth="1"/>
    <col min="6" max="6" width="28.81640625" bestFit="1" customWidth="1"/>
  </cols>
  <sheetData>
    <row r="1" spans="1:1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738</v>
      </c>
    </row>
    <row r="2" spans="1:1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35">
      <c r="A3" s="10" t="s">
        <v>409</v>
      </c>
      <c r="B3" s="10"/>
      <c r="C3" s="10"/>
      <c r="D3" s="10" t="s">
        <v>410</v>
      </c>
      <c r="E3" s="10" t="s">
        <v>3</v>
      </c>
      <c r="F3" s="10"/>
    </row>
    <row r="4" spans="1:19" x14ac:dyDescent="0.35">
      <c r="A4" s="10" t="s">
        <v>411</v>
      </c>
      <c r="B4" s="10" t="s">
        <v>7</v>
      </c>
      <c r="C4" s="10"/>
      <c r="D4" s="10" t="s">
        <v>632</v>
      </c>
      <c r="E4" s="10" t="s">
        <v>3</v>
      </c>
      <c r="F4" s="10"/>
    </row>
    <row r="5" spans="1:19" x14ac:dyDescent="0.35">
      <c r="A5" s="10" t="s">
        <v>413</v>
      </c>
      <c r="B5" s="10" t="s">
        <v>98</v>
      </c>
      <c r="C5" s="10"/>
      <c r="D5" s="10"/>
      <c r="E5" s="10"/>
      <c r="F5" s="10"/>
      <c r="M5" t="s">
        <v>734</v>
      </c>
    </row>
    <row r="6" spans="1:19" x14ac:dyDescent="0.35">
      <c r="A6" s="5" t="s">
        <v>555</v>
      </c>
      <c r="B6" s="10" t="s">
        <v>193</v>
      </c>
      <c r="C6" s="5">
        <v>0</v>
      </c>
      <c r="D6" s="10"/>
      <c r="E6" s="10"/>
      <c r="F6" s="10" t="s">
        <v>610</v>
      </c>
      <c r="K6" s="13" t="s">
        <v>103</v>
      </c>
      <c r="L6" s="13" t="s">
        <v>732</v>
      </c>
      <c r="M6" s="13">
        <v>200</v>
      </c>
      <c r="N6" t="s">
        <v>555</v>
      </c>
      <c r="O6" s="79" t="s">
        <v>60</v>
      </c>
      <c r="P6" s="79"/>
      <c r="Q6" s="79" t="s">
        <v>739</v>
      </c>
      <c r="R6" s="79"/>
      <c r="S6" s="79" t="s">
        <v>512</v>
      </c>
    </row>
    <row r="7" spans="1:19" x14ac:dyDescent="0.35">
      <c r="A7" s="5" t="s">
        <v>556</v>
      </c>
      <c r="B7" s="10" t="s">
        <v>193</v>
      </c>
      <c r="C7" s="5">
        <v>0</v>
      </c>
      <c r="D7" s="10"/>
      <c r="E7" s="10"/>
      <c r="F7" s="10" t="s">
        <v>611</v>
      </c>
      <c r="K7" t="s">
        <v>101</v>
      </c>
      <c r="L7" t="s">
        <v>60</v>
      </c>
      <c r="M7" s="79">
        <v>300</v>
      </c>
      <c r="N7" t="s">
        <v>556</v>
      </c>
      <c r="O7" s="79">
        <v>1</v>
      </c>
      <c r="P7" s="79">
        <v>100</v>
      </c>
      <c r="Q7" s="95">
        <v>44197</v>
      </c>
      <c r="R7" s="79" t="s">
        <v>555</v>
      </c>
      <c r="S7" s="95">
        <v>44201</v>
      </c>
    </row>
    <row r="8" spans="1:19" x14ac:dyDescent="0.35">
      <c r="A8" s="10" t="s">
        <v>414</v>
      </c>
      <c r="B8" s="10" t="s">
        <v>98</v>
      </c>
      <c r="C8" s="10" t="s">
        <v>413</v>
      </c>
      <c r="D8" s="10"/>
      <c r="E8" s="10"/>
      <c r="F8" s="10"/>
      <c r="K8" t="s">
        <v>101</v>
      </c>
      <c r="L8" t="s">
        <v>733</v>
      </c>
      <c r="M8">
        <v>400</v>
      </c>
      <c r="O8" s="79">
        <v>2</v>
      </c>
      <c r="P8" s="79">
        <v>100</v>
      </c>
      <c r="Q8" s="95">
        <v>44228</v>
      </c>
      <c r="R8" s="79" t="s">
        <v>555</v>
      </c>
      <c r="S8" s="95">
        <v>44232</v>
      </c>
    </row>
    <row r="9" spans="1:19" x14ac:dyDescent="0.35">
      <c r="A9" s="5" t="s">
        <v>382</v>
      </c>
      <c r="B9" s="10" t="s">
        <v>193</v>
      </c>
      <c r="C9" s="5">
        <v>0</v>
      </c>
      <c r="D9" s="10"/>
      <c r="E9" s="10" t="s">
        <v>3</v>
      </c>
      <c r="F9" s="10" t="s">
        <v>398</v>
      </c>
      <c r="O9" s="79">
        <v>3</v>
      </c>
      <c r="P9" s="79">
        <v>100</v>
      </c>
      <c r="Q9" s="95">
        <v>44256</v>
      </c>
      <c r="R9" s="79" t="s">
        <v>555</v>
      </c>
      <c r="S9" s="95">
        <v>44260</v>
      </c>
    </row>
    <row r="10" spans="1:19" x14ac:dyDescent="0.35">
      <c r="A10" s="5" t="s">
        <v>400</v>
      </c>
      <c r="B10" s="10" t="s">
        <v>193</v>
      </c>
      <c r="C10" s="5">
        <v>0</v>
      </c>
      <c r="D10" s="10" t="s">
        <v>401</v>
      </c>
      <c r="E10" s="10"/>
      <c r="F10" s="10" t="s">
        <v>398</v>
      </c>
    </row>
    <row r="11" spans="1:19" x14ac:dyDescent="0.35">
      <c r="A11" s="5" t="s">
        <v>402</v>
      </c>
      <c r="B11" s="10" t="s">
        <v>38</v>
      </c>
      <c r="C11" s="5"/>
      <c r="D11" s="10" t="s">
        <v>403</v>
      </c>
      <c r="E11" s="10"/>
      <c r="F11" s="10"/>
      <c r="O11" t="s">
        <v>733</v>
      </c>
    </row>
    <row r="12" spans="1:19" x14ac:dyDescent="0.35">
      <c r="A12" s="5" t="s">
        <v>404</v>
      </c>
      <c r="B12" s="10" t="s">
        <v>193</v>
      </c>
      <c r="C12" s="10" t="s">
        <v>412</v>
      </c>
      <c r="D12" s="10" t="s">
        <v>405</v>
      </c>
      <c r="E12" s="10"/>
      <c r="F12" s="10" t="s">
        <v>407</v>
      </c>
      <c r="O12" s="94">
        <v>1</v>
      </c>
      <c r="P12" s="94">
        <v>200</v>
      </c>
      <c r="Q12" s="10"/>
      <c r="R12" s="10"/>
      <c r="S12" s="10"/>
    </row>
    <row r="13" spans="1:19" x14ac:dyDescent="0.35">
      <c r="A13" s="5" t="s">
        <v>59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35">
      <c r="A14" s="5" t="s">
        <v>58</v>
      </c>
      <c r="B14" s="10" t="s">
        <v>42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35">
      <c r="C15" s="7"/>
    </row>
    <row r="16" spans="1:19" x14ac:dyDescent="0.35">
      <c r="C16" s="7" t="s">
        <v>758</v>
      </c>
    </row>
    <row r="17" spans="1:10" s="47" customFormat="1" x14ac:dyDescent="0.3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556</v>
      </c>
      <c r="J17" s="47" t="s">
        <v>555</v>
      </c>
    </row>
    <row r="18" spans="1:10" x14ac:dyDescent="0.3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3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415</v>
      </c>
      <c r="H19">
        <v>25</v>
      </c>
      <c r="I19">
        <v>50</v>
      </c>
    </row>
    <row r="20" spans="1:10" ht="15.75" customHeight="1" x14ac:dyDescent="0.3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3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3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416</v>
      </c>
      <c r="H22">
        <v>10</v>
      </c>
      <c r="I22">
        <v>80</v>
      </c>
    </row>
    <row r="23" spans="1:10" x14ac:dyDescent="0.3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3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3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417</v>
      </c>
      <c r="H25">
        <v>100</v>
      </c>
      <c r="J25">
        <v>500</v>
      </c>
    </row>
    <row r="26" spans="1:10" x14ac:dyDescent="0.3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3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3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3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4"/>
  <sheetViews>
    <sheetView topLeftCell="A2" zoomScale="130" zoomScaleNormal="130" workbookViewId="0">
      <selection activeCell="A26" sqref="A26:A27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.26953125" customWidth="1"/>
    <col min="4" max="4" width="19.54296875" customWidth="1"/>
    <col min="5" max="5" width="10" customWidth="1"/>
    <col min="6" max="6" width="21" customWidth="1"/>
    <col min="9" max="9" width="16.5429687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" thickBot="1" x14ac:dyDescent="0.4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734</v>
      </c>
    </row>
    <row r="3" spans="1:23" x14ac:dyDescent="0.35">
      <c r="A3" s="10" t="s">
        <v>418</v>
      </c>
      <c r="B3" s="10"/>
      <c r="C3" s="10"/>
      <c r="D3" s="5" t="s">
        <v>419</v>
      </c>
      <c r="E3" s="10" t="s">
        <v>3</v>
      </c>
      <c r="F3" s="10"/>
      <c r="J3" s="13" t="s">
        <v>103</v>
      </c>
      <c r="K3" s="13" t="s">
        <v>732</v>
      </c>
      <c r="L3" s="13">
        <v>200</v>
      </c>
      <c r="M3" t="s">
        <v>555</v>
      </c>
      <c r="N3" s="111" t="s">
        <v>60</v>
      </c>
      <c r="O3" s="112"/>
      <c r="P3" s="112" t="s">
        <v>739</v>
      </c>
      <c r="Q3" s="112"/>
      <c r="R3" s="112" t="s">
        <v>512</v>
      </c>
      <c r="S3" s="97"/>
      <c r="T3" s="97"/>
      <c r="U3" s="97" t="s">
        <v>740</v>
      </c>
      <c r="V3" s="97" t="s">
        <v>85</v>
      </c>
      <c r="W3" s="98" t="s">
        <v>382</v>
      </c>
    </row>
    <row r="4" spans="1:23" ht="29" x14ac:dyDescent="0.35">
      <c r="A4" s="10" t="s">
        <v>420</v>
      </c>
      <c r="B4" s="10"/>
      <c r="C4" s="5" t="s">
        <v>431</v>
      </c>
      <c r="D4" s="5" t="s">
        <v>421</v>
      </c>
      <c r="E4" s="10" t="s">
        <v>3</v>
      </c>
      <c r="F4" s="10"/>
      <c r="J4" t="s">
        <v>101</v>
      </c>
      <c r="K4" t="s">
        <v>60</v>
      </c>
      <c r="L4" s="79">
        <v>300</v>
      </c>
      <c r="M4" t="s">
        <v>555</v>
      </c>
      <c r="N4" s="107">
        <v>1</v>
      </c>
      <c r="O4" s="108">
        <v>100</v>
      </c>
      <c r="P4" s="109">
        <v>44197</v>
      </c>
      <c r="Q4" s="108" t="s">
        <v>555</v>
      </c>
      <c r="R4" s="109">
        <v>44201</v>
      </c>
      <c r="S4" s="21"/>
      <c r="T4" s="21"/>
      <c r="U4" s="27" t="s">
        <v>32</v>
      </c>
      <c r="V4" s="27" t="s">
        <v>90</v>
      </c>
      <c r="W4" s="26">
        <v>50</v>
      </c>
    </row>
    <row r="5" spans="1:23" x14ac:dyDescent="0.35">
      <c r="A5" s="5" t="s">
        <v>555</v>
      </c>
      <c r="B5" s="10" t="s">
        <v>193</v>
      </c>
      <c r="C5" s="5">
        <v>0</v>
      </c>
      <c r="D5" s="5"/>
      <c r="E5" s="10"/>
      <c r="F5" s="10" t="s">
        <v>610</v>
      </c>
      <c r="J5" t="s">
        <v>101</v>
      </c>
      <c r="K5" t="s">
        <v>733</v>
      </c>
      <c r="L5">
        <v>400</v>
      </c>
      <c r="N5" s="105">
        <v>2</v>
      </c>
      <c r="O5" s="106">
        <v>100</v>
      </c>
      <c r="P5" s="110">
        <v>44228</v>
      </c>
      <c r="Q5" s="106" t="s">
        <v>555</v>
      </c>
      <c r="R5" s="110">
        <v>44232</v>
      </c>
      <c r="S5" s="21"/>
      <c r="T5" s="21"/>
      <c r="U5" s="27"/>
      <c r="V5" s="27" t="s">
        <v>91</v>
      </c>
      <c r="W5" s="26">
        <v>50</v>
      </c>
    </row>
    <row r="6" spans="1:23" x14ac:dyDescent="0.35">
      <c r="A6" s="5" t="s">
        <v>556</v>
      </c>
      <c r="B6" s="10" t="s">
        <v>193</v>
      </c>
      <c r="C6" s="5">
        <v>0</v>
      </c>
      <c r="D6" s="5"/>
      <c r="E6" s="10"/>
      <c r="F6" s="10" t="s">
        <v>611</v>
      </c>
      <c r="N6" s="105">
        <v>3</v>
      </c>
      <c r="O6" s="106">
        <v>100</v>
      </c>
      <c r="P6" s="110">
        <v>44256</v>
      </c>
      <c r="Q6" s="106" t="s">
        <v>555</v>
      </c>
      <c r="R6" s="110">
        <v>44260</v>
      </c>
      <c r="S6" s="21"/>
      <c r="T6" s="21"/>
      <c r="U6" s="101" t="s">
        <v>741</v>
      </c>
      <c r="V6" s="101" t="s">
        <v>732</v>
      </c>
      <c r="W6" s="102">
        <v>30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5"/>
      <c r="E7" s="10" t="s">
        <v>3</v>
      </c>
      <c r="F7" s="10" t="s">
        <v>398</v>
      </c>
      <c r="N7" s="23"/>
      <c r="O7" s="24"/>
      <c r="P7" s="24"/>
      <c r="Q7" s="24"/>
      <c r="R7" s="24"/>
      <c r="S7" s="24"/>
      <c r="T7" s="24"/>
      <c r="U7" s="103"/>
      <c r="V7" s="103" t="s">
        <v>60</v>
      </c>
      <c r="W7" s="104">
        <v>40</v>
      </c>
    </row>
    <row r="8" spans="1:23" x14ac:dyDescent="0.35">
      <c r="A8" s="5" t="s">
        <v>409</v>
      </c>
      <c r="B8" s="10"/>
      <c r="C8" s="5"/>
      <c r="D8" s="5" t="s">
        <v>743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29" x14ac:dyDescent="0.35">
      <c r="A9" s="5" t="s">
        <v>400</v>
      </c>
      <c r="B9" s="10" t="s">
        <v>193</v>
      </c>
      <c r="C9" s="5">
        <v>0</v>
      </c>
      <c r="D9" s="5" t="s">
        <v>401</v>
      </c>
      <c r="E9" s="10"/>
      <c r="F9" s="10" t="s">
        <v>398</v>
      </c>
      <c r="N9" t="s">
        <v>733</v>
      </c>
    </row>
    <row r="10" spans="1:23" x14ac:dyDescent="0.35">
      <c r="A10" s="5" t="s">
        <v>402</v>
      </c>
      <c r="B10" s="10" t="s">
        <v>38</v>
      </c>
      <c r="C10" s="5"/>
      <c r="D10" s="5" t="s">
        <v>403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35">
      <c r="A11" s="5" t="s">
        <v>404</v>
      </c>
      <c r="B11" s="10" t="s">
        <v>193</v>
      </c>
      <c r="C11" s="10" t="s">
        <v>412</v>
      </c>
      <c r="D11" s="5" t="s">
        <v>405</v>
      </c>
      <c r="E11" s="10"/>
      <c r="F11" s="10" t="s">
        <v>407</v>
      </c>
      <c r="N11" s="94">
        <v>2</v>
      </c>
      <c r="O11" s="94">
        <v>100</v>
      </c>
      <c r="P11" s="10"/>
      <c r="Q11" s="10"/>
      <c r="R11" s="10"/>
    </row>
    <row r="12" spans="1:23" x14ac:dyDescent="0.35">
      <c r="A12" s="5" t="s">
        <v>59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35">
      <c r="A13" s="5" t="s">
        <v>58</v>
      </c>
      <c r="B13" s="10" t="s">
        <v>42</v>
      </c>
      <c r="C13" s="10"/>
      <c r="D13" s="10"/>
      <c r="E13" s="10"/>
      <c r="F13" s="10"/>
    </row>
    <row r="14" spans="1:23" ht="15" thickBot="1" x14ac:dyDescent="0.4"/>
    <row r="15" spans="1:23" x14ac:dyDescent="0.35">
      <c r="N15" s="96" t="s">
        <v>732</v>
      </c>
      <c r="O15" s="97"/>
      <c r="P15" s="97"/>
      <c r="Q15" s="97"/>
      <c r="R15" s="97"/>
      <c r="S15" s="97"/>
      <c r="T15" s="97"/>
      <c r="U15" s="97" t="s">
        <v>740</v>
      </c>
      <c r="V15" s="97" t="s">
        <v>85</v>
      </c>
      <c r="W15" s="98" t="s">
        <v>382</v>
      </c>
    </row>
    <row r="16" spans="1:23" s="47" customFormat="1" x14ac:dyDescent="0.3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555</v>
      </c>
      <c r="H16" s="47" t="s">
        <v>556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90</v>
      </c>
      <c r="W16" s="26">
        <v>50</v>
      </c>
    </row>
    <row r="17" spans="1:23" x14ac:dyDescent="0.35">
      <c r="B17" t="s">
        <v>124</v>
      </c>
      <c r="C17">
        <v>-1</v>
      </c>
      <c r="I17" s="13" t="s">
        <v>732</v>
      </c>
      <c r="N17" s="20"/>
      <c r="O17" s="21"/>
      <c r="P17" s="21"/>
      <c r="Q17" s="21"/>
      <c r="R17" s="21"/>
      <c r="S17" s="21"/>
      <c r="T17" s="21"/>
      <c r="U17" s="27"/>
      <c r="V17" s="27" t="s">
        <v>91</v>
      </c>
      <c r="W17" s="26">
        <v>50</v>
      </c>
    </row>
    <row r="18" spans="1:23" x14ac:dyDescent="0.35">
      <c r="B18" t="s">
        <v>422</v>
      </c>
      <c r="C18">
        <v>-50</v>
      </c>
      <c r="D18">
        <v>-2</v>
      </c>
      <c r="E18" t="s">
        <v>415</v>
      </c>
      <c r="F18">
        <v>25</v>
      </c>
      <c r="I18" s="13" t="s">
        <v>732</v>
      </c>
      <c r="N18" s="20"/>
      <c r="O18" s="21"/>
      <c r="P18" s="21"/>
      <c r="Q18" s="21"/>
      <c r="R18" s="21"/>
      <c r="S18" s="21"/>
      <c r="T18" s="21"/>
      <c r="U18" s="101" t="s">
        <v>741</v>
      </c>
      <c r="V18" s="101" t="s">
        <v>732</v>
      </c>
      <c r="W18" s="102">
        <v>30</v>
      </c>
    </row>
    <row r="19" spans="1:23" ht="15" thickBot="1" x14ac:dyDescent="0.4">
      <c r="B19" t="s">
        <v>423</v>
      </c>
      <c r="C19">
        <v>560</v>
      </c>
      <c r="I19" s="13" t="s">
        <v>732</v>
      </c>
      <c r="N19" s="23"/>
      <c r="O19" s="24"/>
      <c r="P19" s="24"/>
      <c r="Q19" s="24"/>
      <c r="R19" s="24"/>
      <c r="S19" s="24"/>
      <c r="T19" s="24"/>
      <c r="U19" s="103"/>
      <c r="V19" s="103" t="s">
        <v>60</v>
      </c>
      <c r="W19" s="104">
        <v>40</v>
      </c>
    </row>
    <row r="20" spans="1:23" x14ac:dyDescent="0.35">
      <c r="A20">
        <v>211</v>
      </c>
      <c r="B20" s="13" t="s">
        <v>62</v>
      </c>
      <c r="C20">
        <v>100</v>
      </c>
      <c r="I20" s="13" t="s">
        <v>60</v>
      </c>
    </row>
    <row r="21" spans="1:23" x14ac:dyDescent="0.35">
      <c r="A21">
        <v>211</v>
      </c>
      <c r="B21" s="13" t="s">
        <v>424</v>
      </c>
      <c r="C21">
        <v>100</v>
      </c>
      <c r="D21">
        <v>-8</v>
      </c>
      <c r="E21" t="s">
        <v>416</v>
      </c>
      <c r="F21">
        <v>10</v>
      </c>
      <c r="I21" s="13" t="s">
        <v>60</v>
      </c>
    </row>
    <row r="22" spans="1:23" x14ac:dyDescent="0.35">
      <c r="A22">
        <v>211</v>
      </c>
      <c r="B22" s="13" t="s">
        <v>425</v>
      </c>
      <c r="C22">
        <v>100</v>
      </c>
      <c r="I22" s="13" t="s">
        <v>60</v>
      </c>
    </row>
    <row r="23" spans="1:23" x14ac:dyDescent="0.35">
      <c r="A23">
        <v>211</v>
      </c>
      <c r="B23" s="56" t="s">
        <v>426</v>
      </c>
      <c r="C23">
        <v>150</v>
      </c>
      <c r="I23" s="13" t="s">
        <v>60</v>
      </c>
    </row>
    <row r="24" spans="1:23" x14ac:dyDescent="0.35">
      <c r="A24">
        <v>211</v>
      </c>
      <c r="B24" s="56" t="s">
        <v>427</v>
      </c>
      <c r="C24">
        <v>150</v>
      </c>
      <c r="D24">
        <v>5</v>
      </c>
      <c r="E24" t="s">
        <v>417</v>
      </c>
      <c r="F24">
        <v>100</v>
      </c>
      <c r="I24" s="13" t="s">
        <v>60</v>
      </c>
    </row>
    <row r="25" spans="1:23" x14ac:dyDescent="0.35">
      <c r="D25" s="55"/>
      <c r="E25" s="55"/>
    </row>
    <row r="26" spans="1:23" x14ac:dyDescent="0.35">
      <c r="A26" t="s">
        <v>759</v>
      </c>
      <c r="B26" s="7" t="s">
        <v>742</v>
      </c>
      <c r="D26" s="55"/>
      <c r="E26" s="55"/>
    </row>
    <row r="27" spans="1:23" x14ac:dyDescent="0.35">
      <c r="A27" t="s">
        <v>760</v>
      </c>
      <c r="B27" s="7" t="s">
        <v>762</v>
      </c>
      <c r="D27" s="55"/>
      <c r="E27" s="55"/>
    </row>
    <row r="28" spans="1:23" ht="15" thickBot="1" x14ac:dyDescent="0.4">
      <c r="B28" t="s">
        <v>429</v>
      </c>
      <c r="D28" s="55"/>
      <c r="E28" s="55"/>
    </row>
    <row r="29" spans="1:23" x14ac:dyDescent="0.35">
      <c r="B29" s="63" t="s">
        <v>430</v>
      </c>
      <c r="C29" s="64" t="s">
        <v>85</v>
      </c>
      <c r="D29" s="57"/>
      <c r="E29" s="58"/>
    </row>
    <row r="30" spans="1:23" x14ac:dyDescent="0.35">
      <c r="B30" s="62" t="s">
        <v>91</v>
      </c>
      <c r="C30" s="59" t="s">
        <v>62</v>
      </c>
      <c r="D30" s="21">
        <v>100</v>
      </c>
      <c r="E30" s="22"/>
    </row>
    <row r="31" spans="1:23" x14ac:dyDescent="0.35">
      <c r="B31" s="62"/>
      <c r="C31" s="59" t="s">
        <v>424</v>
      </c>
      <c r="D31" s="21">
        <v>100</v>
      </c>
      <c r="E31" s="22"/>
    </row>
    <row r="32" spans="1:23" x14ac:dyDescent="0.35">
      <c r="B32" s="62"/>
      <c r="C32" s="59" t="s">
        <v>425</v>
      </c>
      <c r="D32" s="21">
        <v>100</v>
      </c>
      <c r="E32" s="68">
        <f>SUM(D30:D32)</f>
        <v>300</v>
      </c>
    </row>
    <row r="33" spans="2:5" x14ac:dyDescent="0.35">
      <c r="B33" s="65" t="s">
        <v>92</v>
      </c>
      <c r="C33" s="60" t="s">
        <v>426</v>
      </c>
      <c r="D33" s="21">
        <v>150</v>
      </c>
      <c r="E33" s="22"/>
    </row>
    <row r="34" spans="2:5" ht="15" thickBot="1" x14ac:dyDescent="0.4">
      <c r="B34" s="66"/>
      <c r="C34" s="61" t="s">
        <v>427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734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103</v>
      </c>
      <c r="K2" s="13" t="s">
        <v>732</v>
      </c>
      <c r="L2" s="13">
        <v>200</v>
      </c>
      <c r="M2" t="s">
        <v>555</v>
      </c>
      <c r="N2" s="105" t="s">
        <v>60</v>
      </c>
      <c r="O2" s="106"/>
      <c r="P2" s="106" t="s">
        <v>739</v>
      </c>
      <c r="Q2" s="106"/>
      <c r="R2" s="106" t="s">
        <v>512</v>
      </c>
      <c r="S2" s="21"/>
      <c r="T2" s="21"/>
      <c r="U2" s="21" t="s">
        <v>740</v>
      </c>
      <c r="V2" s="21" t="s">
        <v>85</v>
      </c>
      <c r="W2" s="22" t="s">
        <v>382</v>
      </c>
    </row>
    <row r="3" spans="1:23" x14ac:dyDescent="0.35">
      <c r="A3" s="10" t="s">
        <v>432</v>
      </c>
      <c r="B3" s="10"/>
      <c r="C3" s="10"/>
      <c r="D3" s="10" t="s">
        <v>743</v>
      </c>
      <c r="E3" s="10" t="s">
        <v>3</v>
      </c>
      <c r="F3" s="10"/>
      <c r="J3" t="s">
        <v>101</v>
      </c>
      <c r="K3" t="s">
        <v>60</v>
      </c>
      <c r="L3" s="79">
        <v>300</v>
      </c>
      <c r="M3" t="s">
        <v>555</v>
      </c>
      <c r="N3" s="107">
        <v>1</v>
      </c>
      <c r="O3" s="108">
        <v>100</v>
      </c>
      <c r="P3" s="109">
        <v>44197</v>
      </c>
      <c r="Q3" s="108" t="s">
        <v>555</v>
      </c>
      <c r="R3" s="109">
        <v>44201</v>
      </c>
      <c r="S3" s="21"/>
      <c r="T3" s="21"/>
      <c r="U3" s="27" t="s">
        <v>32</v>
      </c>
      <c r="V3" s="27" t="s">
        <v>90</v>
      </c>
      <c r="W3" s="26">
        <v>50</v>
      </c>
    </row>
    <row r="4" spans="1:23" x14ac:dyDescent="0.35">
      <c r="A4" s="10" t="s">
        <v>420</v>
      </c>
      <c r="B4" s="10"/>
      <c r="C4" s="10" t="s">
        <v>656</v>
      </c>
      <c r="D4" s="10" t="s">
        <v>421</v>
      </c>
      <c r="E4" s="10" t="s">
        <v>3</v>
      </c>
      <c r="F4" s="10"/>
      <c r="J4" t="s">
        <v>101</v>
      </c>
      <c r="K4" t="s">
        <v>733</v>
      </c>
      <c r="L4">
        <v>400</v>
      </c>
      <c r="N4" s="105">
        <v>2</v>
      </c>
      <c r="O4" s="106">
        <v>100</v>
      </c>
      <c r="P4" s="110">
        <v>44228</v>
      </c>
      <c r="Q4" s="106" t="s">
        <v>555</v>
      </c>
      <c r="R4" s="110">
        <v>44232</v>
      </c>
      <c r="S4" s="21"/>
      <c r="T4" s="21"/>
      <c r="U4" s="27"/>
      <c r="V4" s="27" t="s">
        <v>91</v>
      </c>
      <c r="W4" s="26">
        <v>50</v>
      </c>
    </row>
    <row r="5" spans="1:23" x14ac:dyDescent="0.35">
      <c r="A5" s="5" t="s">
        <v>555</v>
      </c>
      <c r="B5" s="10" t="s">
        <v>193</v>
      </c>
      <c r="C5" s="5">
        <v>0</v>
      </c>
      <c r="D5" s="10"/>
      <c r="E5" s="10"/>
      <c r="F5" s="10" t="s">
        <v>610</v>
      </c>
      <c r="J5" s="13" t="s">
        <v>103</v>
      </c>
      <c r="K5" s="13" t="s">
        <v>119</v>
      </c>
      <c r="L5" s="13">
        <v>200</v>
      </c>
      <c r="M5" t="s">
        <v>555</v>
      </c>
      <c r="N5" s="105">
        <v>3</v>
      </c>
      <c r="O5" s="106">
        <v>100</v>
      </c>
      <c r="P5" s="110">
        <v>44256</v>
      </c>
      <c r="Q5" s="106" t="s">
        <v>555</v>
      </c>
      <c r="R5" s="110">
        <v>44260</v>
      </c>
      <c r="S5" s="21"/>
      <c r="T5" s="21"/>
      <c r="U5" s="101" t="s">
        <v>741</v>
      </c>
      <c r="V5" s="101" t="s">
        <v>732</v>
      </c>
      <c r="W5" s="102">
        <v>30</v>
      </c>
    </row>
    <row r="6" spans="1:23" ht="15" thickBot="1" x14ac:dyDescent="0.4">
      <c r="A6" s="5" t="s">
        <v>556</v>
      </c>
      <c r="B6" s="10" t="s">
        <v>193</v>
      </c>
      <c r="C6" s="5">
        <v>0</v>
      </c>
      <c r="D6" s="10"/>
      <c r="E6" s="10"/>
      <c r="F6" s="10" t="s">
        <v>611</v>
      </c>
      <c r="N6" s="23"/>
      <c r="O6" s="24"/>
      <c r="P6" s="24"/>
      <c r="Q6" s="24"/>
      <c r="R6" s="24"/>
      <c r="S6" s="24"/>
      <c r="T6" s="24"/>
      <c r="U6" s="103"/>
      <c r="V6" s="103" t="s">
        <v>60</v>
      </c>
      <c r="W6" s="104">
        <v>40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  <c r="N7" t="s">
        <v>733</v>
      </c>
    </row>
    <row r="8" spans="1:23" x14ac:dyDescent="0.3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35">
      <c r="A9" s="5" t="s">
        <v>402</v>
      </c>
      <c r="B9" s="10" t="s">
        <v>38</v>
      </c>
      <c r="C9" s="5"/>
      <c r="D9" s="10" t="s">
        <v>403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" thickBot="1" x14ac:dyDescent="0.4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23" ht="15" thickBot="1" x14ac:dyDescent="0.4">
      <c r="A12" s="5" t="s">
        <v>58</v>
      </c>
      <c r="B12" s="10" t="s">
        <v>42</v>
      </c>
      <c r="C12" s="10"/>
      <c r="D12" s="10"/>
      <c r="E12" s="10"/>
      <c r="F12" s="10"/>
    </row>
    <row r="13" spans="1:23" x14ac:dyDescent="0.35">
      <c r="N13" s="96"/>
      <c r="O13" s="97"/>
      <c r="P13" s="97"/>
      <c r="Q13" s="97"/>
      <c r="R13" s="97"/>
      <c r="S13" s="97"/>
      <c r="T13" s="97"/>
      <c r="U13" s="97" t="s">
        <v>740</v>
      </c>
      <c r="V13" s="97" t="s">
        <v>85</v>
      </c>
      <c r="W13" s="98" t="s">
        <v>382</v>
      </c>
    </row>
    <row r="14" spans="1:23" x14ac:dyDescent="0.35">
      <c r="N14" s="62" t="s">
        <v>103</v>
      </c>
      <c r="O14" s="59" t="s">
        <v>732</v>
      </c>
      <c r="P14" s="59">
        <v>200</v>
      </c>
      <c r="Q14" s="21" t="s">
        <v>555</v>
      </c>
      <c r="R14" s="21"/>
      <c r="S14" s="21"/>
      <c r="T14" s="21"/>
      <c r="U14" s="27" t="s">
        <v>32</v>
      </c>
      <c r="V14" s="27" t="s">
        <v>90</v>
      </c>
      <c r="W14" s="26">
        <v>50</v>
      </c>
    </row>
    <row r="15" spans="1:23" s="47" customFormat="1" x14ac:dyDescent="0.3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555</v>
      </c>
      <c r="H15" s="47" t="s">
        <v>556</v>
      </c>
      <c r="N15" s="99"/>
      <c r="O15" s="100"/>
      <c r="P15" s="100"/>
      <c r="Q15" s="100"/>
      <c r="R15" s="100"/>
      <c r="S15" s="100"/>
      <c r="T15" s="100"/>
      <c r="U15" s="27"/>
      <c r="V15" s="27" t="s">
        <v>91</v>
      </c>
      <c r="W15" s="26">
        <v>50</v>
      </c>
    </row>
    <row r="16" spans="1:23" x14ac:dyDescent="0.35">
      <c r="A16">
        <v>111</v>
      </c>
      <c r="B16" t="s">
        <v>124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741</v>
      </c>
      <c r="V16" s="101" t="s">
        <v>732</v>
      </c>
      <c r="W16" s="102">
        <v>30</v>
      </c>
    </row>
    <row r="17" spans="1:23" ht="15" thickBot="1" x14ac:dyDescent="0.4">
      <c r="A17">
        <v>111</v>
      </c>
      <c r="B17" t="s">
        <v>422</v>
      </c>
      <c r="C17">
        <v>-50</v>
      </c>
      <c r="D17">
        <v>-2</v>
      </c>
      <c r="E17" t="s">
        <v>415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60</v>
      </c>
      <c r="W17" s="104">
        <v>40</v>
      </c>
    </row>
    <row r="18" spans="1:23" x14ac:dyDescent="0.35">
      <c r="A18">
        <v>112</v>
      </c>
      <c r="B18" t="s">
        <v>423</v>
      </c>
      <c r="C18">
        <v>560</v>
      </c>
    </row>
    <row r="19" spans="1:23" ht="15" thickBot="1" x14ac:dyDescent="0.4">
      <c r="A19">
        <v>211</v>
      </c>
      <c r="B19" s="13" t="s">
        <v>62</v>
      </c>
      <c r="C19">
        <v>100</v>
      </c>
    </row>
    <row r="20" spans="1:23" x14ac:dyDescent="0.35">
      <c r="A20">
        <v>211</v>
      </c>
      <c r="B20" s="13" t="s">
        <v>424</v>
      </c>
      <c r="C20">
        <v>100</v>
      </c>
      <c r="D20">
        <v>-8</v>
      </c>
      <c r="E20" t="s">
        <v>416</v>
      </c>
      <c r="F20">
        <v>10</v>
      </c>
      <c r="N20" s="13" t="s">
        <v>119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35">
      <c r="A21">
        <v>211</v>
      </c>
      <c r="B21" s="13" t="s">
        <v>425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" thickBot="1" x14ac:dyDescent="0.4">
      <c r="A22">
        <v>211</v>
      </c>
      <c r="B22" s="56" t="s">
        <v>426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35">
      <c r="A23">
        <v>211</v>
      </c>
      <c r="B23" s="56" t="s">
        <v>427</v>
      </c>
      <c r="C23">
        <v>150</v>
      </c>
      <c r="D23">
        <v>5</v>
      </c>
      <c r="E23" t="s">
        <v>417</v>
      </c>
      <c r="F23">
        <v>100</v>
      </c>
    </row>
    <row r="24" spans="1:23" x14ac:dyDescent="0.35">
      <c r="D24" s="55"/>
      <c r="E24" s="55"/>
    </row>
    <row r="25" spans="1:23" x14ac:dyDescent="0.35">
      <c r="B25" t="s">
        <v>433</v>
      </c>
      <c r="D25" s="55"/>
      <c r="E25" s="55"/>
    </row>
    <row r="26" spans="1:23" ht="15" thickBot="1" x14ac:dyDescent="0.4">
      <c r="B26" t="s">
        <v>434</v>
      </c>
      <c r="D26" s="55"/>
      <c r="E26" s="55"/>
    </row>
    <row r="27" spans="1:23" x14ac:dyDescent="0.35">
      <c r="B27" s="63" t="s">
        <v>430</v>
      </c>
      <c r="C27" s="64" t="s">
        <v>85</v>
      </c>
      <c r="D27" s="57"/>
      <c r="E27" s="58"/>
    </row>
    <row r="28" spans="1:23" x14ac:dyDescent="0.35">
      <c r="B28" s="62" t="s">
        <v>91</v>
      </c>
      <c r="C28" s="59" t="s">
        <v>62</v>
      </c>
      <c r="D28" s="21">
        <v>100</v>
      </c>
      <c r="E28" s="22"/>
    </row>
    <row r="29" spans="1:23" x14ac:dyDescent="0.35">
      <c r="B29" s="62"/>
      <c r="C29" s="59" t="s">
        <v>424</v>
      </c>
      <c r="D29" s="21">
        <v>100</v>
      </c>
      <c r="E29" s="22"/>
    </row>
    <row r="30" spans="1:23" x14ac:dyDescent="0.35">
      <c r="B30" s="62"/>
      <c r="C30" s="59" t="s">
        <v>425</v>
      </c>
      <c r="D30" s="21">
        <v>100</v>
      </c>
      <c r="E30" s="68">
        <f>SUM(D28:D30)</f>
        <v>300</v>
      </c>
    </row>
    <row r="31" spans="1:23" x14ac:dyDescent="0.35">
      <c r="B31" s="65" t="s">
        <v>92</v>
      </c>
      <c r="C31" s="60" t="s">
        <v>426</v>
      </c>
      <c r="D31" s="21">
        <v>150</v>
      </c>
      <c r="E31" s="22"/>
    </row>
    <row r="32" spans="1:23" ht="15" thickBot="1" x14ac:dyDescent="0.4">
      <c r="B32" s="66"/>
      <c r="C32" s="61" t="s">
        <v>427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0"/>
  <sheetViews>
    <sheetView zoomScale="130" zoomScaleNormal="130" workbookViewId="0">
      <selection activeCell="A3" sqref="A3:XFD3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2.1796875" bestFit="1" customWidth="1"/>
    <col min="5" max="5" width="14.54296875" customWidth="1"/>
    <col min="6" max="6" width="28.81640625" bestFit="1" customWidth="1"/>
    <col min="8" max="8" width="8.1796875" bestFit="1" customWidth="1"/>
    <col min="9" max="9" width="10.7265625" customWidth="1"/>
    <col min="11" max="11" width="10.4531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440</v>
      </c>
      <c r="B3" s="10"/>
      <c r="C3" s="10"/>
      <c r="D3" s="10" t="s">
        <v>395</v>
      </c>
      <c r="E3" s="10" t="s">
        <v>3</v>
      </c>
      <c r="F3" s="10" t="s">
        <v>757</v>
      </c>
    </row>
    <row r="4" spans="1:7" x14ac:dyDescent="0.35">
      <c r="A4" s="10" t="s">
        <v>396</v>
      </c>
      <c r="B4" s="10"/>
      <c r="C4" s="10"/>
      <c r="D4" s="10" t="s">
        <v>397</v>
      </c>
      <c r="E4" s="10" t="s">
        <v>3</v>
      </c>
      <c r="F4" s="10" t="s">
        <v>380</v>
      </c>
    </row>
    <row r="5" spans="1:7" x14ac:dyDescent="0.35">
      <c r="A5" s="5" t="s">
        <v>438</v>
      </c>
      <c r="B5" s="10"/>
      <c r="C5" s="5"/>
      <c r="D5" s="10" t="s">
        <v>395</v>
      </c>
      <c r="E5" s="10" t="s">
        <v>3</v>
      </c>
      <c r="F5" s="10"/>
    </row>
    <row r="6" spans="1:7" x14ac:dyDescent="0.35">
      <c r="A6" s="5" t="s">
        <v>439</v>
      </c>
      <c r="B6" s="10" t="s">
        <v>7</v>
      </c>
      <c r="C6" s="5"/>
      <c r="D6" s="10"/>
      <c r="E6" s="10"/>
      <c r="F6" s="10"/>
    </row>
    <row r="7" spans="1:7" x14ac:dyDescent="0.35">
      <c r="A7" s="5" t="s">
        <v>580</v>
      </c>
      <c r="B7" s="10" t="s">
        <v>98</v>
      </c>
      <c r="C7" s="10"/>
      <c r="D7" s="10"/>
      <c r="E7" s="10" t="s">
        <v>3</v>
      </c>
      <c r="F7" s="10"/>
    </row>
    <row r="8" spans="1:7" x14ac:dyDescent="0.35">
      <c r="A8" s="5" t="s">
        <v>581</v>
      </c>
      <c r="B8" s="10" t="s">
        <v>38</v>
      </c>
      <c r="C8" s="5"/>
      <c r="D8" s="10"/>
      <c r="E8" s="10"/>
      <c r="F8" s="10"/>
    </row>
    <row r="9" spans="1:7" x14ac:dyDescent="0.35">
      <c r="A9" s="5" t="s">
        <v>582</v>
      </c>
      <c r="B9" s="10" t="s">
        <v>98</v>
      </c>
      <c r="C9" s="10"/>
      <c r="D9" s="10"/>
      <c r="E9" s="10" t="s">
        <v>3</v>
      </c>
      <c r="F9" s="10"/>
    </row>
    <row r="10" spans="1:7" x14ac:dyDescent="0.35">
      <c r="A10" s="5" t="s">
        <v>583</v>
      </c>
      <c r="B10" s="10" t="s">
        <v>38</v>
      </c>
      <c r="C10" s="5"/>
      <c r="D10" s="10"/>
      <c r="E10" s="10"/>
      <c r="F10" s="10" t="s">
        <v>684</v>
      </c>
    </row>
    <row r="11" spans="1:7" x14ac:dyDescent="0.35">
      <c r="A11" s="5" t="s">
        <v>382</v>
      </c>
      <c r="B11" s="10" t="s">
        <v>193</v>
      </c>
      <c r="C11" s="10">
        <v>0</v>
      </c>
      <c r="D11" s="10"/>
      <c r="E11" s="10" t="s">
        <v>3</v>
      </c>
      <c r="F11" s="10"/>
    </row>
    <row r="12" spans="1:7" x14ac:dyDescent="0.35">
      <c r="A12" s="5" t="s">
        <v>441</v>
      </c>
      <c r="B12" s="10"/>
      <c r="C12" s="10"/>
      <c r="D12" s="10"/>
      <c r="E12" s="10"/>
      <c r="F12" s="10"/>
    </row>
    <row r="13" spans="1:7" x14ac:dyDescent="0.35">
      <c r="A13" s="5" t="s">
        <v>442</v>
      </c>
      <c r="B13" s="10" t="s">
        <v>7</v>
      </c>
      <c r="C13" s="10" t="s">
        <v>756</v>
      </c>
      <c r="D13" s="10"/>
      <c r="E13" s="10"/>
      <c r="F13" s="10"/>
    </row>
    <row r="14" spans="1:7" x14ac:dyDescent="0.35">
      <c r="A14" s="5" t="s">
        <v>59</v>
      </c>
      <c r="B14" s="10" t="s">
        <v>7</v>
      </c>
      <c r="C14" s="10"/>
      <c r="D14" s="10"/>
      <c r="E14" s="10"/>
      <c r="F14" s="10"/>
    </row>
    <row r="15" spans="1:7" x14ac:dyDescent="0.35">
      <c r="A15" s="5" t="s">
        <v>58</v>
      </c>
      <c r="B15" s="10" t="s">
        <v>42</v>
      </c>
      <c r="C15" s="10"/>
      <c r="D15" s="10"/>
      <c r="E15" s="10"/>
      <c r="F15" s="10"/>
    </row>
    <row r="18" spans="1:11" s="1" customFormat="1" x14ac:dyDescent="0.35">
      <c r="A18" s="51" t="str">
        <f>A3</f>
        <v>bank_ledgerid</v>
      </c>
      <c r="B18" s="51" t="str">
        <f>A4</f>
        <v>year id</v>
      </c>
      <c r="C18" s="51" t="str">
        <f>A5</f>
        <v>acc_code</v>
      </c>
      <c r="D18" s="51" t="str">
        <f>A6</f>
        <v>name</v>
      </c>
      <c r="E18" s="51" t="str">
        <f>A8</f>
        <v>cheque no</v>
      </c>
      <c r="F18" s="51" t="str">
        <f>A7</f>
        <v>chq_date</v>
      </c>
      <c r="G18" s="51" t="str">
        <f>A11</f>
        <v>amount</v>
      </c>
      <c r="H18" s="51" t="str">
        <f>A12</f>
        <v>remarks</v>
      </c>
      <c r="I18" s="1" t="str">
        <f>A13</f>
        <v>trans_type</v>
      </c>
      <c r="J18" s="1" t="str">
        <f>A10</f>
        <v>trans no</v>
      </c>
      <c r="K18" s="1" t="str">
        <f>A9</f>
        <v>trans_date</v>
      </c>
    </row>
    <row r="19" spans="1:11" x14ac:dyDescent="0.35">
      <c r="A19">
        <v>1</v>
      </c>
      <c r="B19">
        <v>1</v>
      </c>
      <c r="C19">
        <v>1</v>
      </c>
      <c r="D19" t="s">
        <v>443</v>
      </c>
      <c r="E19">
        <v>123</v>
      </c>
      <c r="F19" s="55">
        <v>44228</v>
      </c>
      <c r="G19">
        <v>50</v>
      </c>
      <c r="I19" t="s">
        <v>383</v>
      </c>
    </row>
    <row r="20" spans="1:11" x14ac:dyDescent="0.35">
      <c r="A20">
        <v>1</v>
      </c>
      <c r="B20">
        <v>1</v>
      </c>
      <c r="C20">
        <v>2</v>
      </c>
      <c r="D20" t="s">
        <v>444</v>
      </c>
      <c r="E20">
        <v>465</v>
      </c>
      <c r="F20" s="55">
        <v>44229</v>
      </c>
      <c r="G20">
        <v>60</v>
      </c>
      <c r="I20" t="s">
        <v>181</v>
      </c>
    </row>
    <row r="21" spans="1:11" x14ac:dyDescent="0.35">
      <c r="A21">
        <v>1</v>
      </c>
      <c r="B21">
        <v>1</v>
      </c>
      <c r="C21">
        <v>34</v>
      </c>
      <c r="D21" t="s">
        <v>445</v>
      </c>
      <c r="E21">
        <v>4621122</v>
      </c>
      <c r="F21" s="55">
        <v>44230</v>
      </c>
      <c r="G21">
        <v>50</v>
      </c>
      <c r="I21" t="s">
        <v>383</v>
      </c>
    </row>
    <row r="22" spans="1:11" x14ac:dyDescent="0.35">
      <c r="A22">
        <v>1</v>
      </c>
      <c r="B22">
        <v>1</v>
      </c>
      <c r="C22">
        <v>5</v>
      </c>
      <c r="D22" t="s">
        <v>446</v>
      </c>
      <c r="E22">
        <v>312561</v>
      </c>
      <c r="F22" s="55">
        <v>44231</v>
      </c>
      <c r="G22">
        <v>50</v>
      </c>
      <c r="I22" t="s">
        <v>181</v>
      </c>
    </row>
    <row r="23" spans="1:11" x14ac:dyDescent="0.35">
      <c r="A23">
        <v>2</v>
      </c>
      <c r="B23">
        <v>1</v>
      </c>
      <c r="C23">
        <v>6</v>
      </c>
      <c r="D23" t="s">
        <v>447</v>
      </c>
      <c r="G23">
        <v>80</v>
      </c>
      <c r="I23" t="s">
        <v>383</v>
      </c>
      <c r="J23">
        <v>12</v>
      </c>
      <c r="K23" s="55">
        <v>44232</v>
      </c>
    </row>
    <row r="24" spans="1:11" x14ac:dyDescent="0.35">
      <c r="A24">
        <v>2</v>
      </c>
      <c r="B24">
        <v>1</v>
      </c>
      <c r="C24">
        <v>8</v>
      </c>
      <c r="D24" t="s">
        <v>447</v>
      </c>
      <c r="G24">
        <v>80</v>
      </c>
      <c r="I24" t="s">
        <v>181</v>
      </c>
      <c r="J24">
        <v>55</v>
      </c>
      <c r="K24" s="55">
        <v>44233</v>
      </c>
    </row>
    <row r="25" spans="1:11" x14ac:dyDescent="0.35">
      <c r="A25">
        <v>1</v>
      </c>
      <c r="B25">
        <v>2</v>
      </c>
      <c r="C25">
        <v>1</v>
      </c>
      <c r="D25" t="s">
        <v>447</v>
      </c>
      <c r="G25">
        <v>58</v>
      </c>
      <c r="I25" t="s">
        <v>383</v>
      </c>
      <c r="J25">
        <v>5</v>
      </c>
      <c r="K25" s="55">
        <v>44234</v>
      </c>
    </row>
    <row r="26" spans="1:11" x14ac:dyDescent="0.35">
      <c r="A26">
        <v>1</v>
      </c>
      <c r="B26">
        <v>2</v>
      </c>
      <c r="C26">
        <v>1</v>
      </c>
      <c r="D26" t="s">
        <v>452</v>
      </c>
      <c r="G26">
        <v>5</v>
      </c>
      <c r="I26" t="s">
        <v>181</v>
      </c>
      <c r="J26">
        <v>522</v>
      </c>
      <c r="K26" s="55">
        <v>44235</v>
      </c>
    </row>
    <row r="27" spans="1:11" x14ac:dyDescent="0.35">
      <c r="A27">
        <v>1</v>
      </c>
      <c r="B27">
        <v>2</v>
      </c>
      <c r="C27">
        <v>2</v>
      </c>
      <c r="D27" t="s">
        <v>448</v>
      </c>
      <c r="E27">
        <v>55</v>
      </c>
      <c r="F27" s="55">
        <v>44236</v>
      </c>
      <c r="G27">
        <v>52</v>
      </c>
      <c r="I27" t="s">
        <v>383</v>
      </c>
    </row>
    <row r="28" spans="1:11" x14ac:dyDescent="0.35">
      <c r="A28">
        <v>1</v>
      </c>
      <c r="B28">
        <v>2</v>
      </c>
      <c r="C28">
        <v>3</v>
      </c>
      <c r="D28" t="s">
        <v>449</v>
      </c>
      <c r="E28">
        <v>5445</v>
      </c>
      <c r="F28" s="55">
        <v>44237</v>
      </c>
      <c r="G28">
        <v>50</v>
      </c>
      <c r="I28" t="s">
        <v>181</v>
      </c>
    </row>
    <row r="29" spans="1:11" x14ac:dyDescent="0.35">
      <c r="A29">
        <v>2</v>
      </c>
      <c r="B29">
        <v>1</v>
      </c>
      <c r="C29">
        <v>1</v>
      </c>
      <c r="D29" t="s">
        <v>450</v>
      </c>
      <c r="E29">
        <v>44</v>
      </c>
      <c r="F29" s="55">
        <v>44238</v>
      </c>
      <c r="G29">
        <v>52</v>
      </c>
      <c r="I29" t="s">
        <v>383</v>
      </c>
    </row>
    <row r="30" spans="1:11" x14ac:dyDescent="0.35">
      <c r="A30">
        <v>2</v>
      </c>
      <c r="B30">
        <v>1</v>
      </c>
      <c r="C30">
        <v>1</v>
      </c>
      <c r="D30" t="s">
        <v>451</v>
      </c>
      <c r="E30">
        <v>444</v>
      </c>
      <c r="F30" s="55">
        <v>44239</v>
      </c>
      <c r="G30">
        <v>55</v>
      </c>
      <c r="I30" t="s">
        <v>181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2"/>
  <sheetViews>
    <sheetView workbookViewId="0">
      <selection activeCell="N29" sqref="N29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2.1796875" bestFit="1" customWidth="1"/>
    <col min="5" max="5" width="14.54296875" customWidth="1"/>
    <col min="6" max="6" width="40" bestFit="1" customWidth="1"/>
    <col min="8" max="8" width="8.179687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453</v>
      </c>
      <c r="B3" s="10" t="s">
        <v>7</v>
      </c>
      <c r="C3" s="10" t="s">
        <v>454</v>
      </c>
      <c r="D3" s="10"/>
      <c r="E3" s="10" t="s">
        <v>3</v>
      </c>
      <c r="F3" s="10"/>
    </row>
    <row r="4" spans="1:7" x14ac:dyDescent="0.35">
      <c r="A4" s="10" t="s">
        <v>396</v>
      </c>
      <c r="B4" s="10"/>
      <c r="C4" s="10"/>
      <c r="D4" s="10" t="s">
        <v>397</v>
      </c>
      <c r="E4" s="10" t="s">
        <v>3</v>
      </c>
      <c r="F4" s="10"/>
    </row>
    <row r="5" spans="1:7" x14ac:dyDescent="0.35">
      <c r="A5" s="5" t="s">
        <v>455</v>
      </c>
      <c r="B5" s="10" t="s">
        <v>98</v>
      </c>
      <c r="C5" s="5"/>
      <c r="D5" s="10"/>
      <c r="E5" s="10" t="s">
        <v>3</v>
      </c>
      <c r="F5" s="10"/>
    </row>
    <row r="6" spans="1:7" x14ac:dyDescent="0.35">
      <c r="A6" s="5" t="s">
        <v>456</v>
      </c>
      <c r="B6" s="10"/>
      <c r="C6" s="5"/>
      <c r="D6" s="10" t="s">
        <v>457</v>
      </c>
      <c r="E6" s="10" t="s">
        <v>3</v>
      </c>
      <c r="F6" s="10" t="s">
        <v>456</v>
      </c>
    </row>
    <row r="7" spans="1:7" x14ac:dyDescent="0.35">
      <c r="A7" s="5" t="s">
        <v>458</v>
      </c>
      <c r="B7" s="10"/>
      <c r="C7" s="5"/>
      <c r="D7" s="10" t="s">
        <v>459</v>
      </c>
      <c r="E7" s="10"/>
      <c r="F7" s="10"/>
    </row>
    <row r="8" spans="1:7" x14ac:dyDescent="0.35">
      <c r="A8" s="5" t="s">
        <v>461</v>
      </c>
      <c r="B8" s="10"/>
      <c r="C8" s="5"/>
      <c r="D8" s="10"/>
      <c r="E8" s="10"/>
      <c r="F8" s="10"/>
    </row>
    <row r="9" spans="1:7" x14ac:dyDescent="0.35">
      <c r="A9" s="5" t="s">
        <v>460</v>
      </c>
      <c r="B9" s="10"/>
      <c r="C9" s="5"/>
      <c r="D9" s="10"/>
      <c r="E9" s="10"/>
      <c r="F9" s="10"/>
    </row>
    <row r="10" spans="1:7" ht="29" x14ac:dyDescent="0.35">
      <c r="A10" s="5" t="s">
        <v>462</v>
      </c>
      <c r="B10" s="10" t="s">
        <v>7</v>
      </c>
      <c r="C10" s="10"/>
      <c r="D10" s="10"/>
      <c r="E10" s="10" t="s">
        <v>3</v>
      </c>
      <c r="F10" s="10"/>
    </row>
    <row r="11" spans="1:7" x14ac:dyDescent="0.35">
      <c r="A11" s="5" t="s">
        <v>463</v>
      </c>
      <c r="B11" s="10" t="s">
        <v>7</v>
      </c>
      <c r="C11" s="10"/>
      <c r="D11" s="10"/>
      <c r="E11" s="10" t="s">
        <v>3</v>
      </c>
      <c r="F11" s="10" t="s">
        <v>398</v>
      </c>
    </row>
    <row r="12" spans="1:7" x14ac:dyDescent="0.35">
      <c r="A12" s="5" t="s">
        <v>464</v>
      </c>
      <c r="B12" s="10" t="s">
        <v>465</v>
      </c>
      <c r="C12" s="10" t="s">
        <v>50</v>
      </c>
      <c r="D12" s="10"/>
      <c r="E12" s="10"/>
      <c r="F12" s="10"/>
    </row>
    <row r="13" spans="1:7" x14ac:dyDescent="0.35">
      <c r="A13" s="5" t="s">
        <v>442</v>
      </c>
      <c r="B13" s="10" t="s">
        <v>465</v>
      </c>
      <c r="C13" s="10" t="s">
        <v>484</v>
      </c>
      <c r="D13" s="10"/>
      <c r="E13" s="10"/>
      <c r="F13" s="10"/>
    </row>
    <row r="14" spans="1:7" x14ac:dyDescent="0.35">
      <c r="A14" s="5" t="s">
        <v>466</v>
      </c>
      <c r="B14" s="10" t="s">
        <v>7</v>
      </c>
      <c r="C14" s="10"/>
      <c r="D14" s="10"/>
      <c r="E14" s="10" t="s">
        <v>3</v>
      </c>
      <c r="F14" s="10"/>
    </row>
    <row r="15" spans="1:7" ht="29" x14ac:dyDescent="0.35">
      <c r="A15" s="5" t="s">
        <v>467</v>
      </c>
      <c r="B15" s="10" t="s">
        <v>38</v>
      </c>
      <c r="C15" s="10"/>
      <c r="D15" s="10"/>
      <c r="E15" s="10" t="s">
        <v>3</v>
      </c>
      <c r="F15" s="10"/>
    </row>
    <row r="16" spans="1:7" x14ac:dyDescent="0.35">
      <c r="A16" s="5" t="s">
        <v>173</v>
      </c>
      <c r="B16" s="10" t="s">
        <v>7</v>
      </c>
      <c r="C16" s="10"/>
      <c r="D16" s="10"/>
      <c r="E16" s="10" t="s">
        <v>3</v>
      </c>
      <c r="F16" s="10"/>
    </row>
    <row r="17" spans="1:9" ht="29" x14ac:dyDescent="0.35">
      <c r="A17" s="5" t="s">
        <v>468</v>
      </c>
      <c r="B17" s="10" t="s">
        <v>7</v>
      </c>
      <c r="C17" s="10"/>
      <c r="D17" s="10"/>
      <c r="E17" s="10" t="s">
        <v>3</v>
      </c>
      <c r="F17" s="10"/>
    </row>
    <row r="18" spans="1:9" ht="29" x14ac:dyDescent="0.35">
      <c r="A18" s="5" t="s">
        <v>474</v>
      </c>
      <c r="B18" s="10" t="s">
        <v>7</v>
      </c>
      <c r="C18" s="10"/>
      <c r="D18" s="10"/>
      <c r="E18" s="10" t="s">
        <v>3</v>
      </c>
      <c r="F18" s="10"/>
    </row>
    <row r="19" spans="1:9" x14ac:dyDescent="0.35">
      <c r="A19" s="5" t="s">
        <v>469</v>
      </c>
      <c r="B19" s="10" t="s">
        <v>465</v>
      </c>
      <c r="C19" s="10" t="s">
        <v>50</v>
      </c>
      <c r="D19" s="10"/>
      <c r="E19" s="10" t="s">
        <v>3</v>
      </c>
      <c r="F19" s="10"/>
    </row>
    <row r="20" spans="1:9" x14ac:dyDescent="0.35">
      <c r="A20" s="5" t="s">
        <v>470</v>
      </c>
      <c r="B20" s="10" t="s">
        <v>473</v>
      </c>
      <c r="C20" s="10"/>
      <c r="D20" s="10"/>
      <c r="E20" s="10" t="s">
        <v>3</v>
      </c>
      <c r="F20" s="10"/>
    </row>
    <row r="21" spans="1:9" x14ac:dyDescent="0.35">
      <c r="A21" s="70" t="s">
        <v>472</v>
      </c>
      <c r="B21" s="10" t="s">
        <v>473</v>
      </c>
      <c r="C21" s="10"/>
      <c r="D21" s="10"/>
      <c r="E21" s="10" t="s">
        <v>3</v>
      </c>
      <c r="F21" s="10"/>
    </row>
    <row r="22" spans="1:9" x14ac:dyDescent="0.35">
      <c r="A22" s="10" t="s">
        <v>471</v>
      </c>
      <c r="B22" s="10" t="s">
        <v>473</v>
      </c>
      <c r="C22" s="10"/>
      <c r="D22" s="10"/>
      <c r="E22" s="10" t="s">
        <v>3</v>
      </c>
      <c r="F22" s="10"/>
    </row>
    <row r="23" spans="1:9" x14ac:dyDescent="0.35">
      <c r="A23" s="5" t="s">
        <v>475</v>
      </c>
      <c r="B23" s="10"/>
      <c r="C23" s="10"/>
      <c r="D23" s="10" t="s">
        <v>457</v>
      </c>
      <c r="E23" s="10"/>
      <c r="F23" s="10" t="s">
        <v>476</v>
      </c>
    </row>
    <row r="24" spans="1:9" x14ac:dyDescent="0.35">
      <c r="A24" s="5" t="s">
        <v>483</v>
      </c>
      <c r="B24" s="10" t="s">
        <v>98</v>
      </c>
      <c r="C24" s="10"/>
      <c r="D24" s="10"/>
      <c r="E24" s="10" t="s">
        <v>3</v>
      </c>
      <c r="F24" s="10" t="s">
        <v>686</v>
      </c>
    </row>
    <row r="25" spans="1:9" x14ac:dyDescent="0.35">
      <c r="A25" s="5" t="s">
        <v>477</v>
      </c>
      <c r="B25" s="10" t="s">
        <v>193</v>
      </c>
      <c r="C25" s="10"/>
      <c r="D25" s="10"/>
      <c r="E25" s="10" t="s">
        <v>3</v>
      </c>
      <c r="F25" s="10"/>
    </row>
    <row r="26" spans="1:9" x14ac:dyDescent="0.35">
      <c r="A26" s="5" t="s">
        <v>59</v>
      </c>
      <c r="B26" s="10" t="s">
        <v>7</v>
      </c>
      <c r="C26" s="10"/>
      <c r="D26" s="10"/>
      <c r="E26" s="10"/>
      <c r="F26" s="10"/>
    </row>
    <row r="27" spans="1:9" x14ac:dyDescent="0.35">
      <c r="A27" s="5" t="s">
        <v>58</v>
      </c>
      <c r="B27" s="10" t="s">
        <v>42</v>
      </c>
      <c r="C27" s="10"/>
      <c r="D27" s="10"/>
      <c r="E27" s="10"/>
      <c r="F27" s="10"/>
    </row>
    <row r="30" spans="1:9" x14ac:dyDescent="0.35">
      <c r="A30" s="51"/>
      <c r="B30" s="51"/>
      <c r="C30" s="51"/>
      <c r="D30" s="51"/>
      <c r="E30" s="51"/>
      <c r="F30" s="51"/>
      <c r="G30" s="51"/>
      <c r="H30" s="51"/>
      <c r="I30" s="1"/>
    </row>
    <row r="31" spans="1:9" x14ac:dyDescent="0.35">
      <c r="F31" s="55"/>
    </row>
    <row r="32" spans="1:9" x14ac:dyDescent="0.35">
      <c r="F32" s="55"/>
    </row>
    <row r="33" spans="6:6" x14ac:dyDescent="0.35">
      <c r="F33" s="55"/>
    </row>
    <row r="34" spans="6:6" x14ac:dyDescent="0.35">
      <c r="F34" s="55"/>
    </row>
    <row r="35" spans="6:6" x14ac:dyDescent="0.35">
      <c r="F35" s="55"/>
    </row>
    <row r="36" spans="6:6" x14ac:dyDescent="0.35">
      <c r="F36" s="55"/>
    </row>
    <row r="37" spans="6:6" x14ac:dyDescent="0.35">
      <c r="F37" s="55"/>
    </row>
    <row r="38" spans="6:6" x14ac:dyDescent="0.35">
      <c r="F38" s="55"/>
    </row>
    <row r="39" spans="6:6" x14ac:dyDescent="0.35">
      <c r="F39" s="55"/>
    </row>
    <row r="40" spans="6:6" x14ac:dyDescent="0.35">
      <c r="F40" s="55"/>
    </row>
    <row r="41" spans="6:6" x14ac:dyDescent="0.35">
      <c r="F41" s="55"/>
    </row>
    <row r="42" spans="6:6" x14ac:dyDescent="0.35">
      <c r="F42" s="5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P36" sqref="P3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9.81640625" bestFit="1" customWidth="1"/>
    <col min="4" max="4" width="12.1796875" bestFit="1" customWidth="1"/>
    <col min="5" max="5" width="14.54296875" customWidth="1"/>
    <col min="6" max="6" width="28.81640625" bestFit="1" customWidth="1"/>
    <col min="8" max="8" width="8.1796875" bestFit="1" customWidth="1"/>
  </cols>
  <sheetData>
    <row r="1" spans="1: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478</v>
      </c>
      <c r="B3" s="10"/>
      <c r="C3" s="10"/>
      <c r="D3" s="10" t="s">
        <v>479</v>
      </c>
      <c r="E3" s="10" t="s">
        <v>3</v>
      </c>
      <c r="F3" s="10"/>
    </row>
    <row r="4" spans="1:9" x14ac:dyDescent="0.35">
      <c r="A4" s="10" t="s">
        <v>480</v>
      </c>
      <c r="B4" s="10" t="s">
        <v>7</v>
      </c>
      <c r="C4" s="10" t="s">
        <v>485</v>
      </c>
      <c r="D4" s="10"/>
      <c r="E4" s="10" t="s">
        <v>3</v>
      </c>
      <c r="F4" s="10"/>
    </row>
    <row r="5" spans="1:9" x14ac:dyDescent="0.35">
      <c r="A5" s="5" t="s">
        <v>481</v>
      </c>
      <c r="B5" s="10" t="s">
        <v>98</v>
      </c>
      <c r="C5" s="5"/>
      <c r="D5" s="10"/>
      <c r="E5" s="10" t="s">
        <v>3</v>
      </c>
      <c r="F5" s="10"/>
    </row>
    <row r="6" spans="1:9" x14ac:dyDescent="0.35">
      <c r="A6" s="5" t="s">
        <v>482</v>
      </c>
      <c r="B6" s="10" t="s">
        <v>98</v>
      </c>
      <c r="C6" s="5"/>
      <c r="D6" s="10"/>
      <c r="E6" s="10" t="s">
        <v>3</v>
      </c>
      <c r="F6" s="10"/>
    </row>
    <row r="7" spans="1:9" x14ac:dyDescent="0.35">
      <c r="A7" s="5" t="s">
        <v>483</v>
      </c>
      <c r="B7" s="10"/>
      <c r="C7" s="5"/>
      <c r="D7" s="10"/>
      <c r="E7" s="10" t="s">
        <v>3</v>
      </c>
      <c r="F7" s="10"/>
    </row>
    <row r="8" spans="1:9" x14ac:dyDescent="0.35">
      <c r="A8" s="5" t="s">
        <v>477</v>
      </c>
      <c r="B8" s="10" t="s">
        <v>193</v>
      </c>
      <c r="C8" s="5"/>
      <c r="D8" s="10"/>
      <c r="E8" s="10" t="s">
        <v>3</v>
      </c>
      <c r="F8" s="10"/>
    </row>
    <row r="9" spans="1:9" x14ac:dyDescent="0.35">
      <c r="A9" s="5" t="s">
        <v>441</v>
      </c>
      <c r="B9" s="10" t="s">
        <v>473</v>
      </c>
      <c r="C9" s="5"/>
      <c r="D9" s="10"/>
      <c r="E9" s="10"/>
      <c r="F9" s="10"/>
    </row>
    <row r="10" spans="1:9" x14ac:dyDescent="0.35">
      <c r="A10" s="5" t="s">
        <v>59</v>
      </c>
      <c r="B10" s="10" t="s">
        <v>7</v>
      </c>
      <c r="C10" s="10"/>
      <c r="D10" s="10"/>
      <c r="E10" s="10"/>
      <c r="F10" s="10"/>
    </row>
    <row r="11" spans="1:9" x14ac:dyDescent="0.35">
      <c r="A11" s="5" t="s">
        <v>58</v>
      </c>
      <c r="B11" s="10" t="s">
        <v>42</v>
      </c>
      <c r="C11" s="10"/>
      <c r="D11" s="10"/>
      <c r="E11" s="10"/>
      <c r="F11" s="10"/>
    </row>
    <row r="14" spans="1:9" x14ac:dyDescent="0.3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35">
      <c r="F15" s="55"/>
    </row>
    <row r="16" spans="1:9" x14ac:dyDescent="0.35">
      <c r="F16" s="55"/>
    </row>
    <row r="17" spans="6:6" x14ac:dyDescent="0.35">
      <c r="F17" s="55"/>
    </row>
    <row r="18" spans="6:6" x14ac:dyDescent="0.35">
      <c r="F18" s="55"/>
    </row>
    <row r="19" spans="6:6" x14ac:dyDescent="0.35">
      <c r="F19" s="55"/>
    </row>
    <row r="20" spans="6:6" x14ac:dyDescent="0.35">
      <c r="F20" s="55"/>
    </row>
    <row r="21" spans="6:6" x14ac:dyDescent="0.35">
      <c r="F21" s="55"/>
    </row>
    <row r="22" spans="6:6" x14ac:dyDescent="0.35">
      <c r="F22" s="55"/>
    </row>
    <row r="23" spans="6:6" x14ac:dyDescent="0.35">
      <c r="F23" s="55"/>
    </row>
    <row r="24" spans="6:6" x14ac:dyDescent="0.35">
      <c r="F24" s="55"/>
    </row>
    <row r="25" spans="6:6" x14ac:dyDescent="0.35">
      <c r="F25" s="55"/>
    </row>
    <row r="26" spans="6:6" x14ac:dyDescent="0.35">
      <c r="F26" s="55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478</v>
      </c>
      <c r="B5" s="10"/>
      <c r="C5" s="5"/>
      <c r="D5" s="10" t="s">
        <v>600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lc_id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629</v>
      </c>
      <c r="C11" s="10" t="s">
        <v>605</v>
      </c>
      <c r="D11" s="4"/>
      <c r="E11" s="4"/>
    </row>
    <row r="12" spans="1:7" x14ac:dyDescent="0.35">
      <c r="A12" s="5">
        <v>1</v>
      </c>
      <c r="B12" s="10" t="s">
        <v>630</v>
      </c>
      <c r="C12" s="10" t="s">
        <v>606</v>
      </c>
      <c r="D12" s="4"/>
      <c r="E12" s="4"/>
    </row>
    <row r="13" spans="1:7" x14ac:dyDescent="0.35">
      <c r="A13" s="5">
        <v>1</v>
      </c>
      <c r="B13" s="10" t="s">
        <v>631</v>
      </c>
      <c r="C13" s="10" t="s">
        <v>607</v>
      </c>
      <c r="D13" s="4"/>
      <c r="E13" s="4"/>
    </row>
    <row r="14" spans="1:7" x14ac:dyDescent="0.35">
      <c r="A14" s="5">
        <v>2</v>
      </c>
      <c r="B14" s="10" t="s">
        <v>629</v>
      </c>
      <c r="C14" s="10" t="s">
        <v>608</v>
      </c>
    </row>
    <row r="15" spans="1:7" x14ac:dyDescent="0.35">
      <c r="A15" s="5">
        <v>2</v>
      </c>
      <c r="B15" s="10" t="s">
        <v>629</v>
      </c>
      <c r="C15" s="10" t="s">
        <v>609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zoomScale="110" zoomScaleNormal="110" workbookViewId="0">
      <selection activeCell="A33" sqref="A33:XFD33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style="2" bestFit="1" customWidth="1"/>
    <col min="4" max="4" width="25.54296875" style="2" customWidth="1"/>
    <col min="5" max="5" width="19.1796875" style="2" customWidth="1"/>
    <col min="6" max="6" width="47.54296875" bestFit="1" customWidth="1"/>
  </cols>
  <sheetData>
    <row r="1" spans="1:7" x14ac:dyDescent="0.3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3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35">
      <c r="A3" s="10" t="s">
        <v>486</v>
      </c>
      <c r="B3" s="10"/>
      <c r="C3" s="5" t="s">
        <v>487</v>
      </c>
      <c r="D3" s="5"/>
      <c r="E3" s="5" t="s">
        <v>3</v>
      </c>
      <c r="F3" s="10"/>
    </row>
    <row r="4" spans="1:7" x14ac:dyDescent="0.35">
      <c r="A4" s="10" t="s">
        <v>488</v>
      </c>
      <c r="B4" s="10" t="s">
        <v>7</v>
      </c>
      <c r="C4" s="5" t="s">
        <v>770</v>
      </c>
      <c r="D4" s="5"/>
      <c r="E4" s="5" t="s">
        <v>3</v>
      </c>
      <c r="F4" s="10"/>
    </row>
    <row r="5" spans="1:7" ht="22.5" customHeight="1" x14ac:dyDescent="0.35">
      <c r="A5" s="5" t="s">
        <v>489</v>
      </c>
      <c r="B5" s="10" t="s">
        <v>98</v>
      </c>
      <c r="C5" s="5" t="s">
        <v>497</v>
      </c>
      <c r="D5" s="5"/>
      <c r="E5" s="5" t="s">
        <v>3</v>
      </c>
      <c r="F5" s="10" t="s">
        <v>490</v>
      </c>
    </row>
    <row r="6" spans="1:7" x14ac:dyDescent="0.35">
      <c r="A6" s="5" t="s">
        <v>491</v>
      </c>
      <c r="B6" s="10" t="s">
        <v>7</v>
      </c>
      <c r="C6" s="5" t="s">
        <v>473</v>
      </c>
      <c r="D6" s="5"/>
      <c r="E6" s="5"/>
      <c r="F6" s="10"/>
    </row>
    <row r="7" spans="1:7" ht="30.75" customHeight="1" x14ac:dyDescent="0.35">
      <c r="A7" s="5" t="s">
        <v>545</v>
      </c>
      <c r="B7" s="10" t="s">
        <v>7</v>
      </c>
      <c r="C7" s="5" t="s">
        <v>561</v>
      </c>
      <c r="D7" s="5" t="s">
        <v>546</v>
      </c>
      <c r="E7" s="5" t="s">
        <v>3</v>
      </c>
      <c r="F7" s="10"/>
    </row>
    <row r="8" spans="1:7" ht="30.75" customHeight="1" x14ac:dyDescent="0.35">
      <c r="A8" s="5" t="s">
        <v>513</v>
      </c>
      <c r="B8" s="10" t="s">
        <v>7</v>
      </c>
      <c r="C8" s="5"/>
      <c r="D8" s="5"/>
      <c r="E8" s="5" t="s">
        <v>794</v>
      </c>
      <c r="F8" s="10" t="s">
        <v>800</v>
      </c>
    </row>
    <row r="9" spans="1:7" ht="30.75" customHeight="1" x14ac:dyDescent="0.35">
      <c r="A9" s="5" t="s">
        <v>536</v>
      </c>
      <c r="B9" s="10"/>
      <c r="C9" s="5" t="s">
        <v>537</v>
      </c>
      <c r="D9" s="5"/>
      <c r="E9" s="5" t="s">
        <v>794</v>
      </c>
      <c r="F9" s="10"/>
    </row>
    <row r="10" spans="1:7" ht="29" x14ac:dyDescent="0.35">
      <c r="A10" s="5" t="s">
        <v>492</v>
      </c>
      <c r="B10" s="10" t="s">
        <v>7</v>
      </c>
      <c r="C10" s="5" t="s">
        <v>771</v>
      </c>
      <c r="D10" s="5"/>
      <c r="E10" s="5" t="s">
        <v>3</v>
      </c>
      <c r="F10" s="10" t="s">
        <v>776</v>
      </c>
      <c r="G10" s="79" t="s">
        <v>772</v>
      </c>
    </row>
    <row r="11" spans="1:7" ht="43.5" x14ac:dyDescent="0.35">
      <c r="A11" s="5" t="s">
        <v>493</v>
      </c>
      <c r="B11" s="10" t="s">
        <v>494</v>
      </c>
      <c r="C11" s="5" t="s">
        <v>774</v>
      </c>
      <c r="D11" s="5"/>
      <c r="E11" s="5" t="s">
        <v>3</v>
      </c>
      <c r="F11" s="10" t="s">
        <v>775</v>
      </c>
    </row>
    <row r="12" spans="1:7" x14ac:dyDescent="0.35">
      <c r="A12" s="5" t="s">
        <v>130</v>
      </c>
      <c r="B12" s="10" t="s">
        <v>494</v>
      </c>
      <c r="C12" s="5" t="s">
        <v>50</v>
      </c>
      <c r="D12" s="5"/>
      <c r="E12" s="5" t="s">
        <v>3</v>
      </c>
      <c r="F12" s="10"/>
    </row>
    <row r="13" spans="1:7" ht="29" x14ac:dyDescent="0.35">
      <c r="A13" s="5" t="s">
        <v>495</v>
      </c>
      <c r="B13" s="10" t="s">
        <v>494</v>
      </c>
      <c r="C13" s="5" t="s">
        <v>50</v>
      </c>
      <c r="D13" s="5"/>
      <c r="E13" s="5" t="s">
        <v>777</v>
      </c>
      <c r="F13" s="10"/>
    </row>
    <row r="14" spans="1:7" ht="29" x14ac:dyDescent="0.35">
      <c r="A14" s="5" t="s">
        <v>518</v>
      </c>
      <c r="B14" s="10" t="s">
        <v>98</v>
      </c>
      <c r="C14" s="5"/>
      <c r="D14" s="5"/>
      <c r="E14" s="5" t="s">
        <v>778</v>
      </c>
      <c r="F14" s="10"/>
    </row>
    <row r="15" spans="1:7" ht="29" x14ac:dyDescent="0.35">
      <c r="A15" s="5" t="s">
        <v>520</v>
      </c>
      <c r="B15" s="10" t="s">
        <v>494</v>
      </c>
      <c r="C15" s="5" t="s">
        <v>50</v>
      </c>
      <c r="D15" s="5"/>
      <c r="E15" s="5" t="s">
        <v>778</v>
      </c>
      <c r="F15" s="10"/>
    </row>
    <row r="16" spans="1:7" ht="29" x14ac:dyDescent="0.35">
      <c r="A16" s="5" t="s">
        <v>521</v>
      </c>
      <c r="B16" s="10" t="s">
        <v>98</v>
      </c>
      <c r="C16" s="5"/>
      <c r="D16" s="5"/>
      <c r="E16" s="5" t="s">
        <v>778</v>
      </c>
      <c r="F16" s="10"/>
    </row>
    <row r="17" spans="1:8" ht="29" x14ac:dyDescent="0.35">
      <c r="A17" s="5" t="s">
        <v>522</v>
      </c>
      <c r="B17" s="10"/>
      <c r="C17" s="5"/>
      <c r="D17" s="5"/>
      <c r="E17" s="5" t="s">
        <v>778</v>
      </c>
      <c r="F17" s="10"/>
    </row>
    <row r="18" spans="1:8" ht="29" x14ac:dyDescent="0.35">
      <c r="A18" s="5" t="s">
        <v>523</v>
      </c>
      <c r="B18" s="10" t="s">
        <v>494</v>
      </c>
      <c r="C18" s="5" t="s">
        <v>50</v>
      </c>
      <c r="D18" s="5"/>
      <c r="E18" s="5" t="s">
        <v>778</v>
      </c>
      <c r="F18" s="10"/>
    </row>
    <row r="19" spans="1:8" ht="29" x14ac:dyDescent="0.35">
      <c r="A19" s="5" t="s">
        <v>524</v>
      </c>
      <c r="B19" s="10" t="s">
        <v>98</v>
      </c>
      <c r="C19" s="5"/>
      <c r="D19" s="5"/>
      <c r="E19" s="5" t="s">
        <v>778</v>
      </c>
      <c r="F19" s="10"/>
    </row>
    <row r="20" spans="1:8" ht="29" x14ac:dyDescent="0.35">
      <c r="A20" s="5" t="s">
        <v>525</v>
      </c>
      <c r="B20" s="10" t="s">
        <v>494</v>
      </c>
      <c r="C20" s="5" t="s">
        <v>527</v>
      </c>
      <c r="D20" s="5"/>
      <c r="E20" s="5" t="s">
        <v>778</v>
      </c>
      <c r="F20" s="10"/>
    </row>
    <row r="21" spans="1:8" ht="29" x14ac:dyDescent="0.35">
      <c r="A21" s="5" t="s">
        <v>526</v>
      </c>
      <c r="B21" s="10" t="s">
        <v>98</v>
      </c>
      <c r="C21" s="5"/>
      <c r="D21" s="5"/>
      <c r="E21" s="5" t="s">
        <v>778</v>
      </c>
      <c r="F21" s="10"/>
    </row>
    <row r="22" spans="1:8" x14ac:dyDescent="0.35">
      <c r="A22" s="5" t="s">
        <v>769</v>
      </c>
      <c r="B22" s="10"/>
      <c r="C22" s="5"/>
      <c r="D22" s="5" t="s">
        <v>496</v>
      </c>
      <c r="E22" s="5" t="s">
        <v>3</v>
      </c>
      <c r="F22" s="10"/>
    </row>
    <row r="23" spans="1:8" ht="29" x14ac:dyDescent="0.35">
      <c r="A23" s="5" t="s">
        <v>498</v>
      </c>
      <c r="B23" s="10" t="s">
        <v>7</v>
      </c>
      <c r="C23" s="5" t="s">
        <v>500</v>
      </c>
      <c r="D23" s="5"/>
      <c r="E23" s="5" t="s">
        <v>773</v>
      </c>
      <c r="F23" s="10" t="s">
        <v>499</v>
      </c>
    </row>
    <row r="24" spans="1:8" ht="29" x14ac:dyDescent="0.35">
      <c r="A24" s="5" t="s">
        <v>598</v>
      </c>
      <c r="B24" s="10" t="s">
        <v>473</v>
      </c>
      <c r="C24" s="5"/>
      <c r="D24" s="5"/>
      <c r="E24" s="5"/>
      <c r="F24" s="10" t="s">
        <v>597</v>
      </c>
    </row>
    <row r="25" spans="1:8" x14ac:dyDescent="0.35">
      <c r="A25" s="5" t="s">
        <v>502</v>
      </c>
      <c r="B25" s="10" t="s">
        <v>7</v>
      </c>
      <c r="C25" s="5" t="s">
        <v>123</v>
      </c>
      <c r="D25" s="5" t="s">
        <v>503</v>
      </c>
      <c r="E25" s="5" t="s">
        <v>3</v>
      </c>
      <c r="F25" s="10"/>
    </row>
    <row r="26" spans="1:8" x14ac:dyDescent="0.35">
      <c r="A26" s="5" t="s">
        <v>504</v>
      </c>
      <c r="B26" s="10" t="s">
        <v>42</v>
      </c>
      <c r="C26" s="5"/>
      <c r="D26" s="5"/>
      <c r="E26" s="5"/>
      <c r="F26" s="10"/>
    </row>
    <row r="27" spans="1:8" ht="19.5" customHeight="1" x14ac:dyDescent="0.35">
      <c r="A27" s="5" t="s">
        <v>538</v>
      </c>
      <c r="B27" s="10" t="s">
        <v>7</v>
      </c>
      <c r="C27" s="5"/>
      <c r="D27" s="5"/>
      <c r="E27" s="5"/>
      <c r="F27" s="10" t="s">
        <v>505</v>
      </c>
      <c r="H27" t="s">
        <v>506</v>
      </c>
    </row>
    <row r="28" spans="1:8" ht="19.5" customHeight="1" x14ac:dyDescent="0.35">
      <c r="A28" s="5" t="s">
        <v>510</v>
      </c>
      <c r="B28" s="10" t="s">
        <v>7</v>
      </c>
      <c r="C28" s="5"/>
      <c r="D28" s="5"/>
      <c r="E28" s="5" t="s">
        <v>766</v>
      </c>
      <c r="F28" s="10"/>
    </row>
    <row r="29" spans="1:8" ht="19.5" customHeight="1" x14ac:dyDescent="0.35">
      <c r="A29" s="5" t="s">
        <v>511</v>
      </c>
      <c r="B29" s="10" t="s">
        <v>98</v>
      </c>
      <c r="C29" s="5"/>
      <c r="D29" s="5"/>
      <c r="E29" s="5" t="s">
        <v>766</v>
      </c>
      <c r="F29" s="10"/>
    </row>
    <row r="30" spans="1:8" x14ac:dyDescent="0.35">
      <c r="A30" s="5" t="s">
        <v>767</v>
      </c>
      <c r="B30" s="10" t="s">
        <v>7</v>
      </c>
      <c r="C30" s="5"/>
      <c r="D30" s="5"/>
      <c r="E30" s="5" t="s">
        <v>765</v>
      </c>
      <c r="F30" s="10"/>
    </row>
    <row r="31" spans="1:8" x14ac:dyDescent="0.35">
      <c r="A31" s="5" t="s">
        <v>768</v>
      </c>
      <c r="B31" s="10" t="s">
        <v>98</v>
      </c>
      <c r="C31" s="5"/>
      <c r="D31" s="5"/>
      <c r="E31" s="5" t="s">
        <v>765</v>
      </c>
      <c r="F31" s="10"/>
    </row>
    <row r="32" spans="1:8" ht="29" x14ac:dyDescent="0.35">
      <c r="A32" s="5" t="s">
        <v>173</v>
      </c>
      <c r="B32" s="10" t="s">
        <v>7</v>
      </c>
      <c r="C32" s="5"/>
      <c r="D32" s="5"/>
      <c r="E32" s="5" t="s">
        <v>773</v>
      </c>
      <c r="F32" s="10"/>
    </row>
    <row r="33" spans="1:10" ht="29" x14ac:dyDescent="0.35">
      <c r="A33" s="5" t="s">
        <v>513</v>
      </c>
      <c r="B33" s="10" t="s">
        <v>7</v>
      </c>
      <c r="C33" s="5"/>
      <c r="D33" s="5"/>
      <c r="E33" s="5" t="s">
        <v>773</v>
      </c>
      <c r="F33" s="10"/>
    </row>
    <row r="34" spans="1:10" ht="29" x14ac:dyDescent="0.35">
      <c r="A34" s="5" t="s">
        <v>779</v>
      </c>
      <c r="B34" s="10" t="s">
        <v>514</v>
      </c>
      <c r="C34" s="5"/>
      <c r="D34" s="5"/>
      <c r="E34" s="5" t="s">
        <v>780</v>
      </c>
      <c r="F34" s="10" t="s">
        <v>515</v>
      </c>
    </row>
    <row r="35" spans="1:10" ht="29" x14ac:dyDescent="0.35">
      <c r="A35" s="5" t="s">
        <v>580</v>
      </c>
      <c r="B35" s="10" t="s">
        <v>98</v>
      </c>
      <c r="C35" s="5"/>
      <c r="D35" s="5"/>
      <c r="E35" s="5" t="s">
        <v>780</v>
      </c>
      <c r="F35" s="10"/>
    </row>
    <row r="36" spans="1:10" ht="29" x14ac:dyDescent="0.35">
      <c r="A36" s="5" t="s">
        <v>564</v>
      </c>
      <c r="B36" s="10" t="s">
        <v>7</v>
      </c>
      <c r="C36" s="5" t="s">
        <v>566</v>
      </c>
      <c r="D36" s="5"/>
      <c r="E36" s="5" t="s">
        <v>780</v>
      </c>
      <c r="F36" s="10" t="s">
        <v>575</v>
      </c>
    </row>
    <row r="37" spans="1:10" ht="29" x14ac:dyDescent="0.35">
      <c r="A37" s="5" t="s">
        <v>562</v>
      </c>
      <c r="B37" s="10" t="s">
        <v>514</v>
      </c>
      <c r="C37" s="5"/>
      <c r="D37" s="5"/>
      <c r="E37" s="5" t="s">
        <v>780</v>
      </c>
      <c r="F37" s="10" t="s">
        <v>515</v>
      </c>
    </row>
    <row r="38" spans="1:10" ht="29" x14ac:dyDescent="0.35">
      <c r="A38" s="5" t="s">
        <v>563</v>
      </c>
      <c r="B38" s="10" t="s">
        <v>98</v>
      </c>
      <c r="C38" s="5"/>
      <c r="D38" s="5"/>
      <c r="E38" s="5" t="s">
        <v>780</v>
      </c>
      <c r="F38" s="10" t="s">
        <v>781</v>
      </c>
    </row>
    <row r="39" spans="1:10" ht="29" x14ac:dyDescent="0.35">
      <c r="A39" s="5" t="s">
        <v>565</v>
      </c>
      <c r="B39" s="10" t="s">
        <v>7</v>
      </c>
      <c r="C39" s="5" t="s">
        <v>566</v>
      </c>
      <c r="D39" s="5"/>
      <c r="E39" s="5" t="s">
        <v>780</v>
      </c>
      <c r="F39" s="10"/>
    </row>
    <row r="40" spans="1:10" x14ac:dyDescent="0.35">
      <c r="A40" s="5" t="s">
        <v>576</v>
      </c>
      <c r="B40" s="10" t="s">
        <v>7</v>
      </c>
      <c r="C40" s="5" t="s">
        <v>577</v>
      </c>
      <c r="D40" s="5" t="s">
        <v>579</v>
      </c>
      <c r="E40" s="5"/>
      <c r="F40" s="10" t="s">
        <v>578</v>
      </c>
    </row>
    <row r="41" spans="1:10" x14ac:dyDescent="0.35">
      <c r="A41" s="5" t="s">
        <v>516</v>
      </c>
      <c r="B41" s="10" t="s">
        <v>98</v>
      </c>
      <c r="C41" s="5"/>
      <c r="D41" s="5"/>
      <c r="E41" s="5"/>
      <c r="F41" s="10" t="s">
        <v>517</v>
      </c>
    </row>
    <row r="42" spans="1:10" x14ac:dyDescent="0.35">
      <c r="A42" s="5" t="s">
        <v>589</v>
      </c>
      <c r="B42" s="10" t="s">
        <v>7</v>
      </c>
      <c r="C42" s="5" t="s">
        <v>593</v>
      </c>
      <c r="D42" s="5"/>
      <c r="E42" s="5" t="s">
        <v>765</v>
      </c>
      <c r="F42" s="10"/>
    </row>
    <row r="43" spans="1:10" ht="20.25" customHeight="1" x14ac:dyDescent="0.35">
      <c r="A43" s="5" t="s">
        <v>590</v>
      </c>
      <c r="B43" s="10" t="s">
        <v>7</v>
      </c>
      <c r="C43" s="5" t="s">
        <v>594</v>
      </c>
      <c r="D43" s="5"/>
      <c r="E43" s="5" t="s">
        <v>765</v>
      </c>
      <c r="F43" s="10"/>
    </row>
    <row r="44" spans="1:10" ht="20.25" customHeight="1" x14ac:dyDescent="0.35">
      <c r="A44" s="5" t="s">
        <v>591</v>
      </c>
      <c r="B44" s="10" t="s">
        <v>7</v>
      </c>
      <c r="C44" s="5" t="s">
        <v>595</v>
      </c>
      <c r="D44" s="5"/>
      <c r="E44" s="5" t="s">
        <v>766</v>
      </c>
      <c r="F44" s="10"/>
    </row>
    <row r="45" spans="1:10" x14ac:dyDescent="0.35">
      <c r="A45" s="5" t="s">
        <v>592</v>
      </c>
      <c r="B45" s="10" t="s">
        <v>7</v>
      </c>
      <c r="C45" s="5" t="s">
        <v>596</v>
      </c>
      <c r="D45" s="5"/>
      <c r="E45" s="5" t="s">
        <v>766</v>
      </c>
      <c r="F45" s="10"/>
    </row>
    <row r="46" spans="1:10" ht="14.25" customHeight="1" x14ac:dyDescent="0.35">
      <c r="A46" s="5" t="s">
        <v>59</v>
      </c>
      <c r="B46" s="10" t="s">
        <v>7</v>
      </c>
      <c r="C46" s="5"/>
      <c r="D46" s="5"/>
      <c r="E46" s="5" t="s">
        <v>3</v>
      </c>
      <c r="F46" s="10"/>
      <c r="H46" t="s">
        <v>507</v>
      </c>
    </row>
    <row r="47" spans="1:10" ht="15.75" customHeight="1" x14ac:dyDescent="0.35">
      <c r="A47" s="5" t="s">
        <v>58</v>
      </c>
      <c r="B47" s="10" t="s">
        <v>42</v>
      </c>
      <c r="C47" s="5"/>
      <c r="D47" s="5"/>
      <c r="E47" s="5" t="s">
        <v>3</v>
      </c>
      <c r="F47" s="10"/>
      <c r="H47" t="s">
        <v>371</v>
      </c>
      <c r="I47" t="s">
        <v>508</v>
      </c>
      <c r="J47" t="s">
        <v>509</v>
      </c>
    </row>
    <row r="48" spans="1:10" x14ac:dyDescent="0.35">
      <c r="H48" t="s">
        <v>528</v>
      </c>
    </row>
    <row r="51" spans="1:5" s="1" customFormat="1" x14ac:dyDescent="0.3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35">
      <c r="A52" t="s">
        <v>763</v>
      </c>
      <c r="B52" s="55" t="s">
        <v>32</v>
      </c>
      <c r="C52" s="117">
        <v>44197</v>
      </c>
      <c r="D52" s="2" t="s">
        <v>764</v>
      </c>
      <c r="E52" s="2" t="s">
        <v>785</v>
      </c>
    </row>
    <row r="53" spans="1:5" x14ac:dyDescent="0.35">
      <c r="A53" t="s">
        <v>790</v>
      </c>
      <c r="B53" t="s">
        <v>792</v>
      </c>
      <c r="C53" s="117">
        <v>44198</v>
      </c>
      <c r="D53" s="2" t="s">
        <v>793</v>
      </c>
    </row>
    <row r="54" spans="1:5" x14ac:dyDescent="0.35">
      <c r="A54" t="s">
        <v>791</v>
      </c>
      <c r="B54" t="s">
        <v>792</v>
      </c>
      <c r="C54" s="117">
        <v>44199</v>
      </c>
      <c r="D54" s="2" t="s">
        <v>793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5" sqref="A5"/>
    </sheetView>
  </sheetViews>
  <sheetFormatPr defaultRowHeight="14.5" x14ac:dyDescent="0.35"/>
  <cols>
    <col min="1" max="1" width="19.5429687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529</v>
      </c>
      <c r="B3" s="10" t="s">
        <v>6</v>
      </c>
      <c r="C3" s="10" t="s">
        <v>532</v>
      </c>
      <c r="D3" s="10"/>
      <c r="E3" s="10" t="s">
        <v>3</v>
      </c>
      <c r="F3" s="10" t="s">
        <v>633</v>
      </c>
    </row>
    <row r="4" spans="1:6" x14ac:dyDescent="0.35">
      <c r="A4" s="10" t="s">
        <v>530</v>
      </c>
      <c r="B4" s="10"/>
      <c r="C4" s="10" t="s">
        <v>531</v>
      </c>
      <c r="D4" s="10"/>
      <c r="E4" s="10" t="s">
        <v>3</v>
      </c>
      <c r="F4" s="10"/>
    </row>
    <row r="5" spans="1:6" x14ac:dyDescent="0.35">
      <c r="A5" s="5" t="s">
        <v>533</v>
      </c>
      <c r="B5" s="10"/>
      <c r="C5" s="5" t="s">
        <v>534</v>
      </c>
      <c r="D5" s="10"/>
      <c r="E5" s="10" t="s">
        <v>3</v>
      </c>
      <c r="F5" s="10"/>
    </row>
    <row r="6" spans="1:6" x14ac:dyDescent="0.35">
      <c r="A6" s="5" t="s">
        <v>555</v>
      </c>
      <c r="B6" s="10" t="s">
        <v>193</v>
      </c>
      <c r="C6" s="5">
        <v>0</v>
      </c>
      <c r="D6" s="10"/>
      <c r="E6" s="10"/>
      <c r="F6" s="10" t="s">
        <v>558</v>
      </c>
    </row>
    <row r="7" spans="1:6" x14ac:dyDescent="0.35">
      <c r="A7" s="5" t="s">
        <v>556</v>
      </c>
      <c r="B7" s="10" t="s">
        <v>193</v>
      </c>
      <c r="C7" s="5">
        <v>0</v>
      </c>
      <c r="D7" s="10"/>
      <c r="E7" s="10"/>
      <c r="F7" s="10" t="s">
        <v>558</v>
      </c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557</v>
      </c>
    </row>
    <row r="9" spans="1:6" x14ac:dyDescent="0.35">
      <c r="A9" s="5" t="s">
        <v>441</v>
      </c>
      <c r="B9" s="10" t="s">
        <v>7</v>
      </c>
      <c r="C9" s="5"/>
      <c r="D9" s="10"/>
      <c r="E9" s="10"/>
      <c r="F9" s="10"/>
    </row>
    <row r="10" spans="1:6" x14ac:dyDescent="0.35">
      <c r="A10" s="5" t="s">
        <v>400</v>
      </c>
      <c r="B10" s="10" t="s">
        <v>193</v>
      </c>
      <c r="C10" s="5">
        <v>0</v>
      </c>
      <c r="D10" s="10"/>
      <c r="E10" s="10"/>
      <c r="F10" s="10" t="s">
        <v>401</v>
      </c>
    </row>
    <row r="11" spans="1:6" x14ac:dyDescent="0.35">
      <c r="A11" s="5" t="s">
        <v>404</v>
      </c>
      <c r="B11" s="10" t="s">
        <v>193</v>
      </c>
      <c r="C11" s="5"/>
      <c r="D11" s="10"/>
      <c r="E11" s="10"/>
      <c r="F11" s="10" t="s">
        <v>405</v>
      </c>
    </row>
    <row r="12" spans="1:6" x14ac:dyDescent="0.35">
      <c r="A12" s="5" t="s">
        <v>66</v>
      </c>
      <c r="B12" s="10"/>
      <c r="C12" s="10"/>
      <c r="D12" s="10" t="s">
        <v>403</v>
      </c>
      <c r="E12" s="10"/>
      <c r="F12" s="10"/>
    </row>
    <row r="13" spans="1:6" ht="14.25" customHeight="1" x14ac:dyDescent="0.3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35">
      <c r="A14" s="5" t="s">
        <v>58</v>
      </c>
      <c r="B14" s="10" t="s">
        <v>42</v>
      </c>
      <c r="C14" s="10"/>
      <c r="D14" s="10"/>
      <c r="E14" s="10" t="s">
        <v>3</v>
      </c>
      <c r="F14" s="10"/>
    </row>
    <row r="17" spans="1:7" s="47" customFormat="1" x14ac:dyDescent="0.3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</row>
    <row r="18" spans="1:7" x14ac:dyDescent="0.35">
      <c r="A18" s="119">
        <v>1</v>
      </c>
      <c r="B18" s="119">
        <v>1</v>
      </c>
      <c r="C18" s="119" t="s">
        <v>119</v>
      </c>
      <c r="D18" s="119">
        <v>1000</v>
      </c>
      <c r="E18" s="119"/>
      <c r="F18" s="119">
        <v>1000</v>
      </c>
      <c r="G18" s="119">
        <v>1</v>
      </c>
    </row>
    <row r="19" spans="1:7" x14ac:dyDescent="0.3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7" x14ac:dyDescent="0.35">
      <c r="A20" s="120">
        <v>1</v>
      </c>
      <c r="B20" s="120">
        <v>2</v>
      </c>
      <c r="C20" s="120" t="s">
        <v>753</v>
      </c>
      <c r="D20" s="120">
        <v>600</v>
      </c>
      <c r="E20" s="120"/>
      <c r="F20" s="120">
        <v>600</v>
      </c>
      <c r="G20" s="120">
        <v>3</v>
      </c>
    </row>
    <row r="21" spans="1:7" x14ac:dyDescent="0.35">
      <c r="A21" s="120">
        <v>2</v>
      </c>
      <c r="B21" s="120">
        <v>2</v>
      </c>
      <c r="C21" s="120" t="s">
        <v>119</v>
      </c>
      <c r="D21" s="120"/>
      <c r="E21" s="120">
        <v>600</v>
      </c>
      <c r="F21" s="120">
        <v>-600</v>
      </c>
      <c r="G21" s="120">
        <v>4</v>
      </c>
    </row>
    <row r="22" spans="1:7" x14ac:dyDescent="0.35">
      <c r="A22" s="119">
        <v>1</v>
      </c>
      <c r="B22" s="119">
        <v>2</v>
      </c>
      <c r="C22" s="119" t="s">
        <v>753</v>
      </c>
      <c r="D22" s="119">
        <v>200</v>
      </c>
      <c r="E22" s="119"/>
      <c r="F22" s="119">
        <v>200</v>
      </c>
      <c r="G22" s="119">
        <v>5</v>
      </c>
    </row>
    <row r="23" spans="1:7" x14ac:dyDescent="0.35">
      <c r="A23" s="119">
        <v>2</v>
      </c>
      <c r="B23" s="119">
        <v>2</v>
      </c>
      <c r="C23" s="119" t="s">
        <v>119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5" sqref="C5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  <col min="12" max="12" width="19.54296875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539</v>
      </c>
      <c r="B3" s="10"/>
      <c r="C3" s="10" t="s">
        <v>540</v>
      </c>
      <c r="D3" s="10"/>
      <c r="E3" s="10"/>
      <c r="F3" s="10"/>
    </row>
    <row r="4" spans="1:6" ht="51.75" customHeight="1" x14ac:dyDescent="0.35">
      <c r="A4" s="5" t="s">
        <v>784</v>
      </c>
      <c r="B4" s="10" t="s">
        <v>7</v>
      </c>
      <c r="C4" s="5" t="s">
        <v>810</v>
      </c>
      <c r="D4" s="10"/>
      <c r="E4" s="10" t="s">
        <v>3</v>
      </c>
      <c r="F4" s="10"/>
    </row>
    <row r="5" spans="1:6" x14ac:dyDescent="0.35">
      <c r="A5" s="5" t="s">
        <v>411</v>
      </c>
      <c r="B5" s="10" t="s">
        <v>7</v>
      </c>
      <c r="C5" s="5" t="s">
        <v>786</v>
      </c>
      <c r="D5" s="10"/>
      <c r="E5" s="10" t="s">
        <v>3</v>
      </c>
      <c r="F5" s="10"/>
    </row>
    <row r="6" spans="1:6" x14ac:dyDescent="0.35">
      <c r="A6" s="5" t="s">
        <v>782</v>
      </c>
      <c r="B6" s="10" t="s">
        <v>98</v>
      </c>
      <c r="C6" s="5" t="s">
        <v>783</v>
      </c>
      <c r="D6" s="10"/>
      <c r="E6" s="10"/>
      <c r="F6" s="10"/>
    </row>
    <row r="7" spans="1:6" x14ac:dyDescent="0.35">
      <c r="A7" s="5" t="s">
        <v>512</v>
      </c>
      <c r="B7" s="10" t="s">
        <v>98</v>
      </c>
      <c r="C7" s="5" t="s">
        <v>808</v>
      </c>
      <c r="D7" s="10"/>
      <c r="E7" s="10"/>
      <c r="F7" s="10" t="s">
        <v>809</v>
      </c>
    </row>
    <row r="8" spans="1:6" x14ac:dyDescent="0.35">
      <c r="A8" s="5" t="s">
        <v>555</v>
      </c>
      <c r="B8" s="10" t="s">
        <v>193</v>
      </c>
      <c r="C8" s="5"/>
      <c r="D8" s="10"/>
      <c r="E8" s="10"/>
      <c r="F8" s="10" t="s">
        <v>535</v>
      </c>
    </row>
    <row r="9" spans="1:6" x14ac:dyDescent="0.35">
      <c r="A9" s="5" t="s">
        <v>556</v>
      </c>
      <c r="B9" s="10" t="s">
        <v>193</v>
      </c>
      <c r="C9" s="5"/>
      <c r="D9" s="10"/>
      <c r="E9" s="10"/>
      <c r="F9" s="10" t="s">
        <v>535</v>
      </c>
    </row>
    <row r="10" spans="1:6" x14ac:dyDescent="0.35">
      <c r="A10" s="5" t="s">
        <v>382</v>
      </c>
      <c r="B10" s="10" t="s">
        <v>193</v>
      </c>
      <c r="C10" s="5"/>
      <c r="D10" s="10"/>
      <c r="E10" s="10" t="s">
        <v>3</v>
      </c>
      <c r="F10" s="10" t="s">
        <v>557</v>
      </c>
    </row>
    <row r="11" spans="1:6" x14ac:dyDescent="0.35">
      <c r="A11" s="5" t="s">
        <v>400</v>
      </c>
      <c r="B11" s="10" t="s">
        <v>193</v>
      </c>
      <c r="C11" s="5">
        <v>0</v>
      </c>
      <c r="D11" s="10"/>
      <c r="E11" s="10"/>
      <c r="F11" s="10" t="s">
        <v>401</v>
      </c>
    </row>
    <row r="12" spans="1:6" x14ac:dyDescent="0.35">
      <c r="A12" s="5" t="s">
        <v>404</v>
      </c>
      <c r="B12" s="10" t="s">
        <v>193</v>
      </c>
      <c r="C12" s="5"/>
      <c r="D12" s="10"/>
      <c r="E12" s="10"/>
      <c r="F12" s="10" t="s">
        <v>405</v>
      </c>
    </row>
    <row r="13" spans="1:6" x14ac:dyDescent="0.35">
      <c r="A13" s="5" t="s">
        <v>66</v>
      </c>
      <c r="B13" s="10"/>
      <c r="C13" s="10" t="s">
        <v>406</v>
      </c>
      <c r="D13" s="10" t="s">
        <v>403</v>
      </c>
      <c r="E13" s="10"/>
      <c r="F13" s="10"/>
    </row>
    <row r="14" spans="1:6" ht="14.25" customHeight="1" x14ac:dyDescent="0.35">
      <c r="A14" s="5" t="s">
        <v>59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35">
      <c r="A15" s="5" t="s">
        <v>58</v>
      </c>
      <c r="B15" s="10" t="s">
        <v>42</v>
      </c>
      <c r="C15" s="10"/>
      <c r="D15" s="10"/>
      <c r="E15" s="10" t="s">
        <v>3</v>
      </c>
      <c r="F15" s="10"/>
    </row>
    <row r="18" spans="1:12" s="47" customFormat="1" x14ac:dyDescent="0.3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3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787</v>
      </c>
      <c r="E19">
        <v>500</v>
      </c>
      <c r="G19">
        <v>500</v>
      </c>
      <c r="J19">
        <v>1</v>
      </c>
    </row>
    <row r="20" spans="1:12" x14ac:dyDescent="0.35">
      <c r="A20">
        <v>1</v>
      </c>
      <c r="B20" t="s">
        <v>788</v>
      </c>
      <c r="C20" s="55">
        <v>44197</v>
      </c>
      <c r="D20" t="s">
        <v>787</v>
      </c>
      <c r="E20">
        <v>500</v>
      </c>
      <c r="G20">
        <v>500</v>
      </c>
      <c r="J20">
        <v>2</v>
      </c>
    </row>
    <row r="21" spans="1:12" x14ac:dyDescent="0.35">
      <c r="A21">
        <v>4</v>
      </c>
      <c r="B21" t="str">
        <f>B19</f>
        <v>sale 1</v>
      </c>
      <c r="C21" s="55">
        <v>44198</v>
      </c>
      <c r="D21" t="s">
        <v>789</v>
      </c>
      <c r="F21">
        <v>300</v>
      </c>
      <c r="G21">
        <v>-300</v>
      </c>
      <c r="J21">
        <v>3</v>
      </c>
    </row>
    <row r="22" spans="1:12" x14ac:dyDescent="0.35">
      <c r="A22">
        <v>4</v>
      </c>
      <c r="B22" t="str">
        <f>B20</f>
        <v>sale 2</v>
      </c>
      <c r="C22" s="55">
        <v>44198</v>
      </c>
      <c r="D22" t="s">
        <v>789</v>
      </c>
      <c r="F22">
        <v>300</v>
      </c>
      <c r="G22">
        <v>-300</v>
      </c>
      <c r="J22">
        <v>4</v>
      </c>
    </row>
    <row r="23" spans="1:12" x14ac:dyDescent="0.35">
      <c r="A23">
        <v>6</v>
      </c>
      <c r="B23" t="str">
        <f>transactions!A54</f>
        <v>br2</v>
      </c>
      <c r="C23" s="55">
        <v>44199</v>
      </c>
      <c r="D23" t="s">
        <v>795</v>
      </c>
      <c r="F23">
        <v>200</v>
      </c>
      <c r="G23">
        <v>-200</v>
      </c>
      <c r="J23">
        <v>5</v>
      </c>
    </row>
    <row r="24" spans="1:12" x14ac:dyDescent="0.35">
      <c r="A24" s="13"/>
      <c r="B24" s="13" t="str">
        <f>B23</f>
        <v>br2</v>
      </c>
      <c r="C24" s="13"/>
      <c r="D24" s="13" t="s">
        <v>796</v>
      </c>
      <c r="E24" s="13">
        <v>200</v>
      </c>
      <c r="F24" s="13"/>
      <c r="G24" s="13">
        <v>200</v>
      </c>
      <c r="H24" s="13"/>
      <c r="I24" s="13"/>
      <c r="J24" s="13">
        <v>6</v>
      </c>
      <c r="L24" s="121" t="s">
        <v>798</v>
      </c>
    </row>
    <row r="25" spans="1:12" x14ac:dyDescent="0.35">
      <c r="A25" s="13"/>
      <c r="B25" s="13" t="str">
        <f>B21</f>
        <v>sale 1</v>
      </c>
      <c r="C25" s="13"/>
      <c r="D25" s="13" t="s">
        <v>797</v>
      </c>
      <c r="E25" s="13"/>
      <c r="F25" s="13">
        <v>100</v>
      </c>
      <c r="G25" s="13">
        <v>-100</v>
      </c>
      <c r="H25" s="13"/>
      <c r="I25" s="13"/>
      <c r="J25" s="13">
        <v>7</v>
      </c>
      <c r="L25" s="121"/>
    </row>
    <row r="26" spans="1:12" x14ac:dyDescent="0.35">
      <c r="A26" s="13"/>
      <c r="B26" s="13" t="str">
        <f>B22</f>
        <v>sale 2</v>
      </c>
      <c r="C26" s="13"/>
      <c r="D26" s="13" t="s">
        <v>796</v>
      </c>
      <c r="E26" s="13"/>
      <c r="F26" s="13">
        <v>100</v>
      </c>
      <c r="G26" s="13">
        <v>-100</v>
      </c>
      <c r="H26" s="13"/>
      <c r="I26" s="13"/>
      <c r="J26" s="13">
        <v>8</v>
      </c>
      <c r="L26" s="121"/>
    </row>
  </sheetData>
  <mergeCells count="1">
    <mergeCell ref="L24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7" zoomScale="140" zoomScaleNormal="140" workbookViewId="0">
      <selection activeCell="B21" sqref="B21:I26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9.1796875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29" x14ac:dyDescent="0.35">
      <c r="A3" s="10" t="s">
        <v>147</v>
      </c>
      <c r="B3" s="10" t="s">
        <v>38</v>
      </c>
      <c r="C3" s="5" t="s">
        <v>697</v>
      </c>
      <c r="D3" s="10" t="s">
        <v>225</v>
      </c>
      <c r="E3" s="10" t="s">
        <v>3</v>
      </c>
      <c r="F3" s="10"/>
    </row>
    <row r="4" spans="1:10" x14ac:dyDescent="0.35">
      <c r="A4" s="10" t="s">
        <v>695</v>
      </c>
      <c r="B4" s="10" t="s">
        <v>7</v>
      </c>
      <c r="C4" s="5"/>
      <c r="D4" s="10" t="s">
        <v>696</v>
      </c>
      <c r="E4" s="10" t="s">
        <v>3</v>
      </c>
      <c r="F4" s="10"/>
    </row>
    <row r="5" spans="1:10" x14ac:dyDescent="0.35">
      <c r="A5" s="10" t="s">
        <v>77</v>
      </c>
      <c r="B5" s="10" t="s">
        <v>35</v>
      </c>
      <c r="C5" s="5" t="b">
        <v>0</v>
      </c>
      <c r="D5" s="10"/>
      <c r="E5" s="10"/>
      <c r="F5" s="10"/>
    </row>
    <row r="6" spans="1:10" x14ac:dyDescent="0.35">
      <c r="A6" s="10" t="s">
        <v>78</v>
      </c>
      <c r="B6" s="10" t="s">
        <v>35</v>
      </c>
      <c r="C6" s="5" t="b">
        <v>0</v>
      </c>
      <c r="D6" s="10"/>
      <c r="E6" s="10"/>
      <c r="F6" s="10"/>
    </row>
    <row r="7" spans="1:10" x14ac:dyDescent="0.35">
      <c r="A7" s="10" t="s">
        <v>687</v>
      </c>
      <c r="B7" s="10" t="s">
        <v>35</v>
      </c>
      <c r="C7" s="5" t="b">
        <v>0</v>
      </c>
      <c r="D7" s="10"/>
      <c r="E7" s="10"/>
      <c r="F7" s="10"/>
    </row>
    <row r="8" spans="1:10" x14ac:dyDescent="0.35">
      <c r="A8" s="10" t="s">
        <v>80</v>
      </c>
      <c r="B8" s="10" t="s">
        <v>35</v>
      </c>
      <c r="C8" s="5" t="b">
        <v>0</v>
      </c>
      <c r="D8" s="10"/>
      <c r="E8" s="10"/>
      <c r="F8" s="10"/>
    </row>
    <row r="9" spans="1:10" x14ac:dyDescent="0.35">
      <c r="A9" s="10" t="s">
        <v>271</v>
      </c>
      <c r="B9" s="10" t="s">
        <v>38</v>
      </c>
      <c r="C9" s="5"/>
      <c r="D9" s="10"/>
      <c r="E9" s="10"/>
      <c r="F9" s="10"/>
      <c r="G9" t="s">
        <v>272</v>
      </c>
    </row>
    <row r="10" spans="1:10" s="7" customFormat="1" x14ac:dyDescent="0.35">
      <c r="A10" s="11" t="s">
        <v>59</v>
      </c>
      <c r="B10" s="12" t="s">
        <v>7</v>
      </c>
      <c r="C10" s="11"/>
      <c r="D10" s="12"/>
      <c r="E10" s="12"/>
      <c r="F10" s="12"/>
      <c r="G10" s="7" t="s">
        <v>43</v>
      </c>
    </row>
    <row r="11" spans="1:10" s="7" customFormat="1" x14ac:dyDescent="0.35">
      <c r="A11" s="11" t="s">
        <v>58</v>
      </c>
      <c r="B11" s="12" t="s">
        <v>42</v>
      </c>
      <c r="C11" s="11"/>
      <c r="D11" s="12"/>
      <c r="E11" s="12"/>
      <c r="F11" s="12"/>
      <c r="G11" s="7" t="s">
        <v>44</v>
      </c>
    </row>
    <row r="12" spans="1:10" x14ac:dyDescent="0.35">
      <c r="J12" s="1"/>
    </row>
    <row r="13" spans="1:10" s="1" customFormat="1" x14ac:dyDescent="0.35">
      <c r="A13" s="34" t="s">
        <v>123</v>
      </c>
      <c r="B13" s="34" t="s">
        <v>147</v>
      </c>
      <c r="C13" s="34" t="str">
        <f>A4</f>
        <v>transactions_id</v>
      </c>
      <c r="D13" s="34" t="s">
        <v>271</v>
      </c>
      <c r="E13" s="34" t="s">
        <v>77</v>
      </c>
      <c r="F13" s="34" t="s">
        <v>78</v>
      </c>
      <c r="G13" s="34" t="s">
        <v>79</v>
      </c>
      <c r="H13" s="34" t="s">
        <v>80</v>
      </c>
    </row>
    <row r="14" spans="1:10" x14ac:dyDescent="0.35">
      <c r="A14">
        <v>1</v>
      </c>
      <c r="B14">
        <v>1</v>
      </c>
      <c r="C14">
        <v>1</v>
      </c>
      <c r="E14" t="s">
        <v>60</v>
      </c>
      <c r="F14" t="s">
        <v>60</v>
      </c>
      <c r="G14" t="s">
        <v>60</v>
      </c>
      <c r="H14" t="s">
        <v>60</v>
      </c>
    </row>
    <row r="15" spans="1:10" x14ac:dyDescent="0.35">
      <c r="A15">
        <v>2</v>
      </c>
      <c r="B15">
        <v>1</v>
      </c>
      <c r="C15">
        <v>2</v>
      </c>
      <c r="E15" t="s">
        <v>60</v>
      </c>
      <c r="F15" t="s">
        <v>60</v>
      </c>
      <c r="G15" t="s">
        <v>60</v>
      </c>
      <c r="H15" t="s">
        <v>60</v>
      </c>
    </row>
    <row r="16" spans="1:10" x14ac:dyDescent="0.35">
      <c r="A16">
        <v>3</v>
      </c>
      <c r="B16">
        <v>1</v>
      </c>
      <c r="C16">
        <v>3</v>
      </c>
      <c r="D16">
        <v>2</v>
      </c>
      <c r="E16" t="s">
        <v>61</v>
      </c>
      <c r="F16" t="s">
        <v>61</v>
      </c>
      <c r="G16" t="s">
        <v>60</v>
      </c>
      <c r="H16" t="s">
        <v>61</v>
      </c>
    </row>
    <row r="17" spans="1:8" x14ac:dyDescent="0.35">
      <c r="A17">
        <v>4</v>
      </c>
      <c r="B17">
        <v>1</v>
      </c>
      <c r="C17">
        <v>4</v>
      </c>
      <c r="D17">
        <v>30</v>
      </c>
      <c r="E17" t="s">
        <v>60</v>
      </c>
      <c r="F17" t="s">
        <v>60</v>
      </c>
      <c r="G17" t="s">
        <v>61</v>
      </c>
      <c r="H17" t="s">
        <v>60</v>
      </c>
    </row>
    <row r="18" spans="1:8" x14ac:dyDescent="0.35">
      <c r="A18">
        <v>5</v>
      </c>
      <c r="B18">
        <v>1</v>
      </c>
      <c r="C18">
        <v>5</v>
      </c>
      <c r="D18">
        <v>30</v>
      </c>
      <c r="E18" t="s">
        <v>60</v>
      </c>
      <c r="F18" t="s">
        <v>61</v>
      </c>
      <c r="G18" t="s">
        <v>60</v>
      </c>
      <c r="H18" t="s">
        <v>61</v>
      </c>
    </row>
    <row r="19" spans="1:8" x14ac:dyDescent="0.35">
      <c r="A19">
        <v>6</v>
      </c>
      <c r="B19">
        <v>1</v>
      </c>
      <c r="C19">
        <v>6</v>
      </c>
      <c r="D19">
        <v>60</v>
      </c>
      <c r="E19" t="s">
        <v>61</v>
      </c>
      <c r="F19" t="s">
        <v>60</v>
      </c>
      <c r="G19" t="s">
        <v>61</v>
      </c>
      <c r="H19" t="s">
        <v>60</v>
      </c>
    </row>
    <row r="20" spans="1:8" x14ac:dyDescent="0.35">
      <c r="A20">
        <v>7</v>
      </c>
      <c r="B20">
        <v>1</v>
      </c>
      <c r="C20">
        <v>7</v>
      </c>
      <c r="D20">
        <v>50</v>
      </c>
      <c r="E20" t="s">
        <v>60</v>
      </c>
      <c r="F20" t="s">
        <v>61</v>
      </c>
      <c r="G20" t="s">
        <v>60</v>
      </c>
      <c r="H20" t="s">
        <v>61</v>
      </c>
    </row>
    <row r="21" spans="1:8" x14ac:dyDescent="0.35">
      <c r="A21">
        <v>8</v>
      </c>
      <c r="B21">
        <v>2</v>
      </c>
      <c r="C21">
        <v>1</v>
      </c>
      <c r="D21">
        <v>80</v>
      </c>
      <c r="E21" t="s">
        <v>60</v>
      </c>
      <c r="F21" t="s">
        <v>60</v>
      </c>
      <c r="G21" t="s">
        <v>60</v>
      </c>
      <c r="H21" t="s">
        <v>60</v>
      </c>
    </row>
    <row r="22" spans="1:8" x14ac:dyDescent="0.35">
      <c r="A22">
        <v>9</v>
      </c>
      <c r="B22">
        <v>2</v>
      </c>
      <c r="C22">
        <v>2</v>
      </c>
      <c r="D22">
        <v>90</v>
      </c>
      <c r="E22" t="s">
        <v>61</v>
      </c>
      <c r="F22" t="s">
        <v>61</v>
      </c>
      <c r="G22" t="s">
        <v>61</v>
      </c>
      <c r="H22" t="s">
        <v>60</v>
      </c>
    </row>
    <row r="23" spans="1:8" x14ac:dyDescent="0.35">
      <c r="A23">
        <v>10</v>
      </c>
      <c r="B23">
        <v>2</v>
      </c>
      <c r="C23">
        <v>3</v>
      </c>
      <c r="E23" t="s">
        <v>60</v>
      </c>
      <c r="F23" t="s">
        <v>60</v>
      </c>
      <c r="G23" t="s">
        <v>60</v>
      </c>
      <c r="H23" t="s">
        <v>61</v>
      </c>
    </row>
    <row r="24" spans="1:8" x14ac:dyDescent="0.35">
      <c r="A24">
        <v>11</v>
      </c>
      <c r="B24">
        <v>2</v>
      </c>
      <c r="C24">
        <v>4</v>
      </c>
      <c r="E24" t="s">
        <v>61</v>
      </c>
      <c r="F24" t="s">
        <v>61</v>
      </c>
      <c r="G24" t="s">
        <v>61</v>
      </c>
      <c r="H24" t="s">
        <v>60</v>
      </c>
    </row>
    <row r="25" spans="1:8" x14ac:dyDescent="0.35">
      <c r="A25">
        <v>12</v>
      </c>
      <c r="B25">
        <v>2</v>
      </c>
      <c r="C25">
        <v>5</v>
      </c>
    </row>
    <row r="26" spans="1:8" x14ac:dyDescent="0.35">
      <c r="A26">
        <v>13</v>
      </c>
      <c r="B26">
        <v>2</v>
      </c>
      <c r="C26">
        <v>6</v>
      </c>
      <c r="E26" t="s">
        <v>60</v>
      </c>
      <c r="F26" t="s">
        <v>60</v>
      </c>
      <c r="G26" t="s">
        <v>60</v>
      </c>
      <c r="H26" t="s">
        <v>60</v>
      </c>
    </row>
    <row r="27" spans="1:8" x14ac:dyDescent="0.3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4.5" x14ac:dyDescent="0.35"/>
  <cols>
    <col min="1" max="1" width="28.726562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541</v>
      </c>
      <c r="B3" s="10"/>
      <c r="C3" s="10" t="s">
        <v>542</v>
      </c>
      <c r="D3" s="10"/>
      <c r="E3" s="10"/>
      <c r="F3" s="10"/>
    </row>
    <row r="4" spans="1:6" x14ac:dyDescent="0.35">
      <c r="A4" s="10" t="s">
        <v>539</v>
      </c>
      <c r="B4" s="10"/>
      <c r="C4" s="10" t="s">
        <v>540</v>
      </c>
      <c r="D4" s="10"/>
      <c r="E4" s="10"/>
      <c r="F4" s="10"/>
    </row>
    <row r="5" spans="1:6" x14ac:dyDescent="0.35">
      <c r="A5" s="5" t="s">
        <v>555</v>
      </c>
      <c r="B5" s="10" t="s">
        <v>193</v>
      </c>
      <c r="C5" s="5"/>
      <c r="D5" s="10"/>
      <c r="E5" s="10"/>
      <c r="F5" s="10" t="s">
        <v>535</v>
      </c>
    </row>
    <row r="6" spans="1:6" x14ac:dyDescent="0.35">
      <c r="A6" s="5" t="s">
        <v>556</v>
      </c>
      <c r="B6" s="10" t="s">
        <v>193</v>
      </c>
      <c r="C6" s="5"/>
      <c r="D6" s="10"/>
      <c r="E6" s="10"/>
      <c r="F6" s="10" t="s">
        <v>535</v>
      </c>
    </row>
    <row r="7" spans="1:6" x14ac:dyDescent="0.35">
      <c r="A7" s="10" t="s">
        <v>420</v>
      </c>
      <c r="B7" s="10"/>
      <c r="C7" s="10" t="s">
        <v>543</v>
      </c>
      <c r="D7" s="10" t="s">
        <v>421</v>
      </c>
      <c r="E7" s="10" t="s">
        <v>3</v>
      </c>
      <c r="F7" s="10"/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398</v>
      </c>
    </row>
    <row r="9" spans="1:6" x14ac:dyDescent="0.35">
      <c r="A9" s="5" t="s">
        <v>400</v>
      </c>
      <c r="B9" s="10" t="s">
        <v>193</v>
      </c>
      <c r="C9" s="5">
        <v>0</v>
      </c>
      <c r="D9" s="10" t="s">
        <v>401</v>
      </c>
      <c r="E9" s="10"/>
      <c r="F9" s="10" t="s">
        <v>398</v>
      </c>
    </row>
    <row r="10" spans="1:6" x14ac:dyDescent="0.35">
      <c r="A10" s="5" t="s">
        <v>402</v>
      </c>
      <c r="B10" s="10" t="s">
        <v>38</v>
      </c>
      <c r="C10" s="5"/>
      <c r="D10" s="10" t="s">
        <v>403</v>
      </c>
      <c r="E10" s="10"/>
      <c r="F10" s="10"/>
    </row>
    <row r="11" spans="1:6" ht="14.25" customHeight="1" x14ac:dyDescent="0.35">
      <c r="A11" s="5" t="s">
        <v>404</v>
      </c>
      <c r="B11" s="10" t="s">
        <v>193</v>
      </c>
      <c r="C11" s="10" t="s">
        <v>412</v>
      </c>
      <c r="D11" s="10" t="s">
        <v>405</v>
      </c>
      <c r="E11" s="10"/>
      <c r="F11" s="10" t="s">
        <v>407</v>
      </c>
    </row>
    <row r="12" spans="1:6" ht="15.75" customHeight="1" x14ac:dyDescent="0.35">
      <c r="A12" s="5" t="s">
        <v>58</v>
      </c>
      <c r="B12" s="10" t="s">
        <v>42</v>
      </c>
      <c r="C12" s="10"/>
      <c r="D12" s="10"/>
      <c r="E12" s="10" t="s">
        <v>3</v>
      </c>
      <c r="F12" s="10"/>
    </row>
    <row r="16" spans="1:6" s="113" customFormat="1" x14ac:dyDescent="0.3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3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3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3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3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3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3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3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35">
      <c r="A26" s="69" t="s">
        <v>759</v>
      </c>
      <c r="B26" s="7" t="s">
        <v>799</v>
      </c>
    </row>
    <row r="27" spans="1:6" x14ac:dyDescent="0.35">
      <c r="A27" s="69" t="s">
        <v>760</v>
      </c>
      <c r="B27" s="7" t="s">
        <v>428</v>
      </c>
      <c r="C27" s="55"/>
      <c r="D27" s="55"/>
    </row>
    <row r="28" spans="1:6" ht="15" thickBot="1" x14ac:dyDescent="0.4">
      <c r="A28" t="s">
        <v>429</v>
      </c>
      <c r="C28" s="55"/>
      <c r="D28" s="55"/>
    </row>
    <row r="29" spans="1:6" x14ac:dyDescent="0.35">
      <c r="A29" s="63" t="s">
        <v>430</v>
      </c>
      <c r="B29" s="64" t="s">
        <v>85</v>
      </c>
      <c r="C29" s="57"/>
      <c r="D29" s="58"/>
    </row>
    <row r="30" spans="1:6" x14ac:dyDescent="0.35">
      <c r="A30" s="62" t="s">
        <v>91</v>
      </c>
      <c r="B30" s="59" t="s">
        <v>62</v>
      </c>
      <c r="C30" s="21">
        <v>100</v>
      </c>
      <c r="D30" s="22"/>
    </row>
    <row r="31" spans="1:6" x14ac:dyDescent="0.35">
      <c r="A31" s="62"/>
      <c r="B31" s="59" t="s">
        <v>424</v>
      </c>
      <c r="C31" s="21">
        <v>100</v>
      </c>
      <c r="D31" s="22"/>
    </row>
    <row r="32" spans="1:6" x14ac:dyDescent="0.35">
      <c r="A32" s="62"/>
      <c r="B32" s="59" t="s">
        <v>425</v>
      </c>
      <c r="C32" s="21">
        <v>100</v>
      </c>
      <c r="D32" s="68">
        <f>SUM(C30:C32)</f>
        <v>300</v>
      </c>
    </row>
    <row r="33" spans="1:4" x14ac:dyDescent="0.35">
      <c r="A33" s="65" t="s">
        <v>92</v>
      </c>
      <c r="B33" s="60" t="s">
        <v>426</v>
      </c>
      <c r="C33" s="21">
        <v>150</v>
      </c>
      <c r="D33" s="22"/>
    </row>
    <row r="34" spans="1:4" ht="15" thickBot="1" x14ac:dyDescent="0.4">
      <c r="A34" s="66"/>
      <c r="B34" s="61" t="s">
        <v>427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539</v>
      </c>
      <c r="B3" s="10"/>
      <c r="C3" s="10" t="s">
        <v>540</v>
      </c>
      <c r="D3" s="10"/>
      <c r="E3" s="10" t="s">
        <v>3</v>
      </c>
      <c r="F3" s="10"/>
    </row>
    <row r="4" spans="1:7" x14ac:dyDescent="0.35">
      <c r="A4" s="10" t="s">
        <v>420</v>
      </c>
      <c r="B4" s="10"/>
      <c r="C4" s="10" t="s">
        <v>544</v>
      </c>
      <c r="D4" s="10" t="s">
        <v>421</v>
      </c>
      <c r="E4" s="10" t="s">
        <v>3</v>
      </c>
      <c r="F4" s="10"/>
    </row>
    <row r="5" spans="1:7" x14ac:dyDescent="0.35">
      <c r="A5" s="5" t="s">
        <v>555</v>
      </c>
      <c r="B5" s="10" t="s">
        <v>193</v>
      </c>
      <c r="C5" s="5"/>
      <c r="D5" s="10"/>
      <c r="E5" s="10"/>
      <c r="F5" s="10" t="s">
        <v>535</v>
      </c>
    </row>
    <row r="6" spans="1:7" x14ac:dyDescent="0.35">
      <c r="A6" s="5" t="s">
        <v>556</v>
      </c>
      <c r="B6" s="10" t="s">
        <v>193</v>
      </c>
      <c r="C6" s="5"/>
      <c r="D6" s="10"/>
      <c r="E6" s="10"/>
      <c r="F6" s="10" t="s">
        <v>535</v>
      </c>
    </row>
    <row r="7" spans="1:7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398</v>
      </c>
    </row>
    <row r="8" spans="1:7" x14ac:dyDescent="0.35">
      <c r="A8" s="5" t="s">
        <v>400</v>
      </c>
      <c r="B8" s="10" t="s">
        <v>193</v>
      </c>
      <c r="C8" s="5">
        <v>0</v>
      </c>
      <c r="D8" s="10" t="s">
        <v>401</v>
      </c>
      <c r="E8" s="10"/>
      <c r="F8" s="10" t="s">
        <v>398</v>
      </c>
    </row>
    <row r="9" spans="1:7" x14ac:dyDescent="0.35">
      <c r="A9" s="5" t="s">
        <v>402</v>
      </c>
      <c r="B9" s="10" t="s">
        <v>38</v>
      </c>
      <c r="C9" s="5"/>
      <c r="D9" s="10" t="s">
        <v>403</v>
      </c>
      <c r="E9" s="10"/>
      <c r="F9" s="10"/>
    </row>
    <row r="10" spans="1:7" x14ac:dyDescent="0.35">
      <c r="A10" s="5" t="s">
        <v>404</v>
      </c>
      <c r="B10" s="10" t="s">
        <v>193</v>
      </c>
      <c r="C10" s="10" t="s">
        <v>412</v>
      </c>
      <c r="D10" s="10" t="s">
        <v>405</v>
      </c>
      <c r="E10" s="10"/>
      <c r="F10" s="10" t="s">
        <v>407</v>
      </c>
    </row>
    <row r="11" spans="1:7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7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7" s="47" customFormat="1" ht="29" x14ac:dyDescent="0.3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35">
      <c r="A16">
        <v>111</v>
      </c>
      <c r="B16" t="s">
        <v>124</v>
      </c>
      <c r="C16">
        <v>-1</v>
      </c>
    </row>
    <row r="17" spans="1:6" x14ac:dyDescent="0.35">
      <c r="A17">
        <v>111</v>
      </c>
      <c r="B17" t="s">
        <v>422</v>
      </c>
      <c r="C17">
        <v>-50</v>
      </c>
      <c r="D17">
        <v>-2</v>
      </c>
      <c r="E17" t="s">
        <v>415</v>
      </c>
      <c r="F17">
        <v>25</v>
      </c>
    </row>
    <row r="18" spans="1:6" x14ac:dyDescent="0.35">
      <c r="A18">
        <v>112</v>
      </c>
      <c r="B18" t="s">
        <v>423</v>
      </c>
      <c r="C18">
        <v>560</v>
      </c>
    </row>
    <row r="19" spans="1:6" x14ac:dyDescent="0.35">
      <c r="A19">
        <v>211</v>
      </c>
      <c r="B19" s="13" t="s">
        <v>62</v>
      </c>
      <c r="C19">
        <v>100</v>
      </c>
    </row>
    <row r="20" spans="1:6" x14ac:dyDescent="0.35">
      <c r="A20">
        <v>211</v>
      </c>
      <c r="B20" s="13" t="s">
        <v>424</v>
      </c>
      <c r="C20">
        <v>100</v>
      </c>
      <c r="D20">
        <v>-8</v>
      </c>
      <c r="E20" t="s">
        <v>416</v>
      </c>
      <c r="F20">
        <v>10</v>
      </c>
    </row>
    <row r="21" spans="1:6" x14ac:dyDescent="0.35">
      <c r="A21">
        <v>211</v>
      </c>
      <c r="B21" s="13" t="s">
        <v>425</v>
      </c>
      <c r="C21">
        <v>100</v>
      </c>
    </row>
    <row r="22" spans="1:6" x14ac:dyDescent="0.35">
      <c r="A22">
        <v>211</v>
      </c>
      <c r="B22" s="56" t="s">
        <v>426</v>
      </c>
      <c r="C22">
        <v>150</v>
      </c>
    </row>
    <row r="23" spans="1:6" x14ac:dyDescent="0.35">
      <c r="A23">
        <v>211</v>
      </c>
      <c r="B23" s="56" t="s">
        <v>427</v>
      </c>
      <c r="C23">
        <v>150</v>
      </c>
      <c r="D23">
        <v>5</v>
      </c>
      <c r="E23" t="s">
        <v>417</v>
      </c>
      <c r="F23">
        <v>100</v>
      </c>
    </row>
    <row r="24" spans="1:6" x14ac:dyDescent="0.35">
      <c r="D24" s="55"/>
      <c r="E24" s="55"/>
    </row>
    <row r="25" spans="1:6" x14ac:dyDescent="0.35">
      <c r="B25" t="s">
        <v>433</v>
      </c>
      <c r="D25" s="55"/>
      <c r="E25" s="55"/>
    </row>
    <row r="26" spans="1:6" ht="15" thickBot="1" x14ac:dyDescent="0.4">
      <c r="B26" t="s">
        <v>434</v>
      </c>
      <c r="D26" s="55"/>
      <c r="E26" s="55"/>
    </row>
    <row r="27" spans="1:6" x14ac:dyDescent="0.35">
      <c r="B27" s="63" t="s">
        <v>430</v>
      </c>
      <c r="C27" s="64" t="s">
        <v>85</v>
      </c>
      <c r="D27" s="57"/>
      <c r="E27" s="58"/>
    </row>
    <row r="28" spans="1:6" x14ac:dyDescent="0.35">
      <c r="B28" s="62" t="s">
        <v>91</v>
      </c>
      <c r="C28" s="59" t="s">
        <v>62</v>
      </c>
      <c r="D28" s="21">
        <v>100</v>
      </c>
      <c r="E28" s="22"/>
    </row>
    <row r="29" spans="1:6" x14ac:dyDescent="0.35">
      <c r="B29" s="62"/>
      <c r="C29" s="59" t="s">
        <v>424</v>
      </c>
      <c r="D29" s="21">
        <v>100</v>
      </c>
      <c r="E29" s="22"/>
    </row>
    <row r="30" spans="1:6" x14ac:dyDescent="0.35">
      <c r="B30" s="62"/>
      <c r="C30" s="59" t="s">
        <v>425</v>
      </c>
      <c r="D30" s="21">
        <v>100</v>
      </c>
      <c r="E30" s="68">
        <f>SUM(D28:D30)</f>
        <v>300</v>
      </c>
    </row>
    <row r="31" spans="1:6" x14ac:dyDescent="0.35">
      <c r="B31" s="65" t="s">
        <v>92</v>
      </c>
      <c r="C31" s="60" t="s">
        <v>426</v>
      </c>
      <c r="D31" s="21">
        <v>150</v>
      </c>
      <c r="E31" s="22"/>
    </row>
    <row r="32" spans="1:6" ht="15" thickBot="1" x14ac:dyDescent="0.4">
      <c r="B32" s="66"/>
      <c r="C32" s="61" t="s">
        <v>427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599</v>
      </c>
      <c r="B5" s="10"/>
      <c r="C5" s="5"/>
      <c r="D5" s="10" t="s">
        <v>600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transaction_id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601</v>
      </c>
      <c r="C11" s="10" t="s">
        <v>605</v>
      </c>
      <c r="D11" s="4"/>
      <c r="E11" s="4"/>
    </row>
    <row r="12" spans="1:7" x14ac:dyDescent="0.35">
      <c r="A12" s="5">
        <v>1</v>
      </c>
      <c r="B12" s="10" t="s">
        <v>602</v>
      </c>
      <c r="C12" s="10" t="s">
        <v>606</v>
      </c>
      <c r="D12" s="4"/>
      <c r="E12" s="4"/>
    </row>
    <row r="13" spans="1:7" x14ac:dyDescent="0.35">
      <c r="A13" s="5">
        <v>1</v>
      </c>
      <c r="B13" s="10" t="s">
        <v>603</v>
      </c>
      <c r="C13" s="10" t="s">
        <v>607</v>
      </c>
      <c r="D13" s="4"/>
      <c r="E13" s="4"/>
    </row>
    <row r="14" spans="1:7" x14ac:dyDescent="0.35">
      <c r="A14" s="5">
        <v>2</v>
      </c>
      <c r="B14" s="10" t="s">
        <v>602</v>
      </c>
      <c r="C14" s="10" t="s">
        <v>608</v>
      </c>
    </row>
    <row r="15" spans="1:7" x14ac:dyDescent="0.35">
      <c r="A15" s="5">
        <v>2</v>
      </c>
      <c r="B15" s="10" t="s">
        <v>604</v>
      </c>
      <c r="C15" s="10" t="s">
        <v>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A9" sqref="A9:A11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87</v>
      </c>
      <c r="B3" s="10" t="s">
        <v>691</v>
      </c>
      <c r="C3" s="5"/>
      <c r="D3" s="10" t="s">
        <v>8</v>
      </c>
      <c r="E3" s="10" t="s">
        <v>3</v>
      </c>
      <c r="F3" s="12"/>
      <c r="G3" s="10"/>
    </row>
    <row r="4" spans="1:7" x14ac:dyDescent="0.35">
      <c r="A4" s="10" t="s">
        <v>89</v>
      </c>
      <c r="B4" s="10"/>
      <c r="C4" s="5"/>
      <c r="D4" s="10"/>
      <c r="E4" s="10" t="s">
        <v>3</v>
      </c>
      <c r="F4" s="10"/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8" spans="1:7" s="1" customFormat="1" x14ac:dyDescent="0.35">
      <c r="A8" s="34" t="s">
        <v>87</v>
      </c>
      <c r="B8" s="34" t="s">
        <v>123</v>
      </c>
      <c r="C8" s="34" t="s">
        <v>89</v>
      </c>
      <c r="D8"/>
    </row>
    <row r="9" spans="1:7" x14ac:dyDescent="0.35">
      <c r="A9" s="10" t="s">
        <v>90</v>
      </c>
      <c r="B9" s="10"/>
      <c r="C9" s="5" t="s">
        <v>93</v>
      </c>
    </row>
    <row r="10" spans="1:7" x14ac:dyDescent="0.35">
      <c r="A10" s="10" t="s">
        <v>91</v>
      </c>
      <c r="B10" s="10"/>
      <c r="C10" s="5" t="s">
        <v>94</v>
      </c>
    </row>
    <row r="11" spans="1:7" x14ac:dyDescent="0.35">
      <c r="A11" s="19" t="s">
        <v>92</v>
      </c>
      <c r="B11" s="19"/>
      <c r="C11" s="19" t="s">
        <v>275</v>
      </c>
    </row>
    <row r="12" spans="1:7" x14ac:dyDescent="0.35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C16" sqref="C16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74</v>
      </c>
      <c r="B3" s="10" t="s">
        <v>7</v>
      </c>
      <c r="C3" s="5"/>
      <c r="D3" s="10" t="s">
        <v>88</v>
      </c>
      <c r="E3" s="10" t="s">
        <v>3</v>
      </c>
      <c r="F3" s="10"/>
      <c r="G3" s="10"/>
    </row>
    <row r="4" spans="1:7" x14ac:dyDescent="0.35">
      <c r="A4" s="10" t="s">
        <v>87</v>
      </c>
      <c r="B4" s="10" t="s">
        <v>691</v>
      </c>
      <c r="C4" s="5"/>
      <c r="D4" s="10" t="s">
        <v>276</v>
      </c>
      <c r="E4" s="10" t="s">
        <v>3</v>
      </c>
      <c r="F4" s="12"/>
      <c r="G4" s="10"/>
    </row>
    <row r="5" spans="1:7" x14ac:dyDescent="0.35">
      <c r="A5" s="10" t="s">
        <v>688</v>
      </c>
      <c r="B5" s="10"/>
      <c r="C5" s="5"/>
      <c r="D5" s="10" t="s">
        <v>689</v>
      </c>
      <c r="E5" s="10"/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9" spans="1:7" s="1" customFormat="1" x14ac:dyDescent="0.35">
      <c r="A9" s="34" t="s">
        <v>87</v>
      </c>
      <c r="B9" s="34" t="s">
        <v>274</v>
      </c>
      <c r="C9" s="34" t="s">
        <v>212</v>
      </c>
      <c r="D9" s="34" t="s">
        <v>123</v>
      </c>
    </row>
    <row r="10" spans="1:7" x14ac:dyDescent="0.35">
      <c r="A10" s="79" t="s">
        <v>90</v>
      </c>
      <c r="B10" s="10">
        <v>1</v>
      </c>
      <c r="C10" s="79">
        <v>1</v>
      </c>
    </row>
    <row r="11" spans="1:7" x14ac:dyDescent="0.35">
      <c r="A11" s="10" t="s">
        <v>91</v>
      </c>
      <c r="B11" s="10">
        <v>1</v>
      </c>
      <c r="C11" s="10">
        <v>1</v>
      </c>
    </row>
    <row r="12" spans="1:7" x14ac:dyDescent="0.35">
      <c r="A12" s="10" t="s">
        <v>92</v>
      </c>
      <c r="B12" s="10">
        <v>1</v>
      </c>
      <c r="C12" s="5">
        <v>1</v>
      </c>
    </row>
    <row r="13" spans="1:7" x14ac:dyDescent="0.35">
      <c r="A13" s="79" t="s">
        <v>90</v>
      </c>
      <c r="B13" s="79">
        <v>2</v>
      </c>
      <c r="C13" s="80">
        <v>2</v>
      </c>
    </row>
    <row r="14" spans="1:7" x14ac:dyDescent="0.35">
      <c r="A14" s="10" t="s">
        <v>91</v>
      </c>
      <c r="B14" s="10">
        <v>2</v>
      </c>
      <c r="C14" s="10">
        <v>2</v>
      </c>
    </row>
    <row r="15" spans="1:7" x14ac:dyDescent="0.35">
      <c r="A15" s="19" t="s">
        <v>92</v>
      </c>
      <c r="B15" s="19">
        <v>2</v>
      </c>
      <c r="C15" s="10">
        <v>2</v>
      </c>
    </row>
    <row r="16" spans="1:7" x14ac:dyDescent="0.35">
      <c r="A16" s="79" t="s">
        <v>90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  <col min="9" max="9" width="9.26953125" customWidth="1"/>
    <col min="10" max="10" width="10.7265625" bestFit="1" customWidth="1"/>
    <col min="11" max="11" width="11.26953125" bestFit="1" customWidth="1"/>
    <col min="12" max="18" width="9.26953125" customWidth="1"/>
  </cols>
  <sheetData>
    <row r="1" spans="1:13" s="1" customFormat="1" x14ac:dyDescent="0.35">
      <c r="A1" s="1" t="s">
        <v>0</v>
      </c>
      <c r="B1" s="1" t="s">
        <v>5</v>
      </c>
      <c r="C1" s="3" t="s">
        <v>11</v>
      </c>
    </row>
    <row r="2" spans="1:13" x14ac:dyDescent="0.35">
      <c r="A2" t="s">
        <v>1</v>
      </c>
      <c r="B2" t="s">
        <v>6</v>
      </c>
      <c r="D2" t="s">
        <v>2</v>
      </c>
      <c r="E2" t="s">
        <v>3</v>
      </c>
    </row>
    <row r="3" spans="1:13" x14ac:dyDescent="0.35">
      <c r="A3" t="s">
        <v>74</v>
      </c>
      <c r="B3" t="s">
        <v>7</v>
      </c>
      <c r="E3" t="s">
        <v>3</v>
      </c>
      <c r="F3" t="s">
        <v>8</v>
      </c>
    </row>
    <row r="4" spans="1:13" ht="58" x14ac:dyDescent="0.35">
      <c r="A4" t="s">
        <v>75</v>
      </c>
      <c r="B4" t="s">
        <v>7</v>
      </c>
      <c r="C4" s="2" t="s">
        <v>76</v>
      </c>
      <c r="E4" t="s">
        <v>3</v>
      </c>
      <c r="F4" t="s">
        <v>8</v>
      </c>
    </row>
    <row r="5" spans="1:13" x14ac:dyDescent="0.35">
      <c r="A5" t="s">
        <v>9</v>
      </c>
      <c r="B5" t="s">
        <v>38</v>
      </c>
      <c r="D5" t="s">
        <v>10</v>
      </c>
      <c r="E5" t="s">
        <v>3</v>
      </c>
    </row>
    <row r="6" spans="1:13" x14ac:dyDescent="0.35">
      <c r="A6" t="s">
        <v>77</v>
      </c>
      <c r="B6" t="s">
        <v>35</v>
      </c>
      <c r="C6" s="2" t="b">
        <v>0</v>
      </c>
    </row>
    <row r="7" spans="1:13" x14ac:dyDescent="0.35">
      <c r="A7" t="s">
        <v>78</v>
      </c>
      <c r="B7" t="s">
        <v>35</v>
      </c>
      <c r="C7" s="2" t="b">
        <v>0</v>
      </c>
    </row>
    <row r="8" spans="1:13" x14ac:dyDescent="0.35">
      <c r="A8" t="s">
        <v>79</v>
      </c>
      <c r="B8" t="s">
        <v>35</v>
      </c>
      <c r="C8" s="2" t="b">
        <v>0</v>
      </c>
    </row>
    <row r="9" spans="1:13" x14ac:dyDescent="0.35">
      <c r="A9" t="s">
        <v>80</v>
      </c>
      <c r="B9" t="s">
        <v>35</v>
      </c>
      <c r="C9" s="2" t="b">
        <v>0</v>
      </c>
    </row>
    <row r="10" spans="1:13" x14ac:dyDescent="0.35">
      <c r="A10" s="5" t="s">
        <v>121</v>
      </c>
      <c r="B10" t="s">
        <v>7</v>
      </c>
      <c r="G10" t="s">
        <v>43</v>
      </c>
    </row>
    <row r="11" spans="1:13" x14ac:dyDescent="0.35">
      <c r="A11" s="5" t="s">
        <v>122</v>
      </c>
      <c r="B11" t="s">
        <v>42</v>
      </c>
      <c r="G11" t="s">
        <v>44</v>
      </c>
    </row>
    <row r="12" spans="1:13" x14ac:dyDescent="0.35">
      <c r="A12" s="5" t="s">
        <v>131</v>
      </c>
      <c r="B12" t="s">
        <v>7</v>
      </c>
      <c r="C12" s="2" t="s">
        <v>132</v>
      </c>
      <c r="E12" t="s">
        <v>3</v>
      </c>
    </row>
    <row r="13" spans="1:13" x14ac:dyDescent="0.35">
      <c r="A13" s="5" t="s">
        <v>130</v>
      </c>
      <c r="B13" t="s">
        <v>35</v>
      </c>
      <c r="C13" s="2" t="b">
        <v>0</v>
      </c>
      <c r="G13" t="s">
        <v>133</v>
      </c>
    </row>
    <row r="14" spans="1:13" x14ac:dyDescent="0.35">
      <c r="A14" s="14" t="s">
        <v>147</v>
      </c>
      <c r="D14" t="s">
        <v>148</v>
      </c>
    </row>
    <row r="15" spans="1:13" x14ac:dyDescent="0.35">
      <c r="A15" s="1"/>
    </row>
    <row r="16" spans="1:13" s="1" customFormat="1" x14ac:dyDescent="0.35">
      <c r="A16" s="69" t="s">
        <v>123</v>
      </c>
      <c r="B16" s="69" t="s">
        <v>147</v>
      </c>
      <c r="C16" s="69" t="s">
        <v>74</v>
      </c>
      <c r="D16" s="69" t="s">
        <v>75</v>
      </c>
      <c r="E16" s="84" t="s">
        <v>9</v>
      </c>
      <c r="F16" s="69" t="s">
        <v>77</v>
      </c>
      <c r="G16" s="69" t="s">
        <v>78</v>
      </c>
      <c r="H16" s="69" t="s">
        <v>79</v>
      </c>
      <c r="I16" s="69" t="s">
        <v>80</v>
      </c>
      <c r="J16" s="3" t="s">
        <v>121</v>
      </c>
      <c r="K16" s="3" t="s">
        <v>122</v>
      </c>
      <c r="L16" s="1" t="s">
        <v>125</v>
      </c>
      <c r="M16" s="1" t="s">
        <v>130</v>
      </c>
    </row>
    <row r="17" spans="1:13" x14ac:dyDescent="0.35">
      <c r="A17" s="69"/>
      <c r="B17" s="69">
        <v>1</v>
      </c>
      <c r="C17" s="69" t="s">
        <v>81</v>
      </c>
      <c r="D17" s="69" t="s">
        <v>32</v>
      </c>
      <c r="E17" s="84">
        <v>1</v>
      </c>
      <c r="F17" s="69" t="s">
        <v>60</v>
      </c>
      <c r="G17" s="69" t="s">
        <v>60</v>
      </c>
      <c r="H17" s="69" t="s">
        <v>60</v>
      </c>
      <c r="I17" s="69" t="s">
        <v>60</v>
      </c>
      <c r="J17" t="s">
        <v>124</v>
      </c>
      <c r="K17" s="4">
        <f ca="1">TODAY()</f>
        <v>44410</v>
      </c>
      <c r="L17" t="s">
        <v>126</v>
      </c>
      <c r="M17" s="2" t="b">
        <v>0</v>
      </c>
    </row>
    <row r="18" spans="1:13" x14ac:dyDescent="0.35">
      <c r="A18" s="69"/>
      <c r="B18" s="69">
        <v>1</v>
      </c>
      <c r="C18" s="69" t="s">
        <v>128</v>
      </c>
      <c r="D18" s="69" t="s">
        <v>32</v>
      </c>
      <c r="E18" s="80">
        <v>2</v>
      </c>
      <c r="F18" s="69" t="s">
        <v>60</v>
      </c>
      <c r="G18" s="69" t="s">
        <v>60</v>
      </c>
      <c r="H18" s="69" t="s">
        <v>60</v>
      </c>
      <c r="I18" s="69" t="s">
        <v>60</v>
      </c>
      <c r="J18" t="s">
        <v>124</v>
      </c>
      <c r="K18" s="4">
        <f ca="1">TODAY()</f>
        <v>44410</v>
      </c>
      <c r="L18" t="s">
        <v>127</v>
      </c>
      <c r="M18" s="2" t="b">
        <v>0</v>
      </c>
    </row>
    <row r="19" spans="1:13" x14ac:dyDescent="0.35">
      <c r="A19" s="69"/>
      <c r="B19" s="69">
        <v>3</v>
      </c>
      <c r="C19" s="69" t="s">
        <v>82</v>
      </c>
      <c r="D19" s="69" t="s">
        <v>83</v>
      </c>
      <c r="E19" s="84">
        <v>1</v>
      </c>
      <c r="F19" s="69" t="s">
        <v>61</v>
      </c>
      <c r="G19" s="69" t="s">
        <v>61</v>
      </c>
      <c r="H19" s="69" t="s">
        <v>60</v>
      </c>
      <c r="I19" s="69" t="s">
        <v>61</v>
      </c>
      <c r="J19" t="s">
        <v>62</v>
      </c>
      <c r="K19" s="4">
        <f ca="1">TODAY()</f>
        <v>44410</v>
      </c>
      <c r="L19" t="s">
        <v>126</v>
      </c>
      <c r="M19" s="2" t="b">
        <v>0</v>
      </c>
    </row>
    <row r="20" spans="1:13" x14ac:dyDescent="0.35">
      <c r="A20" s="69"/>
      <c r="B20" s="69">
        <v>3</v>
      </c>
      <c r="C20" s="69" t="s">
        <v>82</v>
      </c>
      <c r="D20" s="69" t="s">
        <v>83</v>
      </c>
      <c r="E20" s="84">
        <v>2</v>
      </c>
      <c r="F20" s="69" t="s">
        <v>61</v>
      </c>
      <c r="G20" s="69" t="s">
        <v>60</v>
      </c>
      <c r="H20" s="69" t="s">
        <v>60</v>
      </c>
      <c r="I20" s="69" t="s">
        <v>61</v>
      </c>
      <c r="J20" t="s">
        <v>62</v>
      </c>
      <c r="K20" s="4">
        <f ca="1">TODAY()</f>
        <v>44410</v>
      </c>
      <c r="L20" t="s">
        <v>127</v>
      </c>
      <c r="M20" s="2" t="b">
        <v>0</v>
      </c>
    </row>
    <row r="21" spans="1:13" x14ac:dyDescent="0.35">
      <c r="A21" s="85"/>
      <c r="B21" s="85">
        <v>4</v>
      </c>
      <c r="C21" s="85" t="s">
        <v>82</v>
      </c>
      <c r="D21" s="85" t="s">
        <v>129</v>
      </c>
      <c r="E21" s="86">
        <v>1</v>
      </c>
      <c r="F21" s="85" t="s">
        <v>61</v>
      </c>
      <c r="G21" s="85" t="s">
        <v>60</v>
      </c>
      <c r="H21" s="85" t="s">
        <v>60</v>
      </c>
      <c r="I21" s="85" t="s">
        <v>61</v>
      </c>
      <c r="J21" s="85" t="s">
        <v>62</v>
      </c>
      <c r="K21" s="87">
        <f ca="1">TODAY()</f>
        <v>44410</v>
      </c>
      <c r="L21" s="85" t="s">
        <v>126</v>
      </c>
      <c r="M21" s="85" t="b">
        <v>1</v>
      </c>
    </row>
    <row r="22" spans="1:13" x14ac:dyDescent="0.35">
      <c r="C22"/>
      <c r="D22" s="2"/>
      <c r="J22" s="4"/>
    </row>
    <row r="23" spans="1:13" x14ac:dyDescent="0.35">
      <c r="C23"/>
      <c r="D23" s="2"/>
    </row>
    <row r="24" spans="1:13" x14ac:dyDescent="0.35">
      <c r="C24"/>
      <c r="D24" s="2"/>
    </row>
    <row r="25" spans="1:13" x14ac:dyDescent="0.35">
      <c r="C25"/>
      <c r="D25" s="2"/>
    </row>
    <row r="26" spans="1:13" x14ac:dyDescent="0.35">
      <c r="C26"/>
      <c r="D26" s="2"/>
    </row>
    <row r="27" spans="1:13" x14ac:dyDescent="0.35">
      <c r="C27"/>
      <c r="D27" s="2"/>
    </row>
    <row r="28" spans="1:13" x14ac:dyDescent="0.35">
      <c r="C28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22" zoomScale="150" zoomScaleNormal="150" workbookViewId="0">
      <selection activeCell="B35" sqref="B35"/>
    </sheetView>
  </sheetViews>
  <sheetFormatPr defaultRowHeight="14.5" x14ac:dyDescent="0.35"/>
  <cols>
    <col min="1" max="1" width="15.54296875" bestFit="1" customWidth="1"/>
    <col min="2" max="2" width="20.26953125" bestFit="1" customWidth="1"/>
    <col min="3" max="3" width="29.453125" style="2" customWidth="1"/>
    <col min="4" max="4" width="15" bestFit="1" customWidth="1"/>
    <col min="5" max="6" width="14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104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35">
      <c r="A4" s="10" t="s">
        <v>105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106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35">
      <c r="A6" s="10" t="s">
        <v>107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35">
      <c r="A7" s="10" t="s">
        <v>108</v>
      </c>
      <c r="B7" s="10" t="s">
        <v>7</v>
      </c>
      <c r="C7" s="5"/>
      <c r="D7" s="10"/>
      <c r="E7" s="10"/>
      <c r="F7" s="10"/>
      <c r="G7" s="10"/>
    </row>
    <row r="8" spans="1:7" x14ac:dyDescent="0.35">
      <c r="A8" s="10" t="s">
        <v>109</v>
      </c>
      <c r="B8" s="10" t="s">
        <v>7</v>
      </c>
      <c r="C8" s="5"/>
      <c r="D8" s="10"/>
      <c r="E8" s="10"/>
      <c r="F8" s="10"/>
      <c r="G8" s="10"/>
    </row>
    <row r="9" spans="1:7" x14ac:dyDescent="0.35">
      <c r="A9" s="10" t="s">
        <v>110</v>
      </c>
      <c r="B9" s="10" t="s">
        <v>38</v>
      </c>
      <c r="C9" s="5"/>
      <c r="D9" s="10"/>
      <c r="E9" s="10"/>
      <c r="F9" s="10"/>
      <c r="G9" s="10"/>
    </row>
    <row r="10" spans="1:7" ht="29" x14ac:dyDescent="0.35">
      <c r="A10" s="12" t="s">
        <v>111</v>
      </c>
      <c r="B10" s="10"/>
      <c r="C10" s="5" t="s">
        <v>174</v>
      </c>
      <c r="D10" s="10"/>
      <c r="E10" s="10" t="s">
        <v>3</v>
      </c>
      <c r="F10" s="10"/>
      <c r="G10" s="10"/>
    </row>
    <row r="11" spans="1:7" x14ac:dyDescent="0.35">
      <c r="A11" s="10" t="s">
        <v>112</v>
      </c>
      <c r="B11" s="10" t="s">
        <v>7</v>
      </c>
      <c r="C11" s="5"/>
      <c r="D11" s="10"/>
      <c r="E11" s="10"/>
      <c r="F11" s="10"/>
      <c r="G11" s="10"/>
    </row>
    <row r="12" spans="1:7" x14ac:dyDescent="0.35">
      <c r="A12" s="10" t="s">
        <v>114</v>
      </c>
      <c r="B12" s="10" t="s">
        <v>7</v>
      </c>
      <c r="C12" s="5"/>
      <c r="D12" s="10"/>
      <c r="E12" s="10"/>
      <c r="F12" s="10"/>
      <c r="G12" s="10"/>
    </row>
    <row r="13" spans="1:7" x14ac:dyDescent="0.35">
      <c r="A13" s="10" t="s">
        <v>115</v>
      </c>
      <c r="B13" s="10" t="s">
        <v>7</v>
      </c>
      <c r="C13" s="5"/>
      <c r="D13" s="10"/>
      <c r="E13" s="10"/>
      <c r="F13" s="10"/>
      <c r="G13" s="10"/>
    </row>
    <row r="14" spans="1:7" x14ac:dyDescent="0.35">
      <c r="A14" s="10" t="s">
        <v>116</v>
      </c>
      <c r="B14" s="10" t="s">
        <v>7</v>
      </c>
      <c r="C14" s="5"/>
      <c r="D14" s="10"/>
      <c r="E14" s="10"/>
      <c r="F14" s="10"/>
      <c r="G14" s="10"/>
    </row>
    <row r="15" spans="1:7" x14ac:dyDescent="0.35">
      <c r="A15" s="12" t="s">
        <v>118</v>
      </c>
      <c r="B15" s="10" t="s">
        <v>98</v>
      </c>
      <c r="C15" s="5"/>
      <c r="D15" s="10"/>
      <c r="E15" s="10" t="s">
        <v>3</v>
      </c>
      <c r="F15" s="10"/>
      <c r="G15" s="10"/>
    </row>
    <row r="16" spans="1:7" ht="14.25" customHeight="1" x14ac:dyDescent="0.35">
      <c r="A16" s="12" t="s">
        <v>117</v>
      </c>
      <c r="B16" s="10" t="s">
        <v>98</v>
      </c>
      <c r="C16" s="5"/>
      <c r="D16" s="10"/>
      <c r="E16" s="10" t="s">
        <v>3</v>
      </c>
      <c r="F16" s="10"/>
      <c r="G16" s="10" t="s">
        <v>699</v>
      </c>
    </row>
    <row r="17" spans="1:7" x14ac:dyDescent="0.35">
      <c r="A17" s="10" t="s">
        <v>150</v>
      </c>
      <c r="B17" s="10" t="s">
        <v>176</v>
      </c>
      <c r="C17" s="5" t="s">
        <v>175</v>
      </c>
      <c r="D17" s="10"/>
      <c r="E17" s="10"/>
      <c r="F17" s="10"/>
      <c r="G17" s="10" t="s">
        <v>151</v>
      </c>
    </row>
    <row r="18" spans="1:7" x14ac:dyDescent="0.35">
      <c r="A18" s="5" t="s">
        <v>59</v>
      </c>
      <c r="B18" s="10" t="s">
        <v>7</v>
      </c>
      <c r="C18" s="5"/>
      <c r="D18" s="10"/>
      <c r="E18" s="10"/>
      <c r="F18" s="10"/>
      <c r="G18" s="10" t="s">
        <v>43</v>
      </c>
    </row>
    <row r="19" spans="1:7" x14ac:dyDescent="0.35">
      <c r="A19" s="5" t="s">
        <v>58</v>
      </c>
      <c r="B19" s="10" t="s">
        <v>42</v>
      </c>
      <c r="C19" s="5"/>
      <c r="D19" s="10"/>
      <c r="E19" s="10"/>
      <c r="F19" s="10"/>
      <c r="G19" s="10" t="s">
        <v>44</v>
      </c>
    </row>
    <row r="22" spans="1:7" s="1" customFormat="1" x14ac:dyDescent="0.35">
      <c r="A22" s="1" t="s">
        <v>123</v>
      </c>
      <c r="B22" s="1" t="s">
        <v>104</v>
      </c>
      <c r="C22" s="1" t="s">
        <v>111</v>
      </c>
      <c r="E22" s="1" t="s">
        <v>118</v>
      </c>
      <c r="F22" s="1" t="s">
        <v>117</v>
      </c>
    </row>
    <row r="23" spans="1:7" x14ac:dyDescent="0.35">
      <c r="A23">
        <v>1</v>
      </c>
      <c r="B23" s="10" t="s">
        <v>34</v>
      </c>
      <c r="C23" s="10" t="s">
        <v>68</v>
      </c>
      <c r="D23" s="5"/>
      <c r="E23" s="16">
        <v>44287</v>
      </c>
      <c r="F23" s="16">
        <f>E23+364</f>
        <v>44651</v>
      </c>
    </row>
    <row r="24" spans="1:7" x14ac:dyDescent="0.35">
      <c r="A24">
        <v>2</v>
      </c>
      <c r="B24" s="10" t="s">
        <v>119</v>
      </c>
      <c r="C24" s="10" t="s">
        <v>70</v>
      </c>
      <c r="D24" s="5"/>
      <c r="E24" s="16">
        <v>44197</v>
      </c>
      <c r="F24" s="16">
        <f t="shared" ref="F24:F25" si="0">E24+364</f>
        <v>44561</v>
      </c>
    </row>
    <row r="25" spans="1:7" x14ac:dyDescent="0.35">
      <c r="A25">
        <v>3</v>
      </c>
      <c r="B25" s="10" t="s">
        <v>120</v>
      </c>
      <c r="C25" s="10" t="s">
        <v>73</v>
      </c>
      <c r="D25" s="5"/>
      <c r="E25" s="16">
        <v>44378</v>
      </c>
      <c r="F25" s="16">
        <f t="shared" si="0"/>
        <v>44742</v>
      </c>
    </row>
    <row r="26" spans="1:7" x14ac:dyDescent="0.35">
      <c r="A26">
        <v>4</v>
      </c>
      <c r="B26" s="17" t="s">
        <v>177</v>
      </c>
      <c r="C26" s="10" t="s">
        <v>73</v>
      </c>
      <c r="D26" s="5"/>
      <c r="E26" s="16">
        <v>44378</v>
      </c>
      <c r="F26" s="16">
        <f t="shared" ref="F26" si="1">E26+364</f>
        <v>44742</v>
      </c>
    </row>
    <row r="30" spans="1:7" x14ac:dyDescent="0.35">
      <c r="A30" t="s">
        <v>657</v>
      </c>
      <c r="B30" s="81" t="s">
        <v>658</v>
      </c>
    </row>
    <row r="31" spans="1:7" x14ac:dyDescent="0.35">
      <c r="B31" s="124" t="s">
        <v>700</v>
      </c>
      <c r="C31" s="80"/>
    </row>
    <row r="32" spans="1:7" x14ac:dyDescent="0.35">
      <c r="B32" s="79" t="s">
        <v>659</v>
      </c>
      <c r="C32" s="80"/>
    </row>
    <row r="34" spans="2:2" x14ac:dyDescent="0.35">
      <c r="B34" s="123" t="s">
        <v>814</v>
      </c>
    </row>
    <row r="35" spans="2:2" x14ac:dyDescent="0.35">
      <c r="B35" s="123" t="s">
        <v>813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137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1" t="s">
        <v>123</v>
      </c>
      <c r="B10" s="8" t="s">
        <v>134</v>
      </c>
      <c r="C10" s="8" t="s">
        <v>136</v>
      </c>
      <c r="D10" s="8" t="s">
        <v>149</v>
      </c>
    </row>
    <row r="11" spans="1:7" x14ac:dyDescent="0.35">
      <c r="A11">
        <v>1</v>
      </c>
      <c r="B11" s="10" t="s">
        <v>113</v>
      </c>
      <c r="C11" s="10" t="s">
        <v>140</v>
      </c>
      <c r="D11" s="5">
        <v>1</v>
      </c>
      <c r="E11" s="4"/>
    </row>
    <row r="12" spans="1:7" x14ac:dyDescent="0.35">
      <c r="A12">
        <v>2</v>
      </c>
      <c r="B12" s="10" t="s">
        <v>139</v>
      </c>
      <c r="C12" s="10" t="s">
        <v>141</v>
      </c>
      <c r="D12" s="5">
        <v>1</v>
      </c>
      <c r="E12" s="4"/>
    </row>
    <row r="13" spans="1:7" x14ac:dyDescent="0.35">
      <c r="A13">
        <v>3</v>
      </c>
      <c r="B13" s="10" t="s">
        <v>138</v>
      </c>
      <c r="C13" s="10" t="s">
        <v>142</v>
      </c>
      <c r="D13" s="5">
        <v>1</v>
      </c>
      <c r="E13" s="4"/>
    </row>
    <row r="14" spans="1:7" x14ac:dyDescent="0.35">
      <c r="A14">
        <v>4</v>
      </c>
      <c r="B14" s="10" t="s">
        <v>139</v>
      </c>
      <c r="C14" s="10" t="s">
        <v>143</v>
      </c>
      <c r="D14" s="5">
        <v>2</v>
      </c>
    </row>
    <row r="15" spans="1:7" x14ac:dyDescent="0.35">
      <c r="A15">
        <v>5</v>
      </c>
      <c r="B15" s="10" t="s">
        <v>138</v>
      </c>
      <c r="C15" s="10" t="s">
        <v>141</v>
      </c>
      <c r="D1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common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budget_cashflow</vt:lpstr>
      <vt:lpstr>budget_extention</vt:lpstr>
      <vt:lpstr>budget_cashflow_details</vt:lpstr>
      <vt:lpstr>budget_cashflow_extention</vt:lpstr>
      <vt:lpstr>op_bal_ledger</vt:lpstr>
      <vt:lpstr>op_bal_billwis</vt:lpstr>
      <vt:lpstr>op_bal_billwise_costcenter</vt:lpstr>
      <vt:lpstr>op_bal__ledg_costcenter</vt:lpstr>
      <vt:lpstr>op_bal_BRS</vt:lpstr>
      <vt:lpstr>lc</vt:lpstr>
      <vt:lpstr>lc_amend</vt:lpstr>
      <vt:lpstr>lc_docs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2021-08-02T08:25:41Z</dcterms:modified>
</cp:coreProperties>
</file>