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<sst xmlns="http://schemas.openxmlformats.org/spreadsheetml/2006/main" count="3" uniqueCount="3">
  <si>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House Worth</t>
  </si>
  <si>
    <t>Weekly Repayments</t>
  </si>
  <si>
    <t>Interest 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</si>
</sst>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&quot;$&quot;#,##0.00_);[Red]\(&quot;$&quot;#,##0.00\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19" applyFill="1" applyBorder="1">
      <alignment vertical="center"/>
    </xf>
    <xf numFmtId="0" fontId="0" fillId="3" borderId="2" xfId="8" applyFill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3" borderId="3" xfId="8" applyFill="1" applyBorder="1" applyAlignment="1">
      <alignment horizontal="center" vertical="center"/>
    </xf>
    <xf numFmtId="1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2" xfId="8" applyFill="1" applyBorder="1">
      <alignment vertical="center"/>
    </xf>
    <xf numFmtId="0" fontId="0" fillId="3" borderId="4" xfId="8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3"/>
  <sheetViews>
    <sheetView tabSelected="1" zoomScale="85" zoomScaleNormal="85" workbookViewId="0">
      <selection activeCell="H65" sqref="B53:H65"/>
    </sheetView>
  </sheetViews>
  <sheetFormatPr defaultColWidth="9.02654867256637" defaultRowHeight="14.25"/>
  <cols>
    <col min="3" max="20" width="12.1327433628319" customWidth="1"/>
    <col min="21" max="21" width="13.8053097345133" customWidth="1"/>
    <col min="23" max="23" width="18.2920353982301" customWidth="1"/>
  </cols>
  <sheetData>
    <row r="1" ht="15.75" spans="1:2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W1" s="7" t="s">
        <v>1</v>
      </c>
    </row>
    <row r="2" ht="15.75" spans="1:23">
      <c r="A2" s="1"/>
      <c r="B2" s="1"/>
      <c r="C2" s="3">
        <v>100000</v>
      </c>
      <c r="D2" s="3">
        <f t="shared" ref="D2:U2" si="0">C2+50000</f>
        <v>150000</v>
      </c>
      <c r="E2" s="3">
        <f t="shared" si="0"/>
        <v>200000</v>
      </c>
      <c r="F2" s="3">
        <f t="shared" si="0"/>
        <v>250000</v>
      </c>
      <c r="G2" s="3">
        <f t="shared" si="0"/>
        <v>300000</v>
      </c>
      <c r="H2" s="3">
        <f t="shared" si="0"/>
        <v>350000</v>
      </c>
      <c r="I2" s="3">
        <f t="shared" si="0"/>
        <v>400000</v>
      </c>
      <c r="J2" s="3">
        <f t="shared" si="0"/>
        <v>450000</v>
      </c>
      <c r="K2" s="3">
        <f t="shared" si="0"/>
        <v>500000</v>
      </c>
      <c r="L2" s="3">
        <f t="shared" si="0"/>
        <v>550000</v>
      </c>
      <c r="M2" s="3">
        <f t="shared" si="0"/>
        <v>600000</v>
      </c>
      <c r="N2" s="3">
        <f t="shared" si="0"/>
        <v>650000</v>
      </c>
      <c r="O2" s="3">
        <f t="shared" si="0"/>
        <v>700000</v>
      </c>
      <c r="P2" s="3">
        <f t="shared" si="0"/>
        <v>750000</v>
      </c>
      <c r="Q2" s="3">
        <f t="shared" si="0"/>
        <v>800000</v>
      </c>
      <c r="R2" s="3">
        <f t="shared" si="0"/>
        <v>850000</v>
      </c>
      <c r="S2" s="3">
        <f t="shared" si="0"/>
        <v>900000</v>
      </c>
      <c r="T2" s="3">
        <f t="shared" si="0"/>
        <v>950000</v>
      </c>
      <c r="U2" s="3">
        <f t="shared" si="0"/>
        <v>1000000</v>
      </c>
      <c r="W2">
        <v>500</v>
      </c>
    </row>
    <row r="3" ht="15" spans="1:21">
      <c r="A3" s="4" t="s">
        <v>2</v>
      </c>
      <c r="B3" s="5">
        <v>0</v>
      </c>
      <c r="C3" s="6">
        <f>IF($W$2*52&gt;C$2*$B3,ROUND(NPER($B3,-$W$2*52,C$2),2)," ")</f>
        <v>3.85</v>
      </c>
      <c r="D3" s="6">
        <f>IF($W$2*52&gt;D$2*$B3,ROUND(NPER($B3,-$W$2*52,D$2),2)," ")</f>
        <v>5.77</v>
      </c>
      <c r="E3" s="6">
        <f>IF($W$2*52&gt;E$2*$B3,ROUND(NPER($B3,-$W$2*52,E$2),2)," ")</f>
        <v>7.69</v>
      </c>
      <c r="F3" s="6">
        <f>IF($W$2*52&gt;F$2*$B3,ROUND(NPER($B3,-$W$2*52,F$2),2)," ")</f>
        <v>9.62</v>
      </c>
      <c r="G3" s="6">
        <f>IF($W$2*52&gt;G$2*$B3,ROUND(NPER($B3,-$W$2*52,G$2),2)," ")</f>
        <v>11.54</v>
      </c>
      <c r="H3" s="6">
        <f>IF($W$2*52&gt;H$2*$B3,ROUND(NPER($B3,-$W$2*52,H$2),2)," ")</f>
        <v>13.46</v>
      </c>
      <c r="I3" s="6">
        <f>IF($W$2*52&gt;I$2*$B3,ROUND(NPER($B3,-$W$2*52,I$2),2)," ")</f>
        <v>15.38</v>
      </c>
      <c r="J3" s="6">
        <f>IF($W$2*52&gt;J$2*$B3,ROUND(NPER($B3,-$W$2*52,J$2),2)," ")</f>
        <v>17.31</v>
      </c>
      <c r="K3" s="6">
        <f>IF($W$2*52&gt;K$2*$B3,ROUND(NPER($B3,-$W$2*52,K$2),2)," ")</f>
        <v>19.23</v>
      </c>
      <c r="L3" s="6">
        <f>IF($W$2*52&gt;L$2*$B3,ROUND(NPER($B3,-$W$2*52,L$2),2)," ")</f>
        <v>21.15</v>
      </c>
      <c r="M3" s="6">
        <f>IF($W$2*52&gt;M$2*$B3,ROUND(NPER($B3,-$W$2*52,M$2),2)," ")</f>
        <v>23.08</v>
      </c>
      <c r="N3" s="6">
        <f>IF($W$2*52&gt;N$2*$B3,ROUND(NPER($B3,-$W$2*52,N$2),2)," ")</f>
        <v>25</v>
      </c>
      <c r="O3" s="6">
        <f>IF($W$2*52&gt;O$2*$B3,ROUND(NPER($B3,-$W$2*52,O$2),2)," ")</f>
        <v>26.92</v>
      </c>
      <c r="P3" s="6">
        <f>IF($W$2*52&gt;P$2*$B3,ROUND(NPER($B3,-$W$2*52,P$2),2)," ")</f>
        <v>28.85</v>
      </c>
      <c r="Q3" s="6">
        <f>IF($W$2*52&gt;Q$2*$B3,ROUND(NPER($B3,-$W$2*52,Q$2),2)," ")</f>
        <v>30.77</v>
      </c>
      <c r="R3" s="6">
        <f>IF($W$2*52&gt;R$2*$B3,ROUND(NPER($B3,-$W$2*52,R$2),2)," ")</f>
        <v>32.69</v>
      </c>
      <c r="S3" s="6">
        <f>IF($W$2*52&gt;S$2*$B3,ROUND(NPER($B3,-$W$2*52,S$2),2)," ")</f>
        <v>34.62</v>
      </c>
      <c r="T3" s="6">
        <f>IF($W$2*52&gt;T$2*$B3,ROUND(NPER($B3,-$W$2*52,T$2),2)," ")</f>
        <v>36.54</v>
      </c>
      <c r="U3" s="6">
        <f>IF($W$2*52&gt;U$2*$B3,ROUND(NPER($B3,-$W$2*52,U$2),2)," ")</f>
        <v>38.46</v>
      </c>
    </row>
    <row r="4" spans="1:21">
      <c r="A4" s="4"/>
      <c r="B4" s="5">
        <f t="shared" ref="B4:B67" si="1">B3+0.001</f>
        <v>0.001</v>
      </c>
      <c r="C4" s="6">
        <f>IF($W$2*52&gt;C$2*$B4,ROUND(NPER($B4,-$W$2*52,C$2),2)," ")</f>
        <v>3.86</v>
      </c>
      <c r="D4" s="6">
        <f>IF($W$2*52&gt;D$2*$B4,ROUND(NPER($B4,-$W$2*52,D$2),2)," ")</f>
        <v>5.79</v>
      </c>
      <c r="E4" s="6">
        <f>IF($W$2*52&gt;E$2*$B4,ROUND(NPER($B4,-$W$2*52,E$2),2)," ")</f>
        <v>7.73</v>
      </c>
      <c r="F4" s="6">
        <f>IF($W$2*52&gt;F$2*$B4,ROUND(NPER($B4,-$W$2*52,F$2),2)," ")</f>
        <v>9.67</v>
      </c>
      <c r="G4" s="6">
        <f>IF($W$2*52&gt;G$2*$B4,ROUND(NPER($B4,-$W$2*52,G$2),2)," ")</f>
        <v>11.61</v>
      </c>
      <c r="H4" s="6">
        <f>IF($W$2*52&gt;H$2*$B4,ROUND(NPER($B4,-$W$2*52,H$2),2)," ")</f>
        <v>13.56</v>
      </c>
      <c r="I4" s="6">
        <f>IF($W$2*52&gt;I$2*$B4,ROUND(NPER($B4,-$W$2*52,I$2),2)," ")</f>
        <v>15.51</v>
      </c>
      <c r="J4" s="6">
        <f>IF($W$2*52&gt;J$2*$B4,ROUND(NPER($B4,-$W$2*52,J$2),2)," ")</f>
        <v>17.47</v>
      </c>
      <c r="K4" s="6">
        <f>IF($W$2*52&gt;K$2*$B4,ROUND(NPER($B4,-$W$2*52,K$2),2)," ")</f>
        <v>19.43</v>
      </c>
      <c r="L4" s="6">
        <f>IF($W$2*52&gt;L$2*$B4,ROUND(NPER($B4,-$W$2*52,L$2),2)," ")</f>
        <v>21.39</v>
      </c>
      <c r="M4" s="6">
        <f>IF($W$2*52&gt;M$2*$B4,ROUND(NPER($B4,-$W$2*52,M$2),2)," ")</f>
        <v>23.36</v>
      </c>
      <c r="N4" s="6">
        <f>IF($W$2*52&gt;N$2*$B4,ROUND(NPER($B4,-$W$2*52,N$2),2)," ")</f>
        <v>25.33</v>
      </c>
      <c r="O4" s="6">
        <f>IF($W$2*52&gt;O$2*$B4,ROUND(NPER($B4,-$W$2*52,O$2),2)," ")</f>
        <v>27.31</v>
      </c>
      <c r="P4" s="6">
        <f>IF($W$2*52&gt;P$2*$B4,ROUND(NPER($B4,-$W$2*52,P$2),2)," ")</f>
        <v>29.29</v>
      </c>
      <c r="Q4" s="6">
        <f>IF($W$2*52&gt;Q$2*$B4,ROUND(NPER($B4,-$W$2*52,Q$2),2)," ")</f>
        <v>31.27</v>
      </c>
      <c r="R4" s="6">
        <f>IF($W$2*52&gt;R$2*$B4,ROUND(NPER($B4,-$W$2*52,R$2),2)," ")</f>
        <v>33.26</v>
      </c>
      <c r="S4" s="6">
        <f>IF($W$2*52&gt;S$2*$B4,ROUND(NPER($B4,-$W$2*52,S$2),2)," ")</f>
        <v>35.25</v>
      </c>
      <c r="T4" s="6">
        <f>IF($W$2*52&gt;T$2*$B4,ROUND(NPER($B4,-$W$2*52,T$2),2)," ")</f>
        <v>37.24</v>
      </c>
      <c r="U4" s="6">
        <f>IF($W$2*52&gt;U$2*$B4,ROUND(NPER($B4,-$W$2*52,U$2),2)," ")</f>
        <v>39.24</v>
      </c>
    </row>
    <row r="5" spans="1:21">
      <c r="A5" s="4"/>
      <c r="B5" s="5">
        <f t="shared" si="1"/>
        <v>0.002</v>
      </c>
      <c r="C5" s="6">
        <f>IF($W$2*52&gt;C$2*$B5,ROUND(NPER($B5,-$W$2*52,C$2),2)," ")</f>
        <v>3.86</v>
      </c>
      <c r="D5" s="6">
        <f>IF($W$2*52&gt;D$2*$B5,ROUND(NPER($B5,-$W$2*52,D$2),2)," ")</f>
        <v>5.81</v>
      </c>
      <c r="E5" s="6">
        <f>IF($W$2*52&gt;E$2*$B5,ROUND(NPER($B5,-$W$2*52,E$2),2)," ")</f>
        <v>7.76</v>
      </c>
      <c r="F5" s="6">
        <f>IF($W$2*52&gt;F$2*$B5,ROUND(NPER($B5,-$W$2*52,F$2),2)," ")</f>
        <v>9.72</v>
      </c>
      <c r="G5" s="6">
        <f>IF($W$2*52&gt;G$2*$B5,ROUND(NPER($B5,-$W$2*52,G$2),2)," ")</f>
        <v>11.69</v>
      </c>
      <c r="H5" s="6">
        <f>IF($W$2*52&gt;H$2*$B5,ROUND(NPER($B5,-$W$2*52,H$2),2)," ")</f>
        <v>13.66</v>
      </c>
      <c r="I5" s="6">
        <f>IF($W$2*52&gt;I$2*$B5,ROUND(NPER($B5,-$W$2*52,I$2),2)," ")</f>
        <v>15.64</v>
      </c>
      <c r="J5" s="6">
        <f>IF($W$2*52&gt;J$2*$B5,ROUND(NPER($B5,-$W$2*52,J$2),2)," ")</f>
        <v>17.63</v>
      </c>
      <c r="K5" s="6">
        <f>IF($W$2*52&gt;K$2*$B5,ROUND(NPER($B5,-$W$2*52,K$2),2)," ")</f>
        <v>19.63</v>
      </c>
      <c r="L5" s="6">
        <f>IF($W$2*52&gt;L$2*$B5,ROUND(NPER($B5,-$W$2*52,L$2),2)," ")</f>
        <v>21.64</v>
      </c>
      <c r="M5" s="6">
        <f>IF($W$2*52&gt;M$2*$B5,ROUND(NPER($B5,-$W$2*52,M$2),2)," ")</f>
        <v>23.65</v>
      </c>
      <c r="N5" s="6">
        <f>IF($W$2*52&gt;N$2*$B5,ROUND(NPER($B5,-$W$2*52,N$2),2)," ")</f>
        <v>25.67</v>
      </c>
      <c r="O5" s="6">
        <f>IF($W$2*52&gt;O$2*$B5,ROUND(NPER($B5,-$W$2*52,O$2),2)," ")</f>
        <v>27.7</v>
      </c>
      <c r="P5" s="6">
        <f>IF($W$2*52&gt;P$2*$B5,ROUND(NPER($B5,-$W$2*52,P$2),2)," ")</f>
        <v>29.74</v>
      </c>
      <c r="Q5" s="6">
        <f>IF($W$2*52&gt;Q$2*$B5,ROUND(NPER($B5,-$W$2*52,Q$2),2)," ")</f>
        <v>31.79</v>
      </c>
      <c r="R5" s="6">
        <f>IF($W$2*52&gt;R$2*$B5,ROUND(NPER($B5,-$W$2*52,R$2),2)," ")</f>
        <v>33.84</v>
      </c>
      <c r="S5" s="6">
        <f>IF($W$2*52&gt;S$2*$B5,ROUND(NPER($B5,-$W$2*52,S$2),2)," ")</f>
        <v>35.91</v>
      </c>
      <c r="T5" s="6">
        <f>IF($W$2*52&gt;T$2*$B5,ROUND(NPER($B5,-$W$2*52,T$2),2)," ")</f>
        <v>37.98</v>
      </c>
      <c r="U5" s="6">
        <f>IF($W$2*52&gt;U$2*$B5,ROUND(NPER($B5,-$W$2*52,U$2),2)," ")</f>
        <v>40.06</v>
      </c>
    </row>
    <row r="6" spans="1:21">
      <c r="A6" s="4"/>
      <c r="B6" s="5">
        <f t="shared" si="1"/>
        <v>0.003</v>
      </c>
      <c r="C6" s="6">
        <f>IF($W$2*52&gt;C$2*$B6,ROUND(NPER($B6,-$W$2*52,C$2),2)," ")</f>
        <v>3.87</v>
      </c>
      <c r="D6" s="6">
        <f>IF($W$2*52&gt;D$2*$B6,ROUND(NPER($B6,-$W$2*52,D$2),2)," ")</f>
        <v>5.83</v>
      </c>
      <c r="E6" s="6">
        <f>IF($W$2*52&gt;E$2*$B6,ROUND(NPER($B6,-$W$2*52,E$2),2)," ")</f>
        <v>7.79</v>
      </c>
      <c r="F6" s="6">
        <f>IF($W$2*52&gt;F$2*$B6,ROUND(NPER($B6,-$W$2*52,F$2),2)," ")</f>
        <v>9.77</v>
      </c>
      <c r="G6" s="6">
        <f>IF($W$2*52&gt;G$2*$B6,ROUND(NPER($B6,-$W$2*52,G$2),2)," ")</f>
        <v>11.76</v>
      </c>
      <c r="H6" s="6">
        <f>IF($W$2*52&gt;H$2*$B6,ROUND(NPER($B6,-$W$2*52,H$2),2)," ")</f>
        <v>13.76</v>
      </c>
      <c r="I6" s="6">
        <f>IF($W$2*52&gt;I$2*$B6,ROUND(NPER($B6,-$W$2*52,I$2),2)," ")</f>
        <v>15.77</v>
      </c>
      <c r="J6" s="6">
        <f>IF($W$2*52&gt;J$2*$B6,ROUND(NPER($B6,-$W$2*52,J$2),2)," ")</f>
        <v>17.8</v>
      </c>
      <c r="K6" s="6">
        <f>IF($W$2*52&gt;K$2*$B6,ROUND(NPER($B6,-$W$2*52,K$2),2)," ")</f>
        <v>19.84</v>
      </c>
      <c r="L6" s="6">
        <f>IF($W$2*52&gt;L$2*$B6,ROUND(NPER($B6,-$W$2*52,L$2),2)," ")</f>
        <v>21.89</v>
      </c>
      <c r="M6" s="6">
        <f>IF($W$2*52&gt;M$2*$B6,ROUND(NPER($B6,-$W$2*52,M$2),2)," ")</f>
        <v>23.95</v>
      </c>
      <c r="N6" s="6">
        <f>IF($W$2*52&gt;N$2*$B6,ROUND(NPER($B6,-$W$2*52,N$2),2)," ")</f>
        <v>26.03</v>
      </c>
      <c r="O6" s="6">
        <f>IF($W$2*52&gt;O$2*$B6,ROUND(NPER($B6,-$W$2*52,O$2),2)," ")</f>
        <v>28.11</v>
      </c>
      <c r="P6" s="6">
        <f>IF($W$2*52&gt;P$2*$B6,ROUND(NPER($B6,-$W$2*52,P$2),2)," ")</f>
        <v>30.22</v>
      </c>
      <c r="Q6" s="6">
        <f>IF($W$2*52&gt;Q$2*$B6,ROUND(NPER($B6,-$W$2*52,Q$2),2)," ")</f>
        <v>32.33</v>
      </c>
      <c r="R6" s="6">
        <f>IF($W$2*52&gt;R$2*$B6,ROUND(NPER($B6,-$W$2*52,R$2),2)," ")</f>
        <v>34.46</v>
      </c>
      <c r="S6" s="6">
        <f>IF($W$2*52&gt;S$2*$B6,ROUND(NPER($B6,-$W$2*52,S$2),2)," ")</f>
        <v>36.6</v>
      </c>
      <c r="T6" s="6">
        <f>IF($W$2*52&gt;T$2*$B6,ROUND(NPER($B6,-$W$2*52,T$2),2)," ")</f>
        <v>38.76</v>
      </c>
      <c r="U6" s="6">
        <f>IF($W$2*52&gt;U$2*$B6,ROUND(NPER($B6,-$W$2*52,U$2),2)," ")</f>
        <v>40.93</v>
      </c>
    </row>
    <row r="7" spans="1:21">
      <c r="A7" s="4"/>
      <c r="B7" s="5">
        <f t="shared" si="1"/>
        <v>0.004</v>
      </c>
      <c r="C7" s="6">
        <f>IF($W$2*52&gt;C$2*$B7,ROUND(NPER($B7,-$W$2*52,C$2),2)," ")</f>
        <v>3.88</v>
      </c>
      <c r="D7" s="6">
        <f>IF($W$2*52&gt;D$2*$B7,ROUND(NPER($B7,-$W$2*52,D$2),2)," ")</f>
        <v>5.85</v>
      </c>
      <c r="E7" s="6">
        <f>IF($W$2*52&gt;E$2*$B7,ROUND(NPER($B7,-$W$2*52,E$2),2)," ")</f>
        <v>7.83</v>
      </c>
      <c r="F7" s="6">
        <f>IF($W$2*52&gt;F$2*$B7,ROUND(NPER($B7,-$W$2*52,F$2),2)," ")</f>
        <v>9.82</v>
      </c>
      <c r="G7" s="6">
        <f>IF($W$2*52&gt;G$2*$B7,ROUND(NPER($B7,-$W$2*52,G$2),2)," ")</f>
        <v>11.84</v>
      </c>
      <c r="H7" s="6">
        <f>IF($W$2*52&gt;H$2*$B7,ROUND(NPER($B7,-$W$2*52,H$2),2)," ")</f>
        <v>13.87</v>
      </c>
      <c r="I7" s="6">
        <f>IF($W$2*52&gt;I$2*$B7,ROUND(NPER($B7,-$W$2*52,I$2),2)," ")</f>
        <v>15.91</v>
      </c>
      <c r="J7" s="6">
        <f>IF($W$2*52&gt;J$2*$B7,ROUND(NPER($B7,-$W$2*52,J$2),2)," ")</f>
        <v>17.97</v>
      </c>
      <c r="K7" s="6">
        <f>IF($W$2*52&gt;K$2*$B7,ROUND(NPER($B7,-$W$2*52,K$2),2)," ")</f>
        <v>20.05</v>
      </c>
      <c r="L7" s="6">
        <f>IF($W$2*52&gt;L$2*$B7,ROUND(NPER($B7,-$W$2*52,L$2),2)," ")</f>
        <v>22.15</v>
      </c>
      <c r="M7" s="6">
        <f>IF($W$2*52&gt;M$2*$B7,ROUND(NPER($B7,-$W$2*52,M$2),2)," ")</f>
        <v>24.26</v>
      </c>
      <c r="N7" s="6">
        <f>IF($W$2*52&gt;N$2*$B7,ROUND(NPER($B7,-$W$2*52,N$2),2)," ")</f>
        <v>26.39</v>
      </c>
      <c r="O7" s="6">
        <f>IF($W$2*52&gt;O$2*$B7,ROUND(NPER($B7,-$W$2*52,O$2),2)," ")</f>
        <v>28.54</v>
      </c>
      <c r="P7" s="6">
        <f>IF($W$2*52&gt;P$2*$B7,ROUND(NPER($B7,-$W$2*52,P$2),2)," ")</f>
        <v>30.71</v>
      </c>
      <c r="Q7" s="6">
        <f>IF($W$2*52&gt;Q$2*$B7,ROUND(NPER($B7,-$W$2*52,Q$2),2)," ")</f>
        <v>32.9</v>
      </c>
      <c r="R7" s="6">
        <f>IF($W$2*52&gt;R$2*$B7,ROUND(NPER($B7,-$W$2*52,R$2),2)," ")</f>
        <v>35.11</v>
      </c>
      <c r="S7" s="6">
        <f>IF($W$2*52&gt;S$2*$B7,ROUND(NPER($B7,-$W$2*52,S$2),2)," ")</f>
        <v>37.33</v>
      </c>
      <c r="T7" s="6">
        <f>IF($W$2*52&gt;T$2*$B7,ROUND(NPER($B7,-$W$2*52,T$2),2)," ")</f>
        <v>39.58</v>
      </c>
      <c r="U7" s="6">
        <f>IF($W$2*52&gt;U$2*$B7,ROUND(NPER($B7,-$W$2*52,U$2),2)," ")</f>
        <v>41.85</v>
      </c>
    </row>
    <row r="8" spans="1:21">
      <c r="A8" s="4"/>
      <c r="B8" s="5">
        <f t="shared" si="1"/>
        <v>0.005</v>
      </c>
      <c r="C8" s="6">
        <f>IF($W$2*52&gt;C$2*$B8,ROUND(NPER($B8,-$W$2*52,C$2),2)," ")</f>
        <v>3.89</v>
      </c>
      <c r="D8" s="6">
        <f>IF($W$2*52&gt;D$2*$B8,ROUND(NPER($B8,-$W$2*52,D$2),2)," ")</f>
        <v>5.87</v>
      </c>
      <c r="E8" s="6">
        <f>IF($W$2*52&gt;E$2*$B8,ROUND(NPER($B8,-$W$2*52,E$2),2)," ")</f>
        <v>7.86</v>
      </c>
      <c r="F8" s="6">
        <f>IF($W$2*52&gt;F$2*$B8,ROUND(NPER($B8,-$W$2*52,F$2),2)," ")</f>
        <v>9.88</v>
      </c>
      <c r="G8" s="6">
        <f>IF($W$2*52&gt;G$2*$B8,ROUND(NPER($B8,-$W$2*52,G$2),2)," ")</f>
        <v>11.91</v>
      </c>
      <c r="H8" s="6">
        <f>IF($W$2*52&gt;H$2*$B8,ROUND(NPER($B8,-$W$2*52,H$2),2)," ")</f>
        <v>13.97</v>
      </c>
      <c r="I8" s="6">
        <f>IF($W$2*52&gt;I$2*$B8,ROUND(NPER($B8,-$W$2*52,I$2),2)," ")</f>
        <v>16.05</v>
      </c>
      <c r="J8" s="6">
        <f>IF($W$2*52&gt;J$2*$B8,ROUND(NPER($B8,-$W$2*52,J$2),2)," ")</f>
        <v>18.15</v>
      </c>
      <c r="K8" s="6">
        <f>IF($W$2*52&gt;K$2*$B8,ROUND(NPER($B8,-$W$2*52,K$2),2)," ")</f>
        <v>20.27</v>
      </c>
      <c r="L8" s="6">
        <f>IF($W$2*52&gt;L$2*$B8,ROUND(NPER($B8,-$W$2*52,L$2),2)," ")</f>
        <v>22.41</v>
      </c>
      <c r="M8" s="6">
        <f>IF($W$2*52&gt;M$2*$B8,ROUND(NPER($B8,-$W$2*52,M$2),2)," ")</f>
        <v>24.58</v>
      </c>
      <c r="N8" s="6">
        <f>IF($W$2*52&gt;N$2*$B8,ROUND(NPER($B8,-$W$2*52,N$2),2)," ")</f>
        <v>26.77</v>
      </c>
      <c r="O8" s="6">
        <f>IF($W$2*52&gt;O$2*$B8,ROUND(NPER($B8,-$W$2*52,O$2),2)," ")</f>
        <v>28.99</v>
      </c>
      <c r="P8" s="6">
        <f>IF($W$2*52&gt;P$2*$B8,ROUND(NPER($B8,-$W$2*52,P$2),2)," ")</f>
        <v>31.23</v>
      </c>
      <c r="Q8" s="6">
        <f>IF($W$2*52&gt;Q$2*$B8,ROUND(NPER($B8,-$W$2*52,Q$2),2)," ")</f>
        <v>33.49</v>
      </c>
      <c r="R8" s="6">
        <f>IF($W$2*52&gt;R$2*$B8,ROUND(NPER($B8,-$W$2*52,R$2),2)," ")</f>
        <v>35.79</v>
      </c>
      <c r="S8" s="6">
        <f>IF($W$2*52&gt;S$2*$B8,ROUND(NPER($B8,-$W$2*52,S$2),2)," ")</f>
        <v>38.1</v>
      </c>
      <c r="T8" s="6">
        <f>IF($W$2*52&gt;T$2*$B8,ROUND(NPER($B8,-$W$2*52,T$2),2)," ")</f>
        <v>40.45</v>
      </c>
      <c r="U8" s="6">
        <f>IF($W$2*52&gt;U$2*$B8,ROUND(NPER($B8,-$W$2*52,U$2),2)," ")</f>
        <v>42.82</v>
      </c>
    </row>
    <row r="9" spans="1:21">
      <c r="A9" s="4"/>
      <c r="B9" s="5">
        <f t="shared" si="1"/>
        <v>0.006</v>
      </c>
      <c r="C9" s="6">
        <f>IF($W$2*52&gt;C$2*$B9,ROUND(NPER($B9,-$W$2*52,C$2),2)," ")</f>
        <v>3.9</v>
      </c>
      <c r="D9" s="6">
        <f>IF($W$2*52&gt;D$2*$B9,ROUND(NPER($B9,-$W$2*52,D$2),2)," ")</f>
        <v>5.89</v>
      </c>
      <c r="E9" s="6">
        <f>IF($W$2*52&gt;E$2*$B9,ROUND(NPER($B9,-$W$2*52,E$2),2)," ")</f>
        <v>7.9</v>
      </c>
      <c r="F9" s="6">
        <f>IF($W$2*52&gt;F$2*$B9,ROUND(NPER($B9,-$W$2*52,F$2),2)," ")</f>
        <v>9.93</v>
      </c>
      <c r="G9" s="6">
        <f>IF($W$2*52&gt;G$2*$B9,ROUND(NPER($B9,-$W$2*52,G$2),2)," ")</f>
        <v>11.99</v>
      </c>
      <c r="H9" s="6">
        <f>IF($W$2*52&gt;H$2*$B9,ROUND(NPER($B9,-$W$2*52,H$2),2)," ")</f>
        <v>14.08</v>
      </c>
      <c r="I9" s="6">
        <f>IF($W$2*52&gt;I$2*$B9,ROUND(NPER($B9,-$W$2*52,I$2),2)," ")</f>
        <v>16.19</v>
      </c>
      <c r="J9" s="6">
        <f>IF($W$2*52&gt;J$2*$B9,ROUND(NPER($B9,-$W$2*52,J$2),2)," ")</f>
        <v>18.33</v>
      </c>
      <c r="K9" s="6">
        <f>IF($W$2*52&gt;K$2*$B9,ROUND(NPER($B9,-$W$2*52,K$2),2)," ")</f>
        <v>20.49</v>
      </c>
      <c r="L9" s="6">
        <f>IF($W$2*52&gt;L$2*$B9,ROUND(NPER($B9,-$W$2*52,L$2),2)," ")</f>
        <v>22.69</v>
      </c>
      <c r="M9" s="6">
        <f>IF($W$2*52&gt;M$2*$B9,ROUND(NPER($B9,-$W$2*52,M$2),2)," ")</f>
        <v>24.91</v>
      </c>
      <c r="N9" s="6">
        <f>IF($W$2*52&gt;N$2*$B9,ROUND(NPER($B9,-$W$2*52,N$2),2)," ")</f>
        <v>27.17</v>
      </c>
      <c r="O9" s="6">
        <f>IF($W$2*52&gt;O$2*$B9,ROUND(NPER($B9,-$W$2*52,O$2),2)," ")</f>
        <v>29.45</v>
      </c>
      <c r="P9" s="6">
        <f>IF($W$2*52&gt;P$2*$B9,ROUND(NPER($B9,-$W$2*52,P$2),2)," ")</f>
        <v>31.77</v>
      </c>
      <c r="Q9" s="6">
        <f>IF($W$2*52&gt;Q$2*$B9,ROUND(NPER($B9,-$W$2*52,Q$2),2)," ")</f>
        <v>34.12</v>
      </c>
      <c r="R9" s="6">
        <f>IF($W$2*52&gt;R$2*$B9,ROUND(NPER($B9,-$W$2*52,R$2),2)," ")</f>
        <v>36.5</v>
      </c>
      <c r="S9" s="6">
        <f>IF($W$2*52&gt;S$2*$B9,ROUND(NPER($B9,-$W$2*52,S$2),2)," ")</f>
        <v>38.92</v>
      </c>
      <c r="T9" s="6">
        <f>IF($W$2*52&gt;T$2*$B9,ROUND(NPER($B9,-$W$2*52,T$2),2)," ")</f>
        <v>41.37</v>
      </c>
      <c r="U9" s="6">
        <f>IF($W$2*52&gt;U$2*$B9,ROUND(NPER($B9,-$W$2*52,U$2),2)," ")</f>
        <v>43.86</v>
      </c>
    </row>
    <row r="10" spans="1:21">
      <c r="A10" s="4"/>
      <c r="B10" s="5">
        <f t="shared" si="1"/>
        <v>0.007</v>
      </c>
      <c r="C10" s="6">
        <f>IF($W$2*52&gt;C$2*$B10,ROUND(NPER($B10,-$W$2*52,C$2),2)," ")</f>
        <v>3.91</v>
      </c>
      <c r="D10" s="6">
        <f>IF($W$2*52&gt;D$2*$B10,ROUND(NPER($B10,-$W$2*52,D$2),2)," ")</f>
        <v>5.91</v>
      </c>
      <c r="E10" s="6">
        <f>IF($W$2*52&gt;E$2*$B10,ROUND(NPER($B10,-$W$2*52,E$2),2)," ")</f>
        <v>7.93</v>
      </c>
      <c r="F10" s="6">
        <f>IF($W$2*52&gt;F$2*$B10,ROUND(NPER($B10,-$W$2*52,F$2),2)," ")</f>
        <v>9.99</v>
      </c>
      <c r="G10" s="6">
        <f>IF($W$2*52&gt;G$2*$B10,ROUND(NPER($B10,-$W$2*52,G$2),2)," ")</f>
        <v>12.07</v>
      </c>
      <c r="H10" s="6">
        <f>IF($W$2*52&gt;H$2*$B10,ROUND(NPER($B10,-$W$2*52,H$2),2)," ")</f>
        <v>14.19</v>
      </c>
      <c r="I10" s="6">
        <f>IF($W$2*52&gt;I$2*$B10,ROUND(NPER($B10,-$W$2*52,I$2),2)," ")</f>
        <v>16.33</v>
      </c>
      <c r="J10" s="6">
        <f>IF($W$2*52&gt;J$2*$B10,ROUND(NPER($B10,-$W$2*52,J$2),2)," ")</f>
        <v>18.51</v>
      </c>
      <c r="K10" s="6">
        <f>IF($W$2*52&gt;K$2*$B10,ROUND(NPER($B10,-$W$2*52,K$2),2)," ")</f>
        <v>20.73</v>
      </c>
      <c r="L10" s="6">
        <f>IF($W$2*52&gt;L$2*$B10,ROUND(NPER($B10,-$W$2*52,L$2),2)," ")</f>
        <v>22.97</v>
      </c>
      <c r="M10" s="6">
        <f>IF($W$2*52&gt;M$2*$B10,ROUND(NPER($B10,-$W$2*52,M$2),2)," ")</f>
        <v>25.26</v>
      </c>
      <c r="N10" s="6">
        <f>IF($W$2*52&gt;N$2*$B10,ROUND(NPER($B10,-$W$2*52,N$2),2)," ")</f>
        <v>27.58</v>
      </c>
      <c r="O10" s="6">
        <f>IF($W$2*52&gt;O$2*$B10,ROUND(NPER($B10,-$W$2*52,O$2),2)," ")</f>
        <v>29.94</v>
      </c>
      <c r="P10" s="6">
        <f>IF($W$2*52&gt;P$2*$B10,ROUND(NPER($B10,-$W$2*52,P$2),2)," ")</f>
        <v>32.33</v>
      </c>
      <c r="Q10" s="6">
        <f>IF($W$2*52&gt;Q$2*$B10,ROUND(NPER($B10,-$W$2*52,Q$2),2)," ")</f>
        <v>34.77</v>
      </c>
      <c r="R10" s="6">
        <f>IF($W$2*52&gt;R$2*$B10,ROUND(NPER($B10,-$W$2*52,R$2),2)," ")</f>
        <v>37.25</v>
      </c>
      <c r="S10" s="6">
        <f>IF($W$2*52&gt;S$2*$B10,ROUND(NPER($B10,-$W$2*52,S$2),2)," ")</f>
        <v>39.78</v>
      </c>
      <c r="T10" s="6">
        <f>IF($W$2*52&gt;T$2*$B10,ROUND(NPER($B10,-$W$2*52,T$2),2)," ")</f>
        <v>42.35</v>
      </c>
      <c r="U10" s="6">
        <f>IF($W$2*52&gt;U$2*$B10,ROUND(NPER($B10,-$W$2*52,U$2),2)," ")</f>
        <v>44.96</v>
      </c>
    </row>
    <row r="11" spans="1:21">
      <c r="A11" s="4"/>
      <c r="B11" s="5">
        <f t="shared" si="1"/>
        <v>0.008</v>
      </c>
      <c r="C11" s="6">
        <f>IF($W$2*52&gt;C$2*$B11,ROUND(NPER($B11,-$W$2*52,C$2),2)," ")</f>
        <v>3.92</v>
      </c>
      <c r="D11" s="6">
        <f>IF($W$2*52&gt;D$2*$B11,ROUND(NPER($B11,-$W$2*52,D$2),2)," ")</f>
        <v>5.93</v>
      </c>
      <c r="E11" s="6">
        <f>IF($W$2*52&gt;E$2*$B11,ROUND(NPER($B11,-$W$2*52,E$2),2)," ")</f>
        <v>7.97</v>
      </c>
      <c r="F11" s="6">
        <f>IF($W$2*52&gt;F$2*$B11,ROUND(NPER($B11,-$W$2*52,F$2),2)," ")</f>
        <v>10.05</v>
      </c>
      <c r="G11" s="6">
        <f>IF($W$2*52&gt;G$2*$B11,ROUND(NPER($B11,-$W$2*52,G$2),2)," ")</f>
        <v>12.15</v>
      </c>
      <c r="H11" s="6">
        <f>IF($W$2*52&gt;H$2*$B11,ROUND(NPER($B11,-$W$2*52,H$2),2)," ")</f>
        <v>14.3</v>
      </c>
      <c r="I11" s="6">
        <f>IF($W$2*52&gt;I$2*$B11,ROUND(NPER($B11,-$W$2*52,I$2),2)," ")</f>
        <v>16.48</v>
      </c>
      <c r="J11" s="6">
        <f>IF($W$2*52&gt;J$2*$B11,ROUND(NPER($B11,-$W$2*52,J$2),2)," ")</f>
        <v>18.7</v>
      </c>
      <c r="K11" s="6">
        <f>IF($W$2*52&gt;K$2*$B11,ROUND(NPER($B11,-$W$2*52,K$2),2)," ")</f>
        <v>20.97</v>
      </c>
      <c r="L11" s="6">
        <f>IF($W$2*52&gt;L$2*$B11,ROUND(NPER($B11,-$W$2*52,L$2),2)," ")</f>
        <v>23.27</v>
      </c>
      <c r="M11" s="6">
        <f>IF($W$2*52&gt;M$2*$B11,ROUND(NPER($B11,-$W$2*52,M$2),2)," ")</f>
        <v>25.61</v>
      </c>
      <c r="N11" s="6">
        <f>IF($W$2*52&gt;N$2*$B11,ROUND(NPER($B11,-$W$2*52,N$2),2)," ")</f>
        <v>28</v>
      </c>
      <c r="O11" s="6">
        <f>IF($W$2*52&gt;O$2*$B11,ROUND(NPER($B11,-$W$2*52,O$2),2)," ")</f>
        <v>30.44</v>
      </c>
      <c r="P11" s="6">
        <f>IF($W$2*52&gt;P$2*$B11,ROUND(NPER($B11,-$W$2*52,P$2),2)," ")</f>
        <v>32.93</v>
      </c>
      <c r="Q11" s="6">
        <f>IF($W$2*52&gt;Q$2*$B11,ROUND(NPER($B11,-$W$2*52,Q$2),2)," ")</f>
        <v>35.46</v>
      </c>
      <c r="R11" s="6">
        <f>IF($W$2*52&gt;R$2*$B11,ROUND(NPER($B11,-$W$2*52,R$2),2)," ")</f>
        <v>38.05</v>
      </c>
      <c r="S11" s="6">
        <f>IF($W$2*52&gt;S$2*$B11,ROUND(NPER($B11,-$W$2*52,S$2),2)," ")</f>
        <v>40.69</v>
      </c>
      <c r="T11" s="6">
        <f>IF($W$2*52&gt;T$2*$B11,ROUND(NPER($B11,-$W$2*52,T$2),2)," ")</f>
        <v>43.39</v>
      </c>
      <c r="U11" s="6">
        <f>IF($W$2*52&gt;U$2*$B11,ROUND(NPER($B11,-$W$2*52,U$2),2)," ")</f>
        <v>46.15</v>
      </c>
    </row>
    <row r="12" spans="1:21">
      <c r="A12" s="4"/>
      <c r="B12" s="5">
        <f t="shared" si="1"/>
        <v>0.009</v>
      </c>
      <c r="C12" s="6">
        <f>IF($W$2*52&gt;C$2*$B12,ROUND(NPER($B12,-$W$2*52,C$2),2)," ")</f>
        <v>3.93</v>
      </c>
      <c r="D12" s="6">
        <f>IF($W$2*52&gt;D$2*$B12,ROUND(NPER($B12,-$W$2*52,D$2),2)," ")</f>
        <v>5.95</v>
      </c>
      <c r="E12" s="6">
        <f>IF($W$2*52&gt;E$2*$B12,ROUND(NPER($B12,-$W$2*52,E$2),2)," ")</f>
        <v>8.01</v>
      </c>
      <c r="F12" s="6">
        <f>IF($W$2*52&gt;F$2*$B12,ROUND(NPER($B12,-$W$2*52,F$2),2)," ")</f>
        <v>10.1</v>
      </c>
      <c r="G12" s="6">
        <f>IF($W$2*52&gt;G$2*$B12,ROUND(NPER($B12,-$W$2*52,G$2),2)," ")</f>
        <v>12.24</v>
      </c>
      <c r="H12" s="6">
        <f>IF($W$2*52&gt;H$2*$B12,ROUND(NPER($B12,-$W$2*52,H$2),2)," ")</f>
        <v>14.41</v>
      </c>
      <c r="I12" s="6">
        <f>IF($W$2*52&gt;I$2*$B12,ROUND(NPER($B12,-$W$2*52,I$2),2)," ")</f>
        <v>16.63</v>
      </c>
      <c r="J12" s="6">
        <f>IF($W$2*52&gt;J$2*$B12,ROUND(NPER($B12,-$W$2*52,J$2),2)," ")</f>
        <v>18.9</v>
      </c>
      <c r="K12" s="6">
        <f>IF($W$2*52&gt;K$2*$B12,ROUND(NPER($B12,-$W$2*52,K$2),2)," ")</f>
        <v>21.21</v>
      </c>
      <c r="L12" s="6">
        <f>IF($W$2*52&gt;L$2*$B12,ROUND(NPER($B12,-$W$2*52,L$2),2)," ")</f>
        <v>23.57</v>
      </c>
      <c r="M12" s="6">
        <f>IF($W$2*52&gt;M$2*$B12,ROUND(NPER($B12,-$W$2*52,M$2),2)," ")</f>
        <v>25.98</v>
      </c>
      <c r="N12" s="6">
        <f>IF($W$2*52&gt;N$2*$B12,ROUND(NPER($B12,-$W$2*52,N$2),2)," ")</f>
        <v>28.45</v>
      </c>
      <c r="O12" s="6">
        <f>IF($W$2*52&gt;O$2*$B12,ROUND(NPER($B12,-$W$2*52,O$2),2)," ")</f>
        <v>30.97</v>
      </c>
      <c r="P12" s="6">
        <f>IF($W$2*52&gt;P$2*$B12,ROUND(NPER($B12,-$W$2*52,P$2),2)," ")</f>
        <v>33.55</v>
      </c>
      <c r="Q12" s="6">
        <f>IF($W$2*52&gt;Q$2*$B12,ROUND(NPER($B12,-$W$2*52,Q$2),2)," ")</f>
        <v>36.19</v>
      </c>
      <c r="R12" s="6">
        <f>IF($W$2*52&gt;R$2*$B12,ROUND(NPER($B12,-$W$2*52,R$2),2)," ")</f>
        <v>38.89</v>
      </c>
      <c r="S12" s="6">
        <f>IF($W$2*52&gt;S$2*$B12,ROUND(NPER($B12,-$W$2*52,S$2),2)," ")</f>
        <v>41.66</v>
      </c>
      <c r="T12" s="6">
        <f>IF($W$2*52&gt;T$2*$B12,ROUND(NPER($B12,-$W$2*52,T$2),2)," ")</f>
        <v>44.51</v>
      </c>
      <c r="U12" s="6">
        <f>IF($W$2*52&gt;U$2*$B12,ROUND(NPER($B12,-$W$2*52,U$2),2)," ")</f>
        <v>47.42</v>
      </c>
    </row>
    <row r="13" spans="1:21">
      <c r="A13" s="4"/>
      <c r="B13" s="5">
        <f t="shared" si="1"/>
        <v>0.01</v>
      </c>
      <c r="C13" s="6">
        <f>IF($W$2*52&gt;C$2*$B13,ROUND(NPER($B13,-$W$2*52,C$2),2)," ")</f>
        <v>3.94</v>
      </c>
      <c r="D13" s="6">
        <f>IF($W$2*52&gt;D$2*$B13,ROUND(NPER($B13,-$W$2*52,D$2),2)," ")</f>
        <v>5.97</v>
      </c>
      <c r="E13" s="6">
        <f>IF($W$2*52&gt;E$2*$B13,ROUND(NPER($B13,-$W$2*52,E$2),2)," ")</f>
        <v>8.04</v>
      </c>
      <c r="F13" s="6">
        <f>IF($W$2*52&gt;F$2*$B13,ROUND(NPER($B13,-$W$2*52,F$2),2)," ")</f>
        <v>10.16</v>
      </c>
      <c r="G13" s="6">
        <f>IF($W$2*52&gt;G$2*$B13,ROUND(NPER($B13,-$W$2*52,G$2),2)," ")</f>
        <v>12.32</v>
      </c>
      <c r="H13" s="6">
        <f>IF($W$2*52&gt;H$2*$B13,ROUND(NPER($B13,-$W$2*52,H$2),2)," ")</f>
        <v>14.53</v>
      </c>
      <c r="I13" s="6">
        <f>IF($W$2*52&gt;I$2*$B13,ROUND(NPER($B13,-$W$2*52,I$2),2)," ")</f>
        <v>16.79</v>
      </c>
      <c r="J13" s="6">
        <f>IF($W$2*52&gt;J$2*$B13,ROUND(NPER($B13,-$W$2*52,J$2),2)," ")</f>
        <v>19.1</v>
      </c>
      <c r="K13" s="6">
        <f>IF($W$2*52&gt;K$2*$B13,ROUND(NPER($B13,-$W$2*52,K$2),2)," ")</f>
        <v>21.46</v>
      </c>
      <c r="L13" s="6">
        <f>IF($W$2*52&gt;L$2*$B13,ROUND(NPER($B13,-$W$2*52,L$2),2)," ")</f>
        <v>23.89</v>
      </c>
      <c r="M13" s="6">
        <f>IF($W$2*52&gt;M$2*$B13,ROUND(NPER($B13,-$W$2*52,M$2),2)," ")</f>
        <v>26.37</v>
      </c>
      <c r="N13" s="6">
        <f>IF($W$2*52&gt;N$2*$B13,ROUND(NPER($B13,-$W$2*52,N$2),2)," ")</f>
        <v>28.91</v>
      </c>
      <c r="O13" s="6">
        <f>IF($W$2*52&gt;O$2*$B13,ROUND(NPER($B13,-$W$2*52,O$2),2)," ")</f>
        <v>31.52</v>
      </c>
      <c r="P13" s="6">
        <f>IF($W$2*52&gt;P$2*$B13,ROUND(NPER($B13,-$W$2*52,P$2),2)," ")</f>
        <v>34.2</v>
      </c>
      <c r="Q13" s="6">
        <f>IF($W$2*52&gt;Q$2*$B13,ROUND(NPER($B13,-$W$2*52,Q$2),2)," ")</f>
        <v>36.96</v>
      </c>
      <c r="R13" s="6">
        <f>IF($W$2*52&gt;R$2*$B13,ROUND(NPER($B13,-$W$2*52,R$2),2)," ")</f>
        <v>39.79</v>
      </c>
      <c r="S13" s="6">
        <f>IF($W$2*52&gt;S$2*$B13,ROUND(NPER($B13,-$W$2*52,S$2),2)," ")</f>
        <v>42.7</v>
      </c>
      <c r="T13" s="6">
        <f>IF($W$2*52&gt;T$2*$B13,ROUND(NPER($B13,-$W$2*52,T$2),2)," ")</f>
        <v>45.7</v>
      </c>
      <c r="U13" s="6">
        <f>IF($W$2*52&gt;U$2*$B13,ROUND(NPER($B13,-$W$2*52,U$2),2)," ")</f>
        <v>48.79</v>
      </c>
    </row>
    <row r="14" spans="1:21">
      <c r="A14" s="4"/>
      <c r="B14" s="5">
        <f t="shared" si="1"/>
        <v>0.011</v>
      </c>
      <c r="C14" s="6">
        <f>IF($W$2*52&gt;C$2*$B14,ROUND(NPER($B14,-$W$2*52,C$2),2)," ")</f>
        <v>3.95</v>
      </c>
      <c r="D14" s="6">
        <f>IF($W$2*52&gt;D$2*$B14,ROUND(NPER($B14,-$W$2*52,D$2),2)," ")</f>
        <v>5.99</v>
      </c>
      <c r="E14" s="6">
        <f>IF($W$2*52&gt;E$2*$B14,ROUND(NPER($B14,-$W$2*52,E$2),2)," ")</f>
        <v>8.08</v>
      </c>
      <c r="F14" s="6">
        <f>IF($W$2*52&gt;F$2*$B14,ROUND(NPER($B14,-$W$2*52,F$2),2)," ")</f>
        <v>10.22</v>
      </c>
      <c r="G14" s="6">
        <f>IF($W$2*52&gt;G$2*$B14,ROUND(NPER($B14,-$W$2*52,G$2),2)," ")</f>
        <v>12.41</v>
      </c>
      <c r="H14" s="6">
        <f>IF($W$2*52&gt;H$2*$B14,ROUND(NPER($B14,-$W$2*52,H$2),2)," ")</f>
        <v>14.65</v>
      </c>
      <c r="I14" s="6">
        <f>IF($W$2*52&gt;I$2*$B14,ROUND(NPER($B14,-$W$2*52,I$2),2)," ")</f>
        <v>16.95</v>
      </c>
      <c r="J14" s="6">
        <f>IF($W$2*52&gt;J$2*$B14,ROUND(NPER($B14,-$W$2*52,J$2),2)," ")</f>
        <v>19.31</v>
      </c>
      <c r="K14" s="6">
        <f>IF($W$2*52&gt;K$2*$B14,ROUND(NPER($B14,-$W$2*52,K$2),2)," ")</f>
        <v>21.73</v>
      </c>
      <c r="L14" s="6">
        <f>IF($W$2*52&gt;L$2*$B14,ROUND(NPER($B14,-$W$2*52,L$2),2)," ")</f>
        <v>24.21</v>
      </c>
      <c r="M14" s="6">
        <f>IF($W$2*52&gt;M$2*$B14,ROUND(NPER($B14,-$W$2*52,M$2),2)," ")</f>
        <v>26.77</v>
      </c>
      <c r="N14" s="6">
        <f>IF($W$2*52&gt;N$2*$B14,ROUND(NPER($B14,-$W$2*52,N$2),2)," ")</f>
        <v>29.4</v>
      </c>
      <c r="O14" s="6">
        <f>IF($W$2*52&gt;O$2*$B14,ROUND(NPER($B14,-$W$2*52,O$2),2)," ")</f>
        <v>32.1</v>
      </c>
      <c r="P14" s="6">
        <f>IF($W$2*52&gt;P$2*$B14,ROUND(NPER($B14,-$W$2*52,P$2),2)," ")</f>
        <v>34.89</v>
      </c>
      <c r="Q14" s="6">
        <f>IF($W$2*52&gt;Q$2*$B14,ROUND(NPER($B14,-$W$2*52,Q$2),2)," ")</f>
        <v>37.77</v>
      </c>
      <c r="R14" s="6">
        <f>IF($W$2*52&gt;R$2*$B14,ROUND(NPER($B14,-$W$2*52,R$2),2)," ")</f>
        <v>40.74</v>
      </c>
      <c r="S14" s="6">
        <f>IF($W$2*52&gt;S$2*$B14,ROUND(NPER($B14,-$W$2*52,S$2),2)," ")</f>
        <v>43.81</v>
      </c>
      <c r="T14" s="6">
        <f>IF($W$2*52&gt;T$2*$B14,ROUND(NPER($B14,-$W$2*52,T$2),2)," ")</f>
        <v>46.99</v>
      </c>
      <c r="U14" s="6">
        <f>IF($W$2*52&gt;U$2*$B14,ROUND(NPER($B14,-$W$2*52,U$2),2)," ")</f>
        <v>50.28</v>
      </c>
    </row>
    <row r="15" spans="1:21">
      <c r="A15" s="4"/>
      <c r="B15" s="5">
        <f t="shared" si="1"/>
        <v>0.012</v>
      </c>
      <c r="C15" s="6">
        <f>IF($W$2*52&gt;C$2*$B15,ROUND(NPER($B15,-$W$2*52,C$2),2)," ")</f>
        <v>3.96</v>
      </c>
      <c r="D15" s="6">
        <f>IF($W$2*52&gt;D$2*$B15,ROUND(NPER($B15,-$W$2*52,D$2),2)," ")</f>
        <v>6.01</v>
      </c>
      <c r="E15" s="6">
        <f>IF($W$2*52&gt;E$2*$B15,ROUND(NPER($B15,-$W$2*52,E$2),2)," ")</f>
        <v>8.12</v>
      </c>
      <c r="F15" s="6">
        <f>IF($W$2*52&gt;F$2*$B15,ROUND(NPER($B15,-$W$2*52,F$2),2)," ")</f>
        <v>10.28</v>
      </c>
      <c r="G15" s="6">
        <f>IF($W$2*52&gt;G$2*$B15,ROUND(NPER($B15,-$W$2*52,G$2),2)," ")</f>
        <v>12.49</v>
      </c>
      <c r="H15" s="6">
        <f>IF($W$2*52&gt;H$2*$B15,ROUND(NPER($B15,-$W$2*52,H$2),2)," ")</f>
        <v>14.77</v>
      </c>
      <c r="I15" s="6">
        <f>IF($W$2*52&gt;I$2*$B15,ROUND(NPER($B15,-$W$2*52,I$2),2)," ")</f>
        <v>17.11</v>
      </c>
      <c r="J15" s="6">
        <f>IF($W$2*52&gt;J$2*$B15,ROUND(NPER($B15,-$W$2*52,J$2),2)," ")</f>
        <v>19.52</v>
      </c>
      <c r="K15" s="6">
        <f>IF($W$2*52&gt;K$2*$B15,ROUND(NPER($B15,-$W$2*52,K$2),2)," ")</f>
        <v>21.99</v>
      </c>
      <c r="L15" s="6">
        <f>IF($W$2*52&gt;L$2*$B15,ROUND(NPER($B15,-$W$2*52,L$2),2)," ")</f>
        <v>24.55</v>
      </c>
      <c r="M15" s="6">
        <f>IF($W$2*52&gt;M$2*$B15,ROUND(NPER($B15,-$W$2*52,M$2),2)," ")</f>
        <v>27.18</v>
      </c>
      <c r="N15" s="6">
        <f>IF($W$2*52&gt;N$2*$B15,ROUND(NPER($B15,-$W$2*52,N$2),2)," ")</f>
        <v>29.9</v>
      </c>
      <c r="O15" s="6">
        <f>IF($W$2*52&gt;O$2*$B15,ROUND(NPER($B15,-$W$2*52,O$2),2)," ")</f>
        <v>32.71</v>
      </c>
      <c r="P15" s="6">
        <f>IF($W$2*52&gt;P$2*$B15,ROUND(NPER($B15,-$W$2*52,P$2),2)," ")</f>
        <v>35.62</v>
      </c>
      <c r="Q15" s="6">
        <f>IF($W$2*52&gt;Q$2*$B15,ROUND(NPER($B15,-$W$2*52,Q$2),2)," ")</f>
        <v>38.63</v>
      </c>
      <c r="R15" s="6">
        <f>IF($W$2*52&gt;R$2*$B15,ROUND(NPER($B15,-$W$2*52,R$2),2)," ")</f>
        <v>41.76</v>
      </c>
      <c r="S15" s="6">
        <f>IF($W$2*52&gt;S$2*$B15,ROUND(NPER($B15,-$W$2*52,S$2),2)," ")</f>
        <v>45</v>
      </c>
      <c r="T15" s="6">
        <f>IF($W$2*52&gt;T$2*$B15,ROUND(NPER($B15,-$W$2*52,T$2),2)," ")</f>
        <v>48.38</v>
      </c>
      <c r="U15" s="6">
        <f>IF($W$2*52&gt;U$2*$B15,ROUND(NPER($B15,-$W$2*52,U$2),2)," ")</f>
        <v>51.9</v>
      </c>
    </row>
    <row r="16" spans="1:21">
      <c r="A16" s="4"/>
      <c r="B16" s="5">
        <f t="shared" si="1"/>
        <v>0.013</v>
      </c>
      <c r="C16" s="6">
        <f>IF($W$2*52&gt;C$2*$B16,ROUND(NPER($B16,-$W$2*52,C$2),2)," ")</f>
        <v>3.97</v>
      </c>
      <c r="D16" s="6">
        <f>IF($W$2*52&gt;D$2*$B16,ROUND(NPER($B16,-$W$2*52,D$2),2)," ")</f>
        <v>6.04</v>
      </c>
      <c r="E16" s="6">
        <f>IF($W$2*52&gt;E$2*$B16,ROUND(NPER($B16,-$W$2*52,E$2),2)," ")</f>
        <v>8.16</v>
      </c>
      <c r="F16" s="6">
        <f>IF($W$2*52&gt;F$2*$B16,ROUND(NPER($B16,-$W$2*52,F$2),2)," ")</f>
        <v>10.34</v>
      </c>
      <c r="G16" s="6">
        <f>IF($W$2*52&gt;G$2*$B16,ROUND(NPER($B16,-$W$2*52,G$2),2)," ")</f>
        <v>12.58</v>
      </c>
      <c r="H16" s="6">
        <f>IF($W$2*52&gt;H$2*$B16,ROUND(NPER($B16,-$W$2*52,H$2),2)," ")</f>
        <v>14.89</v>
      </c>
      <c r="I16" s="6">
        <f>IF($W$2*52&gt;I$2*$B16,ROUND(NPER($B16,-$W$2*52,I$2),2)," ")</f>
        <v>17.28</v>
      </c>
      <c r="J16" s="6">
        <f>IF($W$2*52&gt;J$2*$B16,ROUND(NPER($B16,-$W$2*52,J$2),2)," ")</f>
        <v>19.73</v>
      </c>
      <c r="K16" s="6">
        <f>IF($W$2*52&gt;K$2*$B16,ROUND(NPER($B16,-$W$2*52,K$2),2)," ")</f>
        <v>22.27</v>
      </c>
      <c r="L16" s="6">
        <f>IF($W$2*52&gt;L$2*$B16,ROUND(NPER($B16,-$W$2*52,L$2),2)," ")</f>
        <v>24.9</v>
      </c>
      <c r="M16" s="6">
        <f>IF($W$2*52&gt;M$2*$B16,ROUND(NPER($B16,-$W$2*52,M$2),2)," ")</f>
        <v>27.61</v>
      </c>
      <c r="N16" s="6">
        <f>IF($W$2*52&gt;N$2*$B16,ROUND(NPER($B16,-$W$2*52,N$2),2)," ")</f>
        <v>30.43</v>
      </c>
      <c r="O16" s="6">
        <f>IF($W$2*52&gt;O$2*$B16,ROUND(NPER($B16,-$W$2*52,O$2),2)," ")</f>
        <v>33.35</v>
      </c>
      <c r="P16" s="6">
        <f>IF($W$2*52&gt;P$2*$B16,ROUND(NPER($B16,-$W$2*52,P$2),2)," ")</f>
        <v>36.39</v>
      </c>
      <c r="Q16" s="6">
        <f>IF($W$2*52&gt;Q$2*$B16,ROUND(NPER($B16,-$W$2*52,Q$2),2)," ")</f>
        <v>39.55</v>
      </c>
      <c r="R16" s="6">
        <f>IF($W$2*52&gt;R$2*$B16,ROUND(NPER($B16,-$W$2*52,R$2),2)," ")</f>
        <v>42.84</v>
      </c>
      <c r="S16" s="6">
        <f>IF($W$2*52&gt;S$2*$B16,ROUND(NPER($B16,-$W$2*52,S$2),2)," ")</f>
        <v>46.29</v>
      </c>
      <c r="T16" s="6">
        <f>IF($W$2*52&gt;T$2*$B16,ROUND(NPER($B16,-$W$2*52,T$2),2)," ")</f>
        <v>49.89</v>
      </c>
      <c r="U16" s="6">
        <f>IF($W$2*52&gt;U$2*$B16,ROUND(NPER($B16,-$W$2*52,U$2),2)," ")</f>
        <v>53.66</v>
      </c>
    </row>
    <row r="17" spans="1:21">
      <c r="A17" s="4"/>
      <c r="B17" s="5">
        <f t="shared" si="1"/>
        <v>0.014</v>
      </c>
      <c r="C17" s="6">
        <f>IF($W$2*52&gt;C$2*$B17,ROUND(NPER($B17,-$W$2*52,C$2),2)," ")</f>
        <v>3.98</v>
      </c>
      <c r="D17" s="6">
        <f>IF($W$2*52&gt;D$2*$B17,ROUND(NPER($B17,-$W$2*52,D$2),2)," ")</f>
        <v>6.06</v>
      </c>
      <c r="E17" s="6">
        <f>IF($W$2*52&gt;E$2*$B17,ROUND(NPER($B17,-$W$2*52,E$2),2)," ")</f>
        <v>8.2</v>
      </c>
      <c r="F17" s="6">
        <f>IF($W$2*52&gt;F$2*$B17,ROUND(NPER($B17,-$W$2*52,F$2),2)," ")</f>
        <v>10.4</v>
      </c>
      <c r="G17" s="6">
        <f>IF($W$2*52&gt;G$2*$B17,ROUND(NPER($B17,-$W$2*52,G$2),2)," ")</f>
        <v>12.67</v>
      </c>
      <c r="H17" s="6">
        <f>IF($W$2*52&gt;H$2*$B17,ROUND(NPER($B17,-$W$2*52,H$2),2)," ")</f>
        <v>15.02</v>
      </c>
      <c r="I17" s="6">
        <f>IF($W$2*52&gt;I$2*$B17,ROUND(NPER($B17,-$W$2*52,I$2),2)," ")</f>
        <v>17.45</v>
      </c>
      <c r="J17" s="6">
        <f>IF($W$2*52&gt;J$2*$B17,ROUND(NPER($B17,-$W$2*52,J$2),2)," ")</f>
        <v>19.96</v>
      </c>
      <c r="K17" s="6">
        <f>IF($W$2*52&gt;K$2*$B17,ROUND(NPER($B17,-$W$2*52,K$2),2)," ")</f>
        <v>22.56</v>
      </c>
      <c r="L17" s="6">
        <f>IF($W$2*52&gt;L$2*$B17,ROUND(NPER($B17,-$W$2*52,L$2),2)," ")</f>
        <v>25.26</v>
      </c>
      <c r="M17" s="6">
        <f>IF($W$2*52&gt;M$2*$B17,ROUND(NPER($B17,-$W$2*52,M$2),2)," ")</f>
        <v>28.07</v>
      </c>
      <c r="N17" s="6">
        <f>IF($W$2*52&gt;N$2*$B17,ROUND(NPER($B17,-$W$2*52,N$2),2)," ")</f>
        <v>30.99</v>
      </c>
      <c r="O17" s="6">
        <f>IF($W$2*52&gt;O$2*$B17,ROUND(NPER($B17,-$W$2*52,O$2),2)," ")</f>
        <v>34.03</v>
      </c>
      <c r="P17" s="6">
        <f>IF($W$2*52&gt;P$2*$B17,ROUND(NPER($B17,-$W$2*52,P$2),2)," ")</f>
        <v>37.2</v>
      </c>
      <c r="Q17" s="6">
        <f>IF($W$2*52&gt;Q$2*$B17,ROUND(NPER($B17,-$W$2*52,Q$2),2)," ")</f>
        <v>40.53</v>
      </c>
      <c r="R17" s="6">
        <f>IF($W$2*52&gt;R$2*$B17,ROUND(NPER($B17,-$W$2*52,R$2),2)," ")</f>
        <v>44.01</v>
      </c>
      <c r="S17" s="6">
        <f>IF($W$2*52&gt;S$2*$B17,ROUND(NPER($B17,-$W$2*52,S$2),2)," ")</f>
        <v>47.68</v>
      </c>
      <c r="T17" s="6">
        <f>IF($W$2*52&gt;T$2*$B17,ROUND(NPER($B17,-$W$2*52,T$2),2)," ")</f>
        <v>51.54</v>
      </c>
      <c r="U17" s="6">
        <f>IF($W$2*52&gt;U$2*$B17,ROUND(NPER($B17,-$W$2*52,U$2),2)," ")</f>
        <v>55.61</v>
      </c>
    </row>
    <row r="18" spans="1:21">
      <c r="A18" s="4"/>
      <c r="B18" s="5">
        <f t="shared" si="1"/>
        <v>0.015</v>
      </c>
      <c r="C18" s="6">
        <f>IF($W$2*52&gt;C$2*$B18,ROUND(NPER($B18,-$W$2*52,C$2),2)," ")</f>
        <v>3.99</v>
      </c>
      <c r="D18" s="6">
        <f>IF($W$2*52&gt;D$2*$B18,ROUND(NPER($B18,-$W$2*52,D$2),2)," ")</f>
        <v>6.08</v>
      </c>
      <c r="E18" s="6">
        <f>IF($W$2*52&gt;E$2*$B18,ROUND(NPER($B18,-$W$2*52,E$2),2)," ")</f>
        <v>8.23</v>
      </c>
      <c r="F18" s="6">
        <f>IF($W$2*52&gt;F$2*$B18,ROUND(NPER($B18,-$W$2*52,F$2),2)," ")</f>
        <v>10.46</v>
      </c>
      <c r="G18" s="6">
        <f>IF($W$2*52&gt;G$2*$B18,ROUND(NPER($B18,-$W$2*52,G$2),2)," ")</f>
        <v>12.76</v>
      </c>
      <c r="H18" s="6">
        <f>IF($W$2*52&gt;H$2*$B18,ROUND(NPER($B18,-$W$2*52,H$2),2)," ")</f>
        <v>15.15</v>
      </c>
      <c r="I18" s="6">
        <f>IF($W$2*52&gt;I$2*$B18,ROUND(NPER($B18,-$W$2*52,I$2),2)," ")</f>
        <v>17.62</v>
      </c>
      <c r="J18" s="6">
        <f>IF($W$2*52&gt;J$2*$B18,ROUND(NPER($B18,-$W$2*52,J$2),2)," ")</f>
        <v>20.19</v>
      </c>
      <c r="K18" s="6">
        <f>IF($W$2*52&gt;K$2*$B18,ROUND(NPER($B18,-$W$2*52,K$2),2)," ")</f>
        <v>22.86</v>
      </c>
      <c r="L18" s="6">
        <f>IF($W$2*52&gt;L$2*$B18,ROUND(NPER($B18,-$W$2*52,L$2),2)," ")</f>
        <v>25.64</v>
      </c>
      <c r="M18" s="6">
        <f>IF($W$2*52&gt;M$2*$B18,ROUND(NPER($B18,-$W$2*52,M$2),2)," ")</f>
        <v>28.54</v>
      </c>
      <c r="N18" s="6">
        <f>IF($W$2*52&gt;N$2*$B18,ROUND(NPER($B18,-$W$2*52,N$2),2)," ")</f>
        <v>31.57</v>
      </c>
      <c r="O18" s="6">
        <f>IF($W$2*52&gt;O$2*$B18,ROUND(NPER($B18,-$W$2*52,O$2),2)," ")</f>
        <v>34.74</v>
      </c>
      <c r="P18" s="6">
        <f>IF($W$2*52&gt;P$2*$B18,ROUND(NPER($B18,-$W$2*52,P$2),2)," ")</f>
        <v>38.07</v>
      </c>
      <c r="Q18" s="6">
        <f>IF($W$2*52&gt;Q$2*$B18,ROUND(NPER($B18,-$W$2*52,Q$2),2)," ")</f>
        <v>41.58</v>
      </c>
      <c r="R18" s="6">
        <f>IF($W$2*52&gt;R$2*$B18,ROUND(NPER($B18,-$W$2*52,R$2),2)," ")</f>
        <v>45.28</v>
      </c>
      <c r="S18" s="6">
        <f>IF($W$2*52&gt;S$2*$B18,ROUND(NPER($B18,-$W$2*52,S$2),2)," ")</f>
        <v>49.19</v>
      </c>
      <c r="T18" s="6">
        <f>IF($W$2*52&gt;T$2*$B18,ROUND(NPER($B18,-$W$2*52,T$2),2)," ")</f>
        <v>53.35</v>
      </c>
      <c r="U18" s="6">
        <f>IF($W$2*52&gt;U$2*$B18,ROUND(NPER($B18,-$W$2*52,U$2),2)," ")</f>
        <v>57.78</v>
      </c>
    </row>
    <row r="19" spans="1:21">
      <c r="A19" s="4"/>
      <c r="B19" s="5">
        <f t="shared" si="1"/>
        <v>0.016</v>
      </c>
      <c r="C19" s="6">
        <f>IF($W$2*52&gt;C$2*$B19,ROUND(NPER($B19,-$W$2*52,C$2),2)," ")</f>
        <v>4</v>
      </c>
      <c r="D19" s="6">
        <f>IF($W$2*52&gt;D$2*$B19,ROUND(NPER($B19,-$W$2*52,D$2),2)," ")</f>
        <v>6.1</v>
      </c>
      <c r="E19" s="6">
        <f>IF($W$2*52&gt;E$2*$B19,ROUND(NPER($B19,-$W$2*52,E$2),2)," ")</f>
        <v>8.27</v>
      </c>
      <c r="F19" s="6">
        <f>IF($W$2*52&gt;F$2*$B19,ROUND(NPER($B19,-$W$2*52,F$2),2)," ")</f>
        <v>10.52</v>
      </c>
      <c r="G19" s="6">
        <f>IF($W$2*52&gt;G$2*$B19,ROUND(NPER($B19,-$W$2*52,G$2),2)," ")</f>
        <v>12.86</v>
      </c>
      <c r="H19" s="6">
        <f>IF($W$2*52&gt;H$2*$B19,ROUND(NPER($B19,-$W$2*52,H$2),2)," ")</f>
        <v>15.28</v>
      </c>
      <c r="I19" s="6">
        <f>IF($W$2*52&gt;I$2*$B19,ROUND(NPER($B19,-$W$2*52,I$2),2)," ")</f>
        <v>17.8</v>
      </c>
      <c r="J19" s="6">
        <f>IF($W$2*52&gt;J$2*$B19,ROUND(NPER($B19,-$W$2*52,J$2),2)," ")</f>
        <v>20.43</v>
      </c>
      <c r="K19" s="6">
        <f>IF($W$2*52&gt;K$2*$B19,ROUND(NPER($B19,-$W$2*52,K$2),2)," ")</f>
        <v>23.17</v>
      </c>
      <c r="L19" s="6">
        <f>IF($W$2*52&gt;L$2*$B19,ROUND(NPER($B19,-$W$2*52,L$2),2)," ")</f>
        <v>26.03</v>
      </c>
      <c r="M19" s="6">
        <f>IF($W$2*52&gt;M$2*$B19,ROUND(NPER($B19,-$W$2*52,M$2),2)," ")</f>
        <v>29.03</v>
      </c>
      <c r="N19" s="6">
        <f>IF($W$2*52&gt;N$2*$B19,ROUND(NPER($B19,-$W$2*52,N$2),2)," ")</f>
        <v>32.18</v>
      </c>
      <c r="O19" s="6">
        <f>IF($W$2*52&gt;O$2*$B19,ROUND(NPER($B19,-$W$2*52,O$2),2)," ")</f>
        <v>35.5</v>
      </c>
      <c r="P19" s="6">
        <f>IF($W$2*52&gt;P$2*$B19,ROUND(NPER($B19,-$W$2*52,P$2),2)," ")</f>
        <v>39</v>
      </c>
      <c r="Q19" s="6">
        <f>IF($W$2*52&gt;Q$2*$B19,ROUND(NPER($B19,-$W$2*52,Q$2),2)," ")</f>
        <v>42.71</v>
      </c>
      <c r="R19" s="6">
        <f>IF($W$2*52&gt;R$2*$B19,ROUND(NPER($B19,-$W$2*52,R$2),2)," ")</f>
        <v>46.64</v>
      </c>
      <c r="S19" s="6">
        <f>IF($W$2*52&gt;S$2*$B19,ROUND(NPER($B19,-$W$2*52,S$2),2)," ")</f>
        <v>50.85</v>
      </c>
      <c r="T19" s="6">
        <f>IF($W$2*52&gt;T$2*$B19,ROUND(NPER($B19,-$W$2*52,T$2),2)," ")</f>
        <v>55.35</v>
      </c>
      <c r="U19" s="6">
        <f>IF($W$2*52&gt;U$2*$B19,ROUND(NPER($B19,-$W$2*52,U$2),2)," ")</f>
        <v>60.2</v>
      </c>
    </row>
    <row r="20" spans="1:21">
      <c r="A20" s="4"/>
      <c r="B20" s="5">
        <f t="shared" si="1"/>
        <v>0.017</v>
      </c>
      <c r="C20" s="6">
        <f>IF($W$2*52&gt;C$2*$B20,ROUND(NPER($B20,-$W$2*52,C$2),2)," ")</f>
        <v>4.01</v>
      </c>
      <c r="D20" s="6">
        <f>IF($W$2*52&gt;D$2*$B20,ROUND(NPER($B20,-$W$2*52,D$2),2)," ")</f>
        <v>6.12</v>
      </c>
      <c r="E20" s="6">
        <f>IF($W$2*52&gt;E$2*$B20,ROUND(NPER($B20,-$W$2*52,E$2),2)," ")</f>
        <v>8.31</v>
      </c>
      <c r="F20" s="6">
        <f>IF($W$2*52&gt;F$2*$B20,ROUND(NPER($B20,-$W$2*52,F$2),2)," ")</f>
        <v>10.59</v>
      </c>
      <c r="G20" s="6">
        <f>IF($W$2*52&gt;G$2*$B20,ROUND(NPER($B20,-$W$2*52,G$2),2)," ")</f>
        <v>12.95</v>
      </c>
      <c r="H20" s="6">
        <f>IF($W$2*52&gt;H$2*$B20,ROUND(NPER($B20,-$W$2*52,H$2),2)," ")</f>
        <v>15.42</v>
      </c>
      <c r="I20" s="6">
        <f>IF($W$2*52&gt;I$2*$B20,ROUND(NPER($B20,-$W$2*52,I$2),2)," ")</f>
        <v>17.99</v>
      </c>
      <c r="J20" s="6">
        <f>IF($W$2*52&gt;J$2*$B20,ROUND(NPER($B20,-$W$2*52,J$2),2)," ")</f>
        <v>20.67</v>
      </c>
      <c r="K20" s="6">
        <f>IF($W$2*52&gt;K$2*$B20,ROUND(NPER($B20,-$W$2*52,K$2),2)," ")</f>
        <v>23.49</v>
      </c>
      <c r="L20" s="6">
        <f>IF($W$2*52&gt;L$2*$B20,ROUND(NPER($B20,-$W$2*52,L$2),2)," ")</f>
        <v>26.44</v>
      </c>
      <c r="M20" s="6">
        <f>IF($W$2*52&gt;M$2*$B20,ROUND(NPER($B20,-$W$2*52,M$2),2)," ")</f>
        <v>29.55</v>
      </c>
      <c r="N20" s="6">
        <f>IF($W$2*52&gt;N$2*$B20,ROUND(NPER($B20,-$W$2*52,N$2),2)," ")</f>
        <v>32.83</v>
      </c>
      <c r="O20" s="6">
        <f>IF($W$2*52&gt;O$2*$B20,ROUND(NPER($B20,-$W$2*52,O$2),2)," ")</f>
        <v>36.3</v>
      </c>
      <c r="P20" s="6">
        <f>IF($W$2*52&gt;P$2*$B20,ROUND(NPER($B20,-$W$2*52,P$2),2)," ")</f>
        <v>39.99</v>
      </c>
      <c r="Q20" s="6">
        <f>IF($W$2*52&gt;Q$2*$B20,ROUND(NPER($B20,-$W$2*52,Q$2),2)," ")</f>
        <v>43.92</v>
      </c>
      <c r="R20" s="6">
        <f>IF($W$2*52&gt;R$2*$B20,ROUND(NPER($B20,-$W$2*52,R$2),2)," ")</f>
        <v>48.13</v>
      </c>
      <c r="S20" s="6">
        <f>IF($W$2*52&gt;S$2*$B20,ROUND(NPER($B20,-$W$2*52,S$2),2)," ")</f>
        <v>52.67</v>
      </c>
      <c r="T20" s="6">
        <f>IF($W$2*52&gt;T$2*$B20,ROUND(NPER($B20,-$W$2*52,T$2),2)," ")</f>
        <v>57.58</v>
      </c>
      <c r="U20" s="6">
        <f>IF($W$2*52&gt;U$2*$B20,ROUND(NPER($B20,-$W$2*52,U$2),2)," ")</f>
        <v>62.93</v>
      </c>
    </row>
    <row r="21" spans="1:21">
      <c r="A21" s="4"/>
      <c r="B21" s="5">
        <f t="shared" si="1"/>
        <v>0.018</v>
      </c>
      <c r="C21" s="6">
        <f>IF($W$2*52&gt;C$2*$B21,ROUND(NPER($B21,-$W$2*52,C$2),2)," ")</f>
        <v>4.02</v>
      </c>
      <c r="D21" s="6">
        <f>IF($W$2*52&gt;D$2*$B21,ROUND(NPER($B21,-$W$2*52,D$2),2)," ")</f>
        <v>6.15</v>
      </c>
      <c r="E21" s="6">
        <f>IF($W$2*52&gt;E$2*$B21,ROUND(NPER($B21,-$W$2*52,E$2),2)," ")</f>
        <v>8.35</v>
      </c>
      <c r="F21" s="6">
        <f>IF($W$2*52&gt;F$2*$B21,ROUND(NPER($B21,-$W$2*52,F$2),2)," ")</f>
        <v>10.65</v>
      </c>
      <c r="G21" s="6">
        <f>IF($W$2*52&gt;G$2*$B21,ROUND(NPER($B21,-$W$2*52,G$2),2)," ")</f>
        <v>13.05</v>
      </c>
      <c r="H21" s="6">
        <f>IF($W$2*52&gt;H$2*$B21,ROUND(NPER($B21,-$W$2*52,H$2),2)," ")</f>
        <v>15.55</v>
      </c>
      <c r="I21" s="6">
        <f>IF($W$2*52&gt;I$2*$B21,ROUND(NPER($B21,-$W$2*52,I$2),2)," ")</f>
        <v>18.17</v>
      </c>
      <c r="J21" s="6">
        <f>IF($W$2*52&gt;J$2*$B21,ROUND(NPER($B21,-$W$2*52,J$2),2)," ")</f>
        <v>20.92</v>
      </c>
      <c r="K21" s="6">
        <f>IF($W$2*52&gt;K$2*$B21,ROUND(NPER($B21,-$W$2*52,K$2),2)," ")</f>
        <v>23.82</v>
      </c>
      <c r="L21" s="6">
        <f>IF($W$2*52&gt;L$2*$B21,ROUND(NPER($B21,-$W$2*52,L$2),2)," ")</f>
        <v>26.87</v>
      </c>
      <c r="M21" s="6">
        <f>IF($W$2*52&gt;M$2*$B21,ROUND(NPER($B21,-$W$2*52,M$2),2)," ")</f>
        <v>30.09</v>
      </c>
      <c r="N21" s="6">
        <f>IF($W$2*52&gt;N$2*$B21,ROUND(NPER($B21,-$W$2*52,N$2),2)," ")</f>
        <v>33.51</v>
      </c>
      <c r="O21" s="6">
        <f>IF($W$2*52&gt;O$2*$B21,ROUND(NPER($B21,-$W$2*52,O$2),2)," ")</f>
        <v>37.15</v>
      </c>
      <c r="P21" s="6">
        <f>IF($W$2*52&gt;P$2*$B21,ROUND(NPER($B21,-$W$2*52,P$2),2)," ")</f>
        <v>41.05</v>
      </c>
      <c r="Q21" s="6">
        <f>IF($W$2*52&gt;Q$2*$B21,ROUND(NPER($B21,-$W$2*52,Q$2),2)," ")</f>
        <v>45.24</v>
      </c>
      <c r="R21" s="6">
        <f>IF($W$2*52&gt;R$2*$B21,ROUND(NPER($B21,-$W$2*52,R$2),2)," ")</f>
        <v>49.77</v>
      </c>
      <c r="S21" s="6">
        <f>IF($W$2*52&gt;S$2*$B21,ROUND(NPER($B21,-$W$2*52,S$2),2)," ")</f>
        <v>54.69</v>
      </c>
      <c r="T21" s="6">
        <f>IF($W$2*52&gt;T$2*$B21,ROUND(NPER($B21,-$W$2*52,T$2),2)," ")</f>
        <v>60.09</v>
      </c>
      <c r="U21" s="6">
        <f>IF($W$2*52&gt;U$2*$B21,ROUND(NPER($B21,-$W$2*52,U$2),2)," ")</f>
        <v>66.07</v>
      </c>
    </row>
    <row r="22" spans="1:21">
      <c r="A22" s="4"/>
      <c r="B22" s="5">
        <f t="shared" si="1"/>
        <v>0.019</v>
      </c>
      <c r="C22" s="6">
        <f>IF($W$2*52&gt;C$2*$B22,ROUND(NPER($B22,-$W$2*52,C$2),2)," ")</f>
        <v>4.03</v>
      </c>
      <c r="D22" s="6">
        <f>IF($W$2*52&gt;D$2*$B22,ROUND(NPER($B22,-$W$2*52,D$2),2)," ")</f>
        <v>6.17</v>
      </c>
      <c r="E22" s="6">
        <f>IF($W$2*52&gt;E$2*$B22,ROUND(NPER($B22,-$W$2*52,E$2),2)," ")</f>
        <v>8.39</v>
      </c>
      <c r="F22" s="6">
        <f>IF($W$2*52&gt;F$2*$B22,ROUND(NPER($B22,-$W$2*52,F$2),2)," ")</f>
        <v>10.72</v>
      </c>
      <c r="G22" s="6">
        <f>IF($W$2*52&gt;G$2*$B22,ROUND(NPER($B22,-$W$2*52,G$2),2)," ")</f>
        <v>13.15</v>
      </c>
      <c r="H22" s="6">
        <f>IF($W$2*52&gt;H$2*$B22,ROUND(NPER($B22,-$W$2*52,H$2),2)," ")</f>
        <v>15.69</v>
      </c>
      <c r="I22" s="6">
        <f>IF($W$2*52&gt;I$2*$B22,ROUND(NPER($B22,-$W$2*52,I$2),2)," ")</f>
        <v>18.37</v>
      </c>
      <c r="J22" s="6">
        <f>IF($W$2*52&gt;J$2*$B22,ROUND(NPER($B22,-$W$2*52,J$2),2)," ")</f>
        <v>21.19</v>
      </c>
      <c r="K22" s="6">
        <f>IF($W$2*52&gt;K$2*$B22,ROUND(NPER($B22,-$W$2*52,K$2),2)," ")</f>
        <v>24.16</v>
      </c>
      <c r="L22" s="6">
        <f>IF($W$2*52&gt;L$2*$B22,ROUND(NPER($B22,-$W$2*52,L$2),2)," ")</f>
        <v>27.31</v>
      </c>
      <c r="M22" s="6">
        <f>IF($W$2*52&gt;M$2*$B22,ROUND(NPER($B22,-$W$2*52,M$2),2)," ")</f>
        <v>30.66</v>
      </c>
      <c r="N22" s="6">
        <f>IF($W$2*52&gt;N$2*$B22,ROUND(NPER($B22,-$W$2*52,N$2),2)," ")</f>
        <v>34.23</v>
      </c>
      <c r="O22" s="6">
        <f>IF($W$2*52&gt;O$2*$B22,ROUND(NPER($B22,-$W$2*52,O$2),2)," ")</f>
        <v>38.07</v>
      </c>
      <c r="P22" s="6">
        <f>IF($W$2*52&gt;P$2*$B22,ROUND(NPER($B22,-$W$2*52,P$2),2)," ")</f>
        <v>42.2</v>
      </c>
      <c r="Q22" s="6">
        <f>IF($W$2*52&gt;Q$2*$B22,ROUND(NPER($B22,-$W$2*52,Q$2),2)," ")</f>
        <v>46.68</v>
      </c>
      <c r="R22" s="6">
        <f>IF($W$2*52&gt;R$2*$B22,ROUND(NPER($B22,-$W$2*52,R$2),2)," ")</f>
        <v>51.57</v>
      </c>
      <c r="S22" s="6">
        <f>IF($W$2*52&gt;S$2*$B22,ROUND(NPER($B22,-$W$2*52,S$2),2)," ")</f>
        <v>56.96</v>
      </c>
      <c r="T22" s="6">
        <f>IF($W$2*52&gt;T$2*$B22,ROUND(NPER($B22,-$W$2*52,T$2),2)," ")</f>
        <v>62.96</v>
      </c>
      <c r="U22" s="6">
        <f>IF($W$2*52&gt;U$2*$B22,ROUND(NPER($B22,-$W$2*52,U$2),2)," ")</f>
        <v>69.72</v>
      </c>
    </row>
    <row r="23" spans="1:21">
      <c r="A23" s="4"/>
      <c r="B23" s="5">
        <f t="shared" si="1"/>
        <v>0.02</v>
      </c>
      <c r="C23" s="6">
        <f>IF($W$2*52&gt;C$2*$B23,ROUND(NPER($B23,-$W$2*52,C$2),2)," ")</f>
        <v>4.04</v>
      </c>
      <c r="D23" s="6">
        <f>IF($W$2*52&gt;D$2*$B23,ROUND(NPER($B23,-$W$2*52,D$2),2)," ")</f>
        <v>6.19</v>
      </c>
      <c r="E23" s="6">
        <f>IF($W$2*52&gt;E$2*$B23,ROUND(NPER($B23,-$W$2*52,E$2),2)," ")</f>
        <v>8.44</v>
      </c>
      <c r="F23" s="6">
        <f>IF($W$2*52&gt;F$2*$B23,ROUND(NPER($B23,-$W$2*52,F$2),2)," ")</f>
        <v>10.79</v>
      </c>
      <c r="G23" s="6">
        <f>IF($W$2*52&gt;G$2*$B23,ROUND(NPER($B23,-$W$2*52,G$2),2)," ")</f>
        <v>13.25</v>
      </c>
      <c r="H23" s="6">
        <f>IF($W$2*52&gt;H$2*$B23,ROUND(NPER($B23,-$W$2*52,H$2),2)," ")</f>
        <v>15.84</v>
      </c>
      <c r="I23" s="6">
        <f>IF($W$2*52&gt;I$2*$B23,ROUND(NPER($B23,-$W$2*52,I$2),2)," ")</f>
        <v>18.57</v>
      </c>
      <c r="J23" s="6">
        <f>IF($W$2*52&gt;J$2*$B23,ROUND(NPER($B23,-$W$2*52,J$2),2)," ")</f>
        <v>21.46</v>
      </c>
      <c r="K23" s="6">
        <f>IF($W$2*52&gt;K$2*$B23,ROUND(NPER($B23,-$W$2*52,K$2),2)," ")</f>
        <v>24.52</v>
      </c>
      <c r="L23" s="6">
        <f>IF($W$2*52&gt;L$2*$B23,ROUND(NPER($B23,-$W$2*52,L$2),2)," ")</f>
        <v>27.78</v>
      </c>
      <c r="M23" s="6">
        <f>IF($W$2*52&gt;M$2*$B23,ROUND(NPER($B23,-$W$2*52,M$2),2)," ")</f>
        <v>31.26</v>
      </c>
      <c r="N23" s="6">
        <f>IF($W$2*52&gt;N$2*$B23,ROUND(NPER($B23,-$W$2*52,N$2),2)," ")</f>
        <v>35</v>
      </c>
      <c r="O23" s="6">
        <f>IF($W$2*52&gt;O$2*$B23,ROUND(NPER($B23,-$W$2*52,O$2),2)," ")</f>
        <v>39.04</v>
      </c>
      <c r="P23" s="6">
        <f>IF($W$2*52&gt;P$2*$B23,ROUND(NPER($B23,-$W$2*52,P$2),2)," ")</f>
        <v>43.44</v>
      </c>
      <c r="Q23" s="6">
        <f>IF($W$2*52&gt;Q$2*$B23,ROUND(NPER($B23,-$W$2*52,Q$2),2)," ")</f>
        <v>48.25</v>
      </c>
      <c r="R23" s="6">
        <f>IF($W$2*52&gt;R$2*$B23,ROUND(NPER($B23,-$W$2*52,R$2),2)," ")</f>
        <v>53.57</v>
      </c>
      <c r="S23" s="6">
        <f>IF($W$2*52&gt;S$2*$B23,ROUND(NPER($B23,-$W$2*52,S$2),2)," ")</f>
        <v>59.52</v>
      </c>
      <c r="T23" s="6">
        <f>IF($W$2*52&gt;T$2*$B23,ROUND(NPER($B23,-$W$2*52,T$2),2)," ")</f>
        <v>66.26</v>
      </c>
      <c r="U23" s="6">
        <f>IF($W$2*52&gt;U$2*$B23,ROUND(NPER($B23,-$W$2*52,U$2),2)," ")</f>
        <v>74.05</v>
      </c>
    </row>
    <row r="24" spans="1:21">
      <c r="A24" s="4"/>
      <c r="B24" s="5">
        <f t="shared" si="1"/>
        <v>0.021</v>
      </c>
      <c r="C24" s="6">
        <f>IF($W$2*52&gt;C$2*$B24,ROUND(NPER($B24,-$W$2*52,C$2),2)," ")</f>
        <v>4.05</v>
      </c>
      <c r="D24" s="6">
        <f>IF($W$2*52&gt;D$2*$B24,ROUND(NPER($B24,-$W$2*52,D$2),2)," ")</f>
        <v>6.21</v>
      </c>
      <c r="E24" s="6">
        <f>IF($W$2*52&gt;E$2*$B24,ROUND(NPER($B24,-$W$2*52,E$2),2)," ")</f>
        <v>8.48</v>
      </c>
      <c r="F24" s="6">
        <f>IF($W$2*52&gt;F$2*$B24,ROUND(NPER($B24,-$W$2*52,F$2),2)," ")</f>
        <v>10.85</v>
      </c>
      <c r="G24" s="6">
        <f>IF($W$2*52&gt;G$2*$B24,ROUND(NPER($B24,-$W$2*52,G$2),2)," ")</f>
        <v>13.35</v>
      </c>
      <c r="H24" s="6">
        <f>IF($W$2*52&gt;H$2*$B24,ROUND(NPER($B24,-$W$2*52,H$2),2)," ")</f>
        <v>15.99</v>
      </c>
      <c r="I24" s="6">
        <f>IF($W$2*52&gt;I$2*$B24,ROUND(NPER($B24,-$W$2*52,I$2),2)," ")</f>
        <v>18.78</v>
      </c>
      <c r="J24" s="6">
        <f>IF($W$2*52&gt;J$2*$B24,ROUND(NPER($B24,-$W$2*52,J$2),2)," ")</f>
        <v>21.74</v>
      </c>
      <c r="K24" s="6">
        <f>IF($W$2*52&gt;K$2*$B24,ROUND(NPER($B24,-$W$2*52,K$2),2)," ")</f>
        <v>24.89</v>
      </c>
      <c r="L24" s="6">
        <f>IF($W$2*52&gt;L$2*$B24,ROUND(NPER($B24,-$W$2*52,L$2),2)," ")</f>
        <v>28.26</v>
      </c>
      <c r="M24" s="6">
        <f>IF($W$2*52&gt;M$2*$B24,ROUND(NPER($B24,-$W$2*52,M$2),2)," ")</f>
        <v>31.89</v>
      </c>
      <c r="N24" s="6">
        <f>IF($W$2*52&gt;N$2*$B24,ROUND(NPER($B24,-$W$2*52,N$2),2)," ")</f>
        <v>35.82</v>
      </c>
      <c r="O24" s="6">
        <f>IF($W$2*52&gt;O$2*$B24,ROUND(NPER($B24,-$W$2*52,O$2),2)," ")</f>
        <v>40.1</v>
      </c>
      <c r="P24" s="6">
        <f>IF($W$2*52&gt;P$2*$B24,ROUND(NPER($B24,-$W$2*52,P$2),2)," ")</f>
        <v>44.79</v>
      </c>
      <c r="Q24" s="6">
        <f>IF($W$2*52&gt;Q$2*$B24,ROUND(NPER($B24,-$W$2*52,Q$2),2)," ")</f>
        <v>49.99</v>
      </c>
      <c r="R24" s="6">
        <f>IF($W$2*52&gt;R$2*$B24,ROUND(NPER($B24,-$W$2*52,R$2),2)," ")</f>
        <v>55.82</v>
      </c>
      <c r="S24" s="6">
        <f>IF($W$2*52&gt;S$2*$B24,ROUND(NPER($B24,-$W$2*52,S$2),2)," ")</f>
        <v>62.46</v>
      </c>
      <c r="T24" s="6">
        <f>IF($W$2*52&gt;T$2*$B24,ROUND(NPER($B24,-$W$2*52,T$2),2)," ")</f>
        <v>70.16</v>
      </c>
      <c r="U24" s="6">
        <f>IF($W$2*52&gt;U$2*$B24,ROUND(NPER($B24,-$W$2*52,U$2),2)," ")</f>
        <v>79.33</v>
      </c>
    </row>
    <row r="25" spans="1:21">
      <c r="A25" s="4"/>
      <c r="B25" s="5">
        <f t="shared" si="1"/>
        <v>0.022</v>
      </c>
      <c r="C25" s="6">
        <f>IF($W$2*52&gt;C$2*$B25,ROUND(NPER($B25,-$W$2*52,C$2),2)," ")</f>
        <v>4.06</v>
      </c>
      <c r="D25" s="6">
        <f>IF($W$2*52&gt;D$2*$B25,ROUND(NPER($B25,-$W$2*52,D$2),2)," ")</f>
        <v>6.24</v>
      </c>
      <c r="E25" s="6">
        <f>IF($W$2*52&gt;E$2*$B25,ROUND(NPER($B25,-$W$2*52,E$2),2)," ")</f>
        <v>8.52</v>
      </c>
      <c r="F25" s="6">
        <f>IF($W$2*52&gt;F$2*$B25,ROUND(NPER($B25,-$W$2*52,F$2),2)," ")</f>
        <v>10.92</v>
      </c>
      <c r="G25" s="6">
        <f>IF($W$2*52&gt;G$2*$B25,ROUND(NPER($B25,-$W$2*52,G$2),2)," ")</f>
        <v>13.46</v>
      </c>
      <c r="H25" s="6">
        <f>IF($W$2*52&gt;H$2*$B25,ROUND(NPER($B25,-$W$2*52,H$2),2)," ")</f>
        <v>16.14</v>
      </c>
      <c r="I25" s="6">
        <f>IF($W$2*52&gt;I$2*$B25,ROUND(NPER($B25,-$W$2*52,I$2),2)," ")</f>
        <v>18.99</v>
      </c>
      <c r="J25" s="6">
        <f>IF($W$2*52&gt;J$2*$B25,ROUND(NPER($B25,-$W$2*52,J$2),2)," ")</f>
        <v>22.02</v>
      </c>
      <c r="K25" s="6">
        <f>IF($W$2*52&gt;K$2*$B25,ROUND(NPER($B25,-$W$2*52,K$2),2)," ")</f>
        <v>25.28</v>
      </c>
      <c r="L25" s="6">
        <f>IF($W$2*52&gt;L$2*$B25,ROUND(NPER($B25,-$W$2*52,L$2),2)," ")</f>
        <v>28.78</v>
      </c>
      <c r="M25" s="6">
        <f>IF($W$2*52&gt;M$2*$B25,ROUND(NPER($B25,-$W$2*52,M$2),2)," ")</f>
        <v>32.56</v>
      </c>
      <c r="N25" s="6">
        <f>IF($W$2*52&gt;N$2*$B25,ROUND(NPER($B25,-$W$2*52,N$2),2)," ")</f>
        <v>36.69</v>
      </c>
      <c r="O25" s="6">
        <f>IF($W$2*52&gt;O$2*$B25,ROUND(NPER($B25,-$W$2*52,O$2),2)," ")</f>
        <v>41.23</v>
      </c>
      <c r="P25" s="6">
        <f>IF($W$2*52&gt;P$2*$B25,ROUND(NPER($B25,-$W$2*52,P$2),2)," ")</f>
        <v>46.27</v>
      </c>
      <c r="Q25" s="6">
        <f>IF($W$2*52&gt;Q$2*$B25,ROUND(NPER($B25,-$W$2*52,Q$2),2)," ")</f>
        <v>51.92</v>
      </c>
      <c r="R25" s="6">
        <f>IF($W$2*52&gt;R$2*$B25,ROUND(NPER($B25,-$W$2*52,R$2),2)," ")</f>
        <v>58.37</v>
      </c>
      <c r="S25" s="6">
        <f>IF($W$2*52&gt;S$2*$B25,ROUND(NPER($B25,-$W$2*52,S$2),2)," ")</f>
        <v>65.88</v>
      </c>
      <c r="T25" s="6">
        <f>IF($W$2*52&gt;T$2*$B25,ROUND(NPER($B25,-$W$2*52,T$2),2)," ")</f>
        <v>74.85</v>
      </c>
      <c r="U25" s="6">
        <f>IF($W$2*52&gt;U$2*$B25,ROUND(NPER($B25,-$W$2*52,U$2),2)," ")</f>
        <v>86.01</v>
      </c>
    </row>
    <row r="26" spans="1:21">
      <c r="A26" s="4"/>
      <c r="B26" s="5">
        <f t="shared" si="1"/>
        <v>0.023</v>
      </c>
      <c r="C26" s="6">
        <f>IF($W$2*52&gt;C$2*$B26,ROUND(NPER($B26,-$W$2*52,C$2),2)," ")</f>
        <v>4.07</v>
      </c>
      <c r="D26" s="6">
        <f>IF($W$2*52&gt;D$2*$B26,ROUND(NPER($B26,-$W$2*52,D$2),2)," ")</f>
        <v>6.26</v>
      </c>
      <c r="E26" s="6">
        <f>IF($W$2*52&gt;E$2*$B26,ROUND(NPER($B26,-$W$2*52,E$2),2)," ")</f>
        <v>8.56</v>
      </c>
      <c r="F26" s="6">
        <f>IF($W$2*52&gt;F$2*$B26,ROUND(NPER($B26,-$W$2*52,F$2),2)," ")</f>
        <v>10.99</v>
      </c>
      <c r="G26" s="6">
        <f>IF($W$2*52&gt;G$2*$B26,ROUND(NPER($B26,-$W$2*52,G$2),2)," ")</f>
        <v>13.56</v>
      </c>
      <c r="H26" s="6">
        <f>IF($W$2*52&gt;H$2*$B26,ROUND(NPER($B26,-$W$2*52,H$2),2)," ")</f>
        <v>16.29</v>
      </c>
      <c r="I26" s="6">
        <f>IF($W$2*52&gt;I$2*$B26,ROUND(NPER($B26,-$W$2*52,I$2),2)," ")</f>
        <v>19.21</v>
      </c>
      <c r="J26" s="6">
        <f>IF($W$2*52&gt;J$2*$B26,ROUND(NPER($B26,-$W$2*52,J$2),2)," ")</f>
        <v>22.32</v>
      </c>
      <c r="K26" s="6">
        <f>IF($W$2*52&gt;K$2*$B26,ROUND(NPER($B26,-$W$2*52,K$2),2)," ")</f>
        <v>25.68</v>
      </c>
      <c r="L26" s="6">
        <f>IF($W$2*52&gt;L$2*$B26,ROUND(NPER($B26,-$W$2*52,L$2),2)," ")</f>
        <v>29.31</v>
      </c>
      <c r="M26" s="6">
        <f>IF($W$2*52&gt;M$2*$B26,ROUND(NPER($B26,-$W$2*52,M$2),2)," ")</f>
        <v>33.28</v>
      </c>
      <c r="N26" s="6">
        <f>IF($W$2*52&gt;N$2*$B26,ROUND(NPER($B26,-$W$2*52,N$2),2)," ")</f>
        <v>37.63</v>
      </c>
      <c r="O26" s="6">
        <f>IF($W$2*52&gt;O$2*$B26,ROUND(NPER($B26,-$W$2*52,O$2),2)," ")</f>
        <v>42.46</v>
      </c>
      <c r="P26" s="6">
        <f>IF($W$2*52&gt;P$2*$B26,ROUND(NPER($B26,-$W$2*52,P$2),2)," ")</f>
        <v>47.89</v>
      </c>
      <c r="Q26" s="6">
        <f>IF($W$2*52&gt;Q$2*$B26,ROUND(NPER($B26,-$W$2*52,Q$2),2)," ")</f>
        <v>54.09</v>
      </c>
      <c r="R26" s="6">
        <f>IF($W$2*52&gt;R$2*$B26,ROUND(NPER($B26,-$W$2*52,R$2),2)," ")</f>
        <v>61.3</v>
      </c>
      <c r="S26" s="6">
        <f>IF($W$2*52&gt;S$2*$B26,ROUND(NPER($B26,-$W$2*52,S$2),2)," ")</f>
        <v>69.94</v>
      </c>
      <c r="T26" s="6">
        <f>IF($W$2*52&gt;T$2*$B26,ROUND(NPER($B26,-$W$2*52,T$2),2)," ")</f>
        <v>80.7</v>
      </c>
      <c r="U26" s="6">
        <f>IF($W$2*52&gt;U$2*$B26,ROUND(NPER($B26,-$W$2*52,U$2),2)," ")</f>
        <v>94.97</v>
      </c>
    </row>
    <row r="27" spans="1:21">
      <c r="A27" s="4"/>
      <c r="B27" s="5">
        <f t="shared" si="1"/>
        <v>0.024</v>
      </c>
      <c r="C27" s="6">
        <f>IF($W$2*52&gt;C$2*$B27,ROUND(NPER($B27,-$W$2*52,C$2),2)," ")</f>
        <v>4.08</v>
      </c>
      <c r="D27" s="6">
        <f>IF($W$2*52&gt;D$2*$B27,ROUND(NPER($B27,-$W$2*52,D$2),2)," ")</f>
        <v>6.28</v>
      </c>
      <c r="E27" s="6">
        <f>IF($W$2*52&gt;E$2*$B27,ROUND(NPER($B27,-$W$2*52,E$2),2)," ")</f>
        <v>8.61</v>
      </c>
      <c r="F27" s="6">
        <f>IF($W$2*52&gt;F$2*$B27,ROUND(NPER($B27,-$W$2*52,F$2),2)," ")</f>
        <v>11.06</v>
      </c>
      <c r="G27" s="6">
        <f>IF($W$2*52&gt;G$2*$B27,ROUND(NPER($B27,-$W$2*52,G$2),2)," ")</f>
        <v>13.67</v>
      </c>
      <c r="H27" s="6">
        <f>IF($W$2*52&gt;H$2*$B27,ROUND(NPER($B27,-$W$2*52,H$2),2)," ")</f>
        <v>16.45</v>
      </c>
      <c r="I27" s="6">
        <f>IF($W$2*52&gt;I$2*$B27,ROUND(NPER($B27,-$W$2*52,I$2),2)," ")</f>
        <v>19.43</v>
      </c>
      <c r="J27" s="6">
        <f>IF($W$2*52&gt;J$2*$B27,ROUND(NPER($B27,-$W$2*52,J$2),2)," ")</f>
        <v>22.63</v>
      </c>
      <c r="K27" s="6">
        <f>IF($W$2*52&gt;K$2*$B27,ROUND(NPER($B27,-$W$2*52,K$2),2)," ")</f>
        <v>26.1</v>
      </c>
      <c r="L27" s="6">
        <f>IF($W$2*52&gt;L$2*$B27,ROUND(NPER($B27,-$W$2*52,L$2),2)," ")</f>
        <v>29.88</v>
      </c>
      <c r="M27" s="6">
        <f>IF($W$2*52&gt;M$2*$B27,ROUND(NPER($B27,-$W$2*52,M$2),2)," ")</f>
        <v>34.03</v>
      </c>
      <c r="N27" s="6">
        <f>IF($W$2*52&gt;N$2*$B27,ROUND(NPER($B27,-$W$2*52,N$2),2)," ")</f>
        <v>38.64</v>
      </c>
      <c r="O27" s="6">
        <f>IF($W$2*52&gt;O$2*$B27,ROUND(NPER($B27,-$W$2*52,O$2),2)," ")</f>
        <v>43.8</v>
      </c>
      <c r="P27" s="6">
        <f>IF($W$2*52&gt;P$2*$B27,ROUND(NPER($B27,-$W$2*52,P$2),2)," ")</f>
        <v>49.7</v>
      </c>
      <c r="Q27" s="6">
        <f>IF($W$2*52&gt;Q$2*$B27,ROUND(NPER($B27,-$W$2*52,Q$2),2)," ")</f>
        <v>56.55</v>
      </c>
      <c r="R27" s="6">
        <f>IF($W$2*52&gt;R$2*$B27,ROUND(NPER($B27,-$W$2*52,R$2),2)," ")</f>
        <v>64.74</v>
      </c>
      <c r="S27" s="6">
        <f>IF($W$2*52&gt;S$2*$B27,ROUND(NPER($B27,-$W$2*52,S$2),2)," ")</f>
        <v>74.91</v>
      </c>
      <c r="T27" s="6">
        <f>IF($W$2*52&gt;T$2*$B27,ROUND(NPER($B27,-$W$2*52,T$2),2)," ")</f>
        <v>88.33</v>
      </c>
      <c r="U27" s="6">
        <f>IF($W$2*52&gt;U$2*$B27,ROUND(NPER($B27,-$W$2*52,U$2),2)," ")</f>
        <v>108.15</v>
      </c>
    </row>
    <row r="28" spans="1:21">
      <c r="A28" s="4"/>
      <c r="B28" s="5">
        <f t="shared" si="1"/>
        <v>0.025</v>
      </c>
      <c r="C28" s="6">
        <f>IF($W$2*52&gt;C$2*$B28,ROUND(NPER($B28,-$W$2*52,C$2),2)," ")</f>
        <v>4.09</v>
      </c>
      <c r="D28" s="6">
        <f>IF($W$2*52&gt;D$2*$B28,ROUND(NPER($B28,-$W$2*52,D$2),2)," ")</f>
        <v>6.31</v>
      </c>
      <c r="E28" s="6">
        <f>IF($W$2*52&gt;E$2*$B28,ROUND(NPER($B28,-$W$2*52,E$2),2)," ")</f>
        <v>8.65</v>
      </c>
      <c r="F28" s="6">
        <f>IF($W$2*52&gt;F$2*$B28,ROUND(NPER($B28,-$W$2*52,F$2),2)," ")</f>
        <v>11.13</v>
      </c>
      <c r="G28" s="6">
        <f>IF($W$2*52&gt;G$2*$B28,ROUND(NPER($B28,-$W$2*52,G$2),2)," ")</f>
        <v>13.78</v>
      </c>
      <c r="H28" s="6">
        <f>IF($W$2*52&gt;H$2*$B28,ROUND(NPER($B28,-$W$2*52,H$2),2)," ")</f>
        <v>16.62</v>
      </c>
      <c r="I28" s="6">
        <f>IF($W$2*52&gt;I$2*$B28,ROUND(NPER($B28,-$W$2*52,I$2),2)," ")</f>
        <v>19.66</v>
      </c>
      <c r="J28" s="6">
        <f>IF($W$2*52&gt;J$2*$B28,ROUND(NPER($B28,-$W$2*52,J$2),2)," ")</f>
        <v>22.96</v>
      </c>
      <c r="K28" s="6">
        <f>IF($W$2*52&gt;K$2*$B28,ROUND(NPER($B28,-$W$2*52,K$2),2)," ")</f>
        <v>26.54</v>
      </c>
      <c r="L28" s="6">
        <f>IF($W$2*52&gt;L$2*$B28,ROUND(NPER($B28,-$W$2*52,L$2),2)," ")</f>
        <v>30.48</v>
      </c>
      <c r="M28" s="6">
        <f>IF($W$2*52&gt;M$2*$B28,ROUND(NPER($B28,-$W$2*52,M$2),2)," ")</f>
        <v>34.84</v>
      </c>
      <c r="N28" s="6">
        <f>IF($W$2*52&gt;N$2*$B28,ROUND(NPER($B28,-$W$2*52,N$2),2)," ")</f>
        <v>39.72</v>
      </c>
      <c r="O28" s="6">
        <f>IF($W$2*52&gt;O$2*$B28,ROUND(NPER($B28,-$W$2*52,O$2),2)," ")</f>
        <v>45.28</v>
      </c>
      <c r="P28" s="6">
        <f>IF($W$2*52&gt;P$2*$B28,ROUND(NPER($B28,-$W$2*52,P$2),2)," ")</f>
        <v>51.72</v>
      </c>
      <c r="Q28" s="6">
        <f>IF($W$2*52&gt;Q$2*$B28,ROUND(NPER($B28,-$W$2*52,Q$2),2)," ")</f>
        <v>59.38</v>
      </c>
      <c r="R28" s="6">
        <f>IF($W$2*52&gt;R$2*$B28,ROUND(NPER($B28,-$W$2*52,R$2),2)," ")</f>
        <v>68.84</v>
      </c>
      <c r="S28" s="6">
        <f>IF($W$2*52&gt;S$2*$B28,ROUND(NPER($B28,-$W$2*52,S$2),2)," ")</f>
        <v>81.21</v>
      </c>
      <c r="T28" s="6">
        <f>IF($W$2*52&gt;T$2*$B28,ROUND(NPER($B28,-$W$2*52,T$2),2)," ")</f>
        <v>99.11</v>
      </c>
      <c r="U28" s="6">
        <f>IF($W$2*52&gt;U$2*$B28,ROUND(NPER($B28,-$W$2*52,U$2),2)," ")</f>
        <v>131.95</v>
      </c>
    </row>
    <row r="29" spans="1:21">
      <c r="A29" s="4"/>
      <c r="B29" s="5">
        <f t="shared" si="1"/>
        <v>0.026</v>
      </c>
      <c r="C29" s="6">
        <f>IF($W$2*52&gt;C$2*$B29,ROUND(NPER($B29,-$W$2*52,C$2),2)," ")</f>
        <v>4.1</v>
      </c>
      <c r="D29" s="6">
        <f>IF($W$2*52&gt;D$2*$B29,ROUND(NPER($B29,-$W$2*52,D$2),2)," ")</f>
        <v>6.33</v>
      </c>
      <c r="E29" s="6">
        <f>IF($W$2*52&gt;E$2*$B29,ROUND(NPER($B29,-$W$2*52,E$2),2)," ")</f>
        <v>8.69</v>
      </c>
      <c r="F29" s="6">
        <f>IF($W$2*52&gt;F$2*$B29,ROUND(NPER($B29,-$W$2*52,F$2),2)," ")</f>
        <v>11.21</v>
      </c>
      <c r="G29" s="6">
        <f>IF($W$2*52&gt;G$2*$B29,ROUND(NPER($B29,-$W$2*52,G$2),2)," ")</f>
        <v>13.9</v>
      </c>
      <c r="H29" s="6">
        <f>IF($W$2*52&gt;H$2*$B29,ROUND(NPER($B29,-$W$2*52,H$2),2)," ")</f>
        <v>16.78</v>
      </c>
      <c r="I29" s="6">
        <f>IF($W$2*52&gt;I$2*$B29,ROUND(NPER($B29,-$W$2*52,I$2),2)," ")</f>
        <v>19.9</v>
      </c>
      <c r="J29" s="6">
        <f>IF($W$2*52&gt;J$2*$B29,ROUND(NPER($B29,-$W$2*52,J$2),2)," ")</f>
        <v>23.29</v>
      </c>
      <c r="K29" s="6">
        <f>IF($W$2*52&gt;K$2*$B29,ROUND(NPER($B29,-$W$2*52,K$2),2)," ")</f>
        <v>27</v>
      </c>
      <c r="L29" s="6">
        <f>IF($W$2*52&gt;L$2*$B29,ROUND(NPER($B29,-$W$2*52,L$2),2)," ")</f>
        <v>31.11</v>
      </c>
      <c r="M29" s="6">
        <f>IF($W$2*52&gt;M$2*$B29,ROUND(NPER($B29,-$W$2*52,M$2),2)," ")</f>
        <v>35.7</v>
      </c>
      <c r="N29" s="6">
        <f>IF($W$2*52&gt;N$2*$B29,ROUND(NPER($B29,-$W$2*52,N$2),2)," ")</f>
        <v>40.9</v>
      </c>
      <c r="O29" s="6">
        <f>IF($W$2*52&gt;O$2*$B29,ROUND(NPER($B29,-$W$2*52,O$2),2)," ")</f>
        <v>46.91</v>
      </c>
      <c r="P29" s="6">
        <f>IF($W$2*52&gt;P$2*$B29,ROUND(NPER($B29,-$W$2*52,P$2),2)," ")</f>
        <v>54.01</v>
      </c>
      <c r="Q29" s="6">
        <f>IF($W$2*52&gt;Q$2*$B29,ROUND(NPER($B29,-$W$2*52,Q$2),2)," ")</f>
        <v>62.7</v>
      </c>
      <c r="R29" s="6">
        <f>IF($W$2*52&gt;R$2*$B29,ROUND(NPER($B29,-$W$2*52,R$2),2)," ")</f>
        <v>73.91</v>
      </c>
      <c r="S29" s="6">
        <f>IF($W$2*52&gt;S$2*$B29,ROUND(NPER($B29,-$W$2*52,S$2),2)," ")</f>
        <v>89.71</v>
      </c>
      <c r="T29" s="6">
        <f>IF($W$2*52&gt;T$2*$B29,ROUND(NPER($B29,-$W$2*52,T$2),2)," ")</f>
        <v>116.71</v>
      </c>
      <c r="U29" s="6" t="str">
        <f>IF($W$2*52&gt;U$2*$B29,ROUND(NPER($B29,-$W$2*52,U$2),2)," ")</f>
        <v> </v>
      </c>
    </row>
    <row r="30" spans="1:21">
      <c r="A30" s="4"/>
      <c r="B30" s="5">
        <f t="shared" si="1"/>
        <v>0.027</v>
      </c>
      <c r="C30" s="6">
        <f>IF($W$2*52&gt;C$2*$B30,ROUND(NPER($B30,-$W$2*52,C$2),2)," ")</f>
        <v>4.12</v>
      </c>
      <c r="D30" s="6">
        <f>IF($W$2*52&gt;D$2*$B30,ROUND(NPER($B30,-$W$2*52,D$2),2)," ")</f>
        <v>6.36</v>
      </c>
      <c r="E30" s="6">
        <f>IF($W$2*52&gt;E$2*$B30,ROUND(NPER($B30,-$W$2*52,E$2),2)," ")</f>
        <v>8.74</v>
      </c>
      <c r="F30" s="6">
        <f>IF($W$2*52&gt;F$2*$B30,ROUND(NPER($B30,-$W$2*52,F$2),2)," ")</f>
        <v>11.28</v>
      </c>
      <c r="G30" s="6">
        <f>IF($W$2*52&gt;G$2*$B30,ROUND(NPER($B30,-$W$2*52,G$2),2)," ")</f>
        <v>14.01</v>
      </c>
      <c r="H30" s="6">
        <f>IF($W$2*52&gt;H$2*$B30,ROUND(NPER($B30,-$W$2*52,H$2),2)," ")</f>
        <v>16.95</v>
      </c>
      <c r="I30" s="6">
        <f>IF($W$2*52&gt;I$2*$B30,ROUND(NPER($B30,-$W$2*52,I$2),2)," ")</f>
        <v>20.15</v>
      </c>
      <c r="J30" s="6">
        <f>IF($W$2*52&gt;J$2*$B30,ROUND(NPER($B30,-$W$2*52,J$2),2)," ")</f>
        <v>23.64</v>
      </c>
      <c r="K30" s="6">
        <f>IF($W$2*52&gt;K$2*$B30,ROUND(NPER($B30,-$W$2*52,K$2),2)," ")</f>
        <v>27.49</v>
      </c>
      <c r="L30" s="6">
        <f>IF($W$2*52&gt;L$2*$B30,ROUND(NPER($B30,-$W$2*52,L$2),2)," ")</f>
        <v>31.78</v>
      </c>
      <c r="M30" s="6">
        <f>IF($W$2*52&gt;M$2*$B30,ROUND(NPER($B30,-$W$2*52,M$2),2)," ")</f>
        <v>36.62</v>
      </c>
      <c r="N30" s="6">
        <f>IF($W$2*52&gt;N$2*$B30,ROUND(NPER($B30,-$W$2*52,N$2),2)," ")</f>
        <v>42.19</v>
      </c>
      <c r="O30" s="6">
        <f>IF($W$2*52&gt;O$2*$B30,ROUND(NPER($B30,-$W$2*52,O$2),2)," ")</f>
        <v>48.72</v>
      </c>
      <c r="P30" s="6">
        <f>IF($W$2*52&gt;P$2*$B30,ROUND(NPER($B30,-$W$2*52,P$2),2)," ")</f>
        <v>56.64</v>
      </c>
      <c r="Q30" s="6">
        <f>IF($W$2*52&gt;Q$2*$B30,ROUND(NPER($B30,-$W$2*52,Q$2),2)," ")</f>
        <v>66.68</v>
      </c>
      <c r="R30" s="6">
        <f>IF($W$2*52&gt;R$2*$B30,ROUND(NPER($B30,-$W$2*52,R$2),2)," ")</f>
        <v>80.44</v>
      </c>
      <c r="S30" s="6">
        <f>IF($W$2*52&gt;S$2*$B30,ROUND(NPER($B30,-$W$2*52,S$2),2)," ")</f>
        <v>102.38</v>
      </c>
      <c r="T30" s="6">
        <f>IF($W$2*52&gt;T$2*$B30,ROUND(NPER($B30,-$W$2*52,T$2),2)," ")</f>
        <v>161.7</v>
      </c>
      <c r="U30" s="6" t="str">
        <f>IF($W$2*52&gt;U$2*$B30,ROUND(NPER($B30,-$W$2*52,U$2),2)," ")</f>
        <v> </v>
      </c>
    </row>
    <row r="31" spans="1:21">
      <c r="A31" s="4"/>
      <c r="B31" s="5">
        <f t="shared" si="1"/>
        <v>0.028</v>
      </c>
      <c r="C31" s="6">
        <f>IF($W$2*52&gt;C$2*$B31,ROUND(NPER($B31,-$W$2*52,C$2),2)," ")</f>
        <v>4.13</v>
      </c>
      <c r="D31" s="6">
        <f>IF($W$2*52&gt;D$2*$B31,ROUND(NPER($B31,-$W$2*52,D$2),2)," ")</f>
        <v>6.38</v>
      </c>
      <c r="E31" s="6">
        <f>IF($W$2*52&gt;E$2*$B31,ROUND(NPER($B31,-$W$2*52,E$2),2)," ")</f>
        <v>8.78</v>
      </c>
      <c r="F31" s="6">
        <f>IF($W$2*52&gt;F$2*$B31,ROUND(NPER($B31,-$W$2*52,F$2),2)," ")</f>
        <v>11.36</v>
      </c>
      <c r="G31" s="6">
        <f>IF($W$2*52&gt;G$2*$B31,ROUND(NPER($B31,-$W$2*52,G$2),2)," ")</f>
        <v>14.13</v>
      </c>
      <c r="H31" s="6">
        <f>IF($W$2*52&gt;H$2*$B31,ROUND(NPER($B31,-$W$2*52,H$2),2)," ")</f>
        <v>17.13</v>
      </c>
      <c r="I31" s="6">
        <f>IF($W$2*52&gt;I$2*$B31,ROUND(NPER($B31,-$W$2*52,I$2),2)," ")</f>
        <v>20.4</v>
      </c>
      <c r="J31" s="6">
        <f>IF($W$2*52&gt;J$2*$B31,ROUND(NPER($B31,-$W$2*52,J$2),2)," ")</f>
        <v>24</v>
      </c>
      <c r="K31" s="6">
        <f>IF($W$2*52&gt;K$2*$B31,ROUND(NPER($B31,-$W$2*52,K$2),2)," ")</f>
        <v>28</v>
      </c>
      <c r="L31" s="6">
        <f>IF($W$2*52&gt;L$2*$B31,ROUND(NPER($B31,-$W$2*52,L$2),2)," ")</f>
        <v>32.49</v>
      </c>
      <c r="M31" s="6">
        <f>IF($W$2*52&gt;M$2*$B31,ROUND(NPER($B31,-$W$2*52,M$2),2)," ")</f>
        <v>37.62</v>
      </c>
      <c r="N31" s="6">
        <f>IF($W$2*52&gt;N$2*$B31,ROUND(NPER($B31,-$W$2*52,N$2),2)," ")</f>
        <v>43.6</v>
      </c>
      <c r="O31" s="6">
        <f>IF($W$2*52&gt;O$2*$B31,ROUND(NPER($B31,-$W$2*52,O$2),2)," ")</f>
        <v>50.76</v>
      </c>
      <c r="P31" s="6">
        <f>IF($W$2*52&gt;P$2*$B31,ROUND(NPER($B31,-$W$2*52,P$2),2)," ")</f>
        <v>59.7</v>
      </c>
      <c r="Q31" s="6">
        <f>IF($W$2*52&gt;Q$2*$B31,ROUND(NPER($B31,-$W$2*52,Q$2),2)," ")</f>
        <v>71.6</v>
      </c>
      <c r="R31" s="6">
        <f>IF($W$2*52&gt;R$2*$B31,ROUND(NPER($B31,-$W$2*52,R$2),2)," ")</f>
        <v>89.43</v>
      </c>
      <c r="S31" s="6">
        <f>IF($W$2*52&gt;S$2*$B31,ROUND(NPER($B31,-$W$2*52,S$2),2)," ")</f>
        <v>126.06</v>
      </c>
      <c r="T31" s="6" t="str">
        <f>IF($W$2*52&gt;T$2*$B31,ROUND(NPER($B31,-$W$2*52,T$2),2)," ")</f>
        <v> </v>
      </c>
      <c r="U31" s="6" t="str">
        <f>IF($W$2*52&gt;U$2*$B31,ROUND(NPER($B31,-$W$2*52,U$2),2)," ")</f>
        <v> </v>
      </c>
    </row>
    <row r="32" spans="1:21">
      <c r="A32" s="4"/>
      <c r="B32" s="5">
        <f t="shared" si="1"/>
        <v>0.029</v>
      </c>
      <c r="C32" s="6">
        <f>IF($W$2*52&gt;C$2*$B32,ROUND(NPER($B32,-$W$2*52,C$2),2)," ")</f>
        <v>4.14</v>
      </c>
      <c r="D32" s="6">
        <f>IF($W$2*52&gt;D$2*$B32,ROUND(NPER($B32,-$W$2*52,D$2),2)," ")</f>
        <v>6.4</v>
      </c>
      <c r="E32" s="6">
        <f>IF($W$2*52&gt;E$2*$B32,ROUND(NPER($B32,-$W$2*52,E$2),2)," ")</f>
        <v>8.83</v>
      </c>
      <c r="F32" s="6">
        <f>IF($W$2*52&gt;F$2*$B32,ROUND(NPER($B32,-$W$2*52,F$2),2)," ")</f>
        <v>11.44</v>
      </c>
      <c r="G32" s="6">
        <f>IF($W$2*52&gt;G$2*$B32,ROUND(NPER($B32,-$W$2*52,G$2),2)," ")</f>
        <v>14.25</v>
      </c>
      <c r="H32" s="6">
        <f>IF($W$2*52&gt;H$2*$B32,ROUND(NPER($B32,-$W$2*52,H$2),2)," ")</f>
        <v>17.31</v>
      </c>
      <c r="I32" s="6">
        <f>IF($W$2*52&gt;I$2*$B32,ROUND(NPER($B32,-$W$2*52,I$2),2)," ")</f>
        <v>20.67</v>
      </c>
      <c r="J32" s="6">
        <f>IF($W$2*52&gt;J$2*$B32,ROUND(NPER($B32,-$W$2*52,J$2),2)," ")</f>
        <v>24.38</v>
      </c>
      <c r="K32" s="6">
        <f>IF($W$2*52&gt;K$2*$B32,ROUND(NPER($B32,-$W$2*52,K$2),2)," ")</f>
        <v>28.54</v>
      </c>
      <c r="L32" s="6">
        <f>IF($W$2*52&gt;L$2*$B32,ROUND(NPER($B32,-$W$2*52,L$2),2)," ")</f>
        <v>33.25</v>
      </c>
      <c r="M32" s="6">
        <f>IF($W$2*52&gt;M$2*$B32,ROUND(NPER($B32,-$W$2*52,M$2),2)," ")</f>
        <v>38.7</v>
      </c>
      <c r="N32" s="6">
        <f>IF($W$2*52&gt;N$2*$B32,ROUND(NPER($B32,-$W$2*52,N$2),2)," ")</f>
        <v>45.16</v>
      </c>
      <c r="O32" s="6">
        <f>IF($W$2*52&gt;O$2*$B32,ROUND(NPER($B32,-$W$2*52,O$2),2)," ")</f>
        <v>53.09</v>
      </c>
      <c r="P32" s="6">
        <f>IF($W$2*52&gt;P$2*$B32,ROUND(NPER($B32,-$W$2*52,P$2),2)," ")</f>
        <v>63.36</v>
      </c>
      <c r="Q32" s="6">
        <f>IF($W$2*52&gt;Q$2*$B32,ROUND(NPER($B32,-$W$2*52,Q$2),2)," ")</f>
        <v>77.95</v>
      </c>
      <c r="R32" s="6">
        <f>IF($W$2*52&gt;R$2*$B32,ROUND(NPER($B32,-$W$2*52,R$2),2)," ")</f>
        <v>103.47</v>
      </c>
      <c r="S32" s="6" t="str">
        <f>IF($W$2*52&gt;S$2*$B32,ROUND(NPER($B32,-$W$2*52,S$2),2)," ")</f>
        <v> </v>
      </c>
      <c r="T32" s="6" t="str">
        <f>IF($W$2*52&gt;T$2*$B32,ROUND(NPER($B32,-$W$2*52,T$2),2)," ")</f>
        <v> </v>
      </c>
      <c r="U32" s="6" t="str">
        <f>IF($W$2*52&gt;U$2*$B32,ROUND(NPER($B32,-$W$2*52,U$2),2)," ")</f>
        <v> </v>
      </c>
    </row>
    <row r="33" spans="1:21">
      <c r="A33" s="4"/>
      <c r="B33" s="5">
        <f t="shared" si="1"/>
        <v>0.03</v>
      </c>
      <c r="C33" s="6">
        <f>IF($W$2*52&gt;C$2*$B33,ROUND(NPER($B33,-$W$2*52,C$2),2)," ")</f>
        <v>4.15</v>
      </c>
      <c r="D33" s="6">
        <f>IF($W$2*52&gt;D$2*$B33,ROUND(NPER($B33,-$W$2*52,D$2),2)," ")</f>
        <v>6.43</v>
      </c>
      <c r="E33" s="6">
        <f>IF($W$2*52&gt;E$2*$B33,ROUND(NPER($B33,-$W$2*52,E$2),2)," ")</f>
        <v>8.88</v>
      </c>
      <c r="F33" s="6">
        <f>IF($W$2*52&gt;F$2*$B33,ROUND(NPER($B33,-$W$2*52,F$2),2)," ")</f>
        <v>11.51</v>
      </c>
      <c r="G33" s="6">
        <f>IF($W$2*52&gt;G$2*$B33,ROUND(NPER($B33,-$W$2*52,G$2),2)," ")</f>
        <v>14.37</v>
      </c>
      <c r="H33" s="6">
        <f>IF($W$2*52&gt;H$2*$B33,ROUND(NPER($B33,-$W$2*52,H$2),2)," ")</f>
        <v>17.5</v>
      </c>
      <c r="I33" s="6">
        <f>IF($W$2*52&gt;I$2*$B33,ROUND(NPER($B33,-$W$2*52,I$2),2)," ")</f>
        <v>20.94</v>
      </c>
      <c r="J33" s="6">
        <f>IF($W$2*52&gt;J$2*$B33,ROUND(NPER($B33,-$W$2*52,J$2),2)," ")</f>
        <v>24.78</v>
      </c>
      <c r="K33" s="6">
        <f>IF($W$2*52&gt;K$2*$B33,ROUND(NPER($B33,-$W$2*52,K$2),2)," ")</f>
        <v>29.1</v>
      </c>
      <c r="L33" s="6">
        <f>IF($W$2*52&gt;L$2*$B33,ROUND(NPER($B33,-$W$2*52,L$2),2)," ")</f>
        <v>34.06</v>
      </c>
      <c r="M33" s="6">
        <f>IF($W$2*52&gt;M$2*$B33,ROUND(NPER($B33,-$W$2*52,M$2),2)," ")</f>
        <v>39.87</v>
      </c>
      <c r="N33" s="6">
        <f>IF($W$2*52&gt;N$2*$B33,ROUND(NPER($B33,-$W$2*52,N$2),2)," ")</f>
        <v>46.9</v>
      </c>
      <c r="O33" s="6">
        <f>IF($W$2*52&gt;O$2*$B33,ROUND(NPER($B33,-$W$2*52,O$2),2)," ")</f>
        <v>55.78</v>
      </c>
      <c r="P33" s="6">
        <f>IF($W$2*52&gt;P$2*$B33,ROUND(NPER($B33,-$W$2*52,P$2),2)," ")</f>
        <v>67.84</v>
      </c>
      <c r="Q33" s="6">
        <f>IF($W$2*52&gt;Q$2*$B33,ROUND(NPER($B33,-$W$2*52,Q$2),2)," ")</f>
        <v>86.77</v>
      </c>
      <c r="R33" s="6">
        <f>IF($W$2*52&gt;R$2*$B33,ROUND(NPER($B33,-$W$2*52,R$2),2)," ")</f>
        <v>133.67</v>
      </c>
      <c r="S33" s="6" t="str">
        <f>IF($W$2*52&gt;S$2*$B33,ROUND(NPER($B33,-$W$2*52,S$2),2)," ")</f>
        <v> </v>
      </c>
      <c r="T33" s="6" t="str">
        <f>IF($W$2*52&gt;T$2*$B33,ROUND(NPER($B33,-$W$2*52,T$2),2)," ")</f>
        <v> </v>
      </c>
      <c r="U33" s="6" t="str">
        <f>IF($W$2*52&gt;U$2*$B33,ROUND(NPER($B33,-$W$2*52,U$2),2)," ")</f>
        <v> </v>
      </c>
    </row>
    <row r="34" spans="1:21">
      <c r="A34" s="4"/>
      <c r="B34" s="5">
        <f t="shared" si="1"/>
        <v>0.031</v>
      </c>
      <c r="C34" s="6">
        <f>IF($W$2*52&gt;C$2*$B34,ROUND(NPER($B34,-$W$2*52,C$2),2)," ")</f>
        <v>4.16</v>
      </c>
      <c r="D34" s="6">
        <f>IF($W$2*52&gt;D$2*$B34,ROUND(NPER($B34,-$W$2*52,D$2),2)," ")</f>
        <v>6.45</v>
      </c>
      <c r="E34" s="6">
        <f>IF($W$2*52&gt;E$2*$B34,ROUND(NPER($B34,-$W$2*52,E$2),2)," ")</f>
        <v>8.92</v>
      </c>
      <c r="F34" s="6">
        <f>IF($W$2*52&gt;F$2*$B34,ROUND(NPER($B34,-$W$2*52,F$2),2)," ")</f>
        <v>11.59</v>
      </c>
      <c r="G34" s="6">
        <f>IF($W$2*52&gt;G$2*$B34,ROUND(NPER($B34,-$W$2*52,G$2),2)," ")</f>
        <v>14.5</v>
      </c>
      <c r="H34" s="6">
        <f>IF($W$2*52&gt;H$2*$B34,ROUND(NPER($B34,-$W$2*52,H$2),2)," ")</f>
        <v>17.69</v>
      </c>
      <c r="I34" s="6">
        <f>IF($W$2*52&gt;I$2*$B34,ROUND(NPER($B34,-$W$2*52,I$2),2)," ")</f>
        <v>21.23</v>
      </c>
      <c r="J34" s="6">
        <f>IF($W$2*52&gt;J$2*$B34,ROUND(NPER($B34,-$W$2*52,J$2),2)," ")</f>
        <v>25.19</v>
      </c>
      <c r="K34" s="6">
        <f>IF($W$2*52&gt;K$2*$B34,ROUND(NPER($B34,-$W$2*52,K$2),2)," ")</f>
        <v>29.7</v>
      </c>
      <c r="L34" s="6">
        <f>IF($W$2*52&gt;L$2*$B34,ROUND(NPER($B34,-$W$2*52,L$2),2)," ")</f>
        <v>34.93</v>
      </c>
      <c r="M34" s="6">
        <f>IF($W$2*52&gt;M$2*$B34,ROUND(NPER($B34,-$W$2*52,M$2),2)," ")</f>
        <v>41.16</v>
      </c>
      <c r="N34" s="6">
        <f>IF($W$2*52&gt;N$2*$B34,ROUND(NPER($B34,-$W$2*52,N$2),2)," ")</f>
        <v>48.86</v>
      </c>
      <c r="O34" s="6">
        <f>IF($W$2*52&gt;O$2*$B34,ROUND(NPER($B34,-$W$2*52,O$2),2)," ")</f>
        <v>58.94</v>
      </c>
      <c r="P34" s="6">
        <f>IF($W$2*52&gt;P$2*$B34,ROUND(NPER($B34,-$W$2*52,P$2),2)," ")</f>
        <v>73.59</v>
      </c>
      <c r="Q34" s="6">
        <f>IF($W$2*52&gt;Q$2*$B34,ROUND(NPER($B34,-$W$2*52,Q$2),2)," ")</f>
        <v>100.75</v>
      </c>
      <c r="R34" s="6" t="str">
        <f>IF($W$2*52&gt;R$2*$B34,ROUND(NPER($B34,-$W$2*52,R$2),2)," ")</f>
        <v> </v>
      </c>
      <c r="S34" s="6" t="str">
        <f>IF($W$2*52&gt;S$2*$B34,ROUND(NPER($B34,-$W$2*52,S$2),2)," ")</f>
        <v> </v>
      </c>
      <c r="T34" s="6" t="str">
        <f>IF($W$2*52&gt;T$2*$B34,ROUND(NPER($B34,-$W$2*52,T$2),2)," ")</f>
        <v> </v>
      </c>
      <c r="U34" s="6" t="str">
        <f>IF($W$2*52&gt;U$2*$B34,ROUND(NPER($B34,-$W$2*52,U$2),2)," ")</f>
        <v> </v>
      </c>
    </row>
    <row r="35" spans="1:21">
      <c r="A35" s="4"/>
      <c r="B35" s="5">
        <f t="shared" si="1"/>
        <v>0.032</v>
      </c>
      <c r="C35" s="6">
        <f>IF($W$2*52&gt;C$2*$B35,ROUND(NPER($B35,-$W$2*52,C$2),2)," ")</f>
        <v>4.17</v>
      </c>
      <c r="D35" s="6">
        <f>IF($W$2*52&gt;D$2*$B35,ROUND(NPER($B35,-$W$2*52,D$2),2)," ")</f>
        <v>6.48</v>
      </c>
      <c r="E35" s="6">
        <f>IF($W$2*52&gt;E$2*$B35,ROUND(NPER($B35,-$W$2*52,E$2),2)," ")</f>
        <v>8.97</v>
      </c>
      <c r="F35" s="6">
        <f>IF($W$2*52&gt;F$2*$B35,ROUND(NPER($B35,-$W$2*52,F$2),2)," ")</f>
        <v>11.67</v>
      </c>
      <c r="G35" s="6">
        <f>IF($W$2*52&gt;G$2*$B35,ROUND(NPER($B35,-$W$2*52,G$2),2)," ")</f>
        <v>14.63</v>
      </c>
      <c r="H35" s="6">
        <f>IF($W$2*52&gt;H$2*$B35,ROUND(NPER($B35,-$W$2*52,H$2),2)," ")</f>
        <v>17.89</v>
      </c>
      <c r="I35" s="6">
        <f>IF($W$2*52&gt;I$2*$B35,ROUND(NPER($B35,-$W$2*52,I$2),2)," ")</f>
        <v>21.52</v>
      </c>
      <c r="J35" s="6">
        <f>IF($W$2*52&gt;J$2*$B35,ROUND(NPER($B35,-$W$2*52,J$2),2)," ")</f>
        <v>25.62</v>
      </c>
      <c r="K35" s="6">
        <f>IF($W$2*52&gt;K$2*$B35,ROUND(NPER($B35,-$W$2*52,K$2),2)," ")</f>
        <v>30.33</v>
      </c>
      <c r="L35" s="6">
        <f>IF($W$2*52&gt;L$2*$B35,ROUND(NPER($B35,-$W$2*52,L$2),2)," ")</f>
        <v>35.87</v>
      </c>
      <c r="M35" s="6">
        <f>IF($W$2*52&gt;M$2*$B35,ROUND(NPER($B35,-$W$2*52,M$2),2)," ")</f>
        <v>42.58</v>
      </c>
      <c r="N35" s="6">
        <f>IF($W$2*52&gt;N$2*$B35,ROUND(NPER($B35,-$W$2*52,N$2),2)," ")</f>
        <v>51.1</v>
      </c>
      <c r="O35" s="6">
        <f>IF($W$2*52&gt;O$2*$B35,ROUND(NPER($B35,-$W$2*52,O$2),2)," ")</f>
        <v>62.77</v>
      </c>
      <c r="P35" s="6">
        <f>IF($W$2*52&gt;P$2*$B35,ROUND(NPER($B35,-$W$2*52,P$2),2)," ")</f>
        <v>81.43</v>
      </c>
      <c r="Q35" s="6">
        <f>IF($W$2*52&gt;Q$2*$B35,ROUND(NPER($B35,-$W$2*52,Q$2),2)," ")</f>
        <v>132.53</v>
      </c>
      <c r="R35" s="6" t="str">
        <f>IF($W$2*52&gt;R$2*$B35,ROUND(NPER($B35,-$W$2*52,R$2),2)," ")</f>
        <v> </v>
      </c>
      <c r="S35" s="6" t="str">
        <f>IF($W$2*52&gt;S$2*$B35,ROUND(NPER($B35,-$W$2*52,S$2),2)," ")</f>
        <v> </v>
      </c>
      <c r="T35" s="6" t="str">
        <f>IF($W$2*52&gt;T$2*$B35,ROUND(NPER($B35,-$W$2*52,T$2),2)," ")</f>
        <v> </v>
      </c>
      <c r="U35" s="6" t="str">
        <f>IF($W$2*52&gt;U$2*$B35,ROUND(NPER($B35,-$W$2*52,U$2),2)," ")</f>
        <v> </v>
      </c>
    </row>
    <row r="36" spans="1:21">
      <c r="A36" s="4"/>
      <c r="B36" s="5">
        <f t="shared" si="1"/>
        <v>0.033</v>
      </c>
      <c r="C36" s="6">
        <f>IF($W$2*52&gt;C$2*$B36,ROUND(NPER($B36,-$W$2*52,C$2),2)," ")</f>
        <v>4.18</v>
      </c>
      <c r="D36" s="6">
        <f>IF($W$2*52&gt;D$2*$B36,ROUND(NPER($B36,-$W$2*52,D$2),2)," ")</f>
        <v>6.5</v>
      </c>
      <c r="E36" s="6">
        <f>IF($W$2*52&gt;E$2*$B36,ROUND(NPER($B36,-$W$2*52,E$2),2)," ")</f>
        <v>9.02</v>
      </c>
      <c r="F36" s="6">
        <f>IF($W$2*52&gt;F$2*$B36,ROUND(NPER($B36,-$W$2*52,F$2),2)," ")</f>
        <v>11.76</v>
      </c>
      <c r="G36" s="6">
        <f>IF($W$2*52&gt;G$2*$B36,ROUND(NPER($B36,-$W$2*52,G$2),2)," ")</f>
        <v>14.76</v>
      </c>
      <c r="H36" s="6">
        <f>IF($W$2*52&gt;H$2*$B36,ROUND(NPER($B36,-$W$2*52,H$2),2)," ")</f>
        <v>18.09</v>
      </c>
      <c r="I36" s="6">
        <f>IF($W$2*52&gt;I$2*$B36,ROUND(NPER($B36,-$W$2*52,I$2),2)," ")</f>
        <v>21.83</v>
      </c>
      <c r="J36" s="6">
        <f>IF($W$2*52&gt;J$2*$B36,ROUND(NPER($B36,-$W$2*52,J$2),2)," ")</f>
        <v>26.08</v>
      </c>
      <c r="K36" s="6">
        <f>IF($W$2*52&gt;K$2*$B36,ROUND(NPER($B36,-$W$2*52,K$2),2)," ")</f>
        <v>31.01</v>
      </c>
      <c r="L36" s="6">
        <f>IF($W$2*52&gt;L$2*$B36,ROUND(NPER($B36,-$W$2*52,L$2),2)," ")</f>
        <v>36.89</v>
      </c>
      <c r="M36" s="6">
        <f>IF($W$2*52&gt;M$2*$B36,ROUND(NPER($B36,-$W$2*52,M$2),2)," ")</f>
        <v>44.15</v>
      </c>
      <c r="N36" s="6">
        <f>IF($W$2*52&gt;N$2*$B36,ROUND(NPER($B36,-$W$2*52,N$2),2)," ")</f>
        <v>53.68</v>
      </c>
      <c r="O36" s="6">
        <f>IF($W$2*52&gt;O$2*$B36,ROUND(NPER($B36,-$W$2*52,O$2),2)," ")</f>
        <v>67.56</v>
      </c>
      <c r="P36" s="6">
        <f>IF($W$2*52&gt;P$2*$B36,ROUND(NPER($B36,-$W$2*52,P$2),2)," ")</f>
        <v>93.48</v>
      </c>
      <c r="Q36" s="6" t="str">
        <f>IF($W$2*52&gt;Q$2*$B36,ROUND(NPER($B36,-$W$2*52,Q$2),2)," ")</f>
        <v> </v>
      </c>
      <c r="R36" s="6" t="str">
        <f>IF($W$2*52&gt;R$2*$B36,ROUND(NPER($B36,-$W$2*52,R$2),2)," ")</f>
        <v> </v>
      </c>
      <c r="S36" s="6" t="str">
        <f>IF($W$2*52&gt;S$2*$B36,ROUND(NPER($B36,-$W$2*52,S$2),2)," ")</f>
        <v> </v>
      </c>
      <c r="T36" s="6" t="str">
        <f>IF($W$2*52&gt;T$2*$B36,ROUND(NPER($B36,-$W$2*52,T$2),2)," ")</f>
        <v> </v>
      </c>
      <c r="U36" s="6" t="str">
        <f>IF($W$2*52&gt;U$2*$B36,ROUND(NPER($B36,-$W$2*52,U$2),2)," ")</f>
        <v> </v>
      </c>
    </row>
    <row r="37" spans="1:21">
      <c r="A37" s="4"/>
      <c r="B37" s="5">
        <f t="shared" si="1"/>
        <v>0.034</v>
      </c>
      <c r="C37" s="6">
        <f>IF($W$2*52&gt;C$2*$B37,ROUND(NPER($B37,-$W$2*52,C$2),2)," ")</f>
        <v>4.19</v>
      </c>
      <c r="D37" s="6">
        <f>IF($W$2*52&gt;D$2*$B37,ROUND(NPER($B37,-$W$2*52,D$2),2)," ")</f>
        <v>6.53</v>
      </c>
      <c r="E37" s="6">
        <f>IF($W$2*52&gt;E$2*$B37,ROUND(NPER($B37,-$W$2*52,E$2),2)," ")</f>
        <v>9.07</v>
      </c>
      <c r="F37" s="6">
        <f>IF($W$2*52&gt;F$2*$B37,ROUND(NPER($B37,-$W$2*52,F$2),2)," ")</f>
        <v>11.84</v>
      </c>
      <c r="G37" s="6">
        <f>IF($W$2*52&gt;G$2*$B37,ROUND(NPER($B37,-$W$2*52,G$2),2)," ")</f>
        <v>14.9</v>
      </c>
      <c r="H37" s="6">
        <f>IF($W$2*52&gt;H$2*$B37,ROUND(NPER($B37,-$W$2*52,H$2),2)," ")</f>
        <v>18.3</v>
      </c>
      <c r="I37" s="6">
        <f>IF($W$2*52&gt;I$2*$B37,ROUND(NPER($B37,-$W$2*52,I$2),2)," ")</f>
        <v>22.14</v>
      </c>
      <c r="J37" s="6">
        <f>IF($W$2*52&gt;J$2*$B37,ROUND(NPER($B37,-$W$2*52,J$2),2)," ")</f>
        <v>26.55</v>
      </c>
      <c r="K37" s="6">
        <f>IF($W$2*52&gt;K$2*$B37,ROUND(NPER($B37,-$W$2*52,K$2),2)," ")</f>
        <v>31.73</v>
      </c>
      <c r="L37" s="6">
        <f>IF($W$2*52&gt;L$2*$B37,ROUND(NPER($B37,-$W$2*52,L$2),2)," ")</f>
        <v>37.99</v>
      </c>
      <c r="M37" s="6">
        <f>IF($W$2*52&gt;M$2*$B37,ROUND(NPER($B37,-$W$2*52,M$2),2)," ")</f>
        <v>45.92</v>
      </c>
      <c r="N37" s="6">
        <f>IF($W$2*52&gt;N$2*$B37,ROUND(NPER($B37,-$W$2*52,N$2),2)," ")</f>
        <v>56.74</v>
      </c>
      <c r="O37" s="6">
        <f>IF($W$2*52&gt;O$2*$B37,ROUND(NPER($B37,-$W$2*52,O$2),2)," ")</f>
        <v>73.86</v>
      </c>
      <c r="P37" s="6">
        <f>IF($W$2*52&gt;P$2*$B37,ROUND(NPER($B37,-$W$2*52,P$2),2)," ")</f>
        <v>118.18</v>
      </c>
      <c r="Q37" s="6" t="str">
        <f>IF($W$2*52&gt;Q$2*$B37,ROUND(NPER($B37,-$W$2*52,Q$2),2)," ")</f>
        <v> </v>
      </c>
      <c r="R37" s="6" t="str">
        <f>IF($W$2*52&gt;R$2*$B37,ROUND(NPER($B37,-$W$2*52,R$2),2)," ")</f>
        <v> </v>
      </c>
      <c r="S37" s="6" t="str">
        <f>IF($W$2*52&gt;S$2*$B37,ROUND(NPER($B37,-$W$2*52,S$2),2)," ")</f>
        <v> </v>
      </c>
      <c r="T37" s="6" t="str">
        <f>IF($W$2*52&gt;T$2*$B37,ROUND(NPER($B37,-$W$2*52,T$2),2)," ")</f>
        <v> </v>
      </c>
      <c r="U37" s="6" t="str">
        <f>IF($W$2*52&gt;U$2*$B37,ROUND(NPER($B37,-$W$2*52,U$2),2)," ")</f>
        <v> </v>
      </c>
    </row>
    <row r="38" spans="1:21">
      <c r="A38" s="4"/>
      <c r="B38" s="5">
        <f t="shared" si="1"/>
        <v>0.035</v>
      </c>
      <c r="C38" s="6">
        <f>IF($W$2*52&gt;C$2*$B38,ROUND(NPER($B38,-$W$2*52,C$2),2)," ")</f>
        <v>4.2</v>
      </c>
      <c r="D38" s="6">
        <f>IF($W$2*52&gt;D$2*$B38,ROUND(NPER($B38,-$W$2*52,D$2),2)," ")</f>
        <v>6.56</v>
      </c>
      <c r="E38" s="6">
        <f>IF($W$2*52&gt;E$2*$B38,ROUND(NPER($B38,-$W$2*52,E$2),2)," ")</f>
        <v>9.12</v>
      </c>
      <c r="F38" s="6">
        <f>IF($W$2*52&gt;F$2*$B38,ROUND(NPER($B38,-$W$2*52,F$2),2)," ")</f>
        <v>11.93</v>
      </c>
      <c r="G38" s="6">
        <f>IF($W$2*52&gt;G$2*$B38,ROUND(NPER($B38,-$W$2*52,G$2),2)," ")</f>
        <v>15.04</v>
      </c>
      <c r="H38" s="6">
        <f>IF($W$2*52&gt;H$2*$B38,ROUND(NPER($B38,-$W$2*52,H$2),2)," ")</f>
        <v>18.52</v>
      </c>
      <c r="I38" s="6">
        <f>IF($W$2*52&gt;I$2*$B38,ROUND(NPER($B38,-$W$2*52,I$2),2)," ")</f>
        <v>22.48</v>
      </c>
      <c r="J38" s="6">
        <f>IF($W$2*52&gt;J$2*$B38,ROUND(NPER($B38,-$W$2*52,J$2),2)," ")</f>
        <v>27.06</v>
      </c>
      <c r="K38" s="6">
        <f>IF($W$2*52&gt;K$2*$B38,ROUND(NPER($B38,-$W$2*52,K$2),2)," ")</f>
        <v>32.5</v>
      </c>
      <c r="L38" s="6">
        <f>IF($W$2*52&gt;L$2*$B38,ROUND(NPER($B38,-$W$2*52,L$2),2)," ")</f>
        <v>39.2</v>
      </c>
      <c r="M38" s="6">
        <f>IF($W$2*52&gt;M$2*$B38,ROUND(NPER($B38,-$W$2*52,M$2),2)," ")</f>
        <v>47.92</v>
      </c>
      <c r="N38" s="6">
        <f>IF($W$2*52&gt;N$2*$B38,ROUND(NPER($B38,-$W$2*52,N$2),2)," ")</f>
        <v>60.45</v>
      </c>
      <c r="O38" s="6">
        <f>IF($W$2*52&gt;O$2*$B38,ROUND(NPER($B38,-$W$2*52,O$2),2)," ")</f>
        <v>82.92</v>
      </c>
      <c r="P38" s="6" t="str">
        <f>IF($W$2*52&gt;P$2*$B38,ROUND(NPER($B38,-$W$2*52,P$2),2)," ")</f>
        <v> </v>
      </c>
      <c r="Q38" s="6" t="str">
        <f>IF($W$2*52&gt;Q$2*$B38,ROUND(NPER($B38,-$W$2*52,Q$2),2)," ")</f>
        <v> </v>
      </c>
      <c r="R38" s="6" t="str">
        <f>IF($W$2*52&gt;R$2*$B38,ROUND(NPER($B38,-$W$2*52,R$2),2)," ")</f>
        <v> </v>
      </c>
      <c r="S38" s="6" t="str">
        <f>IF($W$2*52&gt;S$2*$B38,ROUND(NPER($B38,-$W$2*52,S$2),2)," ")</f>
        <v> </v>
      </c>
      <c r="T38" s="6" t="str">
        <f>IF($W$2*52&gt;T$2*$B38,ROUND(NPER($B38,-$W$2*52,T$2),2)," ")</f>
        <v> </v>
      </c>
      <c r="U38" s="6" t="str">
        <f>IF($W$2*52&gt;U$2*$B38,ROUND(NPER($B38,-$W$2*52,U$2),2)," ")</f>
        <v> </v>
      </c>
    </row>
    <row r="39" spans="1:21">
      <c r="A39" s="4"/>
      <c r="B39" s="5">
        <f t="shared" si="1"/>
        <v>0.036</v>
      </c>
      <c r="C39" s="6">
        <f>IF($W$2*52&gt;C$2*$B39,ROUND(NPER($B39,-$W$2*52,C$2),2)," ")</f>
        <v>4.21</v>
      </c>
      <c r="D39" s="6">
        <f>IF($W$2*52&gt;D$2*$B39,ROUND(NPER($B39,-$W$2*52,D$2),2)," ")</f>
        <v>6.58</v>
      </c>
      <c r="E39" s="6">
        <f>IF($W$2*52&gt;E$2*$B39,ROUND(NPER($B39,-$W$2*52,E$2),2)," ")</f>
        <v>9.17</v>
      </c>
      <c r="F39" s="6">
        <f>IF($W$2*52&gt;F$2*$B39,ROUND(NPER($B39,-$W$2*52,F$2),2)," ")</f>
        <v>12.01</v>
      </c>
      <c r="G39" s="6">
        <f>IF($W$2*52&gt;G$2*$B39,ROUND(NPER($B39,-$W$2*52,G$2),2)," ")</f>
        <v>15.18</v>
      </c>
      <c r="H39" s="6">
        <f>IF($W$2*52&gt;H$2*$B39,ROUND(NPER($B39,-$W$2*52,H$2),2)," ")</f>
        <v>18.74</v>
      </c>
      <c r="I39" s="6">
        <f>IF($W$2*52&gt;I$2*$B39,ROUND(NPER($B39,-$W$2*52,I$2),2)," ")</f>
        <v>22.82</v>
      </c>
      <c r="J39" s="6">
        <f>IF($W$2*52&gt;J$2*$B39,ROUND(NPER($B39,-$W$2*52,J$2),2)," ")</f>
        <v>27.59</v>
      </c>
      <c r="K39" s="6">
        <f>IF($W$2*52&gt;K$2*$B39,ROUND(NPER($B39,-$W$2*52,K$2),2)," ")</f>
        <v>33.33</v>
      </c>
      <c r="L39" s="6">
        <f>IF($W$2*52&gt;L$2*$B39,ROUND(NPER($B39,-$W$2*52,L$2),2)," ")</f>
        <v>40.53</v>
      </c>
      <c r="M39" s="6">
        <f>IF($W$2*52&gt;M$2*$B39,ROUND(NPER($B39,-$W$2*52,M$2),2)," ")</f>
        <v>50.23</v>
      </c>
      <c r="N39" s="6">
        <f>IF($W$2*52&gt;N$2*$B39,ROUND(NPER($B39,-$W$2*52,N$2),2)," ")</f>
        <v>65.11</v>
      </c>
      <c r="O39" s="6">
        <f>IF($W$2*52&gt;O$2*$B39,ROUND(NPER($B39,-$W$2*52,O$2),2)," ")</f>
        <v>98.43</v>
      </c>
      <c r="P39" s="6" t="str">
        <f>IF($W$2*52&gt;P$2*$B39,ROUND(NPER($B39,-$W$2*52,P$2),2)," ")</f>
        <v> </v>
      </c>
      <c r="Q39" s="6" t="str">
        <f>IF($W$2*52&gt;Q$2*$B39,ROUND(NPER($B39,-$W$2*52,Q$2),2)," ")</f>
        <v> </v>
      </c>
      <c r="R39" s="6" t="str">
        <f>IF($W$2*52&gt;R$2*$B39,ROUND(NPER($B39,-$W$2*52,R$2),2)," ")</f>
        <v> </v>
      </c>
      <c r="S39" s="6" t="str">
        <f>IF($W$2*52&gt;S$2*$B39,ROUND(NPER($B39,-$W$2*52,S$2),2)," ")</f>
        <v> </v>
      </c>
      <c r="T39" s="6" t="str">
        <f>IF($W$2*52&gt;T$2*$B39,ROUND(NPER($B39,-$W$2*52,T$2),2)," ")</f>
        <v> </v>
      </c>
      <c r="U39" s="6" t="str">
        <f>IF($W$2*52&gt;U$2*$B39,ROUND(NPER($B39,-$W$2*52,U$2),2)," ")</f>
        <v> </v>
      </c>
    </row>
    <row r="40" spans="1:21">
      <c r="A40" s="4"/>
      <c r="B40" s="5">
        <f t="shared" si="1"/>
        <v>0.037</v>
      </c>
      <c r="C40" s="6">
        <f>IF($W$2*52&gt;C$2*$B40,ROUND(NPER($B40,-$W$2*52,C$2),2)," ")</f>
        <v>4.23</v>
      </c>
      <c r="D40" s="6">
        <f>IF($W$2*52&gt;D$2*$B40,ROUND(NPER($B40,-$W$2*52,D$2),2)," ")</f>
        <v>6.61</v>
      </c>
      <c r="E40" s="6">
        <f>IF($W$2*52&gt;E$2*$B40,ROUND(NPER($B40,-$W$2*52,E$2),2)," ")</f>
        <v>9.22</v>
      </c>
      <c r="F40" s="6">
        <f>IF($W$2*52&gt;F$2*$B40,ROUND(NPER($B40,-$W$2*52,F$2),2)," ")</f>
        <v>12.1</v>
      </c>
      <c r="G40" s="6">
        <f>IF($W$2*52&gt;G$2*$B40,ROUND(NPER($B40,-$W$2*52,G$2),2)," ")</f>
        <v>15.32</v>
      </c>
      <c r="H40" s="6">
        <f>IF($W$2*52&gt;H$2*$B40,ROUND(NPER($B40,-$W$2*52,H$2),2)," ")</f>
        <v>18.97</v>
      </c>
      <c r="I40" s="6">
        <f>IF($W$2*52&gt;I$2*$B40,ROUND(NPER($B40,-$W$2*52,I$2),2)," ")</f>
        <v>23.18</v>
      </c>
      <c r="J40" s="6">
        <f>IF($W$2*52&gt;J$2*$B40,ROUND(NPER($B40,-$W$2*52,J$2),2)," ")</f>
        <v>28.15</v>
      </c>
      <c r="K40" s="6">
        <f>IF($W$2*52&gt;K$2*$B40,ROUND(NPER($B40,-$W$2*52,K$2),2)," ")</f>
        <v>34.22</v>
      </c>
      <c r="L40" s="6">
        <f>IF($W$2*52&gt;L$2*$B40,ROUND(NPER($B40,-$W$2*52,L$2),2)," ")</f>
        <v>42.01</v>
      </c>
      <c r="M40" s="6">
        <f>IF($W$2*52&gt;M$2*$B40,ROUND(NPER($B40,-$W$2*52,M$2),2)," ")</f>
        <v>52.93</v>
      </c>
      <c r="N40" s="6">
        <f>IF($W$2*52&gt;N$2*$B40,ROUND(NPER($B40,-$W$2*52,N$2),2)," ")</f>
        <v>71.29</v>
      </c>
      <c r="O40" s="6">
        <f>IF($W$2*52&gt;O$2*$B40,ROUND(NPER($B40,-$W$2*52,O$2),2)," ")</f>
        <v>153.05</v>
      </c>
      <c r="P40" s="6" t="str">
        <f>IF($W$2*52&gt;P$2*$B40,ROUND(NPER($B40,-$W$2*52,P$2),2)," ")</f>
        <v> </v>
      </c>
      <c r="Q40" s="6" t="str">
        <f>IF($W$2*52&gt;Q$2*$B40,ROUND(NPER($B40,-$W$2*52,Q$2),2)," ")</f>
        <v> </v>
      </c>
      <c r="R40" s="6" t="str">
        <f>IF($W$2*52&gt;R$2*$B40,ROUND(NPER($B40,-$W$2*52,R$2),2)," ")</f>
        <v> </v>
      </c>
      <c r="S40" s="6" t="str">
        <f>IF($W$2*52&gt;S$2*$B40,ROUND(NPER($B40,-$W$2*52,S$2),2)," ")</f>
        <v> </v>
      </c>
      <c r="T40" s="6" t="str">
        <f>IF($W$2*52&gt;T$2*$B40,ROUND(NPER($B40,-$W$2*52,T$2),2)," ")</f>
        <v> </v>
      </c>
      <c r="U40" s="6" t="str">
        <f>IF($W$2*52&gt;U$2*$B40,ROUND(NPER($B40,-$W$2*52,U$2),2)," ")</f>
        <v> </v>
      </c>
    </row>
    <row r="41" spans="1:21">
      <c r="A41" s="4"/>
      <c r="B41" s="5">
        <f t="shared" si="1"/>
        <v>0.038</v>
      </c>
      <c r="C41" s="6">
        <f>IF($W$2*52&gt;C$2*$B41,ROUND(NPER($B41,-$W$2*52,C$2),2)," ")</f>
        <v>4.24</v>
      </c>
      <c r="D41" s="6">
        <f>IF($W$2*52&gt;D$2*$B41,ROUND(NPER($B41,-$W$2*52,D$2),2)," ")</f>
        <v>6.64</v>
      </c>
      <c r="E41" s="6">
        <f>IF($W$2*52&gt;E$2*$B41,ROUND(NPER($B41,-$W$2*52,E$2),2)," ")</f>
        <v>9.27</v>
      </c>
      <c r="F41" s="6">
        <f>IF($W$2*52&gt;F$2*$B41,ROUND(NPER($B41,-$W$2*52,F$2),2)," ")</f>
        <v>12.19</v>
      </c>
      <c r="G41" s="6">
        <f>IF($W$2*52&gt;G$2*$B41,ROUND(NPER($B41,-$W$2*52,G$2),2)," ")</f>
        <v>15.47</v>
      </c>
      <c r="H41" s="6">
        <f>IF($W$2*52&gt;H$2*$B41,ROUND(NPER($B41,-$W$2*52,H$2),2)," ")</f>
        <v>19.21</v>
      </c>
      <c r="I41" s="6">
        <f>IF($W$2*52&gt;I$2*$B41,ROUND(NPER($B41,-$W$2*52,I$2),2)," ")</f>
        <v>23.56</v>
      </c>
      <c r="J41" s="6">
        <f>IF($W$2*52&gt;J$2*$B41,ROUND(NPER($B41,-$W$2*52,J$2),2)," ")</f>
        <v>28.74</v>
      </c>
      <c r="K41" s="6">
        <f>IF($W$2*52&gt;K$2*$B41,ROUND(NPER($B41,-$W$2*52,K$2),2)," ")</f>
        <v>35.18</v>
      </c>
      <c r="L41" s="6">
        <f>IF($W$2*52&gt;L$2*$B41,ROUND(NPER($B41,-$W$2*52,L$2),2)," ")</f>
        <v>43.67</v>
      </c>
      <c r="M41" s="6">
        <f>IF($W$2*52&gt;M$2*$B41,ROUND(NPER($B41,-$W$2*52,M$2),2)," ")</f>
        <v>56.17</v>
      </c>
      <c r="N41" s="6">
        <f>IF($W$2*52&gt;N$2*$B41,ROUND(NPER($B41,-$W$2*52,N$2),2)," ")</f>
        <v>80.32</v>
      </c>
      <c r="O41" s="6" t="str">
        <f>IF($W$2*52&gt;O$2*$B41,ROUND(NPER($B41,-$W$2*52,O$2),2)," ")</f>
        <v> </v>
      </c>
      <c r="P41" s="6" t="str">
        <f>IF($W$2*52&gt;P$2*$B41,ROUND(NPER($B41,-$W$2*52,P$2),2)," ")</f>
        <v> </v>
      </c>
      <c r="Q41" s="6" t="str">
        <f>IF($W$2*52&gt;Q$2*$B41,ROUND(NPER($B41,-$W$2*52,Q$2),2)," ")</f>
        <v> </v>
      </c>
      <c r="R41" s="6" t="str">
        <f>IF($W$2*52&gt;R$2*$B41,ROUND(NPER($B41,-$W$2*52,R$2),2)," ")</f>
        <v> </v>
      </c>
      <c r="S41" s="6" t="str">
        <f>IF($W$2*52&gt;S$2*$B41,ROUND(NPER($B41,-$W$2*52,S$2),2)," ")</f>
        <v> </v>
      </c>
      <c r="T41" s="6" t="str">
        <f>IF($W$2*52&gt;T$2*$B41,ROUND(NPER($B41,-$W$2*52,T$2),2)," ")</f>
        <v> </v>
      </c>
      <c r="U41" s="6" t="str">
        <f>IF($W$2*52&gt;U$2*$B41,ROUND(NPER($B41,-$W$2*52,U$2),2)," ")</f>
        <v> </v>
      </c>
    </row>
    <row r="42" spans="1:21">
      <c r="A42" s="4"/>
      <c r="B42" s="5">
        <f t="shared" si="1"/>
        <v>0.039</v>
      </c>
      <c r="C42" s="6">
        <f>IF($W$2*52&gt;C$2*$B42,ROUND(NPER($B42,-$W$2*52,C$2),2)," ")</f>
        <v>4.25</v>
      </c>
      <c r="D42" s="6">
        <f>IF($W$2*52&gt;D$2*$B42,ROUND(NPER($B42,-$W$2*52,D$2),2)," ")</f>
        <v>6.66</v>
      </c>
      <c r="E42" s="6">
        <f>IF($W$2*52&gt;E$2*$B42,ROUND(NPER($B42,-$W$2*52,E$2),2)," ")</f>
        <v>9.32</v>
      </c>
      <c r="F42" s="6">
        <f>IF($W$2*52&gt;F$2*$B42,ROUND(NPER($B42,-$W$2*52,F$2),2)," ")</f>
        <v>12.28</v>
      </c>
      <c r="G42" s="6">
        <f>IF($W$2*52&gt;G$2*$B42,ROUND(NPER($B42,-$W$2*52,G$2),2)," ")</f>
        <v>15.63</v>
      </c>
      <c r="H42" s="6">
        <f>IF($W$2*52&gt;H$2*$B42,ROUND(NPER($B42,-$W$2*52,H$2),2)," ")</f>
        <v>19.46</v>
      </c>
      <c r="I42" s="6">
        <f>IF($W$2*52&gt;I$2*$B42,ROUND(NPER($B42,-$W$2*52,I$2),2)," ")</f>
        <v>23.95</v>
      </c>
      <c r="J42" s="6">
        <f>IF($W$2*52&gt;J$2*$B42,ROUND(NPER($B42,-$W$2*52,J$2),2)," ")</f>
        <v>29.38</v>
      </c>
      <c r="K42" s="6">
        <f>IF($W$2*52&gt;K$2*$B42,ROUND(NPER($B42,-$W$2*52,K$2),2)," ")</f>
        <v>36.23</v>
      </c>
      <c r="L42" s="6">
        <f>IF($W$2*52&gt;L$2*$B42,ROUND(NPER($B42,-$W$2*52,L$2),2)," ")</f>
        <v>45.56</v>
      </c>
      <c r="M42" s="6">
        <f>IF($W$2*52&gt;M$2*$B42,ROUND(NPER($B42,-$W$2*52,M$2),2)," ")</f>
        <v>60.18</v>
      </c>
      <c r="N42" s="6">
        <f>IF($W$2*52&gt;N$2*$B42,ROUND(NPER($B42,-$W$2*52,N$2),2)," ")</f>
        <v>96.42</v>
      </c>
      <c r="O42" s="6" t="str">
        <f>IF($W$2*52&gt;O$2*$B42,ROUND(NPER($B42,-$W$2*52,O$2),2)," ")</f>
        <v> </v>
      </c>
      <c r="P42" s="6" t="str">
        <f>IF($W$2*52&gt;P$2*$B42,ROUND(NPER($B42,-$W$2*52,P$2),2)," ")</f>
        <v> </v>
      </c>
      <c r="Q42" s="6" t="str">
        <f>IF($W$2*52&gt;Q$2*$B42,ROUND(NPER($B42,-$W$2*52,Q$2),2)," ")</f>
        <v> </v>
      </c>
      <c r="R42" s="6" t="str">
        <f>IF($W$2*52&gt;R$2*$B42,ROUND(NPER($B42,-$W$2*52,R$2),2)," ")</f>
        <v> </v>
      </c>
      <c r="S42" s="6" t="str">
        <f>IF($W$2*52&gt;S$2*$B42,ROUND(NPER($B42,-$W$2*52,S$2),2)," ")</f>
        <v> </v>
      </c>
      <c r="T42" s="6" t="str">
        <f>IF($W$2*52&gt;T$2*$B42,ROUND(NPER($B42,-$W$2*52,T$2),2)," ")</f>
        <v> </v>
      </c>
      <c r="U42" s="6" t="str">
        <f>IF($W$2*52&gt;U$2*$B42,ROUND(NPER($B42,-$W$2*52,U$2),2)," ")</f>
        <v> </v>
      </c>
    </row>
    <row r="43" spans="1:21">
      <c r="A43" s="4"/>
      <c r="B43" s="5">
        <f t="shared" si="1"/>
        <v>0.04</v>
      </c>
      <c r="C43" s="6">
        <f>IF($W$2*52&gt;C$2*$B43,ROUND(NPER($B43,-$W$2*52,C$2),2)," ")</f>
        <v>4.26</v>
      </c>
      <c r="D43" s="6">
        <f>IF($W$2*52&gt;D$2*$B43,ROUND(NPER($B43,-$W$2*52,D$2),2)," ")</f>
        <v>6.69</v>
      </c>
      <c r="E43" s="6">
        <f>IF($W$2*52&gt;E$2*$B43,ROUND(NPER($B43,-$W$2*52,E$2),2)," ")</f>
        <v>9.38</v>
      </c>
      <c r="F43" s="6">
        <f>IF($W$2*52&gt;F$2*$B43,ROUND(NPER($B43,-$W$2*52,F$2),2)," ")</f>
        <v>12.38</v>
      </c>
      <c r="G43" s="6">
        <f>IF($W$2*52&gt;G$2*$B43,ROUND(NPER($B43,-$W$2*52,G$2),2)," ")</f>
        <v>15.78</v>
      </c>
      <c r="H43" s="6">
        <f>IF($W$2*52&gt;H$2*$B43,ROUND(NPER($B43,-$W$2*52,H$2),2)," ")</f>
        <v>19.71</v>
      </c>
      <c r="I43" s="6">
        <f>IF($W$2*52&gt;I$2*$B43,ROUND(NPER($B43,-$W$2*52,I$2),2)," ")</f>
        <v>24.36</v>
      </c>
      <c r="J43" s="6">
        <f>IF($W$2*52&gt;J$2*$B43,ROUND(NPER($B43,-$W$2*52,J$2),2)," ")</f>
        <v>30.05</v>
      </c>
      <c r="K43" s="6">
        <f>IF($W$2*52&gt;K$2*$B43,ROUND(NPER($B43,-$W$2*52,K$2),2)," ")</f>
        <v>37.39</v>
      </c>
      <c r="L43" s="6">
        <f>IF($W$2*52&gt;L$2*$B43,ROUND(NPER($B43,-$W$2*52,L$2),2)," ")</f>
        <v>47.72</v>
      </c>
      <c r="M43" s="6">
        <f>IF($W$2*52&gt;M$2*$B43,ROUND(NPER($B43,-$W$2*52,M$2),2)," ")</f>
        <v>65.4</v>
      </c>
      <c r="N43" s="6" t="str">
        <f>IF($W$2*52&gt;N$2*$B43,ROUND(NPER($B43,-$W$2*52,N$2),2)," ")</f>
        <v> </v>
      </c>
      <c r="O43" s="6" t="str">
        <f>IF($W$2*52&gt;O$2*$B43,ROUND(NPER($B43,-$W$2*52,O$2),2)," ")</f>
        <v> </v>
      </c>
      <c r="P43" s="6" t="str">
        <f>IF($W$2*52&gt;P$2*$B43,ROUND(NPER($B43,-$W$2*52,P$2),2)," ")</f>
        <v> </v>
      </c>
      <c r="Q43" s="6" t="str">
        <f>IF($W$2*52&gt;Q$2*$B43,ROUND(NPER($B43,-$W$2*52,Q$2),2)," ")</f>
        <v> </v>
      </c>
      <c r="R43" s="6" t="str">
        <f>IF($W$2*52&gt;R$2*$B43,ROUND(NPER($B43,-$W$2*52,R$2),2)," ")</f>
        <v> </v>
      </c>
      <c r="S43" s="6" t="str">
        <f>IF($W$2*52&gt;S$2*$B43,ROUND(NPER($B43,-$W$2*52,S$2),2)," ")</f>
        <v> </v>
      </c>
      <c r="T43" s="6" t="str">
        <f>IF($W$2*52&gt;T$2*$B43,ROUND(NPER($B43,-$W$2*52,T$2),2)," ")</f>
        <v> </v>
      </c>
      <c r="U43" s="6" t="str">
        <f>IF($W$2*52&gt;U$2*$B43,ROUND(NPER($B43,-$W$2*52,U$2),2)," ")</f>
        <v> </v>
      </c>
    </row>
    <row r="44" spans="1:21">
      <c r="A44" s="4"/>
      <c r="B44" s="5">
        <f t="shared" si="1"/>
        <v>0.041</v>
      </c>
      <c r="C44" s="6">
        <f>IF($W$2*52&gt;C$2*$B44,ROUND(NPER($B44,-$W$2*52,C$2),2)," ")</f>
        <v>4.27</v>
      </c>
      <c r="D44" s="6">
        <f>IF($W$2*52&gt;D$2*$B44,ROUND(NPER($B44,-$W$2*52,D$2),2)," ")</f>
        <v>6.72</v>
      </c>
      <c r="E44" s="6">
        <f>IF($W$2*52&gt;E$2*$B44,ROUND(NPER($B44,-$W$2*52,E$2),2)," ")</f>
        <v>9.43</v>
      </c>
      <c r="F44" s="6">
        <f>IF($W$2*52&gt;F$2*$B44,ROUND(NPER($B44,-$W$2*52,F$2),2)," ")</f>
        <v>12.47</v>
      </c>
      <c r="G44" s="6">
        <f>IF($W$2*52&gt;G$2*$B44,ROUND(NPER($B44,-$W$2*52,G$2),2)," ")</f>
        <v>15.95</v>
      </c>
      <c r="H44" s="6">
        <f>IF($W$2*52&gt;H$2*$B44,ROUND(NPER($B44,-$W$2*52,H$2),2)," ")</f>
        <v>19.98</v>
      </c>
      <c r="I44" s="6">
        <f>IF($W$2*52&gt;I$2*$B44,ROUND(NPER($B44,-$W$2*52,I$2),2)," ")</f>
        <v>24.8</v>
      </c>
      <c r="J44" s="6">
        <f>IF($W$2*52&gt;J$2*$B44,ROUND(NPER($B44,-$W$2*52,J$2),2)," ")</f>
        <v>30.77</v>
      </c>
      <c r="K44" s="6">
        <f>IF($W$2*52&gt;K$2*$B44,ROUND(NPER($B44,-$W$2*52,K$2),2)," ")</f>
        <v>38.66</v>
      </c>
      <c r="L44" s="6">
        <f>IF($W$2*52&gt;L$2*$B44,ROUND(NPER($B44,-$W$2*52,L$2),2)," ")</f>
        <v>50.26</v>
      </c>
      <c r="M44" s="6">
        <f>IF($W$2*52&gt;M$2*$B44,ROUND(NPER($B44,-$W$2*52,M$2),2)," ")</f>
        <v>72.71</v>
      </c>
      <c r="N44" s="6" t="str">
        <f>IF($W$2*52&gt;N$2*$B44,ROUND(NPER($B44,-$W$2*52,N$2),2)," ")</f>
        <v> </v>
      </c>
      <c r="O44" s="6" t="str">
        <f>IF($W$2*52&gt;O$2*$B44,ROUND(NPER($B44,-$W$2*52,O$2),2)," ")</f>
        <v> </v>
      </c>
      <c r="P44" s="6" t="str">
        <f>IF($W$2*52&gt;P$2*$B44,ROUND(NPER($B44,-$W$2*52,P$2),2)," ")</f>
        <v> </v>
      </c>
      <c r="Q44" s="6" t="str">
        <f>IF($W$2*52&gt;Q$2*$B44,ROUND(NPER($B44,-$W$2*52,Q$2),2)," ")</f>
        <v> </v>
      </c>
      <c r="R44" s="6" t="str">
        <f>IF($W$2*52&gt;R$2*$B44,ROUND(NPER($B44,-$W$2*52,R$2),2)," ")</f>
        <v> </v>
      </c>
      <c r="S44" s="6" t="str">
        <f>IF($W$2*52&gt;S$2*$B44,ROUND(NPER($B44,-$W$2*52,S$2),2)," ")</f>
        <v> </v>
      </c>
      <c r="T44" s="6" t="str">
        <f>IF($W$2*52&gt;T$2*$B44,ROUND(NPER($B44,-$W$2*52,T$2),2)," ")</f>
        <v> </v>
      </c>
      <c r="U44" s="6" t="str">
        <f>IF($W$2*52&gt;U$2*$B44,ROUND(NPER($B44,-$W$2*52,U$2),2)," ")</f>
        <v> </v>
      </c>
    </row>
    <row r="45" spans="1:21">
      <c r="A45" s="4"/>
      <c r="B45" s="5">
        <f t="shared" si="1"/>
        <v>0.042</v>
      </c>
      <c r="C45" s="6">
        <f>IF($W$2*52&gt;C$2*$B45,ROUND(NPER($B45,-$W$2*52,C$2),2)," ")</f>
        <v>4.28</v>
      </c>
      <c r="D45" s="6">
        <f>IF($W$2*52&gt;D$2*$B45,ROUND(NPER($B45,-$W$2*52,D$2),2)," ")</f>
        <v>6.74</v>
      </c>
      <c r="E45" s="6">
        <f>IF($W$2*52&gt;E$2*$B45,ROUND(NPER($B45,-$W$2*52,E$2),2)," ")</f>
        <v>9.48</v>
      </c>
      <c r="F45" s="6">
        <f>IF($W$2*52&gt;F$2*$B45,ROUND(NPER($B45,-$W$2*52,F$2),2)," ")</f>
        <v>12.57</v>
      </c>
      <c r="G45" s="6">
        <f>IF($W$2*52&gt;G$2*$B45,ROUND(NPER($B45,-$W$2*52,G$2),2)," ")</f>
        <v>16.11</v>
      </c>
      <c r="H45" s="6">
        <f>IF($W$2*52&gt;H$2*$B45,ROUND(NPER($B45,-$W$2*52,H$2),2)," ")</f>
        <v>20.25</v>
      </c>
      <c r="I45" s="6">
        <f>IF($W$2*52&gt;I$2*$B45,ROUND(NPER($B45,-$W$2*52,I$2),2)," ")</f>
        <v>25.25</v>
      </c>
      <c r="J45" s="6">
        <f>IF($W$2*52&gt;J$2*$B45,ROUND(NPER($B45,-$W$2*52,J$2),2)," ")</f>
        <v>31.55</v>
      </c>
      <c r="K45" s="6">
        <f>IF($W$2*52&gt;K$2*$B45,ROUND(NPER($B45,-$W$2*52,K$2),2)," ")</f>
        <v>40.07</v>
      </c>
      <c r="L45" s="6">
        <f>IF($W$2*52&gt;L$2*$B45,ROUND(NPER($B45,-$W$2*52,L$2),2)," ")</f>
        <v>53.31</v>
      </c>
      <c r="M45" s="6">
        <f>IF($W$2*52&gt;M$2*$B45,ROUND(NPER($B45,-$W$2*52,M$2),2)," ")</f>
        <v>84.62</v>
      </c>
      <c r="N45" s="6" t="str">
        <f>IF($W$2*52&gt;N$2*$B45,ROUND(NPER($B45,-$W$2*52,N$2),2)," ")</f>
        <v> </v>
      </c>
      <c r="O45" s="6" t="str">
        <f>IF($W$2*52&gt;O$2*$B45,ROUND(NPER($B45,-$W$2*52,O$2),2)," ")</f>
        <v> </v>
      </c>
      <c r="P45" s="6" t="str">
        <f>IF($W$2*52&gt;P$2*$B45,ROUND(NPER($B45,-$W$2*52,P$2),2)," ")</f>
        <v> </v>
      </c>
      <c r="Q45" s="6" t="str">
        <f>IF($W$2*52&gt;Q$2*$B45,ROUND(NPER($B45,-$W$2*52,Q$2),2)," ")</f>
        <v> </v>
      </c>
      <c r="R45" s="6" t="str">
        <f>IF($W$2*52&gt;R$2*$B45,ROUND(NPER($B45,-$W$2*52,R$2),2)," ")</f>
        <v> </v>
      </c>
      <c r="S45" s="6" t="str">
        <f>IF($W$2*52&gt;S$2*$B45,ROUND(NPER($B45,-$W$2*52,S$2),2)," ")</f>
        <v> </v>
      </c>
      <c r="T45" s="6" t="str">
        <f>IF($W$2*52&gt;T$2*$B45,ROUND(NPER($B45,-$W$2*52,T$2),2)," ")</f>
        <v> </v>
      </c>
      <c r="U45" s="6" t="str">
        <f>IF($W$2*52&gt;U$2*$B45,ROUND(NPER($B45,-$W$2*52,U$2),2)," ")</f>
        <v> </v>
      </c>
    </row>
    <row r="46" spans="1:21">
      <c r="A46" s="4"/>
      <c r="B46" s="5">
        <f t="shared" si="1"/>
        <v>0.043</v>
      </c>
      <c r="C46" s="6">
        <f>IF($W$2*52&gt;C$2*$B46,ROUND(NPER($B46,-$W$2*52,C$2),2)," ")</f>
        <v>4.29</v>
      </c>
      <c r="D46" s="6">
        <f>IF($W$2*52&gt;D$2*$B46,ROUND(NPER($B46,-$W$2*52,D$2),2)," ")</f>
        <v>6.77</v>
      </c>
      <c r="E46" s="6">
        <f>IF($W$2*52&gt;E$2*$B46,ROUND(NPER($B46,-$W$2*52,E$2),2)," ")</f>
        <v>9.54</v>
      </c>
      <c r="F46" s="6">
        <f>IF($W$2*52&gt;F$2*$B46,ROUND(NPER($B46,-$W$2*52,F$2),2)," ")</f>
        <v>12.67</v>
      </c>
      <c r="G46" s="6">
        <f>IF($W$2*52&gt;G$2*$B46,ROUND(NPER($B46,-$W$2*52,G$2),2)," ")</f>
        <v>16.28</v>
      </c>
      <c r="H46" s="6">
        <f>IF($W$2*52&gt;H$2*$B46,ROUND(NPER($B46,-$W$2*52,H$2),2)," ")</f>
        <v>20.54</v>
      </c>
      <c r="I46" s="6">
        <f>IF($W$2*52&gt;I$2*$B46,ROUND(NPER($B46,-$W$2*52,I$2),2)," ")</f>
        <v>25.73</v>
      </c>
      <c r="J46" s="6">
        <f>IF($W$2*52&gt;J$2*$B46,ROUND(NPER($B46,-$W$2*52,J$2),2)," ")</f>
        <v>32.39</v>
      </c>
      <c r="K46" s="6">
        <f>IF($W$2*52&gt;K$2*$B46,ROUND(NPER($B46,-$W$2*52,K$2),2)," ")</f>
        <v>41.66</v>
      </c>
      <c r="L46" s="6">
        <f>IF($W$2*52&gt;L$2*$B46,ROUND(NPER($B46,-$W$2*52,L$2),2)," ")</f>
        <v>57.09</v>
      </c>
      <c r="M46" s="6">
        <f>IF($W$2*52&gt;M$2*$B46,ROUND(NPER($B46,-$W$2*52,M$2),2)," ")</f>
        <v>115.62</v>
      </c>
      <c r="N46" s="6" t="str">
        <f>IF($W$2*52&gt;N$2*$B46,ROUND(NPER($B46,-$W$2*52,N$2),2)," ")</f>
        <v> </v>
      </c>
      <c r="O46" s="6" t="str">
        <f>IF($W$2*52&gt;O$2*$B46,ROUND(NPER($B46,-$W$2*52,O$2),2)," ")</f>
        <v> </v>
      </c>
      <c r="P46" s="6" t="str">
        <f>IF($W$2*52&gt;P$2*$B46,ROUND(NPER($B46,-$W$2*52,P$2),2)," ")</f>
        <v> </v>
      </c>
      <c r="Q46" s="6" t="str">
        <f>IF($W$2*52&gt;Q$2*$B46,ROUND(NPER($B46,-$W$2*52,Q$2),2)," ")</f>
        <v> </v>
      </c>
      <c r="R46" s="6" t="str">
        <f>IF($W$2*52&gt;R$2*$B46,ROUND(NPER($B46,-$W$2*52,R$2),2)," ")</f>
        <v> </v>
      </c>
      <c r="S46" s="6" t="str">
        <f>IF($W$2*52&gt;S$2*$B46,ROUND(NPER($B46,-$W$2*52,S$2),2)," ")</f>
        <v> </v>
      </c>
      <c r="T46" s="6" t="str">
        <f>IF($W$2*52&gt;T$2*$B46,ROUND(NPER($B46,-$W$2*52,T$2),2)," ")</f>
        <v> </v>
      </c>
      <c r="U46" s="6" t="str">
        <f>IF($W$2*52&gt;U$2*$B46,ROUND(NPER($B46,-$W$2*52,U$2),2)," ")</f>
        <v> </v>
      </c>
    </row>
    <row r="47" spans="1:21">
      <c r="A47" s="4"/>
      <c r="B47" s="5">
        <f t="shared" si="1"/>
        <v>0.044</v>
      </c>
      <c r="C47" s="6">
        <f>IF($W$2*52&gt;C$2*$B47,ROUND(NPER($B47,-$W$2*52,C$2),2)," ")</f>
        <v>4.31</v>
      </c>
      <c r="D47" s="6">
        <f>IF($W$2*52&gt;D$2*$B47,ROUND(NPER($B47,-$W$2*52,D$2),2)," ")</f>
        <v>6.8</v>
      </c>
      <c r="E47" s="6">
        <f>IF($W$2*52&gt;E$2*$B47,ROUND(NPER($B47,-$W$2*52,E$2),2)," ")</f>
        <v>9.6</v>
      </c>
      <c r="F47" s="6">
        <f>IF($W$2*52&gt;F$2*$B47,ROUND(NPER($B47,-$W$2*52,F$2),2)," ")</f>
        <v>12.77</v>
      </c>
      <c r="G47" s="6">
        <f>IF($W$2*52&gt;G$2*$B47,ROUND(NPER($B47,-$W$2*52,G$2),2)," ")</f>
        <v>16.46</v>
      </c>
      <c r="H47" s="6">
        <f>IF($W$2*52&gt;H$2*$B47,ROUND(NPER($B47,-$W$2*52,H$2),2)," ")</f>
        <v>20.84</v>
      </c>
      <c r="I47" s="6">
        <f>IF($W$2*52&gt;I$2*$B47,ROUND(NPER($B47,-$W$2*52,I$2),2)," ")</f>
        <v>26.24</v>
      </c>
      <c r="J47" s="6">
        <f>IF($W$2*52&gt;J$2*$B47,ROUND(NPER($B47,-$W$2*52,J$2),2)," ")</f>
        <v>33.29</v>
      </c>
      <c r="K47" s="6">
        <f>IF($W$2*52&gt;K$2*$B47,ROUND(NPER($B47,-$W$2*52,K$2),2)," ")</f>
        <v>43.47</v>
      </c>
      <c r="L47" s="6">
        <f>IF($W$2*52&gt;L$2*$B47,ROUND(NPER($B47,-$W$2*52,L$2),2)," ")</f>
        <v>62.01</v>
      </c>
      <c r="M47" s="6" t="str">
        <f>IF($W$2*52&gt;M$2*$B47,ROUND(NPER($B47,-$W$2*52,M$2),2)," ")</f>
        <v> </v>
      </c>
      <c r="N47" s="6" t="str">
        <f>IF($W$2*52&gt;N$2*$B47,ROUND(NPER($B47,-$W$2*52,N$2),2)," ")</f>
        <v> </v>
      </c>
      <c r="O47" s="6" t="str">
        <f>IF($W$2*52&gt;O$2*$B47,ROUND(NPER($B47,-$W$2*52,O$2),2)," ")</f>
        <v> </v>
      </c>
      <c r="P47" s="6" t="str">
        <f>IF($W$2*52&gt;P$2*$B47,ROUND(NPER($B47,-$W$2*52,P$2),2)," ")</f>
        <v> </v>
      </c>
      <c r="Q47" s="6" t="str">
        <f>IF($W$2*52&gt;Q$2*$B47,ROUND(NPER($B47,-$W$2*52,Q$2),2)," ")</f>
        <v> </v>
      </c>
      <c r="R47" s="6" t="str">
        <f>IF($W$2*52&gt;R$2*$B47,ROUND(NPER($B47,-$W$2*52,R$2),2)," ")</f>
        <v> </v>
      </c>
      <c r="S47" s="6" t="str">
        <f>IF($W$2*52&gt;S$2*$B47,ROUND(NPER($B47,-$W$2*52,S$2),2)," ")</f>
        <v> </v>
      </c>
      <c r="T47" s="6" t="str">
        <f>IF($W$2*52&gt;T$2*$B47,ROUND(NPER($B47,-$W$2*52,T$2),2)," ")</f>
        <v> </v>
      </c>
      <c r="U47" s="6" t="str">
        <f>IF($W$2*52&gt;U$2*$B47,ROUND(NPER($B47,-$W$2*52,U$2),2)," ")</f>
        <v> </v>
      </c>
    </row>
    <row r="48" spans="1:21">
      <c r="A48" s="4"/>
      <c r="B48" s="5">
        <f t="shared" si="1"/>
        <v>0.045</v>
      </c>
      <c r="C48" s="6">
        <f>IF($W$2*52&gt;C$2*$B48,ROUND(NPER($B48,-$W$2*52,C$2),2)," ")</f>
        <v>4.32</v>
      </c>
      <c r="D48" s="6">
        <f>IF($W$2*52&gt;D$2*$B48,ROUND(NPER($B48,-$W$2*52,D$2),2)," ")</f>
        <v>6.83</v>
      </c>
      <c r="E48" s="6">
        <f>IF($W$2*52&gt;E$2*$B48,ROUND(NPER($B48,-$W$2*52,E$2),2)," ")</f>
        <v>9.65</v>
      </c>
      <c r="F48" s="6">
        <f>IF($W$2*52&gt;F$2*$B48,ROUND(NPER($B48,-$W$2*52,F$2),2)," ")</f>
        <v>12.88</v>
      </c>
      <c r="G48" s="6">
        <f>IF($W$2*52&gt;G$2*$B48,ROUND(NPER($B48,-$W$2*52,G$2),2)," ")</f>
        <v>16.64</v>
      </c>
      <c r="H48" s="6">
        <f>IF($W$2*52&gt;H$2*$B48,ROUND(NPER($B48,-$W$2*52,H$2),2)," ")</f>
        <v>21.15</v>
      </c>
      <c r="I48" s="6">
        <f>IF($W$2*52&gt;I$2*$B48,ROUND(NPER($B48,-$W$2*52,I$2),2)," ")</f>
        <v>26.78</v>
      </c>
      <c r="J48" s="6">
        <f>IF($W$2*52&gt;J$2*$B48,ROUND(NPER($B48,-$W$2*52,J$2),2)," ")</f>
        <v>34.28</v>
      </c>
      <c r="K48" s="6">
        <f>IF($W$2*52&gt;K$2*$B48,ROUND(NPER($B48,-$W$2*52,K$2),2)," ")</f>
        <v>45.56</v>
      </c>
      <c r="L48" s="6">
        <f>IF($W$2*52&gt;L$2*$B48,ROUND(NPER($B48,-$W$2*52,L$2),2)," ")</f>
        <v>68.95</v>
      </c>
      <c r="M48" s="6" t="str">
        <f>IF($W$2*52&gt;M$2*$B48,ROUND(NPER($B48,-$W$2*52,M$2),2)," ")</f>
        <v> </v>
      </c>
      <c r="N48" s="6" t="str">
        <f>IF($W$2*52&gt;N$2*$B48,ROUND(NPER($B48,-$W$2*52,N$2),2)," ")</f>
        <v> </v>
      </c>
      <c r="O48" s="6" t="str">
        <f>IF($W$2*52&gt;O$2*$B48,ROUND(NPER($B48,-$W$2*52,O$2),2)," ")</f>
        <v> </v>
      </c>
      <c r="P48" s="6" t="str">
        <f>IF($W$2*52&gt;P$2*$B48,ROUND(NPER($B48,-$W$2*52,P$2),2)," ")</f>
        <v> </v>
      </c>
      <c r="Q48" s="6" t="str">
        <f>IF($W$2*52&gt;Q$2*$B48,ROUND(NPER($B48,-$W$2*52,Q$2),2)," ")</f>
        <v> </v>
      </c>
      <c r="R48" s="6" t="str">
        <f>IF($W$2*52&gt;R$2*$B48,ROUND(NPER($B48,-$W$2*52,R$2),2)," ")</f>
        <v> </v>
      </c>
      <c r="S48" s="6" t="str">
        <f>IF($W$2*52&gt;S$2*$B48,ROUND(NPER($B48,-$W$2*52,S$2),2)," ")</f>
        <v> </v>
      </c>
      <c r="T48" s="6" t="str">
        <f>IF($W$2*52&gt;T$2*$B48,ROUND(NPER($B48,-$W$2*52,T$2),2)," ")</f>
        <v> </v>
      </c>
      <c r="U48" s="6" t="str">
        <f>IF($W$2*52&gt;U$2*$B48,ROUND(NPER($B48,-$W$2*52,U$2),2)," ")</f>
        <v> </v>
      </c>
    </row>
    <row r="49" spans="1:21">
      <c r="A49" s="4"/>
      <c r="B49" s="5">
        <f t="shared" si="1"/>
        <v>0.046</v>
      </c>
      <c r="C49" s="6">
        <f>IF($W$2*52&gt;C$2*$B49,ROUND(NPER($B49,-$W$2*52,C$2),2)," ")</f>
        <v>4.33</v>
      </c>
      <c r="D49" s="6">
        <f>IF($W$2*52&gt;D$2*$B49,ROUND(NPER($B49,-$W$2*52,D$2),2)," ")</f>
        <v>6.86</v>
      </c>
      <c r="E49" s="6">
        <f>IF($W$2*52&gt;E$2*$B49,ROUND(NPER($B49,-$W$2*52,E$2),2)," ")</f>
        <v>9.71</v>
      </c>
      <c r="F49" s="6">
        <f>IF($W$2*52&gt;F$2*$B49,ROUND(NPER($B49,-$W$2*52,F$2),2)," ")</f>
        <v>12.98</v>
      </c>
      <c r="G49" s="6">
        <f>IF($W$2*52&gt;G$2*$B49,ROUND(NPER($B49,-$W$2*52,G$2),2)," ")</f>
        <v>16.82</v>
      </c>
      <c r="H49" s="6">
        <f>IF($W$2*52&gt;H$2*$B49,ROUND(NPER($B49,-$W$2*52,H$2),2)," ")</f>
        <v>21.47</v>
      </c>
      <c r="I49" s="6">
        <f>IF($W$2*52&gt;I$2*$B49,ROUND(NPER($B49,-$W$2*52,I$2),2)," ")</f>
        <v>27.35</v>
      </c>
      <c r="J49" s="6">
        <f>IF($W$2*52&gt;J$2*$B49,ROUND(NPER($B49,-$W$2*52,J$2),2)," ")</f>
        <v>35.36</v>
      </c>
      <c r="K49" s="6">
        <f>IF($W$2*52&gt;K$2*$B49,ROUND(NPER($B49,-$W$2*52,K$2),2)," ")</f>
        <v>48.02</v>
      </c>
      <c r="L49" s="6">
        <f>IF($W$2*52&gt;L$2*$B49,ROUND(NPER($B49,-$W$2*52,L$2),2)," ")</f>
        <v>80.38</v>
      </c>
      <c r="M49" s="6" t="str">
        <f>IF($W$2*52&gt;M$2*$B49,ROUND(NPER($B49,-$W$2*52,M$2),2)," ")</f>
        <v> </v>
      </c>
      <c r="N49" s="6" t="str">
        <f>IF($W$2*52&gt;N$2*$B49,ROUND(NPER($B49,-$W$2*52,N$2),2)," ")</f>
        <v> </v>
      </c>
      <c r="O49" s="6" t="str">
        <f>IF($W$2*52&gt;O$2*$B49,ROUND(NPER($B49,-$W$2*52,O$2),2)," ")</f>
        <v> </v>
      </c>
      <c r="P49" s="6" t="str">
        <f>IF($W$2*52&gt;P$2*$B49,ROUND(NPER($B49,-$W$2*52,P$2),2)," ")</f>
        <v> </v>
      </c>
      <c r="Q49" s="6" t="str">
        <f>IF($W$2*52&gt;Q$2*$B49,ROUND(NPER($B49,-$W$2*52,Q$2),2)," ")</f>
        <v> </v>
      </c>
      <c r="R49" s="6" t="str">
        <f>IF($W$2*52&gt;R$2*$B49,ROUND(NPER($B49,-$W$2*52,R$2),2)," ")</f>
        <v> </v>
      </c>
      <c r="S49" s="6" t="str">
        <f>IF($W$2*52&gt;S$2*$B49,ROUND(NPER($B49,-$W$2*52,S$2),2)," ")</f>
        <v> </v>
      </c>
      <c r="T49" s="6" t="str">
        <f>IF($W$2*52&gt;T$2*$B49,ROUND(NPER($B49,-$W$2*52,T$2),2)," ")</f>
        <v> </v>
      </c>
      <c r="U49" s="6" t="str">
        <f>IF($W$2*52&gt;U$2*$B49,ROUND(NPER($B49,-$W$2*52,U$2),2)," ")</f>
        <v> </v>
      </c>
    </row>
    <row r="50" spans="1:21">
      <c r="A50" s="4"/>
      <c r="B50" s="5">
        <f t="shared" si="1"/>
        <v>0.047</v>
      </c>
      <c r="C50" s="6">
        <f>IF($W$2*52&gt;C$2*$B50,ROUND(NPER($B50,-$W$2*52,C$2),2)," ")</f>
        <v>4.34</v>
      </c>
      <c r="D50" s="6">
        <f>IF($W$2*52&gt;D$2*$B50,ROUND(NPER($B50,-$W$2*52,D$2),2)," ")</f>
        <v>6.89</v>
      </c>
      <c r="E50" s="6">
        <f>IF($W$2*52&gt;E$2*$B50,ROUND(NPER($B50,-$W$2*52,E$2),2)," ")</f>
        <v>9.77</v>
      </c>
      <c r="F50" s="6">
        <f>IF($W$2*52&gt;F$2*$B50,ROUND(NPER($B50,-$W$2*52,F$2),2)," ")</f>
        <v>13.09</v>
      </c>
      <c r="G50" s="6">
        <f>IF($W$2*52&gt;G$2*$B50,ROUND(NPER($B50,-$W$2*52,G$2),2)," ")</f>
        <v>17.02</v>
      </c>
      <c r="H50" s="6">
        <f>IF($W$2*52&gt;H$2*$B50,ROUND(NPER($B50,-$W$2*52,H$2),2)," ")</f>
        <v>21.81</v>
      </c>
      <c r="I50" s="6">
        <f>IF($W$2*52&gt;I$2*$B50,ROUND(NPER($B50,-$W$2*52,I$2),2)," ")</f>
        <v>27.96</v>
      </c>
      <c r="J50" s="6">
        <f>IF($W$2*52&gt;J$2*$B50,ROUND(NPER($B50,-$W$2*52,J$2),2)," ")</f>
        <v>36.56</v>
      </c>
      <c r="K50" s="6">
        <f>IF($W$2*52&gt;K$2*$B50,ROUND(NPER($B50,-$W$2*52,K$2),2)," ")</f>
        <v>50.99</v>
      </c>
      <c r="L50" s="6">
        <f>IF($W$2*52&gt;L$2*$B50,ROUND(NPER($B50,-$W$2*52,L$2),2)," ")</f>
        <v>112.24</v>
      </c>
      <c r="M50" s="6" t="str">
        <f>IF($W$2*52&gt;M$2*$B50,ROUND(NPER($B50,-$W$2*52,M$2),2)," ")</f>
        <v> </v>
      </c>
      <c r="N50" s="6" t="str">
        <f>IF($W$2*52&gt;N$2*$B50,ROUND(NPER($B50,-$W$2*52,N$2),2)," ")</f>
        <v> </v>
      </c>
      <c r="O50" s="6" t="str">
        <f>IF($W$2*52&gt;O$2*$B50,ROUND(NPER($B50,-$W$2*52,O$2),2)," ")</f>
        <v> </v>
      </c>
      <c r="P50" s="6" t="str">
        <f>IF($W$2*52&gt;P$2*$B50,ROUND(NPER($B50,-$W$2*52,P$2),2)," ")</f>
        <v> </v>
      </c>
      <c r="Q50" s="6" t="str">
        <f>IF($W$2*52&gt;Q$2*$B50,ROUND(NPER($B50,-$W$2*52,Q$2),2)," ")</f>
        <v> </v>
      </c>
      <c r="R50" s="6" t="str">
        <f>IF($W$2*52&gt;R$2*$B50,ROUND(NPER($B50,-$W$2*52,R$2),2)," ")</f>
        <v> </v>
      </c>
      <c r="S50" s="6" t="str">
        <f>IF($W$2*52&gt;S$2*$B50,ROUND(NPER($B50,-$W$2*52,S$2),2)," ")</f>
        <v> </v>
      </c>
      <c r="T50" s="6" t="str">
        <f>IF($W$2*52&gt;T$2*$B50,ROUND(NPER($B50,-$W$2*52,T$2),2)," ")</f>
        <v> </v>
      </c>
      <c r="U50" s="6" t="str">
        <f>IF($W$2*52&gt;U$2*$B50,ROUND(NPER($B50,-$W$2*52,U$2),2)," ")</f>
        <v> </v>
      </c>
    </row>
    <row r="51" spans="1:21">
      <c r="A51" s="4"/>
      <c r="B51" s="5">
        <f t="shared" si="1"/>
        <v>0.048</v>
      </c>
      <c r="C51" s="6">
        <f>IF($W$2*52&gt;C$2*$B51,ROUND(NPER($B51,-$W$2*52,C$2),2)," ")</f>
        <v>4.35</v>
      </c>
      <c r="D51" s="6">
        <f>IF($W$2*52&gt;D$2*$B51,ROUND(NPER($B51,-$W$2*52,D$2),2)," ")</f>
        <v>6.92</v>
      </c>
      <c r="E51" s="6">
        <f>IF($W$2*52&gt;E$2*$B51,ROUND(NPER($B51,-$W$2*52,E$2),2)," ")</f>
        <v>9.83</v>
      </c>
      <c r="F51" s="6">
        <f>IF($W$2*52&gt;F$2*$B51,ROUND(NPER($B51,-$W$2*52,F$2),2)," ")</f>
        <v>13.2</v>
      </c>
      <c r="G51" s="6">
        <f>IF($W$2*52&gt;G$2*$B51,ROUND(NPER($B51,-$W$2*52,G$2),2)," ")</f>
        <v>17.21</v>
      </c>
      <c r="H51" s="6">
        <f>IF($W$2*52&gt;H$2*$B51,ROUND(NPER($B51,-$W$2*52,H$2),2)," ")</f>
        <v>22.16</v>
      </c>
      <c r="I51" s="6">
        <f>IF($W$2*52&gt;I$2*$B51,ROUND(NPER($B51,-$W$2*52,I$2),2)," ")</f>
        <v>28.61</v>
      </c>
      <c r="J51" s="6">
        <f>IF($W$2*52&gt;J$2*$B51,ROUND(NPER($B51,-$W$2*52,J$2),2)," ")</f>
        <v>37.89</v>
      </c>
      <c r="K51" s="6">
        <f>IF($W$2*52&gt;K$2*$B51,ROUND(NPER($B51,-$W$2*52,K$2),2)," ")</f>
        <v>54.71</v>
      </c>
      <c r="L51" s="6" t="str">
        <f>IF($W$2*52&gt;L$2*$B51,ROUND(NPER($B51,-$W$2*52,L$2),2)," ")</f>
        <v> </v>
      </c>
      <c r="M51" s="6" t="str">
        <f>IF($W$2*52&gt;M$2*$B51,ROUND(NPER($B51,-$W$2*52,M$2),2)," ")</f>
        <v> </v>
      </c>
      <c r="N51" s="6" t="str">
        <f>IF($W$2*52&gt;N$2*$B51,ROUND(NPER($B51,-$W$2*52,N$2),2)," ")</f>
        <v> </v>
      </c>
      <c r="O51" s="6" t="str">
        <f>IF($W$2*52&gt;O$2*$B51,ROUND(NPER($B51,-$W$2*52,O$2),2)," ")</f>
        <v> </v>
      </c>
      <c r="P51" s="6" t="str">
        <f>IF($W$2*52&gt;P$2*$B51,ROUND(NPER($B51,-$W$2*52,P$2),2)," ")</f>
        <v> </v>
      </c>
      <c r="Q51" s="6" t="str">
        <f>IF($W$2*52&gt;Q$2*$B51,ROUND(NPER($B51,-$W$2*52,Q$2),2)," ")</f>
        <v> </v>
      </c>
      <c r="R51" s="6" t="str">
        <f>IF($W$2*52&gt;R$2*$B51,ROUND(NPER($B51,-$W$2*52,R$2),2)," ")</f>
        <v> </v>
      </c>
      <c r="S51" s="6" t="str">
        <f>IF($W$2*52&gt;S$2*$B51,ROUND(NPER($B51,-$W$2*52,S$2),2)," ")</f>
        <v> </v>
      </c>
      <c r="T51" s="6" t="str">
        <f>IF($W$2*52&gt;T$2*$B51,ROUND(NPER($B51,-$W$2*52,T$2),2)," ")</f>
        <v> </v>
      </c>
      <c r="U51" s="6" t="str">
        <f>IF($W$2*52&gt;U$2*$B51,ROUND(NPER($B51,-$W$2*52,U$2),2)," ")</f>
        <v> </v>
      </c>
    </row>
    <row r="52" spans="1:21">
      <c r="A52" s="4"/>
      <c r="B52" s="5">
        <f t="shared" si="1"/>
        <v>0.049</v>
      </c>
      <c r="C52" s="6">
        <f>IF($W$2*52&gt;C$2*$B52,ROUND(NPER($B52,-$W$2*52,C$2),2)," ")</f>
        <v>4.37</v>
      </c>
      <c r="D52" s="6">
        <f>IF($W$2*52&gt;D$2*$B52,ROUND(NPER($B52,-$W$2*52,D$2),2)," ")</f>
        <v>6.95</v>
      </c>
      <c r="E52" s="6">
        <f>IF($W$2*52&gt;E$2*$B52,ROUND(NPER($B52,-$W$2*52,E$2),2)," ")</f>
        <v>9.89</v>
      </c>
      <c r="F52" s="6">
        <f>IF($W$2*52&gt;F$2*$B52,ROUND(NPER($B52,-$W$2*52,F$2),2)," ")</f>
        <v>13.32</v>
      </c>
      <c r="G52" s="6">
        <f>IF($W$2*52&gt;G$2*$B52,ROUND(NPER($B52,-$W$2*52,G$2),2)," ")</f>
        <v>17.42</v>
      </c>
      <c r="H52" s="6">
        <f>IF($W$2*52&gt;H$2*$B52,ROUND(NPER($B52,-$W$2*52,H$2),2)," ")</f>
        <v>22.53</v>
      </c>
      <c r="I52" s="6">
        <f>IF($W$2*52&gt;I$2*$B52,ROUND(NPER($B52,-$W$2*52,I$2),2)," ")</f>
        <v>29.3</v>
      </c>
      <c r="J52" s="6">
        <f>IF($W$2*52&gt;J$2*$B52,ROUND(NPER($B52,-$W$2*52,J$2),2)," ")</f>
        <v>39.39</v>
      </c>
      <c r="K52" s="6">
        <f>IF($W$2*52&gt;K$2*$B52,ROUND(NPER($B52,-$W$2*52,K$2),2)," ")</f>
        <v>59.63</v>
      </c>
      <c r="L52" s="6" t="str">
        <f>IF($W$2*52&gt;L$2*$B52,ROUND(NPER($B52,-$W$2*52,L$2),2)," ")</f>
        <v> </v>
      </c>
      <c r="M52" s="6" t="str">
        <f>IF($W$2*52&gt;M$2*$B52,ROUND(NPER($B52,-$W$2*52,M$2),2)," ")</f>
        <v> </v>
      </c>
      <c r="N52" s="6" t="str">
        <f>IF($W$2*52&gt;N$2*$B52,ROUND(NPER($B52,-$W$2*52,N$2),2)," ")</f>
        <v> </v>
      </c>
      <c r="O52" s="6" t="str">
        <f>IF($W$2*52&gt;O$2*$B52,ROUND(NPER($B52,-$W$2*52,O$2),2)," ")</f>
        <v> </v>
      </c>
      <c r="P52" s="6" t="str">
        <f>IF($W$2*52&gt;P$2*$B52,ROUND(NPER($B52,-$W$2*52,P$2),2)," ")</f>
        <v> </v>
      </c>
      <c r="Q52" s="6" t="str">
        <f>IF($W$2*52&gt;Q$2*$B52,ROUND(NPER($B52,-$W$2*52,Q$2),2)," ")</f>
        <v> </v>
      </c>
      <c r="R52" s="6" t="str">
        <f>IF($W$2*52&gt;R$2*$B52,ROUND(NPER($B52,-$W$2*52,R$2),2)," ")</f>
        <v> </v>
      </c>
      <c r="S52" s="6" t="str">
        <f>IF($W$2*52&gt;S$2*$B52,ROUND(NPER($B52,-$W$2*52,S$2),2)," ")</f>
        <v> </v>
      </c>
      <c r="T52" s="6" t="str">
        <f>IF($W$2*52&gt;T$2*$B52,ROUND(NPER($B52,-$W$2*52,T$2),2)," ")</f>
        <v> </v>
      </c>
      <c r="U52" s="6" t="str">
        <f>IF($W$2*52&gt;U$2*$B52,ROUND(NPER($B52,-$W$2*52,U$2),2)," ")</f>
        <v> </v>
      </c>
    </row>
    <row r="53" spans="1:21">
      <c r="A53" s="4"/>
      <c r="B53" s="5">
        <f t="shared" si="1"/>
        <v>0.05</v>
      </c>
      <c r="C53" s="6">
        <f>IF($W$2*52&gt;C$2*$B53,ROUND(NPER($B53,-$W$2*52,C$2),2)," ")</f>
        <v>4.38</v>
      </c>
      <c r="D53" s="6">
        <f>IF($W$2*52&gt;D$2*$B53,ROUND(NPER($B53,-$W$2*52,D$2),2)," ")</f>
        <v>6.98</v>
      </c>
      <c r="E53" s="6">
        <f>IF($W$2*52&gt;E$2*$B53,ROUND(NPER($B53,-$W$2*52,E$2),2)," ")</f>
        <v>9.95</v>
      </c>
      <c r="F53" s="6">
        <f>IF($W$2*52&gt;F$2*$B53,ROUND(NPER($B53,-$W$2*52,F$2),2)," ")</f>
        <v>13.43</v>
      </c>
      <c r="G53" s="6">
        <f>IF($W$2*52&gt;G$2*$B53,ROUND(NPER($B53,-$W$2*52,G$2),2)," ")</f>
        <v>17.63</v>
      </c>
      <c r="H53" s="6">
        <f>IF($W$2*52&gt;H$2*$B53,ROUND(NPER($B53,-$W$2*52,H$2),2)," ")</f>
        <v>22.92</v>
      </c>
      <c r="I53" s="6">
        <f>IF($W$2*52&gt;I$2*$B53,ROUND(NPER($B53,-$W$2*52,I$2),2)," ")</f>
        <v>30.05</v>
      </c>
      <c r="J53" s="6">
        <f>IF($W$2*52&gt;J$2*$B53,ROUND(NPER($B53,-$W$2*52,J$2),2)," ")</f>
        <v>41.1</v>
      </c>
      <c r="K53" s="6">
        <f>IF($W$2*52&gt;K$2*$B53,ROUND(NPER($B53,-$W$2*52,K$2),2)," ")</f>
        <v>66.78</v>
      </c>
      <c r="L53" s="6" t="str">
        <f>IF($W$2*52&gt;L$2*$B53,ROUND(NPER($B53,-$W$2*52,L$2),2)," ")</f>
        <v> </v>
      </c>
      <c r="M53" s="6" t="str">
        <f>IF($W$2*52&gt;M$2*$B53,ROUND(NPER($B53,-$W$2*52,M$2),2)," ")</f>
        <v> </v>
      </c>
      <c r="N53" s="6" t="str">
        <f>IF($W$2*52&gt;N$2*$B53,ROUND(NPER($B53,-$W$2*52,N$2),2)," ")</f>
        <v> </v>
      </c>
      <c r="O53" s="6" t="str">
        <f>IF($W$2*52&gt;O$2*$B53,ROUND(NPER($B53,-$W$2*52,O$2),2)," ")</f>
        <v> </v>
      </c>
      <c r="P53" s="6" t="str">
        <f>IF($W$2*52&gt;P$2*$B53,ROUND(NPER($B53,-$W$2*52,P$2),2)," ")</f>
        <v> </v>
      </c>
      <c r="Q53" s="6" t="str">
        <f>IF($W$2*52&gt;Q$2*$B53,ROUND(NPER($B53,-$W$2*52,Q$2),2)," ")</f>
        <v> </v>
      </c>
      <c r="R53" s="6" t="str">
        <f>IF($W$2*52&gt;R$2*$B53,ROUND(NPER($B53,-$W$2*52,R$2),2)," ")</f>
        <v> </v>
      </c>
      <c r="S53" s="6" t="str">
        <f>IF($W$2*52&gt;S$2*$B53,ROUND(NPER($B53,-$W$2*52,S$2),2)," ")</f>
        <v> </v>
      </c>
      <c r="T53" s="6" t="str">
        <f>IF($W$2*52&gt;T$2*$B53,ROUND(NPER($B53,-$W$2*52,T$2),2)," ")</f>
        <v> </v>
      </c>
      <c r="U53" s="6" t="str">
        <f>IF($W$2*52&gt;U$2*$B53,ROUND(NPER($B53,-$W$2*52,U$2),2)," ")</f>
        <v> </v>
      </c>
    </row>
    <row r="54" spans="1:21">
      <c r="A54" s="4"/>
      <c r="B54" s="5">
        <f t="shared" si="1"/>
        <v>0.051</v>
      </c>
      <c r="C54" s="6">
        <f>IF($W$2*52&gt;C$2*$B54,ROUND(NPER($B54,-$W$2*52,C$2),2)," ")</f>
        <v>4.39</v>
      </c>
      <c r="D54" s="6">
        <f>IF($W$2*52&gt;D$2*$B54,ROUND(NPER($B54,-$W$2*52,D$2),2)," ")</f>
        <v>7.01</v>
      </c>
      <c r="E54" s="6">
        <f>IF($W$2*52&gt;E$2*$B54,ROUND(NPER($B54,-$W$2*52,E$2),2)," ")</f>
        <v>10.01</v>
      </c>
      <c r="F54" s="6">
        <f>IF($W$2*52&gt;F$2*$B54,ROUND(NPER($B54,-$W$2*52,F$2),2)," ")</f>
        <v>13.55</v>
      </c>
      <c r="G54" s="6">
        <f>IF($W$2*52&gt;G$2*$B54,ROUND(NPER($B54,-$W$2*52,G$2),2)," ")</f>
        <v>17.85</v>
      </c>
      <c r="H54" s="6">
        <f>IF($W$2*52&gt;H$2*$B54,ROUND(NPER($B54,-$W$2*52,H$2),2)," ")</f>
        <v>23.32</v>
      </c>
      <c r="I54" s="6">
        <f>IF($W$2*52&gt;I$2*$B54,ROUND(NPER($B54,-$W$2*52,I$2),2)," ")</f>
        <v>30.87</v>
      </c>
      <c r="J54" s="6">
        <f>IF($W$2*52&gt;J$2*$B54,ROUND(NPER($B54,-$W$2*52,J$2),2)," ")</f>
        <v>43.08</v>
      </c>
      <c r="K54" s="6">
        <f>IF($W$2*52&gt;K$2*$B54,ROUND(NPER($B54,-$W$2*52,K$2),2)," ")</f>
        <v>79.43</v>
      </c>
      <c r="L54" s="6" t="str">
        <f>IF($W$2*52&gt;L$2*$B54,ROUND(NPER($B54,-$W$2*52,L$2),2)," ")</f>
        <v> </v>
      </c>
      <c r="M54" s="6" t="str">
        <f>IF($W$2*52&gt;M$2*$B54,ROUND(NPER($B54,-$W$2*52,M$2),2)," ")</f>
        <v> </v>
      </c>
      <c r="N54" s="6" t="str">
        <f>IF($W$2*52&gt;N$2*$B54,ROUND(NPER($B54,-$W$2*52,N$2),2)," ")</f>
        <v> </v>
      </c>
      <c r="O54" s="6" t="str">
        <f>IF($W$2*52&gt;O$2*$B54,ROUND(NPER($B54,-$W$2*52,O$2),2)," ")</f>
        <v> </v>
      </c>
      <c r="P54" s="6" t="str">
        <f>IF($W$2*52&gt;P$2*$B54,ROUND(NPER($B54,-$W$2*52,P$2),2)," ")</f>
        <v> </v>
      </c>
      <c r="Q54" s="6" t="str">
        <f>IF($W$2*52&gt;Q$2*$B54,ROUND(NPER($B54,-$W$2*52,Q$2),2)," ")</f>
        <v> </v>
      </c>
      <c r="R54" s="6" t="str">
        <f>IF($W$2*52&gt;R$2*$B54,ROUND(NPER($B54,-$W$2*52,R$2),2)," ")</f>
        <v> </v>
      </c>
      <c r="S54" s="6" t="str">
        <f>IF($W$2*52&gt;S$2*$B54,ROUND(NPER($B54,-$W$2*52,S$2),2)," ")</f>
        <v> </v>
      </c>
      <c r="T54" s="6" t="str">
        <f>IF($W$2*52&gt;T$2*$B54,ROUND(NPER($B54,-$W$2*52,T$2),2)," ")</f>
        <v> </v>
      </c>
      <c r="U54" s="6" t="str">
        <f>IF($W$2*52&gt;U$2*$B54,ROUND(NPER($B54,-$W$2*52,U$2),2)," ")</f>
        <v> </v>
      </c>
    </row>
    <row r="55" spans="1:21">
      <c r="A55" s="4"/>
      <c r="B55" s="5">
        <f t="shared" si="1"/>
        <v>0.052</v>
      </c>
      <c r="C55" s="6">
        <f>IF($W$2*52&gt;C$2*$B55,ROUND(NPER($B55,-$W$2*52,C$2),2)," ")</f>
        <v>4.4</v>
      </c>
      <c r="D55" s="6">
        <f>IF($W$2*52&gt;D$2*$B55,ROUND(NPER($B55,-$W$2*52,D$2),2)," ")</f>
        <v>7.04</v>
      </c>
      <c r="E55" s="6">
        <f>IF($W$2*52&gt;E$2*$B55,ROUND(NPER($B55,-$W$2*52,E$2),2)," ")</f>
        <v>10.08</v>
      </c>
      <c r="F55" s="6">
        <f>IF($W$2*52&gt;F$2*$B55,ROUND(NPER($B55,-$W$2*52,F$2),2)," ")</f>
        <v>13.67</v>
      </c>
      <c r="G55" s="6">
        <f>IF($W$2*52&gt;G$2*$B55,ROUND(NPER($B55,-$W$2*52,G$2),2)," ")</f>
        <v>18.08</v>
      </c>
      <c r="H55" s="6">
        <f>IF($W$2*52&gt;H$2*$B55,ROUND(NPER($B55,-$W$2*52,H$2),2)," ")</f>
        <v>23.75</v>
      </c>
      <c r="I55" s="6">
        <f>IF($W$2*52&gt;I$2*$B55,ROUND(NPER($B55,-$W$2*52,I$2),2)," ")</f>
        <v>31.75</v>
      </c>
      <c r="J55" s="6">
        <f>IF($W$2*52&gt;J$2*$B55,ROUND(NPER($B55,-$W$2*52,J$2),2)," ")</f>
        <v>45.42</v>
      </c>
      <c r="K55" s="6" t="str">
        <f>IF($W$2*52&gt;K$2*$B55,ROUND(NPER($B55,-$W$2*52,K$2),2)," ")</f>
        <v> </v>
      </c>
      <c r="L55" s="6" t="str">
        <f>IF($W$2*52&gt;L$2*$B55,ROUND(NPER($B55,-$W$2*52,L$2),2)," ")</f>
        <v> </v>
      </c>
      <c r="M55" s="6" t="str">
        <f>IF($W$2*52&gt;M$2*$B55,ROUND(NPER($B55,-$W$2*52,M$2),2)," ")</f>
        <v> </v>
      </c>
      <c r="N55" s="6" t="str">
        <f>IF($W$2*52&gt;N$2*$B55,ROUND(NPER($B55,-$W$2*52,N$2),2)," ")</f>
        <v> </v>
      </c>
      <c r="O55" s="6" t="str">
        <f>IF($W$2*52&gt;O$2*$B55,ROUND(NPER($B55,-$W$2*52,O$2),2)," ")</f>
        <v> </v>
      </c>
      <c r="P55" s="6" t="str">
        <f>IF($W$2*52&gt;P$2*$B55,ROUND(NPER($B55,-$W$2*52,P$2),2)," ")</f>
        <v> </v>
      </c>
      <c r="Q55" s="6" t="str">
        <f>IF($W$2*52&gt;Q$2*$B55,ROUND(NPER($B55,-$W$2*52,Q$2),2)," ")</f>
        <v> </v>
      </c>
      <c r="R55" s="6" t="str">
        <f>IF($W$2*52&gt;R$2*$B55,ROUND(NPER($B55,-$W$2*52,R$2),2)," ")</f>
        <v> </v>
      </c>
      <c r="S55" s="6" t="str">
        <f>IF($W$2*52&gt;S$2*$B55,ROUND(NPER($B55,-$W$2*52,S$2),2)," ")</f>
        <v> </v>
      </c>
      <c r="T55" s="6" t="str">
        <f>IF($W$2*52&gt;T$2*$B55,ROUND(NPER($B55,-$W$2*52,T$2),2)," ")</f>
        <v> </v>
      </c>
      <c r="U55" s="6" t="str">
        <f>IF($W$2*52&gt;U$2*$B55,ROUND(NPER($B55,-$W$2*52,U$2),2)," ")</f>
        <v> </v>
      </c>
    </row>
    <row r="56" spans="1:21">
      <c r="A56" s="4"/>
      <c r="B56" s="5">
        <f t="shared" si="1"/>
        <v>0.053</v>
      </c>
      <c r="C56" s="6">
        <f>IF($W$2*52&gt;C$2*$B56,ROUND(NPER($B56,-$W$2*52,C$2),2)," ")</f>
        <v>4.41</v>
      </c>
      <c r="D56" s="6">
        <f>IF($W$2*52&gt;D$2*$B56,ROUND(NPER($B56,-$W$2*52,D$2),2)," ")</f>
        <v>7.07</v>
      </c>
      <c r="E56" s="6">
        <f>IF($W$2*52&gt;E$2*$B56,ROUND(NPER($B56,-$W$2*52,E$2),2)," ")</f>
        <v>10.14</v>
      </c>
      <c r="F56" s="6">
        <f>IF($W$2*52&gt;F$2*$B56,ROUND(NPER($B56,-$W$2*52,F$2),2)," ")</f>
        <v>13.8</v>
      </c>
      <c r="G56" s="6">
        <f>IF($W$2*52&gt;G$2*$B56,ROUND(NPER($B56,-$W$2*52,G$2),2)," ")</f>
        <v>18.31</v>
      </c>
      <c r="H56" s="6">
        <f>IF($W$2*52&gt;H$2*$B56,ROUND(NPER($B56,-$W$2*52,H$2),2)," ")</f>
        <v>24.2</v>
      </c>
      <c r="I56" s="6">
        <f>IF($W$2*52&gt;I$2*$B56,ROUND(NPER($B56,-$W$2*52,I$2),2)," ")</f>
        <v>32.71</v>
      </c>
      <c r="J56" s="6">
        <f>IF($W$2*52&gt;J$2*$B56,ROUND(NPER($B56,-$W$2*52,J$2),2)," ")</f>
        <v>48.27</v>
      </c>
      <c r="K56" s="6" t="str">
        <f>IF($W$2*52&gt;K$2*$B56,ROUND(NPER($B56,-$W$2*52,K$2),2)," ")</f>
        <v> </v>
      </c>
      <c r="L56" s="6" t="str">
        <f>IF($W$2*52&gt;L$2*$B56,ROUND(NPER($B56,-$W$2*52,L$2),2)," ")</f>
        <v> </v>
      </c>
      <c r="M56" s="6" t="str">
        <f>IF($W$2*52&gt;M$2*$B56,ROUND(NPER($B56,-$W$2*52,M$2),2)," ")</f>
        <v> </v>
      </c>
      <c r="N56" s="6" t="str">
        <f>IF($W$2*52&gt;N$2*$B56,ROUND(NPER($B56,-$W$2*52,N$2),2)," ")</f>
        <v> </v>
      </c>
      <c r="O56" s="6" t="str">
        <f>IF($W$2*52&gt;O$2*$B56,ROUND(NPER($B56,-$W$2*52,O$2),2)," ")</f>
        <v> </v>
      </c>
      <c r="P56" s="6" t="str">
        <f>IF($W$2*52&gt;P$2*$B56,ROUND(NPER($B56,-$W$2*52,P$2),2)," ")</f>
        <v> </v>
      </c>
      <c r="Q56" s="6" t="str">
        <f>IF($W$2*52&gt;Q$2*$B56,ROUND(NPER($B56,-$W$2*52,Q$2),2)," ")</f>
        <v> </v>
      </c>
      <c r="R56" s="6" t="str">
        <f>IF($W$2*52&gt;R$2*$B56,ROUND(NPER($B56,-$W$2*52,R$2),2)," ")</f>
        <v> </v>
      </c>
      <c r="S56" s="6" t="str">
        <f>IF($W$2*52&gt;S$2*$B56,ROUND(NPER($B56,-$W$2*52,S$2),2)," ")</f>
        <v> </v>
      </c>
      <c r="T56" s="6" t="str">
        <f>IF($W$2*52&gt;T$2*$B56,ROUND(NPER($B56,-$W$2*52,T$2),2)," ")</f>
        <v> </v>
      </c>
      <c r="U56" s="6" t="str">
        <f>IF($W$2*52&gt;U$2*$B56,ROUND(NPER($B56,-$W$2*52,U$2),2)," ")</f>
        <v> </v>
      </c>
    </row>
    <row r="57" spans="1:21">
      <c r="A57" s="4"/>
      <c r="B57" s="5">
        <f t="shared" si="1"/>
        <v>0.054</v>
      </c>
      <c r="C57" s="6">
        <f>IF($W$2*52&gt;C$2*$B57,ROUND(NPER($B57,-$W$2*52,C$2),2)," ")</f>
        <v>4.43</v>
      </c>
      <c r="D57" s="6">
        <f>IF($W$2*52&gt;D$2*$B57,ROUND(NPER($B57,-$W$2*52,D$2),2)," ")</f>
        <v>7.1</v>
      </c>
      <c r="E57" s="6">
        <f>IF($W$2*52&gt;E$2*$B57,ROUND(NPER($B57,-$W$2*52,E$2),2)," ")</f>
        <v>10.21</v>
      </c>
      <c r="F57" s="6">
        <f>IF($W$2*52&gt;F$2*$B57,ROUND(NPER($B57,-$W$2*52,F$2),2)," ")</f>
        <v>13.93</v>
      </c>
      <c r="G57" s="6">
        <f>IF($W$2*52&gt;G$2*$B57,ROUND(NPER($B57,-$W$2*52,G$2),2)," ")</f>
        <v>18.55</v>
      </c>
      <c r="H57" s="6">
        <f>IF($W$2*52&gt;H$2*$B57,ROUND(NPER($B57,-$W$2*52,H$2),2)," ")</f>
        <v>24.68</v>
      </c>
      <c r="I57" s="6">
        <f>IF($W$2*52&gt;I$2*$B57,ROUND(NPER($B57,-$W$2*52,I$2),2)," ")</f>
        <v>33.78</v>
      </c>
      <c r="J57" s="6">
        <f>IF($W$2*52&gt;J$2*$B57,ROUND(NPER($B57,-$W$2*52,J$2),2)," ")</f>
        <v>51.86</v>
      </c>
      <c r="K57" s="6" t="str">
        <f>IF($W$2*52&gt;K$2*$B57,ROUND(NPER($B57,-$W$2*52,K$2),2)," ")</f>
        <v> </v>
      </c>
      <c r="L57" s="6" t="str">
        <f>IF($W$2*52&gt;L$2*$B57,ROUND(NPER($B57,-$W$2*52,L$2),2)," ")</f>
        <v> </v>
      </c>
      <c r="M57" s="6" t="str">
        <f>IF($W$2*52&gt;M$2*$B57,ROUND(NPER($B57,-$W$2*52,M$2),2)," ")</f>
        <v> </v>
      </c>
      <c r="N57" s="6" t="str">
        <f>IF($W$2*52&gt;N$2*$B57,ROUND(NPER($B57,-$W$2*52,N$2),2)," ")</f>
        <v> </v>
      </c>
      <c r="O57" s="6" t="str">
        <f>IF($W$2*52&gt;O$2*$B57,ROUND(NPER($B57,-$W$2*52,O$2),2)," ")</f>
        <v> </v>
      </c>
      <c r="P57" s="6" t="str">
        <f>IF($W$2*52&gt;P$2*$B57,ROUND(NPER($B57,-$W$2*52,P$2),2)," ")</f>
        <v> </v>
      </c>
      <c r="Q57" s="6" t="str">
        <f>IF($W$2*52&gt;Q$2*$B57,ROUND(NPER($B57,-$W$2*52,Q$2),2)," ")</f>
        <v> </v>
      </c>
      <c r="R57" s="6" t="str">
        <f>IF($W$2*52&gt;R$2*$B57,ROUND(NPER($B57,-$W$2*52,R$2),2)," ")</f>
        <v> </v>
      </c>
      <c r="S57" s="6" t="str">
        <f>IF($W$2*52&gt;S$2*$B57,ROUND(NPER($B57,-$W$2*52,S$2),2)," ")</f>
        <v> </v>
      </c>
      <c r="T57" s="6" t="str">
        <f>IF($W$2*52&gt;T$2*$B57,ROUND(NPER($B57,-$W$2*52,T$2),2)," ")</f>
        <v> </v>
      </c>
      <c r="U57" s="6" t="str">
        <f>IF($W$2*52&gt;U$2*$B57,ROUND(NPER($B57,-$W$2*52,U$2),2)," ")</f>
        <v> </v>
      </c>
    </row>
    <row r="58" spans="1:21">
      <c r="A58" s="4"/>
      <c r="B58" s="5">
        <f t="shared" si="1"/>
        <v>0.055</v>
      </c>
      <c r="C58" s="6">
        <f>IF($W$2*52&gt;C$2*$B58,ROUND(NPER($B58,-$W$2*52,C$2),2)," ")</f>
        <v>4.44</v>
      </c>
      <c r="D58" s="6">
        <f>IF($W$2*52&gt;D$2*$B58,ROUND(NPER($B58,-$W$2*52,D$2),2)," ")</f>
        <v>7.13</v>
      </c>
      <c r="E58" s="6">
        <f>IF($W$2*52&gt;E$2*$B58,ROUND(NPER($B58,-$W$2*52,E$2),2)," ")</f>
        <v>10.27</v>
      </c>
      <c r="F58" s="6">
        <f>IF($W$2*52&gt;F$2*$B58,ROUND(NPER($B58,-$W$2*52,F$2),2)," ")</f>
        <v>14.06</v>
      </c>
      <c r="G58" s="6">
        <f>IF($W$2*52&gt;G$2*$B58,ROUND(NPER($B58,-$W$2*52,G$2),2)," ")</f>
        <v>18.8</v>
      </c>
      <c r="H58" s="6">
        <f>IF($W$2*52&gt;H$2*$B58,ROUND(NPER($B58,-$W$2*52,H$2),2)," ")</f>
        <v>25.19</v>
      </c>
      <c r="I58" s="6">
        <f>IF($W$2*52&gt;I$2*$B58,ROUND(NPER($B58,-$W$2*52,I$2),2)," ")</f>
        <v>34.96</v>
      </c>
      <c r="J58" s="6">
        <f>IF($W$2*52&gt;J$2*$B58,ROUND(NPER($B58,-$W$2*52,J$2),2)," ")</f>
        <v>56.68</v>
      </c>
      <c r="K58" s="6" t="str">
        <f>IF($W$2*52&gt;K$2*$B58,ROUND(NPER($B58,-$W$2*52,K$2),2)," ")</f>
        <v> </v>
      </c>
      <c r="L58" s="6" t="str">
        <f>IF($W$2*52&gt;L$2*$B58,ROUND(NPER($B58,-$W$2*52,L$2),2)," ")</f>
        <v> </v>
      </c>
      <c r="M58" s="6" t="str">
        <f>IF($W$2*52&gt;M$2*$B58,ROUND(NPER($B58,-$W$2*52,M$2),2)," ")</f>
        <v> </v>
      </c>
      <c r="N58" s="6" t="str">
        <f>IF($W$2*52&gt;N$2*$B58,ROUND(NPER($B58,-$W$2*52,N$2),2)," ")</f>
        <v> </v>
      </c>
      <c r="O58" s="6" t="str">
        <f>IF($W$2*52&gt;O$2*$B58,ROUND(NPER($B58,-$W$2*52,O$2),2)," ")</f>
        <v> </v>
      </c>
      <c r="P58" s="6" t="str">
        <f>IF($W$2*52&gt;P$2*$B58,ROUND(NPER($B58,-$W$2*52,P$2),2)," ")</f>
        <v> </v>
      </c>
      <c r="Q58" s="6" t="str">
        <f>IF($W$2*52&gt;Q$2*$B58,ROUND(NPER($B58,-$W$2*52,Q$2),2)," ")</f>
        <v> </v>
      </c>
      <c r="R58" s="6" t="str">
        <f>IF($W$2*52&gt;R$2*$B58,ROUND(NPER($B58,-$W$2*52,R$2),2)," ")</f>
        <v> </v>
      </c>
      <c r="S58" s="6" t="str">
        <f>IF($W$2*52&gt;S$2*$B58,ROUND(NPER($B58,-$W$2*52,S$2),2)," ")</f>
        <v> </v>
      </c>
      <c r="T58" s="6" t="str">
        <f>IF($W$2*52&gt;T$2*$B58,ROUND(NPER($B58,-$W$2*52,T$2),2)," ")</f>
        <v> </v>
      </c>
      <c r="U58" s="6" t="str">
        <f>IF($W$2*52&gt;U$2*$B58,ROUND(NPER($B58,-$W$2*52,U$2),2)," ")</f>
        <v> </v>
      </c>
    </row>
    <row r="59" spans="1:21">
      <c r="A59" s="4"/>
      <c r="B59" s="5">
        <f t="shared" si="1"/>
        <v>0.056</v>
      </c>
      <c r="C59" s="6">
        <f>IF($W$2*52&gt;C$2*$B59,ROUND(NPER($B59,-$W$2*52,C$2),2)," ")</f>
        <v>4.45</v>
      </c>
      <c r="D59" s="6">
        <f>IF($W$2*52&gt;D$2*$B59,ROUND(NPER($B59,-$W$2*52,D$2),2)," ")</f>
        <v>7.16</v>
      </c>
      <c r="E59" s="6">
        <f>IF($W$2*52&gt;E$2*$B59,ROUND(NPER($B59,-$W$2*52,E$2),2)," ")</f>
        <v>10.34</v>
      </c>
      <c r="F59" s="6">
        <f>IF($W$2*52&gt;F$2*$B59,ROUND(NPER($B59,-$W$2*52,F$2),2)," ")</f>
        <v>14.19</v>
      </c>
      <c r="G59" s="6">
        <f>IF($W$2*52&gt;G$2*$B59,ROUND(NPER($B59,-$W$2*52,G$2),2)," ")</f>
        <v>19.07</v>
      </c>
      <c r="H59" s="6">
        <f>IF($W$2*52&gt;H$2*$B59,ROUND(NPER($B59,-$W$2*52,H$2),2)," ")</f>
        <v>25.73</v>
      </c>
      <c r="I59" s="6">
        <f>IF($W$2*52&gt;I$2*$B59,ROUND(NPER($B59,-$W$2*52,I$2),2)," ")</f>
        <v>36.29</v>
      </c>
      <c r="J59" s="6">
        <f>IF($W$2*52&gt;J$2*$B59,ROUND(NPER($B59,-$W$2*52,J$2),2)," ")</f>
        <v>63.89</v>
      </c>
      <c r="K59" s="6" t="str">
        <f>IF($W$2*52&gt;K$2*$B59,ROUND(NPER($B59,-$W$2*52,K$2),2)," ")</f>
        <v> </v>
      </c>
      <c r="L59" s="6" t="str">
        <f>IF($W$2*52&gt;L$2*$B59,ROUND(NPER($B59,-$W$2*52,L$2),2)," ")</f>
        <v> </v>
      </c>
      <c r="M59" s="6" t="str">
        <f>IF($W$2*52&gt;M$2*$B59,ROUND(NPER($B59,-$W$2*52,M$2),2)," ")</f>
        <v> </v>
      </c>
      <c r="N59" s="6" t="str">
        <f>IF($W$2*52&gt;N$2*$B59,ROUND(NPER($B59,-$W$2*52,N$2),2)," ")</f>
        <v> </v>
      </c>
      <c r="O59" s="6" t="str">
        <f>IF($W$2*52&gt;O$2*$B59,ROUND(NPER($B59,-$W$2*52,O$2),2)," ")</f>
        <v> </v>
      </c>
      <c r="P59" s="6" t="str">
        <f>IF($W$2*52&gt;P$2*$B59,ROUND(NPER($B59,-$W$2*52,P$2),2)," ")</f>
        <v> </v>
      </c>
      <c r="Q59" s="6" t="str">
        <f>IF($W$2*52&gt;Q$2*$B59,ROUND(NPER($B59,-$W$2*52,Q$2),2)," ")</f>
        <v> </v>
      </c>
      <c r="R59" s="6" t="str">
        <f>IF($W$2*52&gt;R$2*$B59,ROUND(NPER($B59,-$W$2*52,R$2),2)," ")</f>
        <v> </v>
      </c>
      <c r="S59" s="6" t="str">
        <f>IF($W$2*52&gt;S$2*$B59,ROUND(NPER($B59,-$W$2*52,S$2),2)," ")</f>
        <v> </v>
      </c>
      <c r="T59" s="6" t="str">
        <f>IF($W$2*52&gt;T$2*$B59,ROUND(NPER($B59,-$W$2*52,T$2),2)," ")</f>
        <v> </v>
      </c>
      <c r="U59" s="6" t="str">
        <f>IF($W$2*52&gt;U$2*$B59,ROUND(NPER($B59,-$W$2*52,U$2),2)," ")</f>
        <v> </v>
      </c>
    </row>
    <row r="60" spans="1:21">
      <c r="A60" s="4"/>
      <c r="B60" s="5">
        <f t="shared" si="1"/>
        <v>0.057</v>
      </c>
      <c r="C60" s="6">
        <f>IF($W$2*52&gt;C$2*$B60,ROUND(NPER($B60,-$W$2*52,C$2),2)," ")</f>
        <v>4.46</v>
      </c>
      <c r="D60" s="6">
        <f>IF($W$2*52&gt;D$2*$B60,ROUND(NPER($B60,-$W$2*52,D$2),2)," ")</f>
        <v>7.19</v>
      </c>
      <c r="E60" s="6">
        <f>IF($W$2*52&gt;E$2*$B60,ROUND(NPER($B60,-$W$2*52,E$2),2)," ")</f>
        <v>10.41</v>
      </c>
      <c r="F60" s="6">
        <f>IF($W$2*52&gt;F$2*$B60,ROUND(NPER($B60,-$W$2*52,F$2),2)," ")</f>
        <v>14.33</v>
      </c>
      <c r="G60" s="6">
        <f>IF($W$2*52&gt;G$2*$B60,ROUND(NPER($B60,-$W$2*52,G$2),2)," ")</f>
        <v>19.34</v>
      </c>
      <c r="H60" s="6">
        <f>IF($W$2*52&gt;H$2*$B60,ROUND(NPER($B60,-$W$2*52,H$2),2)," ")</f>
        <v>26.3</v>
      </c>
      <c r="I60" s="6">
        <f>IF($W$2*52&gt;I$2*$B60,ROUND(NPER($B60,-$W$2*52,I$2),2)," ")</f>
        <v>37.79</v>
      </c>
      <c r="J60" s="6">
        <f>IF($W$2*52&gt;J$2*$B60,ROUND(NPER($B60,-$W$2*52,J$2),2)," ")</f>
        <v>77.71</v>
      </c>
      <c r="K60" s="6" t="str">
        <f>IF($W$2*52&gt;K$2*$B60,ROUND(NPER($B60,-$W$2*52,K$2),2)," ")</f>
        <v> </v>
      </c>
      <c r="L60" s="6" t="str">
        <f>IF($W$2*52&gt;L$2*$B60,ROUND(NPER($B60,-$W$2*52,L$2),2)," ")</f>
        <v> </v>
      </c>
      <c r="M60" s="6" t="str">
        <f>IF($W$2*52&gt;M$2*$B60,ROUND(NPER($B60,-$W$2*52,M$2),2)," ")</f>
        <v> </v>
      </c>
      <c r="N60" s="6" t="str">
        <f>IF($W$2*52&gt;N$2*$B60,ROUND(NPER($B60,-$W$2*52,N$2),2)," ")</f>
        <v> </v>
      </c>
      <c r="O60" s="6" t="str">
        <f>IF($W$2*52&gt;O$2*$B60,ROUND(NPER($B60,-$W$2*52,O$2),2)," ")</f>
        <v> </v>
      </c>
      <c r="P60" s="6" t="str">
        <f>IF($W$2*52&gt;P$2*$B60,ROUND(NPER($B60,-$W$2*52,P$2),2)," ")</f>
        <v> </v>
      </c>
      <c r="Q60" s="6" t="str">
        <f>IF($W$2*52&gt;Q$2*$B60,ROUND(NPER($B60,-$W$2*52,Q$2),2)," ")</f>
        <v> </v>
      </c>
      <c r="R60" s="6" t="str">
        <f>IF($W$2*52&gt;R$2*$B60,ROUND(NPER($B60,-$W$2*52,R$2),2)," ")</f>
        <v> </v>
      </c>
      <c r="S60" s="6" t="str">
        <f>IF($W$2*52&gt;S$2*$B60,ROUND(NPER($B60,-$W$2*52,S$2),2)," ")</f>
        <v> </v>
      </c>
      <c r="T60" s="6" t="str">
        <f>IF($W$2*52&gt;T$2*$B60,ROUND(NPER($B60,-$W$2*52,T$2),2)," ")</f>
        <v> </v>
      </c>
      <c r="U60" s="6" t="str">
        <f>IF($W$2*52&gt;U$2*$B60,ROUND(NPER($B60,-$W$2*52,U$2),2)," ")</f>
        <v> </v>
      </c>
    </row>
    <row r="61" spans="1:21">
      <c r="A61" s="4"/>
      <c r="B61" s="5">
        <f t="shared" si="1"/>
        <v>0.058</v>
      </c>
      <c r="C61" s="6">
        <f>IF($W$2*52&gt;C$2*$B61,ROUND(NPER($B61,-$W$2*52,C$2),2)," ")</f>
        <v>4.48</v>
      </c>
      <c r="D61" s="6">
        <f>IF($W$2*52&gt;D$2*$B61,ROUND(NPER($B61,-$W$2*52,D$2),2)," ")</f>
        <v>7.23</v>
      </c>
      <c r="E61" s="6">
        <f>IF($W$2*52&gt;E$2*$B61,ROUND(NPER($B61,-$W$2*52,E$2),2)," ")</f>
        <v>10.48</v>
      </c>
      <c r="F61" s="6">
        <f>IF($W$2*52&gt;F$2*$B61,ROUND(NPER($B61,-$W$2*52,F$2),2)," ")</f>
        <v>14.47</v>
      </c>
      <c r="G61" s="6">
        <f>IF($W$2*52&gt;G$2*$B61,ROUND(NPER($B61,-$W$2*52,G$2),2)," ")</f>
        <v>19.62</v>
      </c>
      <c r="H61" s="6">
        <f>IF($W$2*52&gt;H$2*$B61,ROUND(NPER($B61,-$W$2*52,H$2),2)," ")</f>
        <v>26.92</v>
      </c>
      <c r="I61" s="6">
        <f>IF($W$2*52&gt;I$2*$B61,ROUND(NPER($B61,-$W$2*52,I$2),2)," ")</f>
        <v>39.53</v>
      </c>
      <c r="J61" s="6" t="str">
        <f>IF($W$2*52&gt;J$2*$B61,ROUND(NPER($B61,-$W$2*52,J$2),2)," ")</f>
        <v> </v>
      </c>
      <c r="K61" s="6" t="str">
        <f>IF($W$2*52&gt;K$2*$B61,ROUND(NPER($B61,-$W$2*52,K$2),2)," ")</f>
        <v> </v>
      </c>
      <c r="L61" s="6" t="str">
        <f>IF($W$2*52&gt;L$2*$B61,ROUND(NPER($B61,-$W$2*52,L$2),2)," ")</f>
        <v> </v>
      </c>
      <c r="M61" s="6" t="str">
        <f>IF($W$2*52&gt;M$2*$B61,ROUND(NPER($B61,-$W$2*52,M$2),2)," ")</f>
        <v> </v>
      </c>
      <c r="N61" s="6" t="str">
        <f>IF($W$2*52&gt;N$2*$B61,ROUND(NPER($B61,-$W$2*52,N$2),2)," ")</f>
        <v> </v>
      </c>
      <c r="O61" s="6" t="str">
        <f>IF($W$2*52&gt;O$2*$B61,ROUND(NPER($B61,-$W$2*52,O$2),2)," ")</f>
        <v> </v>
      </c>
      <c r="P61" s="6" t="str">
        <f>IF($W$2*52&gt;P$2*$B61,ROUND(NPER($B61,-$W$2*52,P$2),2)," ")</f>
        <v> </v>
      </c>
      <c r="Q61" s="6" t="str">
        <f>IF($W$2*52&gt;Q$2*$B61,ROUND(NPER($B61,-$W$2*52,Q$2),2)," ")</f>
        <v> </v>
      </c>
      <c r="R61" s="6" t="str">
        <f>IF($W$2*52&gt;R$2*$B61,ROUND(NPER($B61,-$W$2*52,R$2),2)," ")</f>
        <v> </v>
      </c>
      <c r="S61" s="6" t="str">
        <f>IF($W$2*52&gt;S$2*$B61,ROUND(NPER($B61,-$W$2*52,S$2),2)," ")</f>
        <v> </v>
      </c>
      <c r="T61" s="6" t="str">
        <f>IF($W$2*52&gt;T$2*$B61,ROUND(NPER($B61,-$W$2*52,T$2),2)," ")</f>
        <v> </v>
      </c>
      <c r="U61" s="6" t="str">
        <f>IF($W$2*52&gt;U$2*$B61,ROUND(NPER($B61,-$W$2*52,U$2),2)," ")</f>
        <v> </v>
      </c>
    </row>
    <row r="62" spans="1:21">
      <c r="A62" s="4"/>
      <c r="B62" s="5">
        <f t="shared" si="1"/>
        <v>0.059</v>
      </c>
      <c r="C62" s="6">
        <f>IF($W$2*52&gt;C$2*$B62,ROUND(NPER($B62,-$W$2*52,C$2),2)," ")</f>
        <v>4.49</v>
      </c>
      <c r="D62" s="6">
        <f>IF($W$2*52&gt;D$2*$B62,ROUND(NPER($B62,-$W$2*52,D$2),2)," ")</f>
        <v>7.26</v>
      </c>
      <c r="E62" s="6">
        <f>IF($W$2*52&gt;E$2*$B62,ROUND(NPER($B62,-$W$2*52,E$2),2)," ")</f>
        <v>10.55</v>
      </c>
      <c r="F62" s="6">
        <f>IF($W$2*52&gt;F$2*$B62,ROUND(NPER($B62,-$W$2*52,F$2),2)," ")</f>
        <v>14.61</v>
      </c>
      <c r="G62" s="6">
        <f>IF($W$2*52&gt;G$2*$B62,ROUND(NPER($B62,-$W$2*52,G$2),2)," ")</f>
        <v>19.92</v>
      </c>
      <c r="H62" s="6">
        <f>IF($W$2*52&gt;H$2*$B62,ROUND(NPER($B62,-$W$2*52,H$2),2)," ")</f>
        <v>27.58</v>
      </c>
      <c r="I62" s="6">
        <f>IF($W$2*52&gt;I$2*$B62,ROUND(NPER($B62,-$W$2*52,I$2),2)," ")</f>
        <v>41.56</v>
      </c>
      <c r="J62" s="6" t="str">
        <f>IF($W$2*52&gt;J$2*$B62,ROUND(NPER($B62,-$W$2*52,J$2),2)," ")</f>
        <v> </v>
      </c>
      <c r="K62" s="6" t="str">
        <f>IF($W$2*52&gt;K$2*$B62,ROUND(NPER($B62,-$W$2*52,K$2),2)," ")</f>
        <v> </v>
      </c>
      <c r="L62" s="6" t="str">
        <f>IF($W$2*52&gt;L$2*$B62,ROUND(NPER($B62,-$W$2*52,L$2),2)," ")</f>
        <v> </v>
      </c>
      <c r="M62" s="6" t="str">
        <f>IF($W$2*52&gt;M$2*$B62,ROUND(NPER($B62,-$W$2*52,M$2),2)," ")</f>
        <v> </v>
      </c>
      <c r="N62" s="6" t="str">
        <f>IF($W$2*52&gt;N$2*$B62,ROUND(NPER($B62,-$W$2*52,N$2),2)," ")</f>
        <v> </v>
      </c>
      <c r="O62" s="6" t="str">
        <f>IF($W$2*52&gt;O$2*$B62,ROUND(NPER($B62,-$W$2*52,O$2),2)," ")</f>
        <v> </v>
      </c>
      <c r="P62" s="6" t="str">
        <f>IF($W$2*52&gt;P$2*$B62,ROUND(NPER($B62,-$W$2*52,P$2),2)," ")</f>
        <v> </v>
      </c>
      <c r="Q62" s="6" t="str">
        <f>IF($W$2*52&gt;Q$2*$B62,ROUND(NPER($B62,-$W$2*52,Q$2),2)," ")</f>
        <v> </v>
      </c>
      <c r="R62" s="6" t="str">
        <f>IF($W$2*52&gt;R$2*$B62,ROUND(NPER($B62,-$W$2*52,R$2),2)," ")</f>
        <v> </v>
      </c>
      <c r="S62" s="6" t="str">
        <f>IF($W$2*52&gt;S$2*$B62,ROUND(NPER($B62,-$W$2*52,S$2),2)," ")</f>
        <v> </v>
      </c>
      <c r="T62" s="6" t="str">
        <f>IF($W$2*52&gt;T$2*$B62,ROUND(NPER($B62,-$W$2*52,T$2),2)," ")</f>
        <v> </v>
      </c>
      <c r="U62" s="6" t="str">
        <f>IF($W$2*52&gt;U$2*$B62,ROUND(NPER($B62,-$W$2*52,U$2),2)," ")</f>
        <v> </v>
      </c>
    </row>
    <row r="63" spans="1:21">
      <c r="A63" s="4"/>
      <c r="B63" s="5">
        <f t="shared" si="1"/>
        <v>0.06</v>
      </c>
      <c r="C63" s="6">
        <f>IF($W$2*52&gt;C$2*$B63,ROUND(NPER($B63,-$W$2*52,C$2),2)," ")</f>
        <v>4.5</v>
      </c>
      <c r="D63" s="6">
        <f>IF($W$2*52&gt;D$2*$B63,ROUND(NPER($B63,-$W$2*52,D$2),2)," ")</f>
        <v>7.29</v>
      </c>
      <c r="E63" s="6">
        <f>IF($W$2*52&gt;E$2*$B63,ROUND(NPER($B63,-$W$2*52,E$2),2)," ")</f>
        <v>10.62</v>
      </c>
      <c r="F63" s="6">
        <f>IF($W$2*52&gt;F$2*$B63,ROUND(NPER($B63,-$W$2*52,F$2),2)," ")</f>
        <v>14.76</v>
      </c>
      <c r="G63" s="6">
        <f>IF($W$2*52&gt;G$2*$B63,ROUND(NPER($B63,-$W$2*52,G$2),2)," ")</f>
        <v>20.23</v>
      </c>
      <c r="H63" s="6">
        <f>IF($W$2*52&gt;H$2*$B63,ROUND(NPER($B63,-$W$2*52,H$2),2)," ")</f>
        <v>28.29</v>
      </c>
      <c r="I63" s="6">
        <f>IF($W$2*52&gt;I$2*$B63,ROUND(NPER($B63,-$W$2*52,I$2),2)," ")</f>
        <v>44.02</v>
      </c>
      <c r="J63" s="6" t="str">
        <f>IF($W$2*52&gt;J$2*$B63,ROUND(NPER($B63,-$W$2*52,J$2),2)," ")</f>
        <v> </v>
      </c>
      <c r="K63" s="6" t="str">
        <f>IF($W$2*52&gt;K$2*$B63,ROUND(NPER($B63,-$W$2*52,K$2),2)," ")</f>
        <v> </v>
      </c>
      <c r="L63" s="6" t="str">
        <f>IF($W$2*52&gt;L$2*$B63,ROUND(NPER($B63,-$W$2*52,L$2),2)," ")</f>
        <v> </v>
      </c>
      <c r="M63" s="6" t="str">
        <f>IF($W$2*52&gt;M$2*$B63,ROUND(NPER($B63,-$W$2*52,M$2),2)," ")</f>
        <v> </v>
      </c>
      <c r="N63" s="6" t="str">
        <f>IF($W$2*52&gt;N$2*$B63,ROUND(NPER($B63,-$W$2*52,N$2),2)," ")</f>
        <v> </v>
      </c>
      <c r="O63" s="6" t="str">
        <f>IF($W$2*52&gt;O$2*$B63,ROUND(NPER($B63,-$W$2*52,O$2),2)," ")</f>
        <v> </v>
      </c>
      <c r="P63" s="6" t="str">
        <f>IF($W$2*52&gt;P$2*$B63,ROUND(NPER($B63,-$W$2*52,P$2),2)," ")</f>
        <v> </v>
      </c>
      <c r="Q63" s="6" t="str">
        <f>IF($W$2*52&gt;Q$2*$B63,ROUND(NPER($B63,-$W$2*52,Q$2),2)," ")</f>
        <v> </v>
      </c>
      <c r="R63" s="6" t="str">
        <f>IF($W$2*52&gt;R$2*$B63,ROUND(NPER($B63,-$W$2*52,R$2),2)," ")</f>
        <v> </v>
      </c>
      <c r="S63" s="6" t="str">
        <f>IF($W$2*52&gt;S$2*$B63,ROUND(NPER($B63,-$W$2*52,S$2),2)," ")</f>
        <v> </v>
      </c>
      <c r="T63" s="6" t="str">
        <f>IF($W$2*52&gt;T$2*$B63,ROUND(NPER($B63,-$W$2*52,T$2),2)," ")</f>
        <v> </v>
      </c>
      <c r="U63" s="6" t="str">
        <f>IF($W$2*52&gt;U$2*$B63,ROUND(NPER($B63,-$W$2*52,U$2),2)," ")</f>
        <v> </v>
      </c>
    </row>
    <row r="64" spans="1:21">
      <c r="A64" s="4"/>
      <c r="B64" s="5">
        <f t="shared" si="1"/>
        <v>0.061</v>
      </c>
      <c r="C64" s="6">
        <f>IF($W$2*52&gt;C$2*$B64,ROUND(NPER($B64,-$W$2*52,C$2),2)," ")</f>
        <v>4.52</v>
      </c>
      <c r="D64" s="6">
        <f>IF($W$2*52&gt;D$2*$B64,ROUND(NPER($B64,-$W$2*52,D$2),2)," ")</f>
        <v>7.33</v>
      </c>
      <c r="E64" s="6">
        <f>IF($W$2*52&gt;E$2*$B64,ROUND(NPER($B64,-$W$2*52,E$2),2)," ")</f>
        <v>10.7</v>
      </c>
      <c r="F64" s="6">
        <f>IF($W$2*52&gt;F$2*$B64,ROUND(NPER($B64,-$W$2*52,F$2),2)," ")</f>
        <v>14.92</v>
      </c>
      <c r="G64" s="6">
        <f>IF($W$2*52&gt;G$2*$B64,ROUND(NPER($B64,-$W$2*52,G$2),2)," ")</f>
        <v>20.55</v>
      </c>
      <c r="H64" s="6">
        <f>IF($W$2*52&gt;H$2*$B64,ROUND(NPER($B64,-$W$2*52,H$2),2)," ")</f>
        <v>29.07</v>
      </c>
      <c r="I64" s="6">
        <f>IF($W$2*52&gt;I$2*$B64,ROUND(NPER($B64,-$W$2*52,I$2),2)," ")</f>
        <v>47.09</v>
      </c>
      <c r="J64" s="6" t="str">
        <f>IF($W$2*52&gt;J$2*$B64,ROUND(NPER($B64,-$W$2*52,J$2),2)," ")</f>
        <v> </v>
      </c>
      <c r="K64" s="6" t="str">
        <f>IF($W$2*52&gt;K$2*$B64,ROUND(NPER($B64,-$W$2*52,K$2),2)," ")</f>
        <v> </v>
      </c>
      <c r="L64" s="6" t="str">
        <f>IF($W$2*52&gt;L$2*$B64,ROUND(NPER($B64,-$W$2*52,L$2),2)," ")</f>
        <v> </v>
      </c>
      <c r="M64" s="6" t="str">
        <f>IF($W$2*52&gt;M$2*$B64,ROUND(NPER($B64,-$W$2*52,M$2),2)," ")</f>
        <v> </v>
      </c>
      <c r="N64" s="6" t="str">
        <f>IF($W$2*52&gt;N$2*$B64,ROUND(NPER($B64,-$W$2*52,N$2),2)," ")</f>
        <v> </v>
      </c>
      <c r="O64" s="6" t="str">
        <f>IF($W$2*52&gt;O$2*$B64,ROUND(NPER($B64,-$W$2*52,O$2),2)," ")</f>
        <v> </v>
      </c>
      <c r="P64" s="6" t="str">
        <f>IF($W$2*52&gt;P$2*$B64,ROUND(NPER($B64,-$W$2*52,P$2),2)," ")</f>
        <v> </v>
      </c>
      <c r="Q64" s="6" t="str">
        <f>IF($W$2*52&gt;Q$2*$B64,ROUND(NPER($B64,-$W$2*52,Q$2),2)," ")</f>
        <v> </v>
      </c>
      <c r="R64" s="6" t="str">
        <f>IF($W$2*52&gt;R$2*$B64,ROUND(NPER($B64,-$W$2*52,R$2),2)," ")</f>
        <v> </v>
      </c>
      <c r="S64" s="6" t="str">
        <f>IF($W$2*52&gt;S$2*$B64,ROUND(NPER($B64,-$W$2*52,S$2),2)," ")</f>
        <v> </v>
      </c>
      <c r="T64" s="6" t="str">
        <f>IF($W$2*52&gt;T$2*$B64,ROUND(NPER($B64,-$W$2*52,T$2),2)," ")</f>
        <v> </v>
      </c>
      <c r="U64" s="6" t="str">
        <f>IF($W$2*52&gt;U$2*$B64,ROUND(NPER($B64,-$W$2*52,U$2),2)," ")</f>
        <v> </v>
      </c>
    </row>
    <row r="65" spans="1:21">
      <c r="A65" s="4"/>
      <c r="B65" s="5">
        <f t="shared" si="1"/>
        <v>0.062</v>
      </c>
      <c r="C65" s="6">
        <f>IF($W$2*52&gt;C$2*$B65,ROUND(NPER($B65,-$W$2*52,C$2),2)," ")</f>
        <v>4.53</v>
      </c>
      <c r="D65" s="6">
        <f>IF($W$2*52&gt;D$2*$B65,ROUND(NPER($B65,-$W$2*52,D$2),2)," ")</f>
        <v>7.36</v>
      </c>
      <c r="E65" s="6">
        <f>IF($W$2*52&gt;E$2*$B65,ROUND(NPER($B65,-$W$2*52,E$2),2)," ")</f>
        <v>10.77</v>
      </c>
      <c r="F65" s="6">
        <f>IF($W$2*52&gt;F$2*$B65,ROUND(NPER($B65,-$W$2*52,F$2),2)," ")</f>
        <v>15.07</v>
      </c>
      <c r="G65" s="6">
        <f>IF($W$2*52&gt;G$2*$B65,ROUND(NPER($B65,-$W$2*52,G$2),2)," ")</f>
        <v>20.89</v>
      </c>
      <c r="H65" s="6">
        <f>IF($W$2*52&gt;H$2*$B65,ROUND(NPER($B65,-$W$2*52,H$2),2)," ")</f>
        <v>29.91</v>
      </c>
      <c r="I65" s="6">
        <f>IF($W$2*52&gt;I$2*$B65,ROUND(NPER($B65,-$W$2*52,I$2),2)," ")</f>
        <v>51.13</v>
      </c>
      <c r="J65" s="6" t="str">
        <f>IF($W$2*52&gt;J$2*$B65,ROUND(NPER($B65,-$W$2*52,J$2),2)," ")</f>
        <v> </v>
      </c>
      <c r="K65" s="6" t="str">
        <f>IF($W$2*52&gt;K$2*$B65,ROUND(NPER($B65,-$W$2*52,K$2),2)," ")</f>
        <v> </v>
      </c>
      <c r="L65" s="6" t="str">
        <f>IF($W$2*52&gt;L$2*$B65,ROUND(NPER($B65,-$W$2*52,L$2),2)," ")</f>
        <v> </v>
      </c>
      <c r="M65" s="6" t="str">
        <f>IF($W$2*52&gt;M$2*$B65,ROUND(NPER($B65,-$W$2*52,M$2),2)," ")</f>
        <v> </v>
      </c>
      <c r="N65" s="6" t="str">
        <f>IF($W$2*52&gt;N$2*$B65,ROUND(NPER($B65,-$W$2*52,N$2),2)," ")</f>
        <v> </v>
      </c>
      <c r="O65" s="6" t="str">
        <f>IF($W$2*52&gt;O$2*$B65,ROUND(NPER($B65,-$W$2*52,O$2),2)," ")</f>
        <v> </v>
      </c>
      <c r="P65" s="6" t="str">
        <f>IF($W$2*52&gt;P$2*$B65,ROUND(NPER($B65,-$W$2*52,P$2),2)," ")</f>
        <v> </v>
      </c>
      <c r="Q65" s="6" t="str">
        <f>IF($W$2*52&gt;Q$2*$B65,ROUND(NPER($B65,-$W$2*52,Q$2),2)," ")</f>
        <v> </v>
      </c>
      <c r="R65" s="6" t="str">
        <f>IF($W$2*52&gt;R$2*$B65,ROUND(NPER($B65,-$W$2*52,R$2),2)," ")</f>
        <v> </v>
      </c>
      <c r="S65" s="6" t="str">
        <f>IF($W$2*52&gt;S$2*$B65,ROUND(NPER($B65,-$W$2*52,S$2),2)," ")</f>
        <v> </v>
      </c>
      <c r="T65" s="6" t="str">
        <f>IF($W$2*52&gt;T$2*$B65,ROUND(NPER($B65,-$W$2*52,T$2),2)," ")</f>
        <v> </v>
      </c>
      <c r="U65" s="6" t="str">
        <f>IF($W$2*52&gt;U$2*$B65,ROUND(NPER($B65,-$W$2*52,U$2),2)," ")</f>
        <v> </v>
      </c>
    </row>
    <row r="66" spans="1:21">
      <c r="A66" s="4"/>
      <c r="B66" s="5">
        <f t="shared" si="1"/>
        <v>0.063</v>
      </c>
      <c r="C66" s="6">
        <f>IF($W$2*52&gt;C$2*$B66,ROUND(NPER($B66,-$W$2*52,C$2),2)," ")</f>
        <v>4.54</v>
      </c>
      <c r="D66" s="6">
        <f>IF($W$2*52&gt;D$2*$B66,ROUND(NPER($B66,-$W$2*52,D$2),2)," ")</f>
        <v>7.39</v>
      </c>
      <c r="E66" s="6">
        <f>IF($W$2*52&gt;E$2*$B66,ROUND(NPER($B66,-$W$2*52,E$2),2)," ")</f>
        <v>10.85</v>
      </c>
      <c r="F66" s="6">
        <f>IF($W$2*52&gt;F$2*$B66,ROUND(NPER($B66,-$W$2*52,F$2),2)," ")</f>
        <v>15.24</v>
      </c>
      <c r="G66" s="6">
        <f>IF($W$2*52&gt;G$2*$B66,ROUND(NPER($B66,-$W$2*52,G$2),2)," ")</f>
        <v>21.25</v>
      </c>
      <c r="H66" s="6">
        <f>IF($W$2*52&gt;H$2*$B66,ROUND(NPER($B66,-$W$2*52,H$2),2)," ")</f>
        <v>30.84</v>
      </c>
      <c r="I66" s="6">
        <f>IF($W$2*52&gt;I$2*$B66,ROUND(NPER($B66,-$W$2*52,I$2),2)," ")</f>
        <v>56.98</v>
      </c>
      <c r="J66" s="6" t="str">
        <f>IF($W$2*52&gt;J$2*$B66,ROUND(NPER($B66,-$W$2*52,J$2),2)," ")</f>
        <v> </v>
      </c>
      <c r="K66" s="6" t="str">
        <f>IF($W$2*52&gt;K$2*$B66,ROUND(NPER($B66,-$W$2*52,K$2),2)," ")</f>
        <v> </v>
      </c>
      <c r="L66" s="6" t="str">
        <f>IF($W$2*52&gt;L$2*$B66,ROUND(NPER($B66,-$W$2*52,L$2),2)," ")</f>
        <v> </v>
      </c>
      <c r="M66" s="6" t="str">
        <f>IF($W$2*52&gt;M$2*$B66,ROUND(NPER($B66,-$W$2*52,M$2),2)," ")</f>
        <v> </v>
      </c>
      <c r="N66" s="6" t="str">
        <f>IF($W$2*52&gt;N$2*$B66,ROUND(NPER($B66,-$W$2*52,N$2),2)," ")</f>
        <v> </v>
      </c>
      <c r="O66" s="6" t="str">
        <f>IF($W$2*52&gt;O$2*$B66,ROUND(NPER($B66,-$W$2*52,O$2),2)," ")</f>
        <v> </v>
      </c>
      <c r="P66" s="6" t="str">
        <f>IF($W$2*52&gt;P$2*$B66,ROUND(NPER($B66,-$W$2*52,P$2),2)," ")</f>
        <v> </v>
      </c>
      <c r="Q66" s="6" t="str">
        <f>IF($W$2*52&gt;Q$2*$B66,ROUND(NPER($B66,-$W$2*52,Q$2),2)," ")</f>
        <v> </v>
      </c>
      <c r="R66" s="6" t="str">
        <f>IF($W$2*52&gt;R$2*$B66,ROUND(NPER($B66,-$W$2*52,R$2),2)," ")</f>
        <v> </v>
      </c>
      <c r="S66" s="6" t="str">
        <f>IF($W$2*52&gt;S$2*$B66,ROUND(NPER($B66,-$W$2*52,S$2),2)," ")</f>
        <v> </v>
      </c>
      <c r="T66" s="6" t="str">
        <f>IF($W$2*52&gt;T$2*$B66,ROUND(NPER($B66,-$W$2*52,T$2),2)," ")</f>
        <v> </v>
      </c>
      <c r="U66" s="6" t="str">
        <f>IF($W$2*52&gt;U$2*$B66,ROUND(NPER($B66,-$W$2*52,U$2),2)," ")</f>
        <v> </v>
      </c>
    </row>
    <row r="67" spans="1:21">
      <c r="A67" s="4"/>
      <c r="B67" s="5">
        <f t="shared" si="1"/>
        <v>0.064</v>
      </c>
      <c r="C67" s="6">
        <f>IF($W$2*52&gt;C$2*$B67,ROUND(NPER($B67,-$W$2*52,C$2),2)," ")</f>
        <v>4.55</v>
      </c>
      <c r="D67" s="6">
        <f>IF($W$2*52&gt;D$2*$B67,ROUND(NPER($B67,-$W$2*52,D$2),2)," ")</f>
        <v>7.43</v>
      </c>
      <c r="E67" s="6">
        <f>IF($W$2*52&gt;E$2*$B67,ROUND(NPER($B67,-$W$2*52,E$2),2)," ")</f>
        <v>10.93</v>
      </c>
      <c r="F67" s="6">
        <f>IF($W$2*52&gt;F$2*$B67,ROUND(NPER($B67,-$W$2*52,F$2),2)," ")</f>
        <v>15.4</v>
      </c>
      <c r="G67" s="6">
        <f>IF($W$2*52&gt;G$2*$B67,ROUND(NPER($B67,-$W$2*52,G$2),2)," ")</f>
        <v>21.62</v>
      </c>
      <c r="H67" s="6">
        <f>IF($W$2*52&gt;H$2*$B67,ROUND(NPER($B67,-$W$2*52,H$2),2)," ")</f>
        <v>31.87</v>
      </c>
      <c r="I67" s="6">
        <f>IF($W$2*52&gt;I$2*$B67,ROUND(NPER($B67,-$W$2*52,I$2),2)," ")</f>
        <v>67.29</v>
      </c>
      <c r="J67" s="6" t="str">
        <f>IF($W$2*52&gt;J$2*$B67,ROUND(NPER($B67,-$W$2*52,J$2),2)," ")</f>
        <v> </v>
      </c>
      <c r="K67" s="6" t="str">
        <f>IF($W$2*52&gt;K$2*$B67,ROUND(NPER($B67,-$W$2*52,K$2),2)," ")</f>
        <v> </v>
      </c>
      <c r="L67" s="6" t="str">
        <f>IF($W$2*52&gt;L$2*$B67,ROUND(NPER($B67,-$W$2*52,L$2),2)," ")</f>
        <v> </v>
      </c>
      <c r="M67" s="6" t="str">
        <f>IF($W$2*52&gt;M$2*$B67,ROUND(NPER($B67,-$W$2*52,M$2),2)," ")</f>
        <v> </v>
      </c>
      <c r="N67" s="6" t="str">
        <f>IF($W$2*52&gt;N$2*$B67,ROUND(NPER($B67,-$W$2*52,N$2),2)," ")</f>
        <v> </v>
      </c>
      <c r="O67" s="6" t="str">
        <f>IF($W$2*52&gt;O$2*$B67,ROUND(NPER($B67,-$W$2*52,O$2),2)," ")</f>
        <v> </v>
      </c>
      <c r="P67" s="6" t="str">
        <f>IF($W$2*52&gt;P$2*$B67,ROUND(NPER($B67,-$W$2*52,P$2),2)," ")</f>
        <v> </v>
      </c>
      <c r="Q67" s="6" t="str">
        <f>IF($W$2*52&gt;Q$2*$B67,ROUND(NPER($B67,-$W$2*52,Q$2),2)," ")</f>
        <v> </v>
      </c>
      <c r="R67" s="6" t="str">
        <f>IF($W$2*52&gt;R$2*$B67,ROUND(NPER($B67,-$W$2*52,R$2),2)," ")</f>
        <v> </v>
      </c>
      <c r="S67" s="6" t="str">
        <f>IF($W$2*52&gt;S$2*$B67,ROUND(NPER($B67,-$W$2*52,S$2),2)," ")</f>
        <v> </v>
      </c>
      <c r="T67" s="6" t="str">
        <f>IF($W$2*52&gt;T$2*$B67,ROUND(NPER($B67,-$W$2*52,T$2),2)," ")</f>
        <v> </v>
      </c>
      <c r="U67" s="6" t="str">
        <f>IF($W$2*52&gt;U$2*$B67,ROUND(NPER($B67,-$W$2*52,U$2),2)," ")</f>
        <v> </v>
      </c>
    </row>
    <row r="68" spans="1:21">
      <c r="A68" s="4"/>
      <c r="B68" s="5">
        <f t="shared" ref="B68:B103" si="2">B67+0.001</f>
        <v>0.065</v>
      </c>
      <c r="C68" s="6">
        <f>IF($W$2*52&gt;C$2*$B68,ROUND(NPER($B68,-$W$2*52,C$2),2)," ")</f>
        <v>4.57</v>
      </c>
      <c r="D68" s="6">
        <f>IF($W$2*52&gt;D$2*$B68,ROUND(NPER($B68,-$W$2*52,D$2),2)," ")</f>
        <v>7.46</v>
      </c>
      <c r="E68" s="6">
        <f>IF($W$2*52&gt;E$2*$B68,ROUND(NPER($B68,-$W$2*52,E$2),2)," ")</f>
        <v>11.01</v>
      </c>
      <c r="F68" s="6">
        <f>IF($W$2*52&gt;F$2*$B68,ROUND(NPER($B68,-$W$2*52,F$2),2)," ")</f>
        <v>15.57</v>
      </c>
      <c r="G68" s="6">
        <f>IF($W$2*52&gt;G$2*$B68,ROUND(NPER($B68,-$W$2*52,G$2),2)," ")</f>
        <v>22.01</v>
      </c>
      <c r="H68" s="6">
        <f>IF($W$2*52&gt;H$2*$B68,ROUND(NPER($B68,-$W$2*52,H$2),2)," ")</f>
        <v>33.02</v>
      </c>
      <c r="I68" s="6" t="str">
        <f>IF($W$2*52&gt;I$2*$B68,ROUND(NPER($B68,-$W$2*52,I$2),2)," ")</f>
        <v> </v>
      </c>
      <c r="J68" s="6" t="str">
        <f>IF($W$2*52&gt;J$2*$B68,ROUND(NPER($B68,-$W$2*52,J$2),2)," ")</f>
        <v> </v>
      </c>
      <c r="K68" s="6" t="str">
        <f>IF($W$2*52&gt;K$2*$B68,ROUND(NPER($B68,-$W$2*52,K$2),2)," ")</f>
        <v> </v>
      </c>
      <c r="L68" s="6" t="str">
        <f>IF($W$2*52&gt;L$2*$B68,ROUND(NPER($B68,-$W$2*52,L$2),2)," ")</f>
        <v> </v>
      </c>
      <c r="M68" s="6" t="str">
        <f>IF($W$2*52&gt;M$2*$B68,ROUND(NPER($B68,-$W$2*52,M$2),2)," ")</f>
        <v> </v>
      </c>
      <c r="N68" s="6" t="str">
        <f>IF($W$2*52&gt;N$2*$B68,ROUND(NPER($B68,-$W$2*52,N$2),2)," ")</f>
        <v> </v>
      </c>
      <c r="O68" s="6" t="str">
        <f>IF($W$2*52&gt;O$2*$B68,ROUND(NPER($B68,-$W$2*52,O$2),2)," ")</f>
        <v> </v>
      </c>
      <c r="P68" s="6" t="str">
        <f>IF($W$2*52&gt;P$2*$B68,ROUND(NPER($B68,-$W$2*52,P$2),2)," ")</f>
        <v> </v>
      </c>
      <c r="Q68" s="6" t="str">
        <f>IF($W$2*52&gt;Q$2*$B68,ROUND(NPER($B68,-$W$2*52,Q$2),2)," ")</f>
        <v> </v>
      </c>
      <c r="R68" s="6" t="str">
        <f>IF($W$2*52&gt;R$2*$B68,ROUND(NPER($B68,-$W$2*52,R$2),2)," ")</f>
        <v> </v>
      </c>
      <c r="S68" s="6" t="str">
        <f>IF($W$2*52&gt;S$2*$B68,ROUND(NPER($B68,-$W$2*52,S$2),2)," ")</f>
        <v> </v>
      </c>
      <c r="T68" s="6" t="str">
        <f>IF($W$2*52&gt;T$2*$B68,ROUND(NPER($B68,-$W$2*52,T$2),2)," ")</f>
        <v> </v>
      </c>
      <c r="U68" s="6" t="str">
        <f>IF($W$2*52&gt;U$2*$B68,ROUND(NPER($B68,-$W$2*52,U$2),2)," ")</f>
        <v> </v>
      </c>
    </row>
    <row r="69" spans="1:21">
      <c r="A69" s="4"/>
      <c r="B69" s="5">
        <f t="shared" si="2"/>
        <v>0.066</v>
      </c>
      <c r="C69" s="6">
        <f>IF($W$2*52&gt;C$2*$B69,ROUND(NPER($B69,-$W$2*52,C$2),2)," ")</f>
        <v>4.58</v>
      </c>
      <c r="D69" s="6">
        <f>IF($W$2*52&gt;D$2*$B69,ROUND(NPER($B69,-$W$2*52,D$2),2)," ")</f>
        <v>7.5</v>
      </c>
      <c r="E69" s="6">
        <f>IF($W$2*52&gt;E$2*$B69,ROUND(NPER($B69,-$W$2*52,E$2),2)," ")</f>
        <v>11.09</v>
      </c>
      <c r="F69" s="6">
        <f>IF($W$2*52&gt;F$2*$B69,ROUND(NPER($B69,-$W$2*52,F$2),2)," ")</f>
        <v>15.75</v>
      </c>
      <c r="G69" s="6">
        <f>IF($W$2*52&gt;G$2*$B69,ROUND(NPER($B69,-$W$2*52,G$2),2)," ")</f>
        <v>22.43</v>
      </c>
      <c r="H69" s="6">
        <f>IF($W$2*52&gt;H$2*$B69,ROUND(NPER($B69,-$W$2*52,H$2),2)," ")</f>
        <v>34.32</v>
      </c>
      <c r="I69" s="6" t="str">
        <f>IF($W$2*52&gt;I$2*$B69,ROUND(NPER($B69,-$W$2*52,I$2),2)," ")</f>
        <v> </v>
      </c>
      <c r="J69" s="6" t="str">
        <f>IF($W$2*52&gt;J$2*$B69,ROUND(NPER($B69,-$W$2*52,J$2),2)," ")</f>
        <v> </v>
      </c>
      <c r="K69" s="6" t="str">
        <f>IF($W$2*52&gt;K$2*$B69,ROUND(NPER($B69,-$W$2*52,K$2),2)," ")</f>
        <v> </v>
      </c>
      <c r="L69" s="6" t="str">
        <f>IF($W$2*52&gt;L$2*$B69,ROUND(NPER($B69,-$W$2*52,L$2),2)," ")</f>
        <v> </v>
      </c>
      <c r="M69" s="6" t="str">
        <f>IF($W$2*52&gt;M$2*$B69,ROUND(NPER($B69,-$W$2*52,M$2),2)," ")</f>
        <v> </v>
      </c>
      <c r="N69" s="6" t="str">
        <f>IF($W$2*52&gt;N$2*$B69,ROUND(NPER($B69,-$W$2*52,N$2),2)," ")</f>
        <v> </v>
      </c>
      <c r="O69" s="6" t="str">
        <f>IF($W$2*52&gt;O$2*$B69,ROUND(NPER($B69,-$W$2*52,O$2),2)," ")</f>
        <v> </v>
      </c>
      <c r="P69" s="6" t="str">
        <f>IF($W$2*52&gt;P$2*$B69,ROUND(NPER($B69,-$W$2*52,P$2),2)," ")</f>
        <v> </v>
      </c>
      <c r="Q69" s="6" t="str">
        <f>IF($W$2*52&gt;Q$2*$B69,ROUND(NPER($B69,-$W$2*52,Q$2),2)," ")</f>
        <v> </v>
      </c>
      <c r="R69" s="6" t="str">
        <f>IF($W$2*52&gt;R$2*$B69,ROUND(NPER($B69,-$W$2*52,R$2),2)," ")</f>
        <v> </v>
      </c>
      <c r="S69" s="6" t="str">
        <f>IF($W$2*52&gt;S$2*$B69,ROUND(NPER($B69,-$W$2*52,S$2),2)," ")</f>
        <v> </v>
      </c>
      <c r="T69" s="6" t="str">
        <f>IF($W$2*52&gt;T$2*$B69,ROUND(NPER($B69,-$W$2*52,T$2),2)," ")</f>
        <v> </v>
      </c>
      <c r="U69" s="6" t="str">
        <f>IF($W$2*52&gt;U$2*$B69,ROUND(NPER($B69,-$W$2*52,U$2),2)," ")</f>
        <v> </v>
      </c>
    </row>
    <row r="70" spans="1:21">
      <c r="A70" s="4"/>
      <c r="B70" s="5">
        <f t="shared" si="2"/>
        <v>0.067</v>
      </c>
      <c r="C70" s="6">
        <f>IF($W$2*52&gt;C$2*$B70,ROUND(NPER($B70,-$W$2*52,C$2),2)," ")</f>
        <v>4.6</v>
      </c>
      <c r="D70" s="6">
        <f>IF($W$2*52&gt;D$2*$B70,ROUND(NPER($B70,-$W$2*52,D$2),2)," ")</f>
        <v>7.53</v>
      </c>
      <c r="E70" s="6">
        <f>IF($W$2*52&gt;E$2*$B70,ROUND(NPER($B70,-$W$2*52,E$2),2)," ")</f>
        <v>11.17</v>
      </c>
      <c r="F70" s="6">
        <f>IF($W$2*52&gt;F$2*$B70,ROUND(NPER($B70,-$W$2*52,F$2),2)," ")</f>
        <v>15.94</v>
      </c>
      <c r="G70" s="6">
        <f>IF($W$2*52&gt;G$2*$B70,ROUND(NPER($B70,-$W$2*52,G$2),2)," ")</f>
        <v>22.87</v>
      </c>
      <c r="H70" s="6">
        <f>IF($W$2*52&gt;H$2*$B70,ROUND(NPER($B70,-$W$2*52,H$2),2)," ")</f>
        <v>35.81</v>
      </c>
      <c r="I70" s="6" t="str">
        <f>IF($W$2*52&gt;I$2*$B70,ROUND(NPER($B70,-$W$2*52,I$2),2)," ")</f>
        <v> </v>
      </c>
      <c r="J70" s="6" t="str">
        <f>IF($W$2*52&gt;J$2*$B70,ROUND(NPER($B70,-$W$2*52,J$2),2)," ")</f>
        <v> </v>
      </c>
      <c r="K70" s="6" t="str">
        <f>IF($W$2*52&gt;K$2*$B70,ROUND(NPER($B70,-$W$2*52,K$2),2)," ")</f>
        <v> </v>
      </c>
      <c r="L70" s="6" t="str">
        <f>IF($W$2*52&gt;L$2*$B70,ROUND(NPER($B70,-$W$2*52,L$2),2)," ")</f>
        <v> </v>
      </c>
      <c r="M70" s="6" t="str">
        <f>IF($W$2*52&gt;M$2*$B70,ROUND(NPER($B70,-$W$2*52,M$2),2)," ")</f>
        <v> </v>
      </c>
      <c r="N70" s="6" t="str">
        <f>IF($W$2*52&gt;N$2*$B70,ROUND(NPER($B70,-$W$2*52,N$2),2)," ")</f>
        <v> </v>
      </c>
      <c r="O70" s="6" t="str">
        <f>IF($W$2*52&gt;O$2*$B70,ROUND(NPER($B70,-$W$2*52,O$2),2)," ")</f>
        <v> </v>
      </c>
      <c r="P70" s="6" t="str">
        <f>IF($W$2*52&gt;P$2*$B70,ROUND(NPER($B70,-$W$2*52,P$2),2)," ")</f>
        <v> </v>
      </c>
      <c r="Q70" s="6" t="str">
        <f>IF($W$2*52&gt;Q$2*$B70,ROUND(NPER($B70,-$W$2*52,Q$2),2)," ")</f>
        <v> </v>
      </c>
      <c r="R70" s="6" t="str">
        <f>IF($W$2*52&gt;R$2*$B70,ROUND(NPER($B70,-$W$2*52,R$2),2)," ")</f>
        <v> </v>
      </c>
      <c r="S70" s="6" t="str">
        <f>IF($W$2*52&gt;S$2*$B70,ROUND(NPER($B70,-$W$2*52,S$2),2)," ")</f>
        <v> </v>
      </c>
      <c r="T70" s="6" t="str">
        <f>IF($W$2*52&gt;T$2*$B70,ROUND(NPER($B70,-$W$2*52,T$2),2)," ")</f>
        <v> </v>
      </c>
      <c r="U70" s="6" t="str">
        <f>IF($W$2*52&gt;U$2*$B70,ROUND(NPER($B70,-$W$2*52,U$2),2)," ")</f>
        <v> </v>
      </c>
    </row>
    <row r="71" spans="1:21">
      <c r="A71" s="4"/>
      <c r="B71" s="5">
        <f t="shared" si="2"/>
        <v>0.068</v>
      </c>
      <c r="C71" s="6">
        <f>IF($W$2*52&gt;C$2*$B71,ROUND(NPER($B71,-$W$2*52,C$2),2)," ")</f>
        <v>4.61</v>
      </c>
      <c r="D71" s="6">
        <f>IF($W$2*52&gt;D$2*$B71,ROUND(NPER($B71,-$W$2*52,D$2),2)," ")</f>
        <v>7.57</v>
      </c>
      <c r="E71" s="6">
        <f>IF($W$2*52&gt;E$2*$B71,ROUND(NPER($B71,-$W$2*52,E$2),2)," ")</f>
        <v>11.25</v>
      </c>
      <c r="F71" s="6">
        <f>IF($W$2*52&gt;F$2*$B71,ROUND(NPER($B71,-$W$2*52,F$2),2)," ")</f>
        <v>16.13</v>
      </c>
      <c r="G71" s="6">
        <f>IF($W$2*52&gt;G$2*$B71,ROUND(NPER($B71,-$W$2*52,G$2),2)," ")</f>
        <v>23.34</v>
      </c>
      <c r="H71" s="6">
        <f>IF($W$2*52&gt;H$2*$B71,ROUND(NPER($B71,-$W$2*52,H$2),2)," ")</f>
        <v>37.54</v>
      </c>
      <c r="I71" s="6" t="str">
        <f>IF($W$2*52&gt;I$2*$B71,ROUND(NPER($B71,-$W$2*52,I$2),2)," ")</f>
        <v> </v>
      </c>
      <c r="J71" s="6" t="str">
        <f>IF($W$2*52&gt;J$2*$B71,ROUND(NPER($B71,-$W$2*52,J$2),2)," ")</f>
        <v> </v>
      </c>
      <c r="K71" s="6" t="str">
        <f>IF($W$2*52&gt;K$2*$B71,ROUND(NPER($B71,-$W$2*52,K$2),2)," ")</f>
        <v> </v>
      </c>
      <c r="L71" s="6" t="str">
        <f>IF($W$2*52&gt;L$2*$B71,ROUND(NPER($B71,-$W$2*52,L$2),2)," ")</f>
        <v> </v>
      </c>
      <c r="M71" s="6" t="str">
        <f>IF($W$2*52&gt;M$2*$B71,ROUND(NPER($B71,-$W$2*52,M$2),2)," ")</f>
        <v> </v>
      </c>
      <c r="N71" s="6" t="str">
        <f>IF($W$2*52&gt;N$2*$B71,ROUND(NPER($B71,-$W$2*52,N$2),2)," ")</f>
        <v> </v>
      </c>
      <c r="O71" s="6" t="str">
        <f>IF($W$2*52&gt;O$2*$B71,ROUND(NPER($B71,-$W$2*52,O$2),2)," ")</f>
        <v> </v>
      </c>
      <c r="P71" s="6" t="str">
        <f>IF($W$2*52&gt;P$2*$B71,ROUND(NPER($B71,-$W$2*52,P$2),2)," ")</f>
        <v> </v>
      </c>
      <c r="Q71" s="6" t="str">
        <f>IF($W$2*52&gt;Q$2*$B71,ROUND(NPER($B71,-$W$2*52,Q$2),2)," ")</f>
        <v> </v>
      </c>
      <c r="R71" s="6" t="str">
        <f>IF($W$2*52&gt;R$2*$B71,ROUND(NPER($B71,-$W$2*52,R$2),2)," ")</f>
        <v> </v>
      </c>
      <c r="S71" s="6" t="str">
        <f>IF($W$2*52&gt;S$2*$B71,ROUND(NPER($B71,-$W$2*52,S$2),2)," ")</f>
        <v> </v>
      </c>
      <c r="T71" s="6" t="str">
        <f>IF($W$2*52&gt;T$2*$B71,ROUND(NPER($B71,-$W$2*52,T$2),2)," ")</f>
        <v> </v>
      </c>
      <c r="U71" s="6" t="str">
        <f>IF($W$2*52&gt;U$2*$B71,ROUND(NPER($B71,-$W$2*52,U$2),2)," ")</f>
        <v> </v>
      </c>
    </row>
    <row r="72" spans="1:21">
      <c r="A72" s="4"/>
      <c r="B72" s="5">
        <f t="shared" si="2"/>
        <v>0.069</v>
      </c>
      <c r="C72" s="6">
        <f>IF($W$2*52&gt;C$2*$B72,ROUND(NPER($B72,-$W$2*52,C$2),2)," ")</f>
        <v>4.62</v>
      </c>
      <c r="D72" s="6">
        <f>IF($W$2*52&gt;D$2*$B72,ROUND(NPER($B72,-$W$2*52,D$2),2)," ")</f>
        <v>7.61</v>
      </c>
      <c r="E72" s="6">
        <f>IF($W$2*52&gt;E$2*$B72,ROUND(NPER($B72,-$W$2*52,E$2),2)," ")</f>
        <v>11.34</v>
      </c>
      <c r="F72" s="6">
        <f>IF($W$2*52&gt;F$2*$B72,ROUND(NPER($B72,-$W$2*52,F$2),2)," ")</f>
        <v>16.32</v>
      </c>
      <c r="G72" s="6">
        <f>IF($W$2*52&gt;G$2*$B72,ROUND(NPER($B72,-$W$2*52,G$2),2)," ")</f>
        <v>23.84</v>
      </c>
      <c r="H72" s="6">
        <f>IF($W$2*52&gt;H$2*$B72,ROUND(NPER($B72,-$W$2*52,H$2),2)," ")</f>
        <v>39.61</v>
      </c>
      <c r="I72" s="6" t="str">
        <f>IF($W$2*52&gt;I$2*$B72,ROUND(NPER($B72,-$W$2*52,I$2),2)," ")</f>
        <v> </v>
      </c>
      <c r="J72" s="6" t="str">
        <f>IF($W$2*52&gt;J$2*$B72,ROUND(NPER($B72,-$W$2*52,J$2),2)," ")</f>
        <v> </v>
      </c>
      <c r="K72" s="6" t="str">
        <f>IF($W$2*52&gt;K$2*$B72,ROUND(NPER($B72,-$W$2*52,K$2),2)," ")</f>
        <v> </v>
      </c>
      <c r="L72" s="6" t="str">
        <f>IF($W$2*52&gt;L$2*$B72,ROUND(NPER($B72,-$W$2*52,L$2),2)," ")</f>
        <v> </v>
      </c>
      <c r="M72" s="6" t="str">
        <f>IF($W$2*52&gt;M$2*$B72,ROUND(NPER($B72,-$W$2*52,M$2),2)," ")</f>
        <v> </v>
      </c>
      <c r="N72" s="6" t="str">
        <f>IF($W$2*52&gt;N$2*$B72,ROUND(NPER($B72,-$W$2*52,N$2),2)," ")</f>
        <v> </v>
      </c>
      <c r="O72" s="6" t="str">
        <f>IF($W$2*52&gt;O$2*$B72,ROUND(NPER($B72,-$W$2*52,O$2),2)," ")</f>
        <v> </v>
      </c>
      <c r="P72" s="6" t="str">
        <f>IF($W$2*52&gt;P$2*$B72,ROUND(NPER($B72,-$W$2*52,P$2),2)," ")</f>
        <v> </v>
      </c>
      <c r="Q72" s="6" t="str">
        <f>IF($W$2*52&gt;Q$2*$B72,ROUND(NPER($B72,-$W$2*52,Q$2),2)," ")</f>
        <v> </v>
      </c>
      <c r="R72" s="6" t="str">
        <f>IF($W$2*52&gt;R$2*$B72,ROUND(NPER($B72,-$W$2*52,R$2),2)," ")</f>
        <v> </v>
      </c>
      <c r="S72" s="6" t="str">
        <f>IF($W$2*52&gt;S$2*$B72,ROUND(NPER($B72,-$W$2*52,S$2),2)," ")</f>
        <v> </v>
      </c>
      <c r="T72" s="6" t="str">
        <f>IF($W$2*52&gt;T$2*$B72,ROUND(NPER($B72,-$W$2*52,T$2),2)," ")</f>
        <v> </v>
      </c>
      <c r="U72" s="6" t="str">
        <f>IF($W$2*52&gt;U$2*$B72,ROUND(NPER($B72,-$W$2*52,U$2),2)," ")</f>
        <v> </v>
      </c>
    </row>
    <row r="73" spans="1:21">
      <c r="A73" s="4"/>
      <c r="B73" s="5">
        <f t="shared" si="2"/>
        <v>0.07</v>
      </c>
      <c r="C73" s="6">
        <f>IF($W$2*52&gt;C$2*$B73,ROUND(NPER($B73,-$W$2*52,C$2),2)," ")</f>
        <v>4.64</v>
      </c>
      <c r="D73" s="6">
        <f>IF($W$2*52&gt;D$2*$B73,ROUND(NPER($B73,-$W$2*52,D$2),2)," ")</f>
        <v>7.65</v>
      </c>
      <c r="E73" s="6">
        <f>IF($W$2*52&gt;E$2*$B73,ROUND(NPER($B73,-$W$2*52,E$2),2)," ")</f>
        <v>11.43</v>
      </c>
      <c r="F73" s="6">
        <f>IF($W$2*52&gt;F$2*$B73,ROUND(NPER($B73,-$W$2*52,F$2),2)," ")</f>
        <v>16.52</v>
      </c>
      <c r="G73" s="6">
        <f>IF($W$2*52&gt;G$2*$B73,ROUND(NPER($B73,-$W$2*52,G$2),2)," ")</f>
        <v>24.37</v>
      </c>
      <c r="H73" s="6">
        <f>IF($W$2*52&gt;H$2*$B73,ROUND(NPER($B73,-$W$2*52,H$2),2)," ")</f>
        <v>42.16</v>
      </c>
      <c r="I73" s="6" t="str">
        <f>IF($W$2*52&gt;I$2*$B73,ROUND(NPER($B73,-$W$2*52,I$2),2)," ")</f>
        <v> </v>
      </c>
      <c r="J73" s="6" t="str">
        <f>IF($W$2*52&gt;J$2*$B73,ROUND(NPER($B73,-$W$2*52,J$2),2)," ")</f>
        <v> </v>
      </c>
      <c r="K73" s="6" t="str">
        <f>IF($W$2*52&gt;K$2*$B73,ROUND(NPER($B73,-$W$2*52,K$2),2)," ")</f>
        <v> </v>
      </c>
      <c r="L73" s="6" t="str">
        <f>IF($W$2*52&gt;L$2*$B73,ROUND(NPER($B73,-$W$2*52,L$2),2)," ")</f>
        <v> </v>
      </c>
      <c r="M73" s="6" t="str">
        <f>IF($W$2*52&gt;M$2*$B73,ROUND(NPER($B73,-$W$2*52,M$2),2)," ")</f>
        <v> </v>
      </c>
      <c r="N73" s="6" t="str">
        <f>IF($W$2*52&gt;N$2*$B73,ROUND(NPER($B73,-$W$2*52,N$2),2)," ")</f>
        <v> </v>
      </c>
      <c r="O73" s="6" t="str">
        <f>IF($W$2*52&gt;O$2*$B73,ROUND(NPER($B73,-$W$2*52,O$2),2)," ")</f>
        <v> </v>
      </c>
      <c r="P73" s="6" t="str">
        <f>IF($W$2*52&gt;P$2*$B73,ROUND(NPER($B73,-$W$2*52,P$2),2)," ")</f>
        <v> </v>
      </c>
      <c r="Q73" s="6" t="str">
        <f>IF($W$2*52&gt;Q$2*$B73,ROUND(NPER($B73,-$W$2*52,Q$2),2)," ")</f>
        <v> </v>
      </c>
      <c r="R73" s="6" t="str">
        <f>IF($W$2*52&gt;R$2*$B73,ROUND(NPER($B73,-$W$2*52,R$2),2)," ")</f>
        <v> </v>
      </c>
      <c r="S73" s="6" t="str">
        <f>IF($W$2*52&gt;S$2*$B73,ROUND(NPER($B73,-$W$2*52,S$2),2)," ")</f>
        <v> </v>
      </c>
      <c r="T73" s="6" t="str">
        <f>IF($W$2*52&gt;T$2*$B73,ROUND(NPER($B73,-$W$2*52,T$2),2)," ")</f>
        <v> </v>
      </c>
      <c r="U73" s="6" t="str">
        <f>IF($W$2*52&gt;U$2*$B73,ROUND(NPER($B73,-$W$2*52,U$2),2)," ")</f>
        <v> </v>
      </c>
    </row>
    <row r="74" spans="1:21">
      <c r="A74" s="4"/>
      <c r="B74" s="5">
        <f t="shared" si="2"/>
        <v>0.071</v>
      </c>
      <c r="C74" s="6">
        <f>IF($W$2*52&gt;C$2*$B74,ROUND(NPER($B74,-$W$2*52,C$2),2)," ")</f>
        <v>4.65</v>
      </c>
      <c r="D74" s="6">
        <f>IF($W$2*52&gt;D$2*$B74,ROUND(NPER($B74,-$W$2*52,D$2),2)," ")</f>
        <v>7.68</v>
      </c>
      <c r="E74" s="6">
        <f>IF($W$2*52&gt;E$2*$B74,ROUND(NPER($B74,-$W$2*52,E$2),2)," ")</f>
        <v>11.52</v>
      </c>
      <c r="F74" s="6">
        <f>IF($W$2*52&gt;F$2*$B74,ROUND(NPER($B74,-$W$2*52,F$2),2)," ")</f>
        <v>16.73</v>
      </c>
      <c r="G74" s="6">
        <f>IF($W$2*52&gt;G$2*$B74,ROUND(NPER($B74,-$W$2*52,G$2),2)," ")</f>
        <v>24.94</v>
      </c>
      <c r="H74" s="6">
        <f>IF($W$2*52&gt;H$2*$B74,ROUND(NPER($B74,-$W$2*52,H$2),2)," ")</f>
        <v>45.46</v>
      </c>
      <c r="I74" s="6" t="str">
        <f>IF($W$2*52&gt;I$2*$B74,ROUND(NPER($B74,-$W$2*52,I$2),2)," ")</f>
        <v> </v>
      </c>
      <c r="J74" s="6" t="str">
        <f>IF($W$2*52&gt;J$2*$B74,ROUND(NPER($B74,-$W$2*52,J$2),2)," ")</f>
        <v> </v>
      </c>
      <c r="K74" s="6" t="str">
        <f>IF($W$2*52&gt;K$2*$B74,ROUND(NPER($B74,-$W$2*52,K$2),2)," ")</f>
        <v> </v>
      </c>
      <c r="L74" s="6" t="str">
        <f>IF($W$2*52&gt;L$2*$B74,ROUND(NPER($B74,-$W$2*52,L$2),2)," ")</f>
        <v> </v>
      </c>
      <c r="M74" s="6" t="str">
        <f>IF($W$2*52&gt;M$2*$B74,ROUND(NPER($B74,-$W$2*52,M$2),2)," ")</f>
        <v> </v>
      </c>
      <c r="N74" s="6" t="str">
        <f>IF($W$2*52&gt;N$2*$B74,ROUND(NPER($B74,-$W$2*52,N$2),2)," ")</f>
        <v> </v>
      </c>
      <c r="O74" s="6" t="str">
        <f>IF($W$2*52&gt;O$2*$B74,ROUND(NPER($B74,-$W$2*52,O$2),2)," ")</f>
        <v> </v>
      </c>
      <c r="P74" s="6" t="str">
        <f>IF($W$2*52&gt;P$2*$B74,ROUND(NPER($B74,-$W$2*52,P$2),2)," ")</f>
        <v> </v>
      </c>
      <c r="Q74" s="6" t="str">
        <f>IF($W$2*52&gt;Q$2*$B74,ROUND(NPER($B74,-$W$2*52,Q$2),2)," ")</f>
        <v> </v>
      </c>
      <c r="R74" s="6" t="str">
        <f>IF($W$2*52&gt;R$2*$B74,ROUND(NPER($B74,-$W$2*52,R$2),2)," ")</f>
        <v> </v>
      </c>
      <c r="S74" s="6" t="str">
        <f>IF($W$2*52&gt;S$2*$B74,ROUND(NPER($B74,-$W$2*52,S$2),2)," ")</f>
        <v> </v>
      </c>
      <c r="T74" s="6" t="str">
        <f>IF($W$2*52&gt;T$2*$B74,ROUND(NPER($B74,-$W$2*52,T$2),2)," ")</f>
        <v> </v>
      </c>
      <c r="U74" s="6" t="str">
        <f>IF($W$2*52&gt;U$2*$B74,ROUND(NPER($B74,-$W$2*52,U$2),2)," ")</f>
        <v> </v>
      </c>
    </row>
    <row r="75" spans="1:21">
      <c r="A75" s="4"/>
      <c r="B75" s="5">
        <f t="shared" si="2"/>
        <v>0.072</v>
      </c>
      <c r="C75" s="6">
        <f>IF($W$2*52&gt;C$2*$B75,ROUND(NPER($B75,-$W$2*52,C$2),2)," ")</f>
        <v>4.66</v>
      </c>
      <c r="D75" s="6">
        <f>IF($W$2*52&gt;D$2*$B75,ROUND(NPER($B75,-$W$2*52,D$2),2)," ")</f>
        <v>7.72</v>
      </c>
      <c r="E75" s="6">
        <f>IF($W$2*52&gt;E$2*$B75,ROUND(NPER($B75,-$W$2*52,E$2),2)," ")</f>
        <v>11.61</v>
      </c>
      <c r="F75" s="6">
        <f>IF($W$2*52&gt;F$2*$B75,ROUND(NPER($B75,-$W$2*52,F$2),2)," ")</f>
        <v>16.95</v>
      </c>
      <c r="G75" s="6">
        <f>IF($W$2*52&gt;G$2*$B75,ROUND(NPER($B75,-$W$2*52,G$2),2)," ")</f>
        <v>25.55</v>
      </c>
      <c r="H75" s="6">
        <f>IF($W$2*52&gt;H$2*$B75,ROUND(NPER($B75,-$W$2*52,H$2),2)," ")</f>
        <v>50.07</v>
      </c>
      <c r="I75" s="6" t="str">
        <f>IF($W$2*52&gt;I$2*$B75,ROUND(NPER($B75,-$W$2*52,I$2),2)," ")</f>
        <v> </v>
      </c>
      <c r="J75" s="6" t="str">
        <f>IF($W$2*52&gt;J$2*$B75,ROUND(NPER($B75,-$W$2*52,J$2),2)," ")</f>
        <v> </v>
      </c>
      <c r="K75" s="6" t="str">
        <f>IF($W$2*52&gt;K$2*$B75,ROUND(NPER($B75,-$W$2*52,K$2),2)," ")</f>
        <v> </v>
      </c>
      <c r="L75" s="6" t="str">
        <f>IF($W$2*52&gt;L$2*$B75,ROUND(NPER($B75,-$W$2*52,L$2),2)," ")</f>
        <v> </v>
      </c>
      <c r="M75" s="6" t="str">
        <f>IF($W$2*52&gt;M$2*$B75,ROUND(NPER($B75,-$W$2*52,M$2),2)," ")</f>
        <v> </v>
      </c>
      <c r="N75" s="6" t="str">
        <f>IF($W$2*52&gt;N$2*$B75,ROUND(NPER($B75,-$W$2*52,N$2),2)," ")</f>
        <v> </v>
      </c>
      <c r="O75" s="6" t="str">
        <f>IF($W$2*52&gt;O$2*$B75,ROUND(NPER($B75,-$W$2*52,O$2),2)," ")</f>
        <v> </v>
      </c>
      <c r="P75" s="6" t="str">
        <f>IF($W$2*52&gt;P$2*$B75,ROUND(NPER($B75,-$W$2*52,P$2),2)," ")</f>
        <v> </v>
      </c>
      <c r="Q75" s="6" t="str">
        <f>IF($W$2*52&gt;Q$2*$B75,ROUND(NPER($B75,-$W$2*52,Q$2),2)," ")</f>
        <v> </v>
      </c>
      <c r="R75" s="6" t="str">
        <f>IF($W$2*52&gt;R$2*$B75,ROUND(NPER($B75,-$W$2*52,R$2),2)," ")</f>
        <v> </v>
      </c>
      <c r="S75" s="6" t="str">
        <f>IF($W$2*52&gt;S$2*$B75,ROUND(NPER($B75,-$W$2*52,S$2),2)," ")</f>
        <v> </v>
      </c>
      <c r="T75" s="6" t="str">
        <f>IF($W$2*52&gt;T$2*$B75,ROUND(NPER($B75,-$W$2*52,T$2),2)," ")</f>
        <v> </v>
      </c>
      <c r="U75" s="6" t="str">
        <f>IF($W$2*52&gt;U$2*$B75,ROUND(NPER($B75,-$W$2*52,U$2),2)," ")</f>
        <v> </v>
      </c>
    </row>
    <row r="76" spans="1:21">
      <c r="A76" s="4"/>
      <c r="B76" s="5">
        <f t="shared" si="2"/>
        <v>0.0730000000000001</v>
      </c>
      <c r="C76" s="6">
        <f>IF($W$2*52&gt;C$2*$B76,ROUND(NPER($B76,-$W$2*52,C$2),2)," ")</f>
        <v>4.68</v>
      </c>
      <c r="D76" s="6">
        <f>IF($W$2*52&gt;D$2*$B76,ROUND(NPER($B76,-$W$2*52,D$2),2)," ")</f>
        <v>7.76</v>
      </c>
      <c r="E76" s="6">
        <f>IF($W$2*52&gt;E$2*$B76,ROUND(NPER($B76,-$W$2*52,E$2),2)," ")</f>
        <v>11.7</v>
      </c>
      <c r="F76" s="6">
        <f>IF($W$2*52&gt;F$2*$B76,ROUND(NPER($B76,-$W$2*52,F$2),2)," ")</f>
        <v>17.18</v>
      </c>
      <c r="G76" s="6">
        <f>IF($W$2*52&gt;G$2*$B76,ROUND(NPER($B76,-$W$2*52,G$2),2)," ")</f>
        <v>26.22</v>
      </c>
      <c r="H76" s="6">
        <f>IF($W$2*52&gt;H$2*$B76,ROUND(NPER($B76,-$W$2*52,H$2),2)," ")</f>
        <v>57.57</v>
      </c>
      <c r="I76" s="6" t="str">
        <f>IF($W$2*52&gt;I$2*$B76,ROUND(NPER($B76,-$W$2*52,I$2),2)," ")</f>
        <v> </v>
      </c>
      <c r="J76" s="6" t="str">
        <f>IF($W$2*52&gt;J$2*$B76,ROUND(NPER($B76,-$W$2*52,J$2),2)," ")</f>
        <v> </v>
      </c>
      <c r="K76" s="6" t="str">
        <f>IF($W$2*52&gt;K$2*$B76,ROUND(NPER($B76,-$W$2*52,K$2),2)," ")</f>
        <v> </v>
      </c>
      <c r="L76" s="6" t="str">
        <f>IF($W$2*52&gt;L$2*$B76,ROUND(NPER($B76,-$W$2*52,L$2),2)," ")</f>
        <v> </v>
      </c>
      <c r="M76" s="6" t="str">
        <f>IF($W$2*52&gt;M$2*$B76,ROUND(NPER($B76,-$W$2*52,M$2),2)," ")</f>
        <v> </v>
      </c>
      <c r="N76" s="6" t="str">
        <f>IF($W$2*52&gt;N$2*$B76,ROUND(NPER($B76,-$W$2*52,N$2),2)," ")</f>
        <v> </v>
      </c>
      <c r="O76" s="6" t="str">
        <f>IF($W$2*52&gt;O$2*$B76,ROUND(NPER($B76,-$W$2*52,O$2),2)," ")</f>
        <v> </v>
      </c>
      <c r="P76" s="6" t="str">
        <f>IF($W$2*52&gt;P$2*$B76,ROUND(NPER($B76,-$W$2*52,P$2),2)," ")</f>
        <v> </v>
      </c>
      <c r="Q76" s="6" t="str">
        <f>IF($W$2*52&gt;Q$2*$B76,ROUND(NPER($B76,-$W$2*52,Q$2),2)," ")</f>
        <v> </v>
      </c>
      <c r="R76" s="6" t="str">
        <f>IF($W$2*52&gt;R$2*$B76,ROUND(NPER($B76,-$W$2*52,R$2),2)," ")</f>
        <v> </v>
      </c>
      <c r="S76" s="6" t="str">
        <f>IF($W$2*52&gt;S$2*$B76,ROUND(NPER($B76,-$W$2*52,S$2),2)," ")</f>
        <v> </v>
      </c>
      <c r="T76" s="6" t="str">
        <f>IF($W$2*52&gt;T$2*$B76,ROUND(NPER($B76,-$W$2*52,T$2),2)," ")</f>
        <v> </v>
      </c>
      <c r="U76" s="6" t="str">
        <f>IF($W$2*52&gt;U$2*$B76,ROUND(NPER($B76,-$W$2*52,U$2),2)," ")</f>
        <v> </v>
      </c>
    </row>
    <row r="77" spans="1:21">
      <c r="A77" s="4"/>
      <c r="B77" s="5">
        <f t="shared" si="2"/>
        <v>0.0740000000000001</v>
      </c>
      <c r="C77" s="6">
        <f>IF($W$2*52&gt;C$2*$B77,ROUND(NPER($B77,-$W$2*52,C$2),2)," ")</f>
        <v>4.69</v>
      </c>
      <c r="D77" s="6">
        <f>IF($W$2*52&gt;D$2*$B77,ROUND(NPER($B77,-$W$2*52,D$2),2)," ")</f>
        <v>7.8</v>
      </c>
      <c r="E77" s="6">
        <f>IF($W$2*52&gt;E$2*$B77,ROUND(NPER($B77,-$W$2*52,E$2),2)," ")</f>
        <v>11.8</v>
      </c>
      <c r="F77" s="6">
        <f>IF($W$2*52&gt;F$2*$B77,ROUND(NPER($B77,-$W$2*52,F$2),2)," ")</f>
        <v>17.41</v>
      </c>
      <c r="G77" s="6">
        <f>IF($W$2*52&gt;G$2*$B77,ROUND(NPER($B77,-$W$2*52,G$2),2)," ")</f>
        <v>26.94</v>
      </c>
      <c r="H77" s="6">
        <f>IF($W$2*52&gt;H$2*$B77,ROUND(NPER($B77,-$W$2*52,H$2),2)," ")</f>
        <v>77.89</v>
      </c>
      <c r="I77" s="6" t="str">
        <f>IF($W$2*52&gt;I$2*$B77,ROUND(NPER($B77,-$W$2*52,I$2),2)," ")</f>
        <v> </v>
      </c>
      <c r="J77" s="6" t="str">
        <f>IF($W$2*52&gt;J$2*$B77,ROUND(NPER($B77,-$W$2*52,J$2),2)," ")</f>
        <v> </v>
      </c>
      <c r="K77" s="6" t="str">
        <f>IF($W$2*52&gt;K$2*$B77,ROUND(NPER($B77,-$W$2*52,K$2),2)," ")</f>
        <v> </v>
      </c>
      <c r="L77" s="6" t="str">
        <f>IF($W$2*52&gt;L$2*$B77,ROUND(NPER($B77,-$W$2*52,L$2),2)," ")</f>
        <v> </v>
      </c>
      <c r="M77" s="6" t="str">
        <f>IF($W$2*52&gt;M$2*$B77,ROUND(NPER($B77,-$W$2*52,M$2),2)," ")</f>
        <v> </v>
      </c>
      <c r="N77" s="6" t="str">
        <f>IF($W$2*52&gt;N$2*$B77,ROUND(NPER($B77,-$W$2*52,N$2),2)," ")</f>
        <v> </v>
      </c>
      <c r="O77" s="6" t="str">
        <f>IF($W$2*52&gt;O$2*$B77,ROUND(NPER($B77,-$W$2*52,O$2),2)," ")</f>
        <v> </v>
      </c>
      <c r="P77" s="6" t="str">
        <f>IF($W$2*52&gt;P$2*$B77,ROUND(NPER($B77,-$W$2*52,P$2),2)," ")</f>
        <v> </v>
      </c>
      <c r="Q77" s="6" t="str">
        <f>IF($W$2*52&gt;Q$2*$B77,ROUND(NPER($B77,-$W$2*52,Q$2),2)," ")</f>
        <v> </v>
      </c>
      <c r="R77" s="6" t="str">
        <f>IF($W$2*52&gt;R$2*$B77,ROUND(NPER($B77,-$W$2*52,R$2),2)," ")</f>
        <v> </v>
      </c>
      <c r="S77" s="6" t="str">
        <f>IF($W$2*52&gt;S$2*$B77,ROUND(NPER($B77,-$W$2*52,S$2),2)," ")</f>
        <v> </v>
      </c>
      <c r="T77" s="6" t="str">
        <f>IF($W$2*52&gt;T$2*$B77,ROUND(NPER($B77,-$W$2*52,T$2),2)," ")</f>
        <v> </v>
      </c>
      <c r="U77" s="6" t="str">
        <f>IF($W$2*52&gt;U$2*$B77,ROUND(NPER($B77,-$W$2*52,U$2),2)," ")</f>
        <v> </v>
      </c>
    </row>
    <row r="78" spans="1:21">
      <c r="A78" s="4"/>
      <c r="B78" s="5">
        <f t="shared" si="2"/>
        <v>0.0750000000000001</v>
      </c>
      <c r="C78" s="6">
        <f>IF($W$2*52&gt;C$2*$B78,ROUND(NPER($B78,-$W$2*52,C$2),2)," ")</f>
        <v>4.71</v>
      </c>
      <c r="D78" s="6">
        <f>IF($W$2*52&gt;D$2*$B78,ROUND(NPER($B78,-$W$2*52,D$2),2)," ")</f>
        <v>7.84</v>
      </c>
      <c r="E78" s="6">
        <f>IF($W$2*52&gt;E$2*$B78,ROUND(NPER($B78,-$W$2*52,E$2),2)," ")</f>
        <v>11.89</v>
      </c>
      <c r="F78" s="6">
        <f>IF($W$2*52&gt;F$2*$B78,ROUND(NPER($B78,-$W$2*52,F$2),2)," ")</f>
        <v>17.66</v>
      </c>
      <c r="G78" s="6">
        <f>IF($W$2*52&gt;G$2*$B78,ROUND(NPER($B78,-$W$2*52,G$2),2)," ")</f>
        <v>27.73</v>
      </c>
      <c r="H78" s="6" t="str">
        <f>IF($W$2*52&gt;H$2*$B78,ROUND(NPER($B78,-$W$2*52,H$2),2)," ")</f>
        <v> </v>
      </c>
      <c r="I78" s="6" t="str">
        <f>IF($W$2*52&gt;I$2*$B78,ROUND(NPER($B78,-$W$2*52,I$2),2)," ")</f>
        <v> </v>
      </c>
      <c r="J78" s="6" t="str">
        <f>IF($W$2*52&gt;J$2*$B78,ROUND(NPER($B78,-$W$2*52,J$2),2)," ")</f>
        <v> </v>
      </c>
      <c r="K78" s="6" t="str">
        <f>IF($W$2*52&gt;K$2*$B78,ROUND(NPER($B78,-$W$2*52,K$2),2)," ")</f>
        <v> </v>
      </c>
      <c r="L78" s="6" t="str">
        <f>IF($W$2*52&gt;L$2*$B78,ROUND(NPER($B78,-$W$2*52,L$2),2)," ")</f>
        <v> </v>
      </c>
      <c r="M78" s="6" t="str">
        <f>IF($W$2*52&gt;M$2*$B78,ROUND(NPER($B78,-$W$2*52,M$2),2)," ")</f>
        <v> </v>
      </c>
      <c r="N78" s="6" t="str">
        <f>IF($W$2*52&gt;N$2*$B78,ROUND(NPER($B78,-$W$2*52,N$2),2)," ")</f>
        <v> </v>
      </c>
      <c r="O78" s="6" t="str">
        <f>IF($W$2*52&gt;O$2*$B78,ROUND(NPER($B78,-$W$2*52,O$2),2)," ")</f>
        <v> </v>
      </c>
      <c r="P78" s="6" t="str">
        <f>IF($W$2*52&gt;P$2*$B78,ROUND(NPER($B78,-$W$2*52,P$2),2)," ")</f>
        <v> </v>
      </c>
      <c r="Q78" s="6" t="str">
        <f>IF($W$2*52&gt;Q$2*$B78,ROUND(NPER($B78,-$W$2*52,Q$2),2)," ")</f>
        <v> </v>
      </c>
      <c r="R78" s="6" t="str">
        <f>IF($W$2*52&gt;R$2*$B78,ROUND(NPER($B78,-$W$2*52,R$2),2)," ")</f>
        <v> </v>
      </c>
      <c r="S78" s="6" t="str">
        <f>IF($W$2*52&gt;S$2*$B78,ROUND(NPER($B78,-$W$2*52,S$2),2)," ")</f>
        <v> </v>
      </c>
      <c r="T78" s="6" t="str">
        <f>IF($W$2*52&gt;T$2*$B78,ROUND(NPER($B78,-$W$2*52,T$2),2)," ")</f>
        <v> </v>
      </c>
      <c r="U78" s="6" t="str">
        <f>IF($W$2*52&gt;U$2*$B78,ROUND(NPER($B78,-$W$2*52,U$2),2)," ")</f>
        <v> </v>
      </c>
    </row>
    <row r="79" spans="1:21">
      <c r="A79" s="4"/>
      <c r="B79" s="5">
        <f t="shared" si="2"/>
        <v>0.0760000000000001</v>
      </c>
      <c r="C79" s="6">
        <f>IF($W$2*52&gt;C$2*$B79,ROUND(NPER($B79,-$W$2*52,C$2),2)," ")</f>
        <v>4.72</v>
      </c>
      <c r="D79" s="6">
        <f>IF($W$2*52&gt;D$2*$B79,ROUND(NPER($B79,-$W$2*52,D$2),2)," ")</f>
        <v>7.88</v>
      </c>
      <c r="E79" s="6">
        <f>IF($W$2*52&gt;E$2*$B79,ROUND(NPER($B79,-$W$2*52,E$2),2)," ")</f>
        <v>11.99</v>
      </c>
      <c r="F79" s="6">
        <f>IF($W$2*52&gt;F$2*$B79,ROUND(NPER($B79,-$W$2*52,F$2),2)," ")</f>
        <v>17.91</v>
      </c>
      <c r="G79" s="6">
        <f>IF($W$2*52&gt;G$2*$B79,ROUND(NPER($B79,-$W$2*52,G$2),2)," ")</f>
        <v>28.6</v>
      </c>
      <c r="H79" s="6" t="str">
        <f>IF($W$2*52&gt;H$2*$B79,ROUND(NPER($B79,-$W$2*52,H$2),2)," ")</f>
        <v> </v>
      </c>
      <c r="I79" s="6" t="str">
        <f>IF($W$2*52&gt;I$2*$B79,ROUND(NPER($B79,-$W$2*52,I$2),2)," ")</f>
        <v> </v>
      </c>
      <c r="J79" s="6" t="str">
        <f>IF($W$2*52&gt;J$2*$B79,ROUND(NPER($B79,-$W$2*52,J$2),2)," ")</f>
        <v> </v>
      </c>
      <c r="K79" s="6" t="str">
        <f>IF($W$2*52&gt;K$2*$B79,ROUND(NPER($B79,-$W$2*52,K$2),2)," ")</f>
        <v> </v>
      </c>
      <c r="L79" s="6" t="str">
        <f>IF($W$2*52&gt;L$2*$B79,ROUND(NPER($B79,-$W$2*52,L$2),2)," ")</f>
        <v> </v>
      </c>
      <c r="M79" s="6" t="str">
        <f>IF($W$2*52&gt;M$2*$B79,ROUND(NPER($B79,-$W$2*52,M$2),2)," ")</f>
        <v> </v>
      </c>
      <c r="N79" s="6" t="str">
        <f>IF($W$2*52&gt;N$2*$B79,ROUND(NPER($B79,-$W$2*52,N$2),2)," ")</f>
        <v> </v>
      </c>
      <c r="O79" s="6" t="str">
        <f>IF($W$2*52&gt;O$2*$B79,ROUND(NPER($B79,-$W$2*52,O$2),2)," ")</f>
        <v> </v>
      </c>
      <c r="P79" s="6" t="str">
        <f>IF($W$2*52&gt;P$2*$B79,ROUND(NPER($B79,-$W$2*52,P$2),2)," ")</f>
        <v> </v>
      </c>
      <c r="Q79" s="6" t="str">
        <f>IF($W$2*52&gt;Q$2*$B79,ROUND(NPER($B79,-$W$2*52,Q$2),2)," ")</f>
        <v> </v>
      </c>
      <c r="R79" s="6" t="str">
        <f>IF($W$2*52&gt;R$2*$B79,ROUND(NPER($B79,-$W$2*52,R$2),2)," ")</f>
        <v> </v>
      </c>
      <c r="S79" s="6" t="str">
        <f>IF($W$2*52&gt;S$2*$B79,ROUND(NPER($B79,-$W$2*52,S$2),2)," ")</f>
        <v> </v>
      </c>
      <c r="T79" s="6" t="str">
        <f>IF($W$2*52&gt;T$2*$B79,ROUND(NPER($B79,-$W$2*52,T$2),2)," ")</f>
        <v> </v>
      </c>
      <c r="U79" s="6" t="str">
        <f>IF($W$2*52&gt;U$2*$B79,ROUND(NPER($B79,-$W$2*52,U$2),2)," ")</f>
        <v> </v>
      </c>
    </row>
    <row r="80" spans="1:21">
      <c r="A80" s="4"/>
      <c r="B80" s="5">
        <f t="shared" si="2"/>
        <v>0.0770000000000001</v>
      </c>
      <c r="C80" s="6">
        <f>IF($W$2*52&gt;C$2*$B80,ROUND(NPER($B80,-$W$2*52,C$2),2)," ")</f>
        <v>4.73</v>
      </c>
      <c r="D80" s="6">
        <f>IF($W$2*52&gt;D$2*$B80,ROUND(NPER($B80,-$W$2*52,D$2),2)," ")</f>
        <v>7.92</v>
      </c>
      <c r="E80" s="6">
        <f>IF($W$2*52&gt;E$2*$B80,ROUND(NPER($B80,-$W$2*52,E$2),2)," ")</f>
        <v>12.1</v>
      </c>
      <c r="F80" s="6">
        <f>IF($W$2*52&gt;F$2*$B80,ROUND(NPER($B80,-$W$2*52,F$2),2)," ")</f>
        <v>18.18</v>
      </c>
      <c r="G80" s="6">
        <f>IF($W$2*52&gt;G$2*$B80,ROUND(NPER($B80,-$W$2*52,G$2),2)," ")</f>
        <v>29.57</v>
      </c>
      <c r="H80" s="6" t="str">
        <f>IF($W$2*52&gt;H$2*$B80,ROUND(NPER($B80,-$W$2*52,H$2),2)," ")</f>
        <v> </v>
      </c>
      <c r="I80" s="6" t="str">
        <f>IF($W$2*52&gt;I$2*$B80,ROUND(NPER($B80,-$W$2*52,I$2),2)," ")</f>
        <v> </v>
      </c>
      <c r="J80" s="6" t="str">
        <f>IF($W$2*52&gt;J$2*$B80,ROUND(NPER($B80,-$W$2*52,J$2),2)," ")</f>
        <v> </v>
      </c>
      <c r="K80" s="6" t="str">
        <f>IF($W$2*52&gt;K$2*$B80,ROUND(NPER($B80,-$W$2*52,K$2),2)," ")</f>
        <v> </v>
      </c>
      <c r="L80" s="6" t="str">
        <f>IF($W$2*52&gt;L$2*$B80,ROUND(NPER($B80,-$W$2*52,L$2),2)," ")</f>
        <v> </v>
      </c>
      <c r="M80" s="6" t="str">
        <f>IF($W$2*52&gt;M$2*$B80,ROUND(NPER($B80,-$W$2*52,M$2),2)," ")</f>
        <v> </v>
      </c>
      <c r="N80" s="6" t="str">
        <f>IF($W$2*52&gt;N$2*$B80,ROUND(NPER($B80,-$W$2*52,N$2),2)," ")</f>
        <v> </v>
      </c>
      <c r="O80" s="6" t="str">
        <f>IF($W$2*52&gt;O$2*$B80,ROUND(NPER($B80,-$W$2*52,O$2),2)," ")</f>
        <v> </v>
      </c>
      <c r="P80" s="6" t="str">
        <f>IF($W$2*52&gt;P$2*$B80,ROUND(NPER($B80,-$W$2*52,P$2),2)," ")</f>
        <v> </v>
      </c>
      <c r="Q80" s="6" t="str">
        <f>IF($W$2*52&gt;Q$2*$B80,ROUND(NPER($B80,-$W$2*52,Q$2),2)," ")</f>
        <v> </v>
      </c>
      <c r="R80" s="6" t="str">
        <f>IF($W$2*52&gt;R$2*$B80,ROUND(NPER($B80,-$W$2*52,R$2),2)," ")</f>
        <v> </v>
      </c>
      <c r="S80" s="6" t="str">
        <f>IF($W$2*52&gt;S$2*$B80,ROUND(NPER($B80,-$W$2*52,S$2),2)," ")</f>
        <v> </v>
      </c>
      <c r="T80" s="6" t="str">
        <f>IF($W$2*52&gt;T$2*$B80,ROUND(NPER($B80,-$W$2*52,T$2),2)," ")</f>
        <v> </v>
      </c>
      <c r="U80" s="6" t="str">
        <f>IF($W$2*52&gt;U$2*$B80,ROUND(NPER($B80,-$W$2*52,U$2),2)," ")</f>
        <v> </v>
      </c>
    </row>
    <row r="81" spans="1:21">
      <c r="A81" s="4"/>
      <c r="B81" s="5">
        <f t="shared" si="2"/>
        <v>0.0780000000000001</v>
      </c>
      <c r="C81" s="6">
        <f>IF($W$2*52&gt;C$2*$B81,ROUND(NPER($B81,-$W$2*52,C$2),2)," ")</f>
        <v>4.75</v>
      </c>
      <c r="D81" s="6">
        <f>IF($W$2*52&gt;D$2*$B81,ROUND(NPER($B81,-$W$2*52,D$2),2)," ")</f>
        <v>7.96</v>
      </c>
      <c r="E81" s="6">
        <f>IF($W$2*52&gt;E$2*$B81,ROUND(NPER($B81,-$W$2*52,E$2),2)," ")</f>
        <v>12.2</v>
      </c>
      <c r="F81" s="6">
        <f>IF($W$2*52&gt;F$2*$B81,ROUND(NPER($B81,-$W$2*52,F$2),2)," ")</f>
        <v>18.46</v>
      </c>
      <c r="G81" s="6">
        <f>IF($W$2*52&gt;G$2*$B81,ROUND(NPER($B81,-$W$2*52,G$2),2)," ")</f>
        <v>30.66</v>
      </c>
      <c r="H81" s="6" t="str">
        <f>IF($W$2*52&gt;H$2*$B81,ROUND(NPER($B81,-$W$2*52,H$2),2)," ")</f>
        <v> </v>
      </c>
      <c r="I81" s="6" t="str">
        <f>IF($W$2*52&gt;I$2*$B81,ROUND(NPER($B81,-$W$2*52,I$2),2)," ")</f>
        <v> </v>
      </c>
      <c r="J81" s="6" t="str">
        <f>IF($W$2*52&gt;J$2*$B81,ROUND(NPER($B81,-$W$2*52,J$2),2)," ")</f>
        <v> </v>
      </c>
      <c r="K81" s="6" t="str">
        <f>IF($W$2*52&gt;K$2*$B81,ROUND(NPER($B81,-$W$2*52,K$2),2)," ")</f>
        <v> </v>
      </c>
      <c r="L81" s="6" t="str">
        <f>IF($W$2*52&gt;L$2*$B81,ROUND(NPER($B81,-$W$2*52,L$2),2)," ")</f>
        <v> </v>
      </c>
      <c r="M81" s="6" t="str">
        <f>IF($W$2*52&gt;M$2*$B81,ROUND(NPER($B81,-$W$2*52,M$2),2)," ")</f>
        <v> </v>
      </c>
      <c r="N81" s="6" t="str">
        <f>IF($W$2*52&gt;N$2*$B81,ROUND(NPER($B81,-$W$2*52,N$2),2)," ")</f>
        <v> </v>
      </c>
      <c r="O81" s="6" t="str">
        <f>IF($W$2*52&gt;O$2*$B81,ROUND(NPER($B81,-$W$2*52,O$2),2)," ")</f>
        <v> </v>
      </c>
      <c r="P81" s="6" t="str">
        <f>IF($W$2*52&gt;P$2*$B81,ROUND(NPER($B81,-$W$2*52,P$2),2)," ")</f>
        <v> </v>
      </c>
      <c r="Q81" s="6" t="str">
        <f>IF($W$2*52&gt;Q$2*$B81,ROUND(NPER($B81,-$W$2*52,Q$2),2)," ")</f>
        <v> </v>
      </c>
      <c r="R81" s="6" t="str">
        <f>IF($W$2*52&gt;R$2*$B81,ROUND(NPER($B81,-$W$2*52,R$2),2)," ")</f>
        <v> </v>
      </c>
      <c r="S81" s="6" t="str">
        <f>IF($W$2*52&gt;S$2*$B81,ROUND(NPER($B81,-$W$2*52,S$2),2)," ")</f>
        <v> </v>
      </c>
      <c r="T81" s="6" t="str">
        <f>IF($W$2*52&gt;T$2*$B81,ROUND(NPER($B81,-$W$2*52,T$2),2)," ")</f>
        <v> </v>
      </c>
      <c r="U81" s="6" t="str">
        <f>IF($W$2*52&gt;U$2*$B81,ROUND(NPER($B81,-$W$2*52,U$2),2)," ")</f>
        <v> </v>
      </c>
    </row>
    <row r="82" spans="1:21">
      <c r="A82" s="4"/>
      <c r="B82" s="5">
        <f t="shared" si="2"/>
        <v>0.0790000000000001</v>
      </c>
      <c r="C82" s="6">
        <f>IF($W$2*52&gt;C$2*$B82,ROUND(NPER($B82,-$W$2*52,C$2),2)," ")</f>
        <v>4.76</v>
      </c>
      <c r="D82" s="6">
        <f>IF($W$2*52&gt;D$2*$B82,ROUND(NPER($B82,-$W$2*52,D$2),2)," ")</f>
        <v>8</v>
      </c>
      <c r="E82" s="6">
        <f>IF($W$2*52&gt;E$2*$B82,ROUND(NPER($B82,-$W$2*52,E$2),2)," ")</f>
        <v>12.31</v>
      </c>
      <c r="F82" s="6">
        <f>IF($W$2*52&gt;F$2*$B82,ROUND(NPER($B82,-$W$2*52,F$2),2)," ")</f>
        <v>18.75</v>
      </c>
      <c r="G82" s="6">
        <f>IF($W$2*52&gt;G$2*$B82,ROUND(NPER($B82,-$W$2*52,G$2),2)," ")</f>
        <v>31.9</v>
      </c>
      <c r="H82" s="6" t="str">
        <f>IF($W$2*52&gt;H$2*$B82,ROUND(NPER($B82,-$W$2*52,H$2),2)," ")</f>
        <v> </v>
      </c>
      <c r="I82" s="6" t="str">
        <f>IF($W$2*52&gt;I$2*$B82,ROUND(NPER($B82,-$W$2*52,I$2),2)," ")</f>
        <v> </v>
      </c>
      <c r="J82" s="6" t="str">
        <f>IF($W$2*52&gt;J$2*$B82,ROUND(NPER($B82,-$W$2*52,J$2),2)," ")</f>
        <v> </v>
      </c>
      <c r="K82" s="6" t="str">
        <f>IF($W$2*52&gt;K$2*$B82,ROUND(NPER($B82,-$W$2*52,K$2),2)," ")</f>
        <v> </v>
      </c>
      <c r="L82" s="6" t="str">
        <f>IF($W$2*52&gt;L$2*$B82,ROUND(NPER($B82,-$W$2*52,L$2),2)," ")</f>
        <v> </v>
      </c>
      <c r="M82" s="6" t="str">
        <f>IF($W$2*52&gt;M$2*$B82,ROUND(NPER($B82,-$W$2*52,M$2),2)," ")</f>
        <v> </v>
      </c>
      <c r="N82" s="6" t="str">
        <f>IF($W$2*52&gt;N$2*$B82,ROUND(NPER($B82,-$W$2*52,N$2),2)," ")</f>
        <v> </v>
      </c>
      <c r="O82" s="6" t="str">
        <f>IF($W$2*52&gt;O$2*$B82,ROUND(NPER($B82,-$W$2*52,O$2),2)," ")</f>
        <v> </v>
      </c>
      <c r="P82" s="6" t="str">
        <f>IF($W$2*52&gt;P$2*$B82,ROUND(NPER($B82,-$W$2*52,P$2),2)," ")</f>
        <v> </v>
      </c>
      <c r="Q82" s="6" t="str">
        <f>IF($W$2*52&gt;Q$2*$B82,ROUND(NPER($B82,-$W$2*52,Q$2),2)," ")</f>
        <v> </v>
      </c>
      <c r="R82" s="6" t="str">
        <f>IF($W$2*52&gt;R$2*$B82,ROUND(NPER($B82,-$W$2*52,R$2),2)," ")</f>
        <v> </v>
      </c>
      <c r="S82" s="6" t="str">
        <f>IF($W$2*52&gt;S$2*$B82,ROUND(NPER($B82,-$W$2*52,S$2),2)," ")</f>
        <v> </v>
      </c>
      <c r="T82" s="6" t="str">
        <f>IF($W$2*52&gt;T$2*$B82,ROUND(NPER($B82,-$W$2*52,T$2),2)," ")</f>
        <v> </v>
      </c>
      <c r="U82" s="6" t="str">
        <f>IF($W$2*52&gt;U$2*$B82,ROUND(NPER($B82,-$W$2*52,U$2),2)," ")</f>
        <v> </v>
      </c>
    </row>
    <row r="83" spans="1:21">
      <c r="A83" s="4"/>
      <c r="B83" s="5">
        <f t="shared" si="2"/>
        <v>0.0800000000000001</v>
      </c>
      <c r="C83" s="6">
        <f>IF($W$2*52&gt;C$2*$B83,ROUND(NPER($B83,-$W$2*52,C$2),2)," ")</f>
        <v>4.78</v>
      </c>
      <c r="D83" s="6">
        <f>IF($W$2*52&gt;D$2*$B83,ROUND(NPER($B83,-$W$2*52,D$2),2)," ")</f>
        <v>8.04</v>
      </c>
      <c r="E83" s="6">
        <f>IF($W$2*52&gt;E$2*$B83,ROUND(NPER($B83,-$W$2*52,E$2),2)," ")</f>
        <v>12.42</v>
      </c>
      <c r="F83" s="6">
        <f>IF($W$2*52&gt;F$2*$B83,ROUND(NPER($B83,-$W$2*52,F$2),2)," ")</f>
        <v>19.05</v>
      </c>
      <c r="G83" s="6">
        <f>IF($W$2*52&gt;G$2*$B83,ROUND(NPER($B83,-$W$2*52,G$2),2)," ")</f>
        <v>33.33</v>
      </c>
      <c r="H83" s="6" t="str">
        <f>IF($W$2*52&gt;H$2*$B83,ROUND(NPER($B83,-$W$2*52,H$2),2)," ")</f>
        <v> </v>
      </c>
      <c r="I83" s="6" t="str">
        <f>IF($W$2*52&gt;I$2*$B83,ROUND(NPER($B83,-$W$2*52,I$2),2)," ")</f>
        <v> </v>
      </c>
      <c r="J83" s="6" t="str">
        <f>IF($W$2*52&gt;J$2*$B83,ROUND(NPER($B83,-$W$2*52,J$2),2)," ")</f>
        <v> </v>
      </c>
      <c r="K83" s="6" t="str">
        <f>IF($W$2*52&gt;K$2*$B83,ROUND(NPER($B83,-$W$2*52,K$2),2)," ")</f>
        <v> </v>
      </c>
      <c r="L83" s="6" t="str">
        <f>IF($W$2*52&gt;L$2*$B83,ROUND(NPER($B83,-$W$2*52,L$2),2)," ")</f>
        <v> </v>
      </c>
      <c r="M83" s="6" t="str">
        <f>IF($W$2*52&gt;M$2*$B83,ROUND(NPER($B83,-$W$2*52,M$2),2)," ")</f>
        <v> </v>
      </c>
      <c r="N83" s="6" t="str">
        <f>IF($W$2*52&gt;N$2*$B83,ROUND(NPER($B83,-$W$2*52,N$2),2)," ")</f>
        <v> </v>
      </c>
      <c r="O83" s="6" t="str">
        <f>IF($W$2*52&gt;O$2*$B83,ROUND(NPER($B83,-$W$2*52,O$2),2)," ")</f>
        <v> </v>
      </c>
      <c r="P83" s="6" t="str">
        <f>IF($W$2*52&gt;P$2*$B83,ROUND(NPER($B83,-$W$2*52,P$2),2)," ")</f>
        <v> </v>
      </c>
      <c r="Q83" s="6" t="str">
        <f>IF($W$2*52&gt;Q$2*$B83,ROUND(NPER($B83,-$W$2*52,Q$2),2)," ")</f>
        <v> </v>
      </c>
      <c r="R83" s="6" t="str">
        <f>IF($W$2*52&gt;R$2*$B83,ROUND(NPER($B83,-$W$2*52,R$2),2)," ")</f>
        <v> </v>
      </c>
      <c r="S83" s="6" t="str">
        <f>IF($W$2*52&gt;S$2*$B83,ROUND(NPER($B83,-$W$2*52,S$2),2)," ")</f>
        <v> </v>
      </c>
      <c r="T83" s="6" t="str">
        <f>IF($W$2*52&gt;T$2*$B83,ROUND(NPER($B83,-$W$2*52,T$2),2)," ")</f>
        <v> </v>
      </c>
      <c r="U83" s="6" t="str">
        <f>IF($W$2*52&gt;U$2*$B83,ROUND(NPER($B83,-$W$2*52,U$2),2)," ")</f>
        <v> </v>
      </c>
    </row>
    <row r="84" spans="1:21">
      <c r="A84" s="4"/>
      <c r="B84" s="5">
        <f t="shared" si="2"/>
        <v>0.0810000000000001</v>
      </c>
      <c r="C84" s="6">
        <f>IF($W$2*52&gt;C$2*$B84,ROUND(NPER($B84,-$W$2*52,C$2),2)," ")</f>
        <v>4.79</v>
      </c>
      <c r="D84" s="6">
        <f>IF($W$2*52&gt;D$2*$B84,ROUND(NPER($B84,-$W$2*52,D$2),2)," ")</f>
        <v>8.09</v>
      </c>
      <c r="E84" s="6">
        <f>IF($W$2*52&gt;E$2*$B84,ROUND(NPER($B84,-$W$2*52,E$2),2)," ")</f>
        <v>12.53</v>
      </c>
      <c r="F84" s="6">
        <f>IF($W$2*52&gt;F$2*$B84,ROUND(NPER($B84,-$W$2*52,F$2),2)," ")</f>
        <v>19.37</v>
      </c>
      <c r="G84" s="6">
        <f>IF($W$2*52&gt;G$2*$B84,ROUND(NPER($B84,-$W$2*52,G$2),2)," ")</f>
        <v>35.02</v>
      </c>
      <c r="H84" s="6" t="str">
        <f>IF($W$2*52&gt;H$2*$B84,ROUND(NPER($B84,-$W$2*52,H$2),2)," ")</f>
        <v> </v>
      </c>
      <c r="I84" s="6" t="str">
        <f>IF($W$2*52&gt;I$2*$B84,ROUND(NPER($B84,-$W$2*52,I$2),2)," ")</f>
        <v> </v>
      </c>
      <c r="J84" s="6" t="str">
        <f>IF($W$2*52&gt;J$2*$B84,ROUND(NPER($B84,-$W$2*52,J$2),2)," ")</f>
        <v> </v>
      </c>
      <c r="K84" s="6" t="str">
        <f>IF($W$2*52&gt;K$2*$B84,ROUND(NPER($B84,-$W$2*52,K$2),2)," ")</f>
        <v> </v>
      </c>
      <c r="L84" s="6" t="str">
        <f>IF($W$2*52&gt;L$2*$B84,ROUND(NPER($B84,-$W$2*52,L$2),2)," ")</f>
        <v> </v>
      </c>
      <c r="M84" s="6" t="str">
        <f>IF($W$2*52&gt;M$2*$B84,ROUND(NPER($B84,-$W$2*52,M$2),2)," ")</f>
        <v> </v>
      </c>
      <c r="N84" s="6" t="str">
        <f>IF($W$2*52&gt;N$2*$B84,ROUND(NPER($B84,-$W$2*52,N$2),2)," ")</f>
        <v> </v>
      </c>
      <c r="O84" s="6" t="str">
        <f>IF($W$2*52&gt;O$2*$B84,ROUND(NPER($B84,-$W$2*52,O$2),2)," ")</f>
        <v> </v>
      </c>
      <c r="P84" s="6" t="str">
        <f>IF($W$2*52&gt;P$2*$B84,ROUND(NPER($B84,-$W$2*52,P$2),2)," ")</f>
        <v> </v>
      </c>
      <c r="Q84" s="6" t="str">
        <f>IF($W$2*52&gt;Q$2*$B84,ROUND(NPER($B84,-$W$2*52,Q$2),2)," ")</f>
        <v> </v>
      </c>
      <c r="R84" s="6" t="str">
        <f>IF($W$2*52&gt;R$2*$B84,ROUND(NPER($B84,-$W$2*52,R$2),2)," ")</f>
        <v> </v>
      </c>
      <c r="S84" s="6" t="str">
        <f>IF($W$2*52&gt;S$2*$B84,ROUND(NPER($B84,-$W$2*52,S$2),2)," ")</f>
        <v> </v>
      </c>
      <c r="T84" s="6" t="str">
        <f>IF($W$2*52&gt;T$2*$B84,ROUND(NPER($B84,-$W$2*52,T$2),2)," ")</f>
        <v> </v>
      </c>
      <c r="U84" s="6" t="str">
        <f>IF($W$2*52&gt;U$2*$B84,ROUND(NPER($B84,-$W$2*52,U$2),2)," ")</f>
        <v> </v>
      </c>
    </row>
    <row r="85" spans="1:21">
      <c r="A85" s="4"/>
      <c r="B85" s="5">
        <f t="shared" si="2"/>
        <v>0.0820000000000001</v>
      </c>
      <c r="C85" s="6">
        <f>IF($W$2*52&gt;C$2*$B85,ROUND(NPER($B85,-$W$2*52,C$2),2)," ")</f>
        <v>4.81</v>
      </c>
      <c r="D85" s="6">
        <f>IF($W$2*52&gt;D$2*$B85,ROUND(NPER($B85,-$W$2*52,D$2),2)," ")</f>
        <v>8.13</v>
      </c>
      <c r="E85" s="6">
        <f>IF($W$2*52&gt;E$2*$B85,ROUND(NPER($B85,-$W$2*52,E$2),2)," ")</f>
        <v>12.64</v>
      </c>
      <c r="F85" s="6">
        <f>IF($W$2*52&gt;F$2*$B85,ROUND(NPER($B85,-$W$2*52,F$2),2)," ")</f>
        <v>19.71</v>
      </c>
      <c r="G85" s="6">
        <f>IF($W$2*52&gt;G$2*$B85,ROUND(NPER($B85,-$W$2*52,G$2),2)," ")</f>
        <v>37.07</v>
      </c>
      <c r="H85" s="6" t="str">
        <f>IF($W$2*52&gt;H$2*$B85,ROUND(NPER($B85,-$W$2*52,H$2),2)," ")</f>
        <v> </v>
      </c>
      <c r="I85" s="6" t="str">
        <f>IF($W$2*52&gt;I$2*$B85,ROUND(NPER($B85,-$W$2*52,I$2),2)," ")</f>
        <v> </v>
      </c>
      <c r="J85" s="6" t="str">
        <f>IF($W$2*52&gt;J$2*$B85,ROUND(NPER($B85,-$W$2*52,J$2),2)," ")</f>
        <v> </v>
      </c>
      <c r="K85" s="6" t="str">
        <f>IF($W$2*52&gt;K$2*$B85,ROUND(NPER($B85,-$W$2*52,K$2),2)," ")</f>
        <v> </v>
      </c>
      <c r="L85" s="6" t="str">
        <f>IF($W$2*52&gt;L$2*$B85,ROUND(NPER($B85,-$W$2*52,L$2),2)," ")</f>
        <v> </v>
      </c>
      <c r="M85" s="6" t="str">
        <f>IF($W$2*52&gt;M$2*$B85,ROUND(NPER($B85,-$W$2*52,M$2),2)," ")</f>
        <v> </v>
      </c>
      <c r="N85" s="6" t="str">
        <f>IF($W$2*52&gt;N$2*$B85,ROUND(NPER($B85,-$W$2*52,N$2),2)," ")</f>
        <v> </v>
      </c>
      <c r="O85" s="6" t="str">
        <f>IF($W$2*52&gt;O$2*$B85,ROUND(NPER($B85,-$W$2*52,O$2),2)," ")</f>
        <v> </v>
      </c>
      <c r="P85" s="6" t="str">
        <f>IF($W$2*52&gt;P$2*$B85,ROUND(NPER($B85,-$W$2*52,P$2),2)," ")</f>
        <v> </v>
      </c>
      <c r="Q85" s="6" t="str">
        <f>IF($W$2*52&gt;Q$2*$B85,ROUND(NPER($B85,-$W$2*52,Q$2),2)," ")</f>
        <v> </v>
      </c>
      <c r="R85" s="6" t="str">
        <f>IF($W$2*52&gt;R$2*$B85,ROUND(NPER($B85,-$W$2*52,R$2),2)," ")</f>
        <v> </v>
      </c>
      <c r="S85" s="6" t="str">
        <f>IF($W$2*52&gt;S$2*$B85,ROUND(NPER($B85,-$W$2*52,S$2),2)," ")</f>
        <v> </v>
      </c>
      <c r="T85" s="6" t="str">
        <f>IF($W$2*52&gt;T$2*$B85,ROUND(NPER($B85,-$W$2*52,T$2),2)," ")</f>
        <v> </v>
      </c>
      <c r="U85" s="6" t="str">
        <f>IF($W$2*52&gt;U$2*$B85,ROUND(NPER($B85,-$W$2*52,U$2),2)," ")</f>
        <v> </v>
      </c>
    </row>
    <row r="86" spans="1:21">
      <c r="A86" s="4"/>
      <c r="B86" s="5">
        <f t="shared" si="2"/>
        <v>0.0830000000000001</v>
      </c>
      <c r="C86" s="6">
        <f>IF($W$2*52&gt;C$2*$B86,ROUND(NPER($B86,-$W$2*52,C$2),2)," ")</f>
        <v>4.82</v>
      </c>
      <c r="D86" s="6">
        <f>IF($W$2*52&gt;D$2*$B86,ROUND(NPER($B86,-$W$2*52,D$2),2)," ")</f>
        <v>8.17</v>
      </c>
      <c r="E86" s="6">
        <f>IF($W$2*52&gt;E$2*$B86,ROUND(NPER($B86,-$W$2*52,E$2),2)," ")</f>
        <v>12.76</v>
      </c>
      <c r="F86" s="6">
        <f>IF($W$2*52&gt;F$2*$B86,ROUND(NPER($B86,-$W$2*52,F$2),2)," ")</f>
        <v>20.06</v>
      </c>
      <c r="G86" s="6">
        <f>IF($W$2*52&gt;G$2*$B86,ROUND(NPER($B86,-$W$2*52,G$2),2)," ")</f>
        <v>39.67</v>
      </c>
      <c r="H86" s="6" t="str">
        <f>IF($W$2*52&gt;H$2*$B86,ROUND(NPER($B86,-$W$2*52,H$2),2)," ")</f>
        <v> </v>
      </c>
      <c r="I86" s="6" t="str">
        <f>IF($W$2*52&gt;I$2*$B86,ROUND(NPER($B86,-$W$2*52,I$2),2)," ")</f>
        <v> </v>
      </c>
      <c r="J86" s="6" t="str">
        <f>IF($W$2*52&gt;J$2*$B86,ROUND(NPER($B86,-$W$2*52,J$2),2)," ")</f>
        <v> </v>
      </c>
      <c r="K86" s="6" t="str">
        <f>IF($W$2*52&gt;K$2*$B86,ROUND(NPER($B86,-$W$2*52,K$2),2)," ")</f>
        <v> </v>
      </c>
      <c r="L86" s="6" t="str">
        <f>IF($W$2*52&gt;L$2*$B86,ROUND(NPER($B86,-$W$2*52,L$2),2)," ")</f>
        <v> </v>
      </c>
      <c r="M86" s="6" t="str">
        <f>IF($W$2*52&gt;M$2*$B86,ROUND(NPER($B86,-$W$2*52,M$2),2)," ")</f>
        <v> </v>
      </c>
      <c r="N86" s="6" t="str">
        <f>IF($W$2*52&gt;N$2*$B86,ROUND(NPER($B86,-$W$2*52,N$2),2)," ")</f>
        <v> </v>
      </c>
      <c r="O86" s="6" t="str">
        <f>IF($W$2*52&gt;O$2*$B86,ROUND(NPER($B86,-$W$2*52,O$2),2)," ")</f>
        <v> </v>
      </c>
      <c r="P86" s="6" t="str">
        <f>IF($W$2*52&gt;P$2*$B86,ROUND(NPER($B86,-$W$2*52,P$2),2)," ")</f>
        <v> </v>
      </c>
      <c r="Q86" s="6" t="str">
        <f>IF($W$2*52&gt;Q$2*$B86,ROUND(NPER($B86,-$W$2*52,Q$2),2)," ")</f>
        <v> </v>
      </c>
      <c r="R86" s="6" t="str">
        <f>IF($W$2*52&gt;R$2*$B86,ROUND(NPER($B86,-$W$2*52,R$2),2)," ")</f>
        <v> </v>
      </c>
      <c r="S86" s="6" t="str">
        <f>IF($W$2*52&gt;S$2*$B86,ROUND(NPER($B86,-$W$2*52,S$2),2)," ")</f>
        <v> </v>
      </c>
      <c r="T86" s="6" t="str">
        <f>IF($W$2*52&gt;T$2*$B86,ROUND(NPER($B86,-$W$2*52,T$2),2)," ")</f>
        <v> </v>
      </c>
      <c r="U86" s="6" t="str">
        <f>IF($W$2*52&gt;U$2*$B86,ROUND(NPER($B86,-$W$2*52,U$2),2)," ")</f>
        <v> </v>
      </c>
    </row>
    <row r="87" spans="1:21">
      <c r="A87" s="4"/>
      <c r="B87" s="5">
        <f t="shared" si="2"/>
        <v>0.0840000000000001</v>
      </c>
      <c r="C87" s="6">
        <f>IF($W$2*52&gt;C$2*$B87,ROUND(NPER($B87,-$W$2*52,C$2),2)," ")</f>
        <v>4.84</v>
      </c>
      <c r="D87" s="6">
        <f>IF($W$2*52&gt;D$2*$B87,ROUND(NPER($B87,-$W$2*52,D$2),2)," ")</f>
        <v>8.22</v>
      </c>
      <c r="E87" s="6">
        <f>IF($W$2*52&gt;E$2*$B87,ROUND(NPER($B87,-$W$2*52,E$2),2)," ")</f>
        <v>12.88</v>
      </c>
      <c r="F87" s="6">
        <f>IF($W$2*52&gt;F$2*$B87,ROUND(NPER($B87,-$W$2*52,F$2),2)," ")</f>
        <v>20.44</v>
      </c>
      <c r="G87" s="6">
        <f>IF($W$2*52&gt;G$2*$B87,ROUND(NPER($B87,-$W$2*52,G$2),2)," ")</f>
        <v>43.16</v>
      </c>
      <c r="H87" s="6" t="str">
        <f>IF($W$2*52&gt;H$2*$B87,ROUND(NPER($B87,-$W$2*52,H$2),2)," ")</f>
        <v> </v>
      </c>
      <c r="I87" s="6" t="str">
        <f>IF($W$2*52&gt;I$2*$B87,ROUND(NPER($B87,-$W$2*52,I$2),2)," ")</f>
        <v> </v>
      </c>
      <c r="J87" s="6" t="str">
        <f>IF($W$2*52&gt;J$2*$B87,ROUND(NPER($B87,-$W$2*52,J$2),2)," ")</f>
        <v> </v>
      </c>
      <c r="K87" s="6" t="str">
        <f>IF($W$2*52&gt;K$2*$B87,ROUND(NPER($B87,-$W$2*52,K$2),2)," ")</f>
        <v> </v>
      </c>
      <c r="L87" s="6" t="str">
        <f>IF($W$2*52&gt;L$2*$B87,ROUND(NPER($B87,-$W$2*52,L$2),2)," ")</f>
        <v> </v>
      </c>
      <c r="M87" s="6" t="str">
        <f>IF($W$2*52&gt;M$2*$B87,ROUND(NPER($B87,-$W$2*52,M$2),2)," ")</f>
        <v> </v>
      </c>
      <c r="N87" s="6" t="str">
        <f>IF($W$2*52&gt;N$2*$B87,ROUND(NPER($B87,-$W$2*52,N$2),2)," ")</f>
        <v> </v>
      </c>
      <c r="O87" s="6" t="str">
        <f>IF($W$2*52&gt;O$2*$B87,ROUND(NPER($B87,-$W$2*52,O$2),2)," ")</f>
        <v> </v>
      </c>
      <c r="P87" s="6" t="str">
        <f>IF($W$2*52&gt;P$2*$B87,ROUND(NPER($B87,-$W$2*52,P$2),2)," ")</f>
        <v> </v>
      </c>
      <c r="Q87" s="6" t="str">
        <f>IF($W$2*52&gt;Q$2*$B87,ROUND(NPER($B87,-$W$2*52,Q$2),2)," ")</f>
        <v> </v>
      </c>
      <c r="R87" s="6" t="str">
        <f>IF($W$2*52&gt;R$2*$B87,ROUND(NPER($B87,-$W$2*52,R$2),2)," ")</f>
        <v> </v>
      </c>
      <c r="S87" s="6" t="str">
        <f>IF($W$2*52&gt;S$2*$B87,ROUND(NPER($B87,-$W$2*52,S$2),2)," ")</f>
        <v> </v>
      </c>
      <c r="T87" s="6" t="str">
        <f>IF($W$2*52&gt;T$2*$B87,ROUND(NPER($B87,-$W$2*52,T$2),2)," ")</f>
        <v> </v>
      </c>
      <c r="U87" s="6" t="str">
        <f>IF($W$2*52&gt;U$2*$B87,ROUND(NPER($B87,-$W$2*52,U$2),2)," ")</f>
        <v> </v>
      </c>
    </row>
    <row r="88" spans="1:21">
      <c r="A88" s="4"/>
      <c r="B88" s="5">
        <f t="shared" si="2"/>
        <v>0.0850000000000001</v>
      </c>
      <c r="C88" s="6">
        <f>IF($W$2*52&gt;C$2*$B88,ROUND(NPER($B88,-$W$2*52,C$2),2)," ")</f>
        <v>4.85</v>
      </c>
      <c r="D88" s="6">
        <f>IF($W$2*52&gt;D$2*$B88,ROUND(NPER($B88,-$W$2*52,D$2),2)," ")</f>
        <v>8.26</v>
      </c>
      <c r="E88" s="6">
        <f>IF($W$2*52&gt;E$2*$B88,ROUND(NPER($B88,-$W$2*52,E$2),2)," ")</f>
        <v>13</v>
      </c>
      <c r="F88" s="6">
        <f>IF($W$2*52&gt;F$2*$B88,ROUND(NPER($B88,-$W$2*52,F$2),2)," ")</f>
        <v>20.84</v>
      </c>
      <c r="G88" s="6">
        <f>IF($W$2*52&gt;G$2*$B88,ROUND(NPER($B88,-$W$2*52,G$2),2)," ")</f>
        <v>48.43</v>
      </c>
      <c r="H88" s="6" t="str">
        <f>IF($W$2*52&gt;H$2*$B88,ROUND(NPER($B88,-$W$2*52,H$2),2)," ")</f>
        <v> </v>
      </c>
      <c r="I88" s="6" t="str">
        <f>IF($W$2*52&gt;I$2*$B88,ROUND(NPER($B88,-$W$2*52,I$2),2)," ")</f>
        <v> </v>
      </c>
      <c r="J88" s="6" t="str">
        <f>IF($W$2*52&gt;J$2*$B88,ROUND(NPER($B88,-$W$2*52,J$2),2)," ")</f>
        <v> </v>
      </c>
      <c r="K88" s="6" t="str">
        <f>IF($W$2*52&gt;K$2*$B88,ROUND(NPER($B88,-$W$2*52,K$2),2)," ")</f>
        <v> </v>
      </c>
      <c r="L88" s="6" t="str">
        <f>IF($W$2*52&gt;L$2*$B88,ROUND(NPER($B88,-$W$2*52,L$2),2)," ")</f>
        <v> </v>
      </c>
      <c r="M88" s="6" t="str">
        <f>IF($W$2*52&gt;M$2*$B88,ROUND(NPER($B88,-$W$2*52,M$2),2)," ")</f>
        <v> </v>
      </c>
      <c r="N88" s="6" t="str">
        <f>IF($W$2*52&gt;N$2*$B88,ROUND(NPER($B88,-$W$2*52,N$2),2)," ")</f>
        <v> </v>
      </c>
      <c r="O88" s="6" t="str">
        <f>IF($W$2*52&gt;O$2*$B88,ROUND(NPER($B88,-$W$2*52,O$2),2)," ")</f>
        <v> </v>
      </c>
      <c r="P88" s="6" t="str">
        <f>IF($W$2*52&gt;P$2*$B88,ROUND(NPER($B88,-$W$2*52,P$2),2)," ")</f>
        <v> </v>
      </c>
      <c r="Q88" s="6" t="str">
        <f>IF($W$2*52&gt;Q$2*$B88,ROUND(NPER($B88,-$W$2*52,Q$2),2)," ")</f>
        <v> </v>
      </c>
      <c r="R88" s="6" t="str">
        <f>IF($W$2*52&gt;R$2*$B88,ROUND(NPER($B88,-$W$2*52,R$2),2)," ")</f>
        <v> </v>
      </c>
      <c r="S88" s="6" t="str">
        <f>IF($W$2*52&gt;S$2*$B88,ROUND(NPER($B88,-$W$2*52,S$2),2)," ")</f>
        <v> </v>
      </c>
      <c r="T88" s="6" t="str">
        <f>IF($W$2*52&gt;T$2*$B88,ROUND(NPER($B88,-$W$2*52,T$2),2)," ")</f>
        <v> </v>
      </c>
      <c r="U88" s="6" t="str">
        <f>IF($W$2*52&gt;U$2*$B88,ROUND(NPER($B88,-$W$2*52,U$2),2)," ")</f>
        <v> </v>
      </c>
    </row>
    <row r="89" spans="1:21">
      <c r="A89" s="4"/>
      <c r="B89" s="5">
        <f t="shared" si="2"/>
        <v>0.0860000000000001</v>
      </c>
      <c r="C89" s="6">
        <f>IF($W$2*52&gt;C$2*$B89,ROUND(NPER($B89,-$W$2*52,C$2),2)," ")</f>
        <v>4.87</v>
      </c>
      <c r="D89" s="6">
        <f>IF($W$2*52&gt;D$2*$B89,ROUND(NPER($B89,-$W$2*52,D$2),2)," ")</f>
        <v>8.31</v>
      </c>
      <c r="E89" s="6">
        <f>IF($W$2*52&gt;E$2*$B89,ROUND(NPER($B89,-$W$2*52,E$2),2)," ")</f>
        <v>13.13</v>
      </c>
      <c r="F89" s="6">
        <f>IF($W$2*52&gt;F$2*$B89,ROUND(NPER($B89,-$W$2*52,F$2),2)," ")</f>
        <v>21.26</v>
      </c>
      <c r="G89" s="6">
        <f>IF($W$2*52&gt;G$2*$B89,ROUND(NPER($B89,-$W$2*52,G$2),2)," ")</f>
        <v>59</v>
      </c>
      <c r="H89" s="6" t="str">
        <f>IF($W$2*52&gt;H$2*$B89,ROUND(NPER($B89,-$W$2*52,H$2),2)," ")</f>
        <v> </v>
      </c>
      <c r="I89" s="6" t="str">
        <f>IF($W$2*52&gt;I$2*$B89,ROUND(NPER($B89,-$W$2*52,I$2),2)," ")</f>
        <v> </v>
      </c>
      <c r="J89" s="6" t="str">
        <f>IF($W$2*52&gt;J$2*$B89,ROUND(NPER($B89,-$W$2*52,J$2),2)," ")</f>
        <v> </v>
      </c>
      <c r="K89" s="6" t="str">
        <f>IF($W$2*52&gt;K$2*$B89,ROUND(NPER($B89,-$W$2*52,K$2),2)," ")</f>
        <v> </v>
      </c>
      <c r="L89" s="6" t="str">
        <f>IF($W$2*52&gt;L$2*$B89,ROUND(NPER($B89,-$W$2*52,L$2),2)," ")</f>
        <v> </v>
      </c>
      <c r="M89" s="6" t="str">
        <f>IF($W$2*52&gt;M$2*$B89,ROUND(NPER($B89,-$W$2*52,M$2),2)," ")</f>
        <v> </v>
      </c>
      <c r="N89" s="6" t="str">
        <f>IF($W$2*52&gt;N$2*$B89,ROUND(NPER($B89,-$W$2*52,N$2),2)," ")</f>
        <v> </v>
      </c>
      <c r="O89" s="6" t="str">
        <f>IF($W$2*52&gt;O$2*$B89,ROUND(NPER($B89,-$W$2*52,O$2),2)," ")</f>
        <v> </v>
      </c>
      <c r="P89" s="6" t="str">
        <f>IF($W$2*52&gt;P$2*$B89,ROUND(NPER($B89,-$W$2*52,P$2),2)," ")</f>
        <v> </v>
      </c>
      <c r="Q89" s="6" t="str">
        <f>IF($W$2*52&gt;Q$2*$B89,ROUND(NPER($B89,-$W$2*52,Q$2),2)," ")</f>
        <v> </v>
      </c>
      <c r="R89" s="6" t="str">
        <f>IF($W$2*52&gt;R$2*$B89,ROUND(NPER($B89,-$W$2*52,R$2),2)," ")</f>
        <v> </v>
      </c>
      <c r="S89" s="6" t="str">
        <f>IF($W$2*52&gt;S$2*$B89,ROUND(NPER($B89,-$W$2*52,S$2),2)," ")</f>
        <v> </v>
      </c>
      <c r="T89" s="6" t="str">
        <f>IF($W$2*52&gt;T$2*$B89,ROUND(NPER($B89,-$W$2*52,T$2),2)," ")</f>
        <v> </v>
      </c>
      <c r="U89" s="6" t="str">
        <f>IF($W$2*52&gt;U$2*$B89,ROUND(NPER($B89,-$W$2*52,U$2),2)," ")</f>
        <v> </v>
      </c>
    </row>
    <row r="90" spans="1:21">
      <c r="A90" s="4"/>
      <c r="B90" s="5">
        <f t="shared" si="2"/>
        <v>0.0870000000000001</v>
      </c>
      <c r="C90" s="6">
        <f>IF($W$2*52&gt;C$2*$B90,ROUND(NPER($B90,-$W$2*52,C$2),2)," ")</f>
        <v>4.88</v>
      </c>
      <c r="D90" s="6">
        <f>IF($W$2*52&gt;D$2*$B90,ROUND(NPER($B90,-$W$2*52,D$2),2)," ")</f>
        <v>8.36</v>
      </c>
      <c r="E90" s="6">
        <f>IF($W$2*52&gt;E$2*$B90,ROUND(NPER($B90,-$W$2*52,E$2),2)," ")</f>
        <v>13.26</v>
      </c>
      <c r="F90" s="6">
        <f>IF($W$2*52&gt;F$2*$B90,ROUND(NPER($B90,-$W$2*52,F$2),2)," ")</f>
        <v>21.71</v>
      </c>
      <c r="G90" s="6" t="str">
        <f>IF($W$2*52&gt;G$2*$B90,ROUND(NPER($B90,-$W$2*52,G$2),2)," ")</f>
        <v> </v>
      </c>
      <c r="H90" s="6" t="str">
        <f>IF($W$2*52&gt;H$2*$B90,ROUND(NPER($B90,-$W$2*52,H$2),2)," ")</f>
        <v> </v>
      </c>
      <c r="I90" s="6" t="str">
        <f>IF($W$2*52&gt;I$2*$B90,ROUND(NPER($B90,-$W$2*52,I$2),2)," ")</f>
        <v> </v>
      </c>
      <c r="J90" s="6" t="str">
        <f>IF($W$2*52&gt;J$2*$B90,ROUND(NPER($B90,-$W$2*52,J$2),2)," ")</f>
        <v> </v>
      </c>
      <c r="K90" s="6" t="str">
        <f>IF($W$2*52&gt;K$2*$B90,ROUND(NPER($B90,-$W$2*52,K$2),2)," ")</f>
        <v> </v>
      </c>
      <c r="L90" s="6" t="str">
        <f>IF($W$2*52&gt;L$2*$B90,ROUND(NPER($B90,-$W$2*52,L$2),2)," ")</f>
        <v> </v>
      </c>
      <c r="M90" s="6" t="str">
        <f>IF($W$2*52&gt;M$2*$B90,ROUND(NPER($B90,-$W$2*52,M$2),2)," ")</f>
        <v> </v>
      </c>
      <c r="N90" s="6" t="str">
        <f>IF($W$2*52&gt;N$2*$B90,ROUND(NPER($B90,-$W$2*52,N$2),2)," ")</f>
        <v> </v>
      </c>
      <c r="O90" s="6" t="str">
        <f>IF($W$2*52&gt;O$2*$B90,ROUND(NPER($B90,-$W$2*52,O$2),2)," ")</f>
        <v> </v>
      </c>
      <c r="P90" s="6" t="str">
        <f>IF($W$2*52&gt;P$2*$B90,ROUND(NPER($B90,-$W$2*52,P$2),2)," ")</f>
        <v> </v>
      </c>
      <c r="Q90" s="6" t="str">
        <f>IF($W$2*52&gt;Q$2*$B90,ROUND(NPER($B90,-$W$2*52,Q$2),2)," ")</f>
        <v> </v>
      </c>
      <c r="R90" s="6" t="str">
        <f>IF($W$2*52&gt;R$2*$B90,ROUND(NPER($B90,-$W$2*52,R$2),2)," ")</f>
        <v> </v>
      </c>
      <c r="S90" s="6" t="str">
        <f>IF($W$2*52&gt;S$2*$B90,ROUND(NPER($B90,-$W$2*52,S$2),2)," ")</f>
        <v> </v>
      </c>
      <c r="T90" s="6" t="str">
        <f>IF($W$2*52&gt;T$2*$B90,ROUND(NPER($B90,-$W$2*52,T$2),2)," ")</f>
        <v> </v>
      </c>
      <c r="U90" s="6" t="str">
        <f>IF($W$2*52&gt;U$2*$B90,ROUND(NPER($B90,-$W$2*52,U$2),2)," ")</f>
        <v> </v>
      </c>
    </row>
    <row r="91" spans="1:21">
      <c r="A91" s="4"/>
      <c r="B91" s="5">
        <f t="shared" si="2"/>
        <v>0.0880000000000001</v>
      </c>
      <c r="C91" s="6">
        <f>IF($W$2*52&gt;C$2*$B91,ROUND(NPER($B91,-$W$2*52,C$2),2)," ")</f>
        <v>4.9</v>
      </c>
      <c r="D91" s="6">
        <f>IF($W$2*52&gt;D$2*$B91,ROUND(NPER($B91,-$W$2*52,D$2),2)," ")</f>
        <v>8.4</v>
      </c>
      <c r="E91" s="6">
        <f>IF($W$2*52&gt;E$2*$B91,ROUND(NPER($B91,-$W$2*52,E$2),2)," ")</f>
        <v>13.4</v>
      </c>
      <c r="F91" s="6">
        <f>IF($W$2*52&gt;F$2*$B91,ROUND(NPER($B91,-$W$2*52,F$2),2)," ")</f>
        <v>22.19</v>
      </c>
      <c r="G91" s="6" t="str">
        <f>IF($W$2*52&gt;G$2*$B91,ROUND(NPER($B91,-$W$2*52,G$2),2)," ")</f>
        <v> </v>
      </c>
      <c r="H91" s="6" t="str">
        <f>IF($W$2*52&gt;H$2*$B91,ROUND(NPER($B91,-$W$2*52,H$2),2)," ")</f>
        <v> </v>
      </c>
      <c r="I91" s="6" t="str">
        <f>IF($W$2*52&gt;I$2*$B91,ROUND(NPER($B91,-$W$2*52,I$2),2)," ")</f>
        <v> </v>
      </c>
      <c r="J91" s="6" t="str">
        <f>IF($W$2*52&gt;J$2*$B91,ROUND(NPER($B91,-$W$2*52,J$2),2)," ")</f>
        <v> </v>
      </c>
      <c r="K91" s="6" t="str">
        <f>IF($W$2*52&gt;K$2*$B91,ROUND(NPER($B91,-$W$2*52,K$2),2)," ")</f>
        <v> </v>
      </c>
      <c r="L91" s="6" t="str">
        <f>IF($W$2*52&gt;L$2*$B91,ROUND(NPER($B91,-$W$2*52,L$2),2)," ")</f>
        <v> </v>
      </c>
      <c r="M91" s="6" t="str">
        <f>IF($W$2*52&gt;M$2*$B91,ROUND(NPER($B91,-$W$2*52,M$2),2)," ")</f>
        <v> </v>
      </c>
      <c r="N91" s="6" t="str">
        <f>IF($W$2*52&gt;N$2*$B91,ROUND(NPER($B91,-$W$2*52,N$2),2)," ")</f>
        <v> </v>
      </c>
      <c r="O91" s="6" t="str">
        <f>IF($W$2*52&gt;O$2*$B91,ROUND(NPER($B91,-$W$2*52,O$2),2)," ")</f>
        <v> </v>
      </c>
      <c r="P91" s="6" t="str">
        <f>IF($W$2*52&gt;P$2*$B91,ROUND(NPER($B91,-$W$2*52,P$2),2)," ")</f>
        <v> </v>
      </c>
      <c r="Q91" s="6" t="str">
        <f>IF($W$2*52&gt;Q$2*$B91,ROUND(NPER($B91,-$W$2*52,Q$2),2)," ")</f>
        <v> </v>
      </c>
      <c r="R91" s="6" t="str">
        <f>IF($W$2*52&gt;R$2*$B91,ROUND(NPER($B91,-$W$2*52,R$2),2)," ")</f>
        <v> </v>
      </c>
      <c r="S91" s="6" t="str">
        <f>IF($W$2*52&gt;S$2*$B91,ROUND(NPER($B91,-$W$2*52,S$2),2)," ")</f>
        <v> </v>
      </c>
      <c r="T91" s="6" t="str">
        <f>IF($W$2*52&gt;T$2*$B91,ROUND(NPER($B91,-$W$2*52,T$2),2)," ")</f>
        <v> </v>
      </c>
      <c r="U91" s="6" t="str">
        <f>IF($W$2*52&gt;U$2*$B91,ROUND(NPER($B91,-$W$2*52,U$2),2)," ")</f>
        <v> </v>
      </c>
    </row>
    <row r="92" spans="1:21">
      <c r="A92" s="4"/>
      <c r="B92" s="5">
        <f t="shared" si="2"/>
        <v>0.0890000000000001</v>
      </c>
      <c r="C92" s="6">
        <f>IF($W$2*52&gt;C$2*$B92,ROUND(NPER($B92,-$W$2*52,C$2),2)," ")</f>
        <v>4.91</v>
      </c>
      <c r="D92" s="6">
        <f>IF($W$2*52&gt;D$2*$B92,ROUND(NPER($B92,-$W$2*52,D$2),2)," ")</f>
        <v>8.45</v>
      </c>
      <c r="E92" s="6">
        <f>IF($W$2*52&gt;E$2*$B92,ROUND(NPER($B92,-$W$2*52,E$2),2)," ")</f>
        <v>13.53</v>
      </c>
      <c r="F92" s="6">
        <f>IF($W$2*52&gt;F$2*$B92,ROUND(NPER($B92,-$W$2*52,F$2),2)," ")</f>
        <v>22.71</v>
      </c>
      <c r="G92" s="6" t="str">
        <f>IF($W$2*52&gt;G$2*$B92,ROUND(NPER($B92,-$W$2*52,G$2),2)," ")</f>
        <v> </v>
      </c>
      <c r="H92" s="6" t="str">
        <f>IF($W$2*52&gt;H$2*$B92,ROUND(NPER($B92,-$W$2*52,H$2),2)," ")</f>
        <v> </v>
      </c>
      <c r="I92" s="6" t="str">
        <f>IF($W$2*52&gt;I$2*$B92,ROUND(NPER($B92,-$W$2*52,I$2),2)," ")</f>
        <v> </v>
      </c>
      <c r="J92" s="6" t="str">
        <f>IF($W$2*52&gt;J$2*$B92,ROUND(NPER($B92,-$W$2*52,J$2),2)," ")</f>
        <v> </v>
      </c>
      <c r="K92" s="6" t="str">
        <f>IF($W$2*52&gt;K$2*$B92,ROUND(NPER($B92,-$W$2*52,K$2),2)," ")</f>
        <v> </v>
      </c>
      <c r="L92" s="6" t="str">
        <f>IF($W$2*52&gt;L$2*$B92,ROUND(NPER($B92,-$W$2*52,L$2),2)," ")</f>
        <v> </v>
      </c>
      <c r="M92" s="6" t="str">
        <f>IF($W$2*52&gt;M$2*$B92,ROUND(NPER($B92,-$W$2*52,M$2),2)," ")</f>
        <v> </v>
      </c>
      <c r="N92" s="6" t="str">
        <f>IF($W$2*52&gt;N$2*$B92,ROUND(NPER($B92,-$W$2*52,N$2),2)," ")</f>
        <v> </v>
      </c>
      <c r="O92" s="6" t="str">
        <f>IF($W$2*52&gt;O$2*$B92,ROUND(NPER($B92,-$W$2*52,O$2),2)," ")</f>
        <v> </v>
      </c>
      <c r="P92" s="6" t="str">
        <f>IF($W$2*52&gt;P$2*$B92,ROUND(NPER($B92,-$W$2*52,P$2),2)," ")</f>
        <v> </v>
      </c>
      <c r="Q92" s="6" t="str">
        <f>IF($W$2*52&gt;Q$2*$B92,ROUND(NPER($B92,-$W$2*52,Q$2),2)," ")</f>
        <v> </v>
      </c>
      <c r="R92" s="6" t="str">
        <f>IF($W$2*52&gt;R$2*$B92,ROUND(NPER($B92,-$W$2*52,R$2),2)," ")</f>
        <v> </v>
      </c>
      <c r="S92" s="6" t="str">
        <f>IF($W$2*52&gt;S$2*$B92,ROUND(NPER($B92,-$W$2*52,S$2),2)," ")</f>
        <v> </v>
      </c>
      <c r="T92" s="6" t="str">
        <f>IF($W$2*52&gt;T$2*$B92,ROUND(NPER($B92,-$W$2*52,T$2),2)," ")</f>
        <v> </v>
      </c>
      <c r="U92" s="6" t="str">
        <f>IF($W$2*52&gt;U$2*$B92,ROUND(NPER($B92,-$W$2*52,U$2),2)," ")</f>
        <v> </v>
      </c>
    </row>
    <row r="93" spans="1:21">
      <c r="A93" s="4"/>
      <c r="B93" s="5">
        <f t="shared" si="2"/>
        <v>0.0900000000000001</v>
      </c>
      <c r="C93" s="6">
        <f>IF($W$2*52&gt;C$2*$B93,ROUND(NPER($B93,-$W$2*52,C$2),2)," ")</f>
        <v>4.93</v>
      </c>
      <c r="D93" s="6">
        <f>IF($W$2*52&gt;D$2*$B93,ROUND(NPER($B93,-$W$2*52,D$2),2)," ")</f>
        <v>8.5</v>
      </c>
      <c r="E93" s="6">
        <f>IF($W$2*52&gt;E$2*$B93,ROUND(NPER($B93,-$W$2*52,E$2),2)," ")</f>
        <v>13.68</v>
      </c>
      <c r="F93" s="6">
        <f>IF($W$2*52&gt;F$2*$B93,ROUND(NPER($B93,-$W$2*52,F$2),2)," ")</f>
        <v>23.27</v>
      </c>
      <c r="G93" s="6" t="str">
        <f>IF($W$2*52&gt;G$2*$B93,ROUND(NPER($B93,-$W$2*52,G$2),2)," ")</f>
        <v> </v>
      </c>
      <c r="H93" s="6" t="str">
        <f>IF($W$2*52&gt;H$2*$B93,ROUND(NPER($B93,-$W$2*52,H$2),2)," ")</f>
        <v> </v>
      </c>
      <c r="I93" s="6" t="str">
        <f>IF($W$2*52&gt;I$2*$B93,ROUND(NPER($B93,-$W$2*52,I$2),2)," ")</f>
        <v> </v>
      </c>
      <c r="J93" s="6" t="str">
        <f>IF($W$2*52&gt;J$2*$B93,ROUND(NPER($B93,-$W$2*52,J$2),2)," ")</f>
        <v> </v>
      </c>
      <c r="K93" s="6" t="str">
        <f>IF($W$2*52&gt;K$2*$B93,ROUND(NPER($B93,-$W$2*52,K$2),2)," ")</f>
        <v> </v>
      </c>
      <c r="L93" s="6" t="str">
        <f>IF($W$2*52&gt;L$2*$B93,ROUND(NPER($B93,-$W$2*52,L$2),2)," ")</f>
        <v> </v>
      </c>
      <c r="M93" s="6" t="str">
        <f>IF($W$2*52&gt;M$2*$B93,ROUND(NPER($B93,-$W$2*52,M$2),2)," ")</f>
        <v> </v>
      </c>
      <c r="N93" s="6" t="str">
        <f>IF($W$2*52&gt;N$2*$B93,ROUND(NPER($B93,-$W$2*52,N$2),2)," ")</f>
        <v> </v>
      </c>
      <c r="O93" s="6" t="str">
        <f>IF($W$2*52&gt;O$2*$B93,ROUND(NPER($B93,-$W$2*52,O$2),2)," ")</f>
        <v> </v>
      </c>
      <c r="P93" s="6" t="str">
        <f>IF($W$2*52&gt;P$2*$B93,ROUND(NPER($B93,-$W$2*52,P$2),2)," ")</f>
        <v> </v>
      </c>
      <c r="Q93" s="6" t="str">
        <f>IF($W$2*52&gt;Q$2*$B93,ROUND(NPER($B93,-$W$2*52,Q$2),2)," ")</f>
        <v> </v>
      </c>
      <c r="R93" s="6" t="str">
        <f>IF($W$2*52&gt;R$2*$B93,ROUND(NPER($B93,-$W$2*52,R$2),2)," ")</f>
        <v> </v>
      </c>
      <c r="S93" s="6" t="str">
        <f>IF($W$2*52&gt;S$2*$B93,ROUND(NPER($B93,-$W$2*52,S$2),2)," ")</f>
        <v> </v>
      </c>
      <c r="T93" s="6" t="str">
        <f>IF($W$2*52&gt;T$2*$B93,ROUND(NPER($B93,-$W$2*52,T$2),2)," ")</f>
        <v> </v>
      </c>
      <c r="U93" s="6" t="str">
        <f>IF($W$2*52&gt;U$2*$B93,ROUND(NPER($B93,-$W$2*52,U$2),2)," ")</f>
        <v> </v>
      </c>
    </row>
    <row r="94" spans="1:21">
      <c r="A94" s="4"/>
      <c r="B94" s="5">
        <f t="shared" si="2"/>
        <v>0.0910000000000001</v>
      </c>
      <c r="C94" s="6">
        <f>IF($W$2*52&gt;C$2*$B94,ROUND(NPER($B94,-$W$2*52,C$2),2)," ")</f>
        <v>4.95</v>
      </c>
      <c r="D94" s="6">
        <f>IF($W$2*52&gt;D$2*$B94,ROUND(NPER($B94,-$W$2*52,D$2),2)," ")</f>
        <v>8.55</v>
      </c>
      <c r="E94" s="6">
        <f>IF($W$2*52&gt;E$2*$B94,ROUND(NPER($B94,-$W$2*52,E$2),2)," ")</f>
        <v>13.82</v>
      </c>
      <c r="F94" s="6">
        <f>IF($W$2*52&gt;F$2*$B94,ROUND(NPER($B94,-$W$2*52,F$2),2)," ")</f>
        <v>23.88</v>
      </c>
      <c r="G94" s="6" t="str">
        <f>IF($W$2*52&gt;G$2*$B94,ROUND(NPER($B94,-$W$2*52,G$2),2)," ")</f>
        <v> </v>
      </c>
      <c r="H94" s="6" t="str">
        <f>IF($W$2*52&gt;H$2*$B94,ROUND(NPER($B94,-$W$2*52,H$2),2)," ")</f>
        <v> </v>
      </c>
      <c r="I94" s="6" t="str">
        <f>IF($W$2*52&gt;I$2*$B94,ROUND(NPER($B94,-$W$2*52,I$2),2)," ")</f>
        <v> </v>
      </c>
      <c r="J94" s="6" t="str">
        <f>IF($W$2*52&gt;J$2*$B94,ROUND(NPER($B94,-$W$2*52,J$2),2)," ")</f>
        <v> </v>
      </c>
      <c r="K94" s="6" t="str">
        <f>IF($W$2*52&gt;K$2*$B94,ROUND(NPER($B94,-$W$2*52,K$2),2)," ")</f>
        <v> </v>
      </c>
      <c r="L94" s="6" t="str">
        <f>IF($W$2*52&gt;L$2*$B94,ROUND(NPER($B94,-$W$2*52,L$2),2)," ")</f>
        <v> </v>
      </c>
      <c r="M94" s="6" t="str">
        <f>IF($W$2*52&gt;M$2*$B94,ROUND(NPER($B94,-$W$2*52,M$2),2)," ")</f>
        <v> </v>
      </c>
      <c r="N94" s="6" t="str">
        <f>IF($W$2*52&gt;N$2*$B94,ROUND(NPER($B94,-$W$2*52,N$2),2)," ")</f>
        <v> </v>
      </c>
      <c r="O94" s="6" t="str">
        <f>IF($W$2*52&gt;O$2*$B94,ROUND(NPER($B94,-$W$2*52,O$2),2)," ")</f>
        <v> </v>
      </c>
      <c r="P94" s="6" t="str">
        <f>IF($W$2*52&gt;P$2*$B94,ROUND(NPER($B94,-$W$2*52,P$2),2)," ")</f>
        <v> </v>
      </c>
      <c r="Q94" s="6" t="str">
        <f>IF($W$2*52&gt;Q$2*$B94,ROUND(NPER($B94,-$W$2*52,Q$2),2)," ")</f>
        <v> </v>
      </c>
      <c r="R94" s="6" t="str">
        <f>IF($W$2*52&gt;R$2*$B94,ROUND(NPER($B94,-$W$2*52,R$2),2)," ")</f>
        <v> </v>
      </c>
      <c r="S94" s="6" t="str">
        <f>IF($W$2*52&gt;S$2*$B94,ROUND(NPER($B94,-$W$2*52,S$2),2)," ")</f>
        <v> </v>
      </c>
      <c r="T94" s="6" t="str">
        <f>IF($W$2*52&gt;T$2*$B94,ROUND(NPER($B94,-$W$2*52,T$2),2)," ")</f>
        <v> </v>
      </c>
      <c r="U94" s="6" t="str">
        <f>IF($W$2*52&gt;U$2*$B94,ROUND(NPER($B94,-$W$2*52,U$2),2)," ")</f>
        <v> </v>
      </c>
    </row>
    <row r="95" spans="1:21">
      <c r="A95" s="4"/>
      <c r="B95" s="5">
        <f t="shared" si="2"/>
        <v>0.0920000000000001</v>
      </c>
      <c r="C95" s="6">
        <f>IF($W$2*52&gt;C$2*$B95,ROUND(NPER($B95,-$W$2*52,C$2),2)," ")</f>
        <v>4.96</v>
      </c>
      <c r="D95" s="6">
        <f>IF($W$2*52&gt;D$2*$B95,ROUND(NPER($B95,-$W$2*52,D$2),2)," ")</f>
        <v>8.6</v>
      </c>
      <c r="E95" s="6">
        <f>IF($W$2*52&gt;E$2*$B95,ROUND(NPER($B95,-$W$2*52,E$2),2)," ")</f>
        <v>13.97</v>
      </c>
      <c r="F95" s="6">
        <f>IF($W$2*52&gt;F$2*$B95,ROUND(NPER($B95,-$W$2*52,F$2),2)," ")</f>
        <v>24.54</v>
      </c>
      <c r="G95" s="6" t="str">
        <f>IF($W$2*52&gt;G$2*$B95,ROUND(NPER($B95,-$W$2*52,G$2),2)," ")</f>
        <v> </v>
      </c>
      <c r="H95" s="6" t="str">
        <f>IF($W$2*52&gt;H$2*$B95,ROUND(NPER($B95,-$W$2*52,H$2),2)," ")</f>
        <v> </v>
      </c>
      <c r="I95" s="6" t="str">
        <f>IF($W$2*52&gt;I$2*$B95,ROUND(NPER($B95,-$W$2*52,I$2),2)," ")</f>
        <v> </v>
      </c>
      <c r="J95" s="6" t="str">
        <f>IF($W$2*52&gt;J$2*$B95,ROUND(NPER($B95,-$W$2*52,J$2),2)," ")</f>
        <v> </v>
      </c>
      <c r="K95" s="6" t="str">
        <f>IF($W$2*52&gt;K$2*$B95,ROUND(NPER($B95,-$W$2*52,K$2),2)," ")</f>
        <v> </v>
      </c>
      <c r="L95" s="6" t="str">
        <f>IF($W$2*52&gt;L$2*$B95,ROUND(NPER($B95,-$W$2*52,L$2),2)," ")</f>
        <v> </v>
      </c>
      <c r="M95" s="6" t="str">
        <f>IF($W$2*52&gt;M$2*$B95,ROUND(NPER($B95,-$W$2*52,M$2),2)," ")</f>
        <v> </v>
      </c>
      <c r="N95" s="6" t="str">
        <f>IF($W$2*52&gt;N$2*$B95,ROUND(NPER($B95,-$W$2*52,N$2),2)," ")</f>
        <v> </v>
      </c>
      <c r="O95" s="6" t="str">
        <f>IF($W$2*52&gt;O$2*$B95,ROUND(NPER($B95,-$W$2*52,O$2),2)," ")</f>
        <v> </v>
      </c>
      <c r="P95" s="6" t="str">
        <f>IF($W$2*52&gt;P$2*$B95,ROUND(NPER($B95,-$W$2*52,P$2),2)," ")</f>
        <v> </v>
      </c>
      <c r="Q95" s="6" t="str">
        <f>IF($W$2*52&gt;Q$2*$B95,ROUND(NPER($B95,-$W$2*52,Q$2),2)," ")</f>
        <v> </v>
      </c>
      <c r="R95" s="6" t="str">
        <f>IF($W$2*52&gt;R$2*$B95,ROUND(NPER($B95,-$W$2*52,R$2),2)," ")</f>
        <v> </v>
      </c>
      <c r="S95" s="6" t="str">
        <f>IF($W$2*52&gt;S$2*$B95,ROUND(NPER($B95,-$W$2*52,S$2),2)," ")</f>
        <v> </v>
      </c>
      <c r="T95" s="6" t="str">
        <f>IF($W$2*52&gt;T$2*$B95,ROUND(NPER($B95,-$W$2*52,T$2),2)," ")</f>
        <v> </v>
      </c>
      <c r="U95" s="6" t="str">
        <f>IF($W$2*52&gt;U$2*$B95,ROUND(NPER($B95,-$W$2*52,U$2),2)," ")</f>
        <v> </v>
      </c>
    </row>
    <row r="96" spans="1:21">
      <c r="A96" s="4"/>
      <c r="B96" s="5">
        <f t="shared" si="2"/>
        <v>0.0930000000000001</v>
      </c>
      <c r="C96" s="6">
        <f>IF($W$2*52&gt;C$2*$B96,ROUND(NPER($B96,-$W$2*52,C$2),2)," ")</f>
        <v>4.98</v>
      </c>
      <c r="D96" s="6">
        <f>IF($W$2*52&gt;D$2*$B96,ROUND(NPER($B96,-$W$2*52,D$2),2)," ")</f>
        <v>8.65</v>
      </c>
      <c r="E96" s="6">
        <f>IF($W$2*52&gt;E$2*$B96,ROUND(NPER($B96,-$W$2*52,E$2),2)," ")</f>
        <v>14.13</v>
      </c>
      <c r="F96" s="6">
        <f>IF($W$2*52&gt;F$2*$B96,ROUND(NPER($B96,-$W$2*52,F$2),2)," ")</f>
        <v>25.26</v>
      </c>
      <c r="G96" s="6" t="str">
        <f>IF($W$2*52&gt;G$2*$B96,ROUND(NPER($B96,-$W$2*52,G$2),2)," ")</f>
        <v> </v>
      </c>
      <c r="H96" s="6" t="str">
        <f>IF($W$2*52&gt;H$2*$B96,ROUND(NPER($B96,-$W$2*52,H$2),2)," ")</f>
        <v> </v>
      </c>
      <c r="I96" s="6" t="str">
        <f>IF($W$2*52&gt;I$2*$B96,ROUND(NPER($B96,-$W$2*52,I$2),2)," ")</f>
        <v> </v>
      </c>
      <c r="J96" s="6" t="str">
        <f>IF($W$2*52&gt;J$2*$B96,ROUND(NPER($B96,-$W$2*52,J$2),2)," ")</f>
        <v> </v>
      </c>
      <c r="K96" s="6" t="str">
        <f>IF($W$2*52&gt;K$2*$B96,ROUND(NPER($B96,-$W$2*52,K$2),2)," ")</f>
        <v> </v>
      </c>
      <c r="L96" s="6" t="str">
        <f>IF($W$2*52&gt;L$2*$B96,ROUND(NPER($B96,-$W$2*52,L$2),2)," ")</f>
        <v> </v>
      </c>
      <c r="M96" s="6" t="str">
        <f>IF($W$2*52&gt;M$2*$B96,ROUND(NPER($B96,-$W$2*52,M$2),2)," ")</f>
        <v> </v>
      </c>
      <c r="N96" s="6" t="str">
        <f>IF($W$2*52&gt;N$2*$B96,ROUND(NPER($B96,-$W$2*52,N$2),2)," ")</f>
        <v> </v>
      </c>
      <c r="O96" s="6" t="str">
        <f>IF($W$2*52&gt;O$2*$B96,ROUND(NPER($B96,-$W$2*52,O$2),2)," ")</f>
        <v> </v>
      </c>
      <c r="P96" s="6" t="str">
        <f>IF($W$2*52&gt;P$2*$B96,ROUND(NPER($B96,-$W$2*52,P$2),2)," ")</f>
        <v> </v>
      </c>
      <c r="Q96" s="6" t="str">
        <f>IF($W$2*52&gt;Q$2*$B96,ROUND(NPER($B96,-$W$2*52,Q$2),2)," ")</f>
        <v> </v>
      </c>
      <c r="R96" s="6" t="str">
        <f>IF($W$2*52&gt;R$2*$B96,ROUND(NPER($B96,-$W$2*52,R$2),2)," ")</f>
        <v> </v>
      </c>
      <c r="S96" s="6" t="str">
        <f>IF($W$2*52&gt;S$2*$B96,ROUND(NPER($B96,-$W$2*52,S$2),2)," ")</f>
        <v> </v>
      </c>
      <c r="T96" s="6" t="str">
        <f>IF($W$2*52&gt;T$2*$B96,ROUND(NPER($B96,-$W$2*52,T$2),2)," ")</f>
        <v> </v>
      </c>
      <c r="U96" s="6" t="str">
        <f>IF($W$2*52&gt;U$2*$B96,ROUND(NPER($B96,-$W$2*52,U$2),2)," ")</f>
        <v> </v>
      </c>
    </row>
    <row r="97" spans="1:21">
      <c r="A97" s="4"/>
      <c r="B97" s="5">
        <f t="shared" si="2"/>
        <v>0.0940000000000001</v>
      </c>
      <c r="C97" s="6">
        <f>IF($W$2*52&gt;C$2*$B97,ROUND(NPER($B97,-$W$2*52,C$2),2)," ")</f>
        <v>4.99</v>
      </c>
      <c r="D97" s="6">
        <f>IF($W$2*52&gt;D$2*$B97,ROUND(NPER($B97,-$W$2*52,D$2),2)," ")</f>
        <v>8.7</v>
      </c>
      <c r="E97" s="6">
        <f>IF($W$2*52&gt;E$2*$B97,ROUND(NPER($B97,-$W$2*52,E$2),2)," ")</f>
        <v>14.29</v>
      </c>
      <c r="F97" s="6">
        <f>IF($W$2*52&gt;F$2*$B97,ROUND(NPER($B97,-$W$2*52,F$2),2)," ")</f>
        <v>26.07</v>
      </c>
      <c r="G97" s="6" t="str">
        <f>IF($W$2*52&gt;G$2*$B97,ROUND(NPER($B97,-$W$2*52,G$2),2)," ")</f>
        <v> </v>
      </c>
      <c r="H97" s="6" t="str">
        <f>IF($W$2*52&gt;H$2*$B97,ROUND(NPER($B97,-$W$2*52,H$2),2)," ")</f>
        <v> </v>
      </c>
      <c r="I97" s="6" t="str">
        <f>IF($W$2*52&gt;I$2*$B97,ROUND(NPER($B97,-$W$2*52,I$2),2)," ")</f>
        <v> </v>
      </c>
      <c r="J97" s="6" t="str">
        <f>IF($W$2*52&gt;J$2*$B97,ROUND(NPER($B97,-$W$2*52,J$2),2)," ")</f>
        <v> </v>
      </c>
      <c r="K97" s="6" t="str">
        <f>IF($W$2*52&gt;K$2*$B97,ROUND(NPER($B97,-$W$2*52,K$2),2)," ")</f>
        <v> </v>
      </c>
      <c r="L97" s="6" t="str">
        <f>IF($W$2*52&gt;L$2*$B97,ROUND(NPER($B97,-$W$2*52,L$2),2)," ")</f>
        <v> </v>
      </c>
      <c r="M97" s="6" t="str">
        <f>IF($W$2*52&gt;M$2*$B97,ROUND(NPER($B97,-$W$2*52,M$2),2)," ")</f>
        <v> </v>
      </c>
      <c r="N97" s="6" t="str">
        <f>IF($W$2*52&gt;N$2*$B97,ROUND(NPER($B97,-$W$2*52,N$2),2)," ")</f>
        <v> </v>
      </c>
      <c r="O97" s="6" t="str">
        <f>IF($W$2*52&gt;O$2*$B97,ROUND(NPER($B97,-$W$2*52,O$2),2)," ")</f>
        <v> </v>
      </c>
      <c r="P97" s="6" t="str">
        <f>IF($W$2*52&gt;P$2*$B97,ROUND(NPER($B97,-$W$2*52,P$2),2)," ")</f>
        <v> </v>
      </c>
      <c r="Q97" s="6" t="str">
        <f>IF($W$2*52&gt;Q$2*$B97,ROUND(NPER($B97,-$W$2*52,Q$2),2)," ")</f>
        <v> </v>
      </c>
      <c r="R97" s="6" t="str">
        <f>IF($W$2*52&gt;R$2*$B97,ROUND(NPER($B97,-$W$2*52,R$2),2)," ")</f>
        <v> </v>
      </c>
      <c r="S97" s="6" t="str">
        <f>IF($W$2*52&gt;S$2*$B97,ROUND(NPER($B97,-$W$2*52,S$2),2)," ")</f>
        <v> </v>
      </c>
      <c r="T97" s="6" t="str">
        <f>IF($W$2*52&gt;T$2*$B97,ROUND(NPER($B97,-$W$2*52,T$2),2)," ")</f>
        <v> </v>
      </c>
      <c r="U97" s="6" t="str">
        <f>IF($W$2*52&gt;U$2*$B97,ROUND(NPER($B97,-$W$2*52,U$2),2)," ")</f>
        <v> </v>
      </c>
    </row>
    <row r="98" spans="1:21">
      <c r="A98" s="4"/>
      <c r="B98" s="5">
        <f t="shared" si="2"/>
        <v>0.0950000000000001</v>
      </c>
      <c r="C98" s="6">
        <f>IF($W$2*52&gt;C$2*$B98,ROUND(NPER($B98,-$W$2*52,C$2),2)," ")</f>
        <v>5.01</v>
      </c>
      <c r="D98" s="6">
        <f>IF($W$2*52&gt;D$2*$B98,ROUND(NPER($B98,-$W$2*52,D$2),2)," ")</f>
        <v>8.75</v>
      </c>
      <c r="E98" s="6">
        <f>IF($W$2*52&gt;E$2*$B98,ROUND(NPER($B98,-$W$2*52,E$2),2)," ")</f>
        <v>14.46</v>
      </c>
      <c r="F98" s="6">
        <f>IF($W$2*52&gt;F$2*$B98,ROUND(NPER($B98,-$W$2*52,F$2),2)," ")</f>
        <v>26.96</v>
      </c>
      <c r="G98" s="6" t="str">
        <f>IF($W$2*52&gt;G$2*$B98,ROUND(NPER($B98,-$W$2*52,G$2),2)," ")</f>
        <v> </v>
      </c>
      <c r="H98" s="6" t="str">
        <f>IF($W$2*52&gt;H$2*$B98,ROUND(NPER($B98,-$W$2*52,H$2),2)," ")</f>
        <v> </v>
      </c>
      <c r="I98" s="6" t="str">
        <f>IF($W$2*52&gt;I$2*$B98,ROUND(NPER($B98,-$W$2*52,I$2),2)," ")</f>
        <v> </v>
      </c>
      <c r="J98" s="6" t="str">
        <f>IF($W$2*52&gt;J$2*$B98,ROUND(NPER($B98,-$W$2*52,J$2),2)," ")</f>
        <v> </v>
      </c>
      <c r="K98" s="6" t="str">
        <f>IF($W$2*52&gt;K$2*$B98,ROUND(NPER($B98,-$W$2*52,K$2),2)," ")</f>
        <v> </v>
      </c>
      <c r="L98" s="6" t="str">
        <f>IF($W$2*52&gt;L$2*$B98,ROUND(NPER($B98,-$W$2*52,L$2),2)," ")</f>
        <v> </v>
      </c>
      <c r="M98" s="6" t="str">
        <f>IF($W$2*52&gt;M$2*$B98,ROUND(NPER($B98,-$W$2*52,M$2),2)," ")</f>
        <v> </v>
      </c>
      <c r="N98" s="6" t="str">
        <f>IF($W$2*52&gt;N$2*$B98,ROUND(NPER($B98,-$W$2*52,N$2),2)," ")</f>
        <v> </v>
      </c>
      <c r="O98" s="6" t="str">
        <f>IF($W$2*52&gt;O$2*$B98,ROUND(NPER($B98,-$W$2*52,O$2),2)," ")</f>
        <v> </v>
      </c>
      <c r="P98" s="6" t="str">
        <f>IF($W$2*52&gt;P$2*$B98,ROUND(NPER($B98,-$W$2*52,P$2),2)," ")</f>
        <v> </v>
      </c>
      <c r="Q98" s="6" t="str">
        <f>IF($W$2*52&gt;Q$2*$B98,ROUND(NPER($B98,-$W$2*52,Q$2),2)," ")</f>
        <v> </v>
      </c>
      <c r="R98" s="6" t="str">
        <f>IF($W$2*52&gt;R$2*$B98,ROUND(NPER($B98,-$W$2*52,R$2),2)," ")</f>
        <v> </v>
      </c>
      <c r="S98" s="6" t="str">
        <f>IF($W$2*52&gt;S$2*$B98,ROUND(NPER($B98,-$W$2*52,S$2),2)," ")</f>
        <v> </v>
      </c>
      <c r="T98" s="6" t="str">
        <f>IF($W$2*52&gt;T$2*$B98,ROUND(NPER($B98,-$W$2*52,T$2),2)," ")</f>
        <v> </v>
      </c>
      <c r="U98" s="6" t="str">
        <f>IF($W$2*52&gt;U$2*$B98,ROUND(NPER($B98,-$W$2*52,U$2),2)," ")</f>
        <v> </v>
      </c>
    </row>
    <row r="99" spans="1:21">
      <c r="A99" s="4"/>
      <c r="B99" s="5">
        <f t="shared" si="2"/>
        <v>0.0960000000000001</v>
      </c>
      <c r="C99" s="6">
        <f>IF($W$2*52&gt;C$2*$B99,ROUND(NPER($B99,-$W$2*52,C$2),2)," ")</f>
        <v>5.03</v>
      </c>
      <c r="D99" s="6">
        <f>IF($W$2*52&gt;D$2*$B99,ROUND(NPER($B99,-$W$2*52,D$2),2)," ")</f>
        <v>8.8</v>
      </c>
      <c r="E99" s="6">
        <f>IF($W$2*52&gt;E$2*$B99,ROUND(NPER($B99,-$W$2*52,E$2),2)," ")</f>
        <v>14.63</v>
      </c>
      <c r="F99" s="6">
        <f>IF($W$2*52&gt;F$2*$B99,ROUND(NPER($B99,-$W$2*52,F$2),2)," ")</f>
        <v>27.98</v>
      </c>
      <c r="G99" s="6" t="str">
        <f>IF($W$2*52&gt;G$2*$B99,ROUND(NPER($B99,-$W$2*52,G$2),2)," ")</f>
        <v> </v>
      </c>
      <c r="H99" s="6" t="str">
        <f>IF($W$2*52&gt;H$2*$B99,ROUND(NPER($B99,-$W$2*52,H$2),2)," ")</f>
        <v> </v>
      </c>
      <c r="I99" s="6" t="str">
        <f>IF($W$2*52&gt;I$2*$B99,ROUND(NPER($B99,-$W$2*52,I$2),2)," ")</f>
        <v> </v>
      </c>
      <c r="J99" s="6" t="str">
        <f>IF($W$2*52&gt;J$2*$B99,ROUND(NPER($B99,-$W$2*52,J$2),2)," ")</f>
        <v> </v>
      </c>
      <c r="K99" s="6" t="str">
        <f>IF($W$2*52&gt;K$2*$B99,ROUND(NPER($B99,-$W$2*52,K$2),2)," ")</f>
        <v> </v>
      </c>
      <c r="L99" s="6" t="str">
        <f>IF($W$2*52&gt;L$2*$B99,ROUND(NPER($B99,-$W$2*52,L$2),2)," ")</f>
        <v> </v>
      </c>
      <c r="M99" s="6" t="str">
        <f>IF($W$2*52&gt;M$2*$B99,ROUND(NPER($B99,-$W$2*52,M$2),2)," ")</f>
        <v> </v>
      </c>
      <c r="N99" s="6" t="str">
        <f>IF($W$2*52&gt;N$2*$B99,ROUND(NPER($B99,-$W$2*52,N$2),2)," ")</f>
        <v> </v>
      </c>
      <c r="O99" s="6" t="str">
        <f>IF($W$2*52&gt;O$2*$B99,ROUND(NPER($B99,-$W$2*52,O$2),2)," ")</f>
        <v> </v>
      </c>
      <c r="P99" s="6" t="str">
        <f>IF($W$2*52&gt;P$2*$B99,ROUND(NPER($B99,-$W$2*52,P$2),2)," ")</f>
        <v> </v>
      </c>
      <c r="Q99" s="6" t="str">
        <f>IF($W$2*52&gt;Q$2*$B99,ROUND(NPER($B99,-$W$2*52,Q$2),2)," ")</f>
        <v> </v>
      </c>
      <c r="R99" s="6" t="str">
        <f>IF($W$2*52&gt;R$2*$B99,ROUND(NPER($B99,-$W$2*52,R$2),2)," ")</f>
        <v> </v>
      </c>
      <c r="S99" s="6" t="str">
        <f>IF($W$2*52&gt;S$2*$B99,ROUND(NPER($B99,-$W$2*52,S$2),2)," ")</f>
        <v> </v>
      </c>
      <c r="T99" s="6" t="str">
        <f>IF($W$2*52&gt;T$2*$B99,ROUND(NPER($B99,-$W$2*52,T$2),2)," ")</f>
        <v> </v>
      </c>
      <c r="U99" s="6" t="str">
        <f>IF($W$2*52&gt;U$2*$B99,ROUND(NPER($B99,-$W$2*52,U$2),2)," ")</f>
        <v> </v>
      </c>
    </row>
    <row r="100" spans="1:21">
      <c r="A100" s="4"/>
      <c r="B100" s="5">
        <f t="shared" si="2"/>
        <v>0.0970000000000001</v>
      </c>
      <c r="C100" s="6">
        <f>IF($W$2*52&gt;C$2*$B100,ROUND(NPER($B100,-$W$2*52,C$2),2)," ")</f>
        <v>5.04</v>
      </c>
      <c r="D100" s="6">
        <f>IF($W$2*52&gt;D$2*$B100,ROUND(NPER($B100,-$W$2*52,D$2),2)," ")</f>
        <v>8.86</v>
      </c>
      <c r="E100" s="6">
        <f>IF($W$2*52&gt;E$2*$B100,ROUND(NPER($B100,-$W$2*52,E$2),2)," ")</f>
        <v>14.81</v>
      </c>
      <c r="F100" s="6">
        <f>IF($W$2*52&gt;F$2*$B100,ROUND(NPER($B100,-$W$2*52,F$2),2)," ")</f>
        <v>29.15</v>
      </c>
      <c r="G100" s="6" t="str">
        <f>IF($W$2*52&gt;G$2*$B100,ROUND(NPER($B100,-$W$2*52,G$2),2)," ")</f>
        <v> </v>
      </c>
      <c r="H100" s="6" t="str">
        <f>IF($W$2*52&gt;H$2*$B100,ROUND(NPER($B100,-$W$2*52,H$2),2)," ")</f>
        <v> </v>
      </c>
      <c r="I100" s="6" t="str">
        <f>IF($W$2*52&gt;I$2*$B100,ROUND(NPER($B100,-$W$2*52,I$2),2)," ")</f>
        <v> </v>
      </c>
      <c r="J100" s="6" t="str">
        <f>IF($W$2*52&gt;J$2*$B100,ROUND(NPER($B100,-$W$2*52,J$2),2)," ")</f>
        <v> </v>
      </c>
      <c r="K100" s="6" t="str">
        <f>IF($W$2*52&gt;K$2*$B100,ROUND(NPER($B100,-$W$2*52,K$2),2)," ")</f>
        <v> </v>
      </c>
      <c r="L100" s="6" t="str">
        <f>IF($W$2*52&gt;L$2*$B100,ROUND(NPER($B100,-$W$2*52,L$2),2)," ")</f>
        <v> </v>
      </c>
      <c r="M100" s="6" t="str">
        <f>IF($W$2*52&gt;M$2*$B100,ROUND(NPER($B100,-$W$2*52,M$2),2)," ")</f>
        <v> </v>
      </c>
      <c r="N100" s="6" t="str">
        <f>IF($W$2*52&gt;N$2*$B100,ROUND(NPER($B100,-$W$2*52,N$2),2)," ")</f>
        <v> </v>
      </c>
      <c r="O100" s="6" t="str">
        <f>IF($W$2*52&gt;O$2*$B100,ROUND(NPER($B100,-$W$2*52,O$2),2)," ")</f>
        <v> </v>
      </c>
      <c r="P100" s="6" t="str">
        <f>IF($W$2*52&gt;P$2*$B100,ROUND(NPER($B100,-$W$2*52,P$2),2)," ")</f>
        <v> </v>
      </c>
      <c r="Q100" s="6" t="str">
        <f>IF($W$2*52&gt;Q$2*$B100,ROUND(NPER($B100,-$W$2*52,Q$2),2)," ")</f>
        <v> </v>
      </c>
      <c r="R100" s="6" t="str">
        <f>IF($W$2*52&gt;R$2*$B100,ROUND(NPER($B100,-$W$2*52,R$2),2)," ")</f>
        <v> </v>
      </c>
      <c r="S100" s="6" t="str">
        <f>IF($W$2*52&gt;S$2*$B100,ROUND(NPER($B100,-$W$2*52,S$2),2)," ")</f>
        <v> </v>
      </c>
      <c r="T100" s="6" t="str">
        <f>IF($W$2*52&gt;T$2*$B100,ROUND(NPER($B100,-$W$2*52,T$2),2)," ")</f>
        <v> </v>
      </c>
      <c r="U100" s="6" t="str">
        <f>IF($W$2*52&gt;U$2*$B100,ROUND(NPER($B100,-$W$2*52,U$2),2)," ")</f>
        <v> </v>
      </c>
    </row>
    <row r="101" spans="1:21">
      <c r="A101" s="4"/>
      <c r="B101" s="5">
        <f t="shared" si="2"/>
        <v>0.0980000000000001</v>
      </c>
      <c r="C101" s="6">
        <f>IF($W$2*52&gt;C$2*$B101,ROUND(NPER($B101,-$W$2*52,C$2),2)," ")</f>
        <v>5.06</v>
      </c>
      <c r="D101" s="6">
        <f>IF($W$2*52&gt;D$2*$B101,ROUND(NPER($B101,-$W$2*52,D$2),2)," ")</f>
        <v>8.91</v>
      </c>
      <c r="E101" s="6">
        <f>IF($W$2*52&gt;E$2*$B101,ROUND(NPER($B101,-$W$2*52,E$2),2)," ")</f>
        <v>14.99</v>
      </c>
      <c r="F101" s="6">
        <f>IF($W$2*52&gt;F$2*$B101,ROUND(NPER($B101,-$W$2*52,F$2),2)," ")</f>
        <v>30.51</v>
      </c>
      <c r="G101" s="6" t="str">
        <f>IF($W$2*52&gt;G$2*$B101,ROUND(NPER($B101,-$W$2*52,G$2),2)," ")</f>
        <v> </v>
      </c>
      <c r="H101" s="6" t="str">
        <f>IF($W$2*52&gt;H$2*$B101,ROUND(NPER($B101,-$W$2*52,H$2),2)," ")</f>
        <v> </v>
      </c>
      <c r="I101" s="6" t="str">
        <f>IF($W$2*52&gt;I$2*$B101,ROUND(NPER($B101,-$W$2*52,I$2),2)," ")</f>
        <v> </v>
      </c>
      <c r="J101" s="6" t="str">
        <f>IF($W$2*52&gt;J$2*$B101,ROUND(NPER($B101,-$W$2*52,J$2),2)," ")</f>
        <v> </v>
      </c>
      <c r="K101" s="6" t="str">
        <f>IF($W$2*52&gt;K$2*$B101,ROUND(NPER($B101,-$W$2*52,K$2),2)," ")</f>
        <v> </v>
      </c>
      <c r="L101" s="6" t="str">
        <f>IF($W$2*52&gt;L$2*$B101,ROUND(NPER($B101,-$W$2*52,L$2),2)," ")</f>
        <v> </v>
      </c>
      <c r="M101" s="6" t="str">
        <f>IF($W$2*52&gt;M$2*$B101,ROUND(NPER($B101,-$W$2*52,M$2),2)," ")</f>
        <v> </v>
      </c>
      <c r="N101" s="6" t="str">
        <f>IF($W$2*52&gt;N$2*$B101,ROUND(NPER($B101,-$W$2*52,N$2),2)," ")</f>
        <v> </v>
      </c>
      <c r="O101" s="6" t="str">
        <f>IF($W$2*52&gt;O$2*$B101,ROUND(NPER($B101,-$W$2*52,O$2),2)," ")</f>
        <v> </v>
      </c>
      <c r="P101" s="6" t="str">
        <f>IF($W$2*52&gt;P$2*$B101,ROUND(NPER($B101,-$W$2*52,P$2),2)," ")</f>
        <v> </v>
      </c>
      <c r="Q101" s="6" t="str">
        <f>IF($W$2*52&gt;Q$2*$B101,ROUND(NPER($B101,-$W$2*52,Q$2),2)," ")</f>
        <v> </v>
      </c>
      <c r="R101" s="6" t="str">
        <f>IF($W$2*52&gt;R$2*$B101,ROUND(NPER($B101,-$W$2*52,R$2),2)," ")</f>
        <v> </v>
      </c>
      <c r="S101" s="6" t="str">
        <f>IF($W$2*52&gt;S$2*$B101,ROUND(NPER($B101,-$W$2*52,S$2),2)," ")</f>
        <v> </v>
      </c>
      <c r="T101" s="6" t="str">
        <f>IF($W$2*52&gt;T$2*$B101,ROUND(NPER($B101,-$W$2*52,T$2),2)," ")</f>
        <v> </v>
      </c>
      <c r="U101" s="6" t="str">
        <f>IF($W$2*52&gt;U$2*$B101,ROUND(NPER($B101,-$W$2*52,U$2),2)," ")</f>
        <v> </v>
      </c>
    </row>
    <row r="102" spans="1:21">
      <c r="A102" s="4"/>
      <c r="B102" s="5">
        <f t="shared" si="2"/>
        <v>0.0990000000000001</v>
      </c>
      <c r="C102" s="6">
        <f>IF($W$2*52&gt;C$2*$B102,ROUND(NPER($B102,-$W$2*52,C$2),2)," ")</f>
        <v>5.08</v>
      </c>
      <c r="D102" s="6">
        <f>IF($W$2*52&gt;D$2*$B102,ROUND(NPER($B102,-$W$2*52,D$2),2)," ")</f>
        <v>8.97</v>
      </c>
      <c r="E102" s="6">
        <f>IF($W$2*52&gt;E$2*$B102,ROUND(NPER($B102,-$W$2*52,E$2),2)," ")</f>
        <v>15.19</v>
      </c>
      <c r="F102" s="6">
        <f>IF($W$2*52&gt;F$2*$B102,ROUND(NPER($B102,-$W$2*52,F$2),2)," ")</f>
        <v>32.15</v>
      </c>
      <c r="G102" s="6" t="str">
        <f>IF($W$2*52&gt;G$2*$B102,ROUND(NPER($B102,-$W$2*52,G$2),2)," ")</f>
        <v> </v>
      </c>
      <c r="H102" s="6" t="str">
        <f>IF($W$2*52&gt;H$2*$B102,ROUND(NPER($B102,-$W$2*52,H$2),2)," ")</f>
        <v> </v>
      </c>
      <c r="I102" s="6" t="str">
        <f>IF($W$2*52&gt;I$2*$B102,ROUND(NPER($B102,-$W$2*52,I$2),2)," ")</f>
        <v> </v>
      </c>
      <c r="J102" s="6" t="str">
        <f>IF($W$2*52&gt;J$2*$B102,ROUND(NPER($B102,-$W$2*52,J$2),2)," ")</f>
        <v> </v>
      </c>
      <c r="K102" s="6" t="str">
        <f>IF($W$2*52&gt;K$2*$B102,ROUND(NPER($B102,-$W$2*52,K$2),2)," ")</f>
        <v> </v>
      </c>
      <c r="L102" s="6" t="str">
        <f>IF($W$2*52&gt;L$2*$B102,ROUND(NPER($B102,-$W$2*52,L$2),2)," ")</f>
        <v> </v>
      </c>
      <c r="M102" s="6" t="str">
        <f>IF($W$2*52&gt;M$2*$B102,ROUND(NPER($B102,-$W$2*52,M$2),2)," ")</f>
        <v> </v>
      </c>
      <c r="N102" s="6" t="str">
        <f>IF($W$2*52&gt;N$2*$B102,ROUND(NPER($B102,-$W$2*52,N$2),2)," ")</f>
        <v> </v>
      </c>
      <c r="O102" s="6" t="str">
        <f>IF($W$2*52&gt;O$2*$B102,ROUND(NPER($B102,-$W$2*52,O$2),2)," ")</f>
        <v> </v>
      </c>
      <c r="P102" s="6" t="str">
        <f>IF($W$2*52&gt;P$2*$B102,ROUND(NPER($B102,-$W$2*52,P$2),2)," ")</f>
        <v> </v>
      </c>
      <c r="Q102" s="6" t="str">
        <f>IF($W$2*52&gt;Q$2*$B102,ROUND(NPER($B102,-$W$2*52,Q$2),2)," ")</f>
        <v> </v>
      </c>
      <c r="R102" s="6" t="str">
        <f>IF($W$2*52&gt;R$2*$B102,ROUND(NPER($B102,-$W$2*52,R$2),2)," ")</f>
        <v> </v>
      </c>
      <c r="S102" s="6" t="str">
        <f>IF($W$2*52&gt;S$2*$B102,ROUND(NPER($B102,-$W$2*52,S$2),2)," ")</f>
        <v> </v>
      </c>
      <c r="T102" s="6" t="str">
        <f>IF($W$2*52&gt;T$2*$B102,ROUND(NPER($B102,-$W$2*52,T$2),2)," ")</f>
        <v> </v>
      </c>
      <c r="U102" s="6" t="str">
        <f>IF($W$2*52&gt;U$2*$B102,ROUND(NPER($B102,-$W$2*52,U$2),2)," ")</f>
        <v> </v>
      </c>
    </row>
    <row r="103" spans="1:21">
      <c r="A103" s="8"/>
      <c r="B103" s="5">
        <f t="shared" si="2"/>
        <v>0.1</v>
      </c>
      <c r="C103" s="6">
        <f>IF($W$2*52&gt;C$2*$B103,ROUND(NPER($B103,-$W$2*52,C$2),2)," ")</f>
        <v>5.09</v>
      </c>
      <c r="D103" s="6">
        <f>IF($W$2*52&gt;D$2*$B103,ROUND(NPER($B103,-$W$2*52,D$2),2)," ")</f>
        <v>9.03</v>
      </c>
      <c r="E103" s="6">
        <f>IF($W$2*52&gt;E$2*$B103,ROUND(NPER($B103,-$W$2*52,E$2),2)," ")</f>
        <v>15.38</v>
      </c>
      <c r="F103" s="6">
        <f>IF($W$2*52&gt;F$2*$B103,ROUND(NPER($B103,-$W$2*52,F$2),2)," ")</f>
        <v>34.18</v>
      </c>
      <c r="G103" s="6" t="str">
        <f>IF($W$2*52&gt;G$2*$B103,ROUND(NPER($B103,-$W$2*52,G$2),2)," ")</f>
        <v> </v>
      </c>
      <c r="H103" s="6" t="str">
        <f>IF($W$2*52&gt;H$2*$B103,ROUND(NPER($B103,-$W$2*52,H$2),2)," ")</f>
        <v> </v>
      </c>
      <c r="I103" s="6" t="str">
        <f>IF($W$2*52&gt;I$2*$B103,ROUND(NPER($B103,-$W$2*52,I$2),2)," ")</f>
        <v> </v>
      </c>
      <c r="J103" s="6" t="str">
        <f>IF($W$2*52&gt;J$2*$B103,ROUND(NPER($B103,-$W$2*52,J$2),2)," ")</f>
        <v> </v>
      </c>
      <c r="K103" s="6" t="str">
        <f>IF($W$2*52&gt;K$2*$B103,ROUND(NPER($B103,-$W$2*52,K$2),2)," ")</f>
        <v> </v>
      </c>
      <c r="L103" s="6" t="str">
        <f>IF($W$2*52&gt;L$2*$B103,ROUND(NPER($B103,-$W$2*52,L$2),2)," ")</f>
        <v> </v>
      </c>
      <c r="M103" s="6" t="str">
        <f>IF($W$2*52&gt;M$2*$B103,ROUND(NPER($B103,-$W$2*52,M$2),2)," ")</f>
        <v> </v>
      </c>
      <c r="N103" s="6" t="str">
        <f>IF($W$2*52&gt;N$2*$B103,ROUND(NPER($B103,-$W$2*52,N$2),2)," ")</f>
        <v> </v>
      </c>
      <c r="O103" s="6" t="str">
        <f>IF($W$2*52&gt;O$2*$B103,ROUND(NPER($B103,-$W$2*52,O$2),2)," ")</f>
        <v> </v>
      </c>
      <c r="P103" s="6" t="str">
        <f>IF($W$2*52&gt;P$2*$B103,ROUND(NPER($B103,-$W$2*52,P$2),2)," ")</f>
        <v> </v>
      </c>
      <c r="Q103" s="6" t="str">
        <f>IF($W$2*52&gt;Q$2*$B103,ROUND(NPER($B103,-$W$2*52,Q$2),2)," ")</f>
        <v> </v>
      </c>
      <c r="R103" s="6" t="str">
        <f>IF($W$2*52&gt;R$2*$B103,ROUND(NPER($B103,-$W$2*52,R$2),2)," ")</f>
        <v> </v>
      </c>
      <c r="S103" s="6" t="str">
        <f>IF($W$2*52&gt;S$2*$B103,ROUND(NPER($B103,-$W$2*52,S$2),2)," ")</f>
        <v> </v>
      </c>
      <c r="T103" s="6" t="str">
        <f>IF($W$2*52&gt;T$2*$B103,ROUND(NPER($B103,-$W$2*52,T$2),2)," ")</f>
        <v> </v>
      </c>
      <c r="U103" s="6" t="str">
        <f>IF($W$2*52&gt;U$2*$B103,ROUND(NPER($B103,-$W$2*52,U$2),2)," ")</f>
        <v> </v>
      </c>
    </row>
  </sheetData>
  <mergeCells count="2">
    <mergeCell ref="C1:U1"/>
    <mergeCell ref="A3:A103"/>
  </mergeCells>
  <conditionalFormatting sqref="C3:U103">
    <cfRule type="containsText" dxfId="0" priority="4" operator="between" text=" ">
      <formula>NOT(ISERROR(SEARCH(" ",C3)))</formula>
    </cfRule>
    <cfRule type="cellIs" dxfId="1" priority="3" operator="lessThan">
      <formula>30</formula>
    </cfRule>
    <cfRule type="cellIs" dxfId="2" priority="2" operator="greaterThan">
      <formula>30</formula>
    </cfRule>
    <cfRule type="cellIs" dxfId="3" priority="1" operator="equal">
      <formula>" 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aj200</dc:creator>
  <cp:lastModifiedBy>aj200</cp:lastModifiedBy>
  <dcterms:created xsi:type="dcterms:W3CDTF">2024-10-15T08:06:00Z</dcterms:created>
  <dcterms:modified xsi:type="dcterms:W3CDTF">2025-06-02T02:53:36Z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017F6AAAF1F14FD083B98803134A6460_11</vt:lpwstr>
  </property>
  <property fmtid="{D5CDD505-2E9C-101B-9397-08002B2CF9AE}" pid="3" name="KSOProductBuildVer">
    <vt:lpwstr>1033-12.2.0.21179</vt:lpwstr>
  </property>
</Properties>
</file>