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pivotTables/pivotTable5.xml" ContentType="application/vnd.openxmlformats-officedocument.spreadsheetml.pivotTable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240" yWindow="15" windowWidth="16095" windowHeight="7755"/>
  </bookViews>
  <sheets>
    <sheet name="Dashboard" sheetId="13" r:id="rId1"/>
    <sheet name="Days spend" sheetId="10" state="hidden" r:id="rId2"/>
    <sheet name="common ward" sheetId="8" state="hidden" r:id="rId3"/>
    <sheet name="Age affectd" sheetId="9" state="hidden" r:id="rId4"/>
    <sheet name="raw data" sheetId="2" r:id="rId5"/>
    <sheet name="Common diagnosis" sheetId="6" state="hidden" r:id="rId6"/>
    <sheet name="male and female admitted" sheetId="5" state="hidden" r:id="rId7"/>
  </sheets>
  <definedNames>
    <definedName name="_xlnm._FilterDatabase" localSheetId="4" hidden="1">'raw data'!$A$1:$H$51</definedName>
  </definedNames>
  <calcPr calcId="124519"/>
  <pivotCaches>
    <pivotCache cacheId="99" r:id="rId8"/>
    <pivotCache cacheId="100" r:id="rId9"/>
  </pivotCaches>
  <fileRecoveryPr repairLoad="1"/>
</workbook>
</file>

<file path=xl/calcChain.xml><?xml version="1.0" encoding="utf-8"?>
<calcChain xmlns="http://schemas.openxmlformats.org/spreadsheetml/2006/main">
  <c r="H2" i="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</calcChain>
</file>

<file path=xl/sharedStrings.xml><?xml version="1.0" encoding="utf-8"?>
<sst xmlns="http://schemas.openxmlformats.org/spreadsheetml/2006/main" count="256" uniqueCount="87">
  <si>
    <t>Patient ID</t>
  </si>
  <si>
    <t>Age</t>
  </si>
  <si>
    <t>Gender</t>
  </si>
  <si>
    <t>Admission Date</t>
  </si>
  <si>
    <t>Diagnosis</t>
  </si>
  <si>
    <t>Ward</t>
  </si>
  <si>
    <t>Length of Stay (days)</t>
  </si>
  <si>
    <t>PAT1000</t>
  </si>
  <si>
    <t>PAT1001</t>
  </si>
  <si>
    <t>PAT1002</t>
  </si>
  <si>
    <t>PAT1003</t>
  </si>
  <si>
    <t>PAT1004</t>
  </si>
  <si>
    <t>PAT1005</t>
  </si>
  <si>
    <t>PAT1006</t>
  </si>
  <si>
    <t>PAT1007</t>
  </si>
  <si>
    <t>PAT1008</t>
  </si>
  <si>
    <t>PAT1009</t>
  </si>
  <si>
    <t>PAT1010</t>
  </si>
  <si>
    <t>PAT1011</t>
  </si>
  <si>
    <t>PAT1012</t>
  </si>
  <si>
    <t>PAT1013</t>
  </si>
  <si>
    <t>PAT1014</t>
  </si>
  <si>
    <t>PAT1015</t>
  </si>
  <si>
    <t>PAT1016</t>
  </si>
  <si>
    <t>PAT1017</t>
  </si>
  <si>
    <t>PAT1018</t>
  </si>
  <si>
    <t>PAT1019</t>
  </si>
  <si>
    <t>PAT1020</t>
  </si>
  <si>
    <t>PAT1021</t>
  </si>
  <si>
    <t>PAT1022</t>
  </si>
  <si>
    <t>PAT1023</t>
  </si>
  <si>
    <t>PAT1024</t>
  </si>
  <si>
    <t>PAT1025</t>
  </si>
  <si>
    <t>PAT1026</t>
  </si>
  <si>
    <t>PAT1027</t>
  </si>
  <si>
    <t>PAT1028</t>
  </si>
  <si>
    <t>PAT1029</t>
  </si>
  <si>
    <t>PAT1030</t>
  </si>
  <si>
    <t>PAT1031</t>
  </si>
  <si>
    <t>PAT1032</t>
  </si>
  <si>
    <t>PAT1033</t>
  </si>
  <si>
    <t>PAT1034</t>
  </si>
  <si>
    <t>PAT1035</t>
  </si>
  <si>
    <t>PAT1036</t>
  </si>
  <si>
    <t>PAT1037</t>
  </si>
  <si>
    <t>PAT1038</t>
  </si>
  <si>
    <t>PAT1039</t>
  </si>
  <si>
    <t>PAT1040</t>
  </si>
  <si>
    <t>PAT1041</t>
  </si>
  <si>
    <t>PAT1042</t>
  </si>
  <si>
    <t>PAT1043</t>
  </si>
  <si>
    <t>PAT1044</t>
  </si>
  <si>
    <t>PAT1045</t>
  </si>
  <si>
    <t>PAT1046</t>
  </si>
  <si>
    <t>PAT1047</t>
  </si>
  <si>
    <t>PAT1048</t>
  </si>
  <si>
    <t>PAT1049</t>
  </si>
  <si>
    <t>Female</t>
  </si>
  <si>
    <t>Male</t>
  </si>
  <si>
    <t>Fracture</t>
  </si>
  <si>
    <t>Asthma</t>
  </si>
  <si>
    <t>Typhoid</t>
  </si>
  <si>
    <t>Malaria</t>
  </si>
  <si>
    <t>Diabetes</t>
  </si>
  <si>
    <t>Surgical</t>
  </si>
  <si>
    <t>Pediatrics</t>
  </si>
  <si>
    <t>Emergency</t>
  </si>
  <si>
    <t>General</t>
  </si>
  <si>
    <t>Age bracket</t>
  </si>
  <si>
    <t>Row Labels</t>
  </si>
  <si>
    <t>Count of Gender</t>
  </si>
  <si>
    <t>Adolescent</t>
  </si>
  <si>
    <t>Children</t>
  </si>
  <si>
    <t>Middle Age</t>
  </si>
  <si>
    <t>Old Age</t>
  </si>
  <si>
    <t>Grand Total</t>
  </si>
  <si>
    <t>Count of Diagnosis</t>
  </si>
  <si>
    <t>Count of Ward</t>
  </si>
  <si>
    <t>Count of Age bracket</t>
  </si>
  <si>
    <t>Average of Length of Stay (days)</t>
  </si>
  <si>
    <t>HOSPITAL ADMISSION DASHBOARD</t>
  </si>
  <si>
    <t>Most Common Diagnosis Is Malaria; Pediatric Ward has Highest</t>
  </si>
  <si>
    <t>occupancy</t>
  </si>
  <si>
    <t>The Most "Addmnitted Patient are the "Old Aged"</t>
  </si>
  <si>
    <t>The Long time Diagnosis is the "fracture" it took a patient</t>
  </si>
  <si>
    <t>9.89 average days before they can be discharged</t>
  </si>
  <si>
    <t>HOSPITAL EMERGENCY RECORD</t>
  </si>
</sst>
</file>

<file path=xl/styles.xml><?xml version="1.0" encoding="utf-8"?>
<styleSheet xmlns="http://schemas.openxmlformats.org/spreadsheetml/2006/main">
  <numFmts count="2">
    <numFmt numFmtId="164" formatCode="dd\-mm\-yyyy"/>
    <numFmt numFmtId="165" formatCode="dd\-mmm\-yyyy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0.79998168889431442"/>
      <name val="Calibri"/>
      <family val="2"/>
      <scheme val="minor"/>
    </font>
    <font>
      <b/>
      <sz val="11"/>
      <color theme="8" tint="0.79998168889431442"/>
      <name val="Calibri"/>
      <family val="2"/>
      <scheme val="minor"/>
    </font>
    <font>
      <b/>
      <sz val="20"/>
      <color theme="8" tint="0.79998168889431442"/>
      <name val="Algerian"/>
      <family val="5"/>
    </font>
    <font>
      <b/>
      <sz val="16"/>
      <color theme="8" tint="0.79998168889431442"/>
      <name val="Arial Unicode MS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pivotButton="1"/>
    <xf numFmtId="164" fontId="0" fillId="0" borderId="0" xfId="0" applyNumberForma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165" fontId="1" fillId="2" borderId="1" xfId="0" applyNumberFormat="1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/>
    </xf>
    <xf numFmtId="0" fontId="0" fillId="3" borderId="3" xfId="0" applyFont="1" applyFill="1" applyBorder="1"/>
    <xf numFmtId="165" fontId="0" fillId="3" borderId="3" xfId="0" applyNumberFormat="1" applyFont="1" applyFill="1" applyBorder="1" applyAlignment="1">
      <alignment wrapText="1"/>
    </xf>
    <xf numFmtId="0" fontId="0" fillId="3" borderId="4" xfId="0" applyFont="1" applyFill="1" applyBorder="1"/>
    <xf numFmtId="0" fontId="0" fillId="4" borderId="3" xfId="0" applyFont="1" applyFill="1" applyBorder="1"/>
    <xf numFmtId="165" fontId="0" fillId="4" borderId="3" xfId="0" applyNumberFormat="1" applyFont="1" applyFill="1" applyBorder="1" applyAlignment="1">
      <alignment wrapText="1"/>
    </xf>
    <xf numFmtId="0" fontId="0" fillId="4" borderId="4" xfId="0" applyFont="1" applyFill="1" applyBorder="1"/>
    <xf numFmtId="0" fontId="0" fillId="4" borderId="5" xfId="0" applyFont="1" applyFill="1" applyBorder="1"/>
    <xf numFmtId="165" fontId="0" fillId="4" borderId="5" xfId="0" applyNumberFormat="1" applyFont="1" applyFill="1" applyBorder="1" applyAlignment="1">
      <alignment wrapText="1"/>
    </xf>
    <xf numFmtId="0" fontId="0" fillId="4" borderId="0" xfId="0" applyFont="1" applyFill="1"/>
    <xf numFmtId="2" fontId="0" fillId="0" borderId="0" xfId="0" applyNumberFormat="1"/>
    <xf numFmtId="0" fontId="0" fillId="5" borderId="0" xfId="0" applyFill="1"/>
    <xf numFmtId="0" fontId="3" fillId="5" borderId="0" xfId="0" applyFont="1" applyFill="1"/>
    <xf numFmtId="0" fontId="4" fillId="5" borderId="0" xfId="0" applyFont="1" applyFill="1"/>
    <xf numFmtId="0" fontId="5" fillId="5" borderId="0" xfId="0" applyFont="1" applyFill="1" applyAlignment="1">
      <alignment horizontal="center"/>
    </xf>
    <xf numFmtId="0" fontId="6" fillId="5" borderId="0" xfId="0" applyFont="1" applyFill="1" applyAlignment="1">
      <alignment horizontal="left" vertical="center"/>
    </xf>
    <xf numFmtId="0" fontId="2" fillId="0" borderId="0" xfId="0" applyFont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4D9C9"/>
      <color rgb="FFCC0099"/>
      <color rgb="FF99FF66"/>
      <color rgb="FF99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pivotSource>
    <c:name>[Hospital_Admissions_Report_Dashboard.xlsx]Days spend!PivotTable5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GB">
                <a:solidFill>
                  <a:srgbClr val="00B0F0"/>
                </a:solidFill>
              </a:rPr>
              <a:t>DURATION</a:t>
            </a:r>
            <a:r>
              <a:rPr lang="en-GB" baseline="0">
                <a:solidFill>
                  <a:srgbClr val="00B0F0"/>
                </a:solidFill>
              </a:rPr>
              <a:t> OF DAYS TREND</a:t>
            </a:r>
            <a:r>
              <a:rPr lang="en-GB" baseline="0"/>
              <a:t> </a:t>
            </a:r>
            <a:endParaRPr lang="en-GB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areaChart>
        <c:grouping val="stacked"/>
        <c:ser>
          <c:idx val="0"/>
          <c:order val="0"/>
          <c:tx>
            <c:strRef>
              <c:f>'Days spend'!$B$3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'Days spend'!$A$4:$A$9</c:f>
              <c:strCache>
                <c:ptCount val="5"/>
                <c:pt idx="0">
                  <c:v>Asthma</c:v>
                </c:pt>
                <c:pt idx="1">
                  <c:v>Diabetes</c:v>
                </c:pt>
                <c:pt idx="2">
                  <c:v>Fracture</c:v>
                </c:pt>
                <c:pt idx="3">
                  <c:v>Malaria</c:v>
                </c:pt>
                <c:pt idx="4">
                  <c:v>Typhoid</c:v>
                </c:pt>
              </c:strCache>
            </c:strRef>
          </c:cat>
          <c:val>
            <c:numRef>
              <c:f>'Days spend'!$B$4:$B$9</c:f>
              <c:numCache>
                <c:formatCode>0.00</c:formatCode>
                <c:ptCount val="5"/>
                <c:pt idx="0">
                  <c:v>7.3636363636363633</c:v>
                </c:pt>
                <c:pt idx="1">
                  <c:v>8.2307692307692299</c:v>
                </c:pt>
                <c:pt idx="2">
                  <c:v>9.8888888888888893</c:v>
                </c:pt>
                <c:pt idx="3">
                  <c:v>6.615384615384615</c:v>
                </c:pt>
                <c:pt idx="4">
                  <c:v>6.5</c:v>
                </c:pt>
              </c:numCache>
            </c:numRef>
          </c:val>
        </c:ser>
        <c:axId val="218658688"/>
        <c:axId val="218724224"/>
      </c:areaChart>
      <c:catAx>
        <c:axId val="218658688"/>
        <c:scaling>
          <c:orientation val="minMax"/>
        </c:scaling>
        <c:axPos val="b"/>
        <c:majorTickMark val="none"/>
        <c:tickLblPos val="nextTo"/>
        <c:crossAx val="218724224"/>
        <c:crosses val="autoZero"/>
        <c:auto val="1"/>
        <c:lblAlgn val="ctr"/>
        <c:lblOffset val="100"/>
      </c:catAx>
      <c:valAx>
        <c:axId val="218724224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218658688"/>
        <c:crosses val="autoZero"/>
        <c:crossBetween val="midCat"/>
      </c:valAx>
      <c:dTable>
        <c:showHorzBorder val="1"/>
        <c:showVertBorder val="1"/>
        <c:showOutline val="1"/>
        <c:showKeys val="1"/>
        <c:spPr>
          <a:ln>
            <a:solidFill>
              <a:srgbClr val="000000">
                <a:alpha val="89020"/>
              </a:srgbClr>
            </a:solidFill>
            <a:prstDash val="solid"/>
          </a:ln>
        </c:spPr>
      </c:dTable>
    </c:plotArea>
    <c:legend>
      <c:legendPos val="r"/>
      <c:layout/>
    </c:legend>
    <c:plotVisOnly val="1"/>
  </c:chart>
  <c:spPr>
    <a:noFill/>
    <a:ln>
      <a:solidFill>
        <a:srgbClr val="4F81BD"/>
      </a:solidFill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4"/>
  <c:pivotSource>
    <c:name>[Hospital_Admissions_Report_Dashboard.xlsx]male and female admitted!PivotTable2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GENDER DISTRIBUTION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howPercent val="1"/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'male and female admitted'!$C$1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multiLvlStrRef>
              <c:f>'male and female admitted'!$A$2:$B$9</c:f>
              <c:multiLvlStrCache>
                <c:ptCount val="8"/>
                <c:lvl>
                  <c:pt idx="0">
                    <c:v>Adolescent</c:v>
                  </c:pt>
                  <c:pt idx="1">
                    <c:v>Children</c:v>
                  </c:pt>
                  <c:pt idx="2">
                    <c:v>Middle Age</c:v>
                  </c:pt>
                  <c:pt idx="3">
                    <c:v>Old Age</c:v>
                  </c:pt>
                  <c:pt idx="4">
                    <c:v>Adolescent</c:v>
                  </c:pt>
                  <c:pt idx="5">
                    <c:v>Children</c:v>
                  </c:pt>
                  <c:pt idx="6">
                    <c:v>Middle Age</c:v>
                  </c:pt>
                  <c:pt idx="7">
                    <c:v>Old Age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</c:lvl>
              </c:multiLvlStrCache>
            </c:multiLvlStrRef>
          </c:cat>
          <c:val>
            <c:numRef>
              <c:f>'male and female admitted'!$C$2:$C$9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12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13</c:v>
                </c:pt>
              </c:numCache>
            </c:numRef>
          </c:val>
        </c:ser>
        <c:dLbls>
          <c:showPercent val="1"/>
        </c:dLbls>
        <c:firstSliceAng val="0"/>
        <c:holeSize val="50"/>
      </c:doughnutChart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4"/>
  <c:pivotSource>
    <c:name>[Hospital_Admissions_Report_Dashboard.xlsx]common ward!PivotTable3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 b="1" baseline="0">
                <a:solidFill>
                  <a:schemeClr val="accent2">
                    <a:lumMod val="60000"/>
                    <a:lumOff val="40000"/>
                  </a:schemeClr>
                </a:solidFill>
              </a:rPr>
              <a:t>WARD ADMISSION TREND</a:t>
            </a:r>
            <a:endParaRPr lang="en-US" b="1">
              <a:solidFill>
                <a:schemeClr val="accent2">
                  <a:lumMod val="60000"/>
                  <a:lumOff val="40000"/>
                </a:schemeClr>
              </a:solidFill>
            </a:endParaRPr>
          </a:p>
        </c:rich>
      </c:tx>
      <c:layout/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view3D>
      <c:rAngAx val="1"/>
    </c:view3D>
    <c:plotArea>
      <c:layout/>
      <c:bar3DChart>
        <c:barDir val="bar"/>
        <c:grouping val="percentStacked"/>
        <c:ser>
          <c:idx val="0"/>
          <c:order val="0"/>
          <c:tx>
            <c:strRef>
              <c:f>'common ward'!$B$3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'common ward'!$A$4:$A$7</c:f>
              <c:strCache>
                <c:ptCount val="4"/>
                <c:pt idx="0">
                  <c:v>Emergency</c:v>
                </c:pt>
                <c:pt idx="1">
                  <c:v>General</c:v>
                </c:pt>
                <c:pt idx="2">
                  <c:v>Pediatrics</c:v>
                </c:pt>
                <c:pt idx="3">
                  <c:v>Surgical</c:v>
                </c:pt>
              </c:strCache>
            </c:strRef>
          </c:cat>
          <c:val>
            <c:numRef>
              <c:f>'common ward'!$B$4:$B$7</c:f>
              <c:numCache>
                <c:formatCode>General</c:formatCode>
                <c:ptCount val="4"/>
                <c:pt idx="0">
                  <c:v>17</c:v>
                </c:pt>
                <c:pt idx="1">
                  <c:v>7</c:v>
                </c:pt>
                <c:pt idx="2">
                  <c:v>20</c:v>
                </c:pt>
                <c:pt idx="3">
                  <c:v>6</c:v>
                </c:pt>
              </c:numCache>
            </c:numRef>
          </c:val>
        </c:ser>
        <c:dLbls>
          <c:showVal val="1"/>
        </c:dLbls>
        <c:gapWidth val="95"/>
        <c:gapDepth val="95"/>
        <c:shape val="cylinder"/>
        <c:axId val="219137536"/>
        <c:axId val="219139456"/>
        <c:axId val="0"/>
      </c:bar3DChart>
      <c:catAx>
        <c:axId val="219137536"/>
        <c:scaling>
          <c:orientation val="minMax"/>
        </c:scaling>
        <c:axPos val="l"/>
        <c:majorTickMark val="none"/>
        <c:tickLblPos val="nextTo"/>
        <c:txPr>
          <a:bodyPr/>
          <a:lstStyle/>
          <a:p>
            <a:pPr>
              <a:defRPr>
                <a:solidFill>
                  <a:srgbClr val="0070C0"/>
                </a:solidFill>
              </a:defRPr>
            </a:pPr>
            <a:endParaRPr lang="en-US"/>
          </a:p>
        </c:txPr>
        <c:crossAx val="219139456"/>
        <c:crosses val="autoZero"/>
        <c:auto val="1"/>
        <c:lblAlgn val="ctr"/>
        <c:lblOffset val="100"/>
      </c:catAx>
      <c:valAx>
        <c:axId val="219139456"/>
        <c:scaling>
          <c:orientation val="minMax"/>
        </c:scaling>
        <c:delete val="1"/>
        <c:axPos val="b"/>
        <c:numFmt formatCode="0%" sourceLinked="1"/>
        <c:majorTickMark val="none"/>
        <c:tickLblPos val="nextTo"/>
        <c:crossAx val="219137536"/>
        <c:crosses val="autoZero"/>
        <c:crossBetween val="between"/>
      </c:valAx>
    </c:plotArea>
    <c:legend>
      <c:legendPos val="r"/>
      <c:layout/>
    </c:legend>
    <c:plotVisOnly val="1"/>
  </c:chart>
  <c:spPr>
    <a:ln>
      <a:solidFill>
        <a:srgbClr val="4F81BD"/>
      </a:solidFill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5"/>
  <c:pivotSource>
    <c:name>[Hospital_Admissions_Report_Dashboard.xlsx]Age affectd!PivotTable4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GB" b="1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AGE TREND</a:t>
            </a:r>
            <a:endParaRPr lang="en-GB" b="1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</c:pivotFmts>
    <c:plotArea>
      <c:layout/>
      <c:lineChart>
        <c:grouping val="standard"/>
        <c:ser>
          <c:idx val="0"/>
          <c:order val="0"/>
          <c:tx>
            <c:strRef>
              <c:f>'Age affectd'!$B$3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'Age affectd'!$A$4:$A$7</c:f>
              <c:strCache>
                <c:ptCount val="4"/>
                <c:pt idx="0">
                  <c:v>Adolescent</c:v>
                </c:pt>
                <c:pt idx="1">
                  <c:v>Children</c:v>
                </c:pt>
                <c:pt idx="2">
                  <c:v>Middle Age</c:v>
                </c:pt>
                <c:pt idx="3">
                  <c:v>Old Age</c:v>
                </c:pt>
              </c:strCache>
            </c:strRef>
          </c:cat>
          <c:val>
            <c:numRef>
              <c:f>'Age affectd'!$B$4:$B$7</c:f>
              <c:numCache>
                <c:formatCode>General</c:formatCode>
                <c:ptCount val="4"/>
                <c:pt idx="0">
                  <c:v>4</c:v>
                </c:pt>
                <c:pt idx="1">
                  <c:v>7</c:v>
                </c:pt>
                <c:pt idx="2">
                  <c:v>14</c:v>
                </c:pt>
                <c:pt idx="3">
                  <c:v>25</c:v>
                </c:pt>
              </c:numCache>
            </c:numRef>
          </c:val>
        </c:ser>
        <c:marker val="1"/>
        <c:axId val="219560960"/>
        <c:axId val="219923200"/>
      </c:lineChart>
      <c:catAx>
        <c:axId val="219560960"/>
        <c:scaling>
          <c:orientation val="minMax"/>
        </c:scaling>
        <c:axPos val="b"/>
        <c:tickLblPos val="nextTo"/>
        <c:crossAx val="219923200"/>
        <c:crosses val="autoZero"/>
        <c:auto val="1"/>
        <c:lblAlgn val="ctr"/>
        <c:lblOffset val="100"/>
      </c:catAx>
      <c:valAx>
        <c:axId val="219923200"/>
        <c:scaling>
          <c:orientation val="minMax"/>
        </c:scaling>
        <c:axPos val="l"/>
        <c:majorGridlines/>
        <c:numFmt formatCode="General" sourceLinked="1"/>
        <c:tickLblPos val="nextTo"/>
        <c:crossAx val="219560960"/>
        <c:crosses val="autoZero"/>
        <c:crossBetween val="between"/>
      </c:valAx>
    </c:plotArea>
    <c:legend>
      <c:legendPos val="b"/>
      <c:layout/>
    </c:legend>
    <c:plotVisOnly val="1"/>
  </c:chart>
  <c:spPr>
    <a:ln>
      <a:solidFill>
        <a:srgbClr val="4F81BD"/>
      </a:solidFill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pivotSource>
    <c:name>[Hospital_Admissions_Report_Dashboard.xlsx]Common diagnosis!PivotTable1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chemeClr val="tx2">
                    <a:lumMod val="60000"/>
                    <a:lumOff val="40000"/>
                  </a:schemeClr>
                </a:solidFill>
              </a:rPr>
              <a:t>MOST</a:t>
            </a:r>
            <a:r>
              <a:rPr lang="en-US" b="1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 COMMON DIAGNOSES</a:t>
            </a:r>
            <a:endParaRPr lang="en-US" b="1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'Common diagnosis'!$B$3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'Common diagnosis'!$A$4:$A$9</c:f>
              <c:strCache>
                <c:ptCount val="5"/>
                <c:pt idx="0">
                  <c:v>Asthma</c:v>
                </c:pt>
                <c:pt idx="1">
                  <c:v>Diabetes</c:v>
                </c:pt>
                <c:pt idx="2">
                  <c:v>Fracture</c:v>
                </c:pt>
                <c:pt idx="3">
                  <c:v>Malaria</c:v>
                </c:pt>
                <c:pt idx="4">
                  <c:v>Typhoid</c:v>
                </c:pt>
              </c:strCache>
            </c:strRef>
          </c:cat>
          <c:val>
            <c:numRef>
              <c:f>'Common diagnosis'!$B$4:$B$9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9</c:v>
                </c:pt>
                <c:pt idx="3">
                  <c:v>13</c:v>
                </c:pt>
                <c:pt idx="4">
                  <c:v>4</c:v>
                </c:pt>
              </c:numCache>
            </c:numRef>
          </c:val>
        </c:ser>
        <c:axId val="221101056"/>
        <c:axId val="258124800"/>
      </c:barChart>
      <c:catAx>
        <c:axId val="221101056"/>
        <c:scaling>
          <c:orientation val="minMax"/>
        </c:scaling>
        <c:axPos val="b"/>
        <c:tickLblPos val="nextTo"/>
        <c:crossAx val="258124800"/>
        <c:crosses val="autoZero"/>
        <c:auto val="1"/>
        <c:lblAlgn val="ctr"/>
        <c:lblOffset val="100"/>
      </c:catAx>
      <c:valAx>
        <c:axId val="258124800"/>
        <c:scaling>
          <c:orientation val="minMax"/>
        </c:scaling>
        <c:axPos val="l"/>
        <c:majorGridlines/>
        <c:numFmt formatCode="General" sourceLinked="1"/>
        <c:tickLblPos val="nextTo"/>
        <c:crossAx val="221101056"/>
        <c:crosses val="autoZero"/>
        <c:crossBetween val="between"/>
      </c:valAx>
    </c:plotArea>
    <c:legend>
      <c:legendPos val="l"/>
      <c:layout/>
    </c:legend>
    <c:plotVisOnly val="1"/>
  </c:chart>
  <c:spPr>
    <a:ln>
      <a:solidFill>
        <a:srgbClr val="4F81BD"/>
      </a:solidFill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[Hospital_Admissions_Report_Dashboard.xlsx]male and female admitted!PivotTable2</c:name>
    <c:fmtId val="6"/>
  </c:pivotSource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chemeClr val="tx2">
                    <a:lumMod val="60000"/>
                    <a:lumOff val="40000"/>
                  </a:schemeClr>
                </a:solidFill>
              </a:rPr>
              <a:t>GENDER</a:t>
            </a:r>
            <a:r>
              <a:rPr lang="en-US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 DISTRIBUTION</a:t>
            </a:r>
            <a:endParaRPr lang="en-US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/>
    </c:title>
    <c:pivotFmts>
      <c:pivotFmt>
        <c:idx val="0"/>
        <c:dLbl>
          <c:idx val="0"/>
          <c:showPercent val="1"/>
        </c:dLbl>
      </c:pivotFmt>
      <c:pivotFmt>
        <c:idx val="1"/>
        <c:dLbl>
          <c:idx val="0"/>
          <c:showPercent val="1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'male and female admitted'!$C$1</c:f>
              <c:strCache>
                <c:ptCount val="1"/>
                <c:pt idx="0">
                  <c:v>Total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multiLvlStrRef>
              <c:f>'male and female admitted'!$A$2:$B$9</c:f>
              <c:multiLvlStrCache>
                <c:ptCount val="8"/>
                <c:lvl>
                  <c:pt idx="0">
                    <c:v>Adolescent</c:v>
                  </c:pt>
                  <c:pt idx="1">
                    <c:v>Children</c:v>
                  </c:pt>
                  <c:pt idx="2">
                    <c:v>Middle Age</c:v>
                  </c:pt>
                  <c:pt idx="3">
                    <c:v>Old Age</c:v>
                  </c:pt>
                  <c:pt idx="4">
                    <c:v>Adolescent</c:v>
                  </c:pt>
                  <c:pt idx="5">
                    <c:v>Children</c:v>
                  </c:pt>
                  <c:pt idx="6">
                    <c:v>Middle Age</c:v>
                  </c:pt>
                  <c:pt idx="7">
                    <c:v>Old Age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</c:lvl>
              </c:multiLvlStrCache>
            </c:multiLvlStrRef>
          </c:cat>
          <c:val>
            <c:numRef>
              <c:f>'male and female admitted'!$C$2:$C$9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12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13</c:v>
                </c:pt>
              </c:numCache>
            </c:numRef>
          </c:val>
        </c:ser>
        <c:dLbls>
          <c:showPercent val="1"/>
        </c:dLbls>
        <c:firstSliceAng val="0"/>
        <c:holeSize val="50"/>
      </c:doughnutChart>
    </c:plotArea>
    <c:legend>
      <c:legendPos val="l"/>
      <c:layout/>
    </c:legend>
    <c:plotVisOnly val="1"/>
  </c:chart>
  <c:spPr>
    <a:ln>
      <a:solidFill>
        <a:srgbClr val="4F81BD"/>
      </a:solidFill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pivotSource>
    <c:name>[Hospital_Admissions_Report_Dashboard.xlsx]Days spend!PivotTable5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GB">
                <a:solidFill>
                  <a:srgbClr val="00B0F0"/>
                </a:solidFill>
              </a:rPr>
              <a:t>DURATION</a:t>
            </a:r>
            <a:r>
              <a:rPr lang="en-GB" baseline="0">
                <a:solidFill>
                  <a:srgbClr val="00B0F0"/>
                </a:solidFill>
              </a:rPr>
              <a:t> OF DAYS TREND</a:t>
            </a:r>
            <a:r>
              <a:rPr lang="en-GB" baseline="0"/>
              <a:t> </a:t>
            </a:r>
            <a:endParaRPr lang="en-GB"/>
          </a:p>
        </c:rich>
      </c:tx>
    </c:title>
    <c:pivotFmts>
      <c:pivotFmt>
        <c:idx val="0"/>
        <c:marker>
          <c:symbol val="none"/>
        </c:marker>
      </c:pivotFmt>
    </c:pivotFmts>
    <c:plotArea>
      <c:layout/>
      <c:areaChart>
        <c:grouping val="stacked"/>
        <c:ser>
          <c:idx val="0"/>
          <c:order val="0"/>
          <c:tx>
            <c:strRef>
              <c:f>'Days spend'!$B$3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'Days spend'!$A$4:$A$9</c:f>
              <c:strCache>
                <c:ptCount val="5"/>
                <c:pt idx="0">
                  <c:v>Asthma</c:v>
                </c:pt>
                <c:pt idx="1">
                  <c:v>Diabetes</c:v>
                </c:pt>
                <c:pt idx="2">
                  <c:v>Fracture</c:v>
                </c:pt>
                <c:pt idx="3">
                  <c:v>Malaria</c:v>
                </c:pt>
                <c:pt idx="4">
                  <c:v>Typhoid</c:v>
                </c:pt>
              </c:strCache>
            </c:strRef>
          </c:cat>
          <c:val>
            <c:numRef>
              <c:f>'Days spend'!$B$4:$B$9</c:f>
              <c:numCache>
                <c:formatCode>0.00</c:formatCode>
                <c:ptCount val="5"/>
                <c:pt idx="0">
                  <c:v>7.3636363636363633</c:v>
                </c:pt>
                <c:pt idx="1">
                  <c:v>8.2307692307692299</c:v>
                </c:pt>
                <c:pt idx="2">
                  <c:v>9.8888888888888893</c:v>
                </c:pt>
                <c:pt idx="3">
                  <c:v>6.615384615384615</c:v>
                </c:pt>
                <c:pt idx="4">
                  <c:v>6.5</c:v>
                </c:pt>
              </c:numCache>
            </c:numRef>
          </c:val>
        </c:ser>
        <c:axId val="266327936"/>
        <c:axId val="266329472"/>
      </c:areaChart>
      <c:catAx>
        <c:axId val="266327936"/>
        <c:scaling>
          <c:orientation val="minMax"/>
        </c:scaling>
        <c:axPos val="b"/>
        <c:majorTickMark val="none"/>
        <c:tickLblPos val="nextTo"/>
        <c:crossAx val="266329472"/>
        <c:crosses val="autoZero"/>
        <c:auto val="1"/>
        <c:lblAlgn val="ctr"/>
        <c:lblOffset val="100"/>
      </c:catAx>
      <c:valAx>
        <c:axId val="266329472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266327936"/>
        <c:crosses val="autoZero"/>
        <c:crossBetween val="midCat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4"/>
  <c:pivotSource>
    <c:name>[Hospital_Admissions_Report_Dashboard.xlsx]common ward!PivotTable3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chemeClr val="accent2">
                    <a:lumMod val="60000"/>
                    <a:lumOff val="40000"/>
                  </a:schemeClr>
                </a:solidFill>
              </a:rPr>
              <a:t>Most</a:t>
            </a:r>
            <a:r>
              <a:rPr lang="en-US" b="1" baseline="0">
                <a:solidFill>
                  <a:schemeClr val="accent2">
                    <a:lumMod val="60000"/>
                    <a:lumOff val="40000"/>
                  </a:schemeClr>
                </a:solidFill>
              </a:rPr>
              <a:t> Ward Usage</a:t>
            </a:r>
            <a:endParaRPr lang="en-US" b="1">
              <a:solidFill>
                <a:schemeClr val="accent2">
                  <a:lumMod val="60000"/>
                  <a:lumOff val="40000"/>
                </a:schemeClr>
              </a:solidFill>
            </a:endParaRP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view3D>
      <c:rAngAx val="1"/>
    </c:view3D>
    <c:plotArea>
      <c:layout/>
      <c:bar3DChart>
        <c:barDir val="bar"/>
        <c:grouping val="percentStacked"/>
        <c:ser>
          <c:idx val="0"/>
          <c:order val="0"/>
          <c:tx>
            <c:strRef>
              <c:f>'common ward'!$B$3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'common ward'!$A$4:$A$7</c:f>
              <c:strCache>
                <c:ptCount val="4"/>
                <c:pt idx="0">
                  <c:v>Emergency</c:v>
                </c:pt>
                <c:pt idx="1">
                  <c:v>General</c:v>
                </c:pt>
                <c:pt idx="2">
                  <c:v>Pediatrics</c:v>
                </c:pt>
                <c:pt idx="3">
                  <c:v>Surgical</c:v>
                </c:pt>
              </c:strCache>
            </c:strRef>
          </c:cat>
          <c:val>
            <c:numRef>
              <c:f>'common ward'!$B$4:$B$7</c:f>
              <c:numCache>
                <c:formatCode>General</c:formatCode>
                <c:ptCount val="4"/>
                <c:pt idx="0">
                  <c:v>17</c:v>
                </c:pt>
                <c:pt idx="1">
                  <c:v>7</c:v>
                </c:pt>
                <c:pt idx="2">
                  <c:v>20</c:v>
                </c:pt>
                <c:pt idx="3">
                  <c:v>6</c:v>
                </c:pt>
              </c:numCache>
            </c:numRef>
          </c:val>
        </c:ser>
        <c:dLbls>
          <c:showVal val="1"/>
        </c:dLbls>
        <c:gapWidth val="95"/>
        <c:gapDepth val="95"/>
        <c:shape val="cylinder"/>
        <c:axId val="267903360"/>
        <c:axId val="267904896"/>
        <c:axId val="0"/>
      </c:bar3DChart>
      <c:catAx>
        <c:axId val="267903360"/>
        <c:scaling>
          <c:orientation val="minMax"/>
        </c:scaling>
        <c:axPos val="l"/>
        <c:majorTickMark val="none"/>
        <c:tickLblPos val="nextTo"/>
        <c:txPr>
          <a:bodyPr/>
          <a:lstStyle/>
          <a:p>
            <a:pPr>
              <a:defRPr>
                <a:solidFill>
                  <a:srgbClr val="0070C0"/>
                </a:solidFill>
              </a:defRPr>
            </a:pPr>
            <a:endParaRPr lang="en-US"/>
          </a:p>
        </c:txPr>
        <c:crossAx val="267904896"/>
        <c:crosses val="autoZero"/>
        <c:auto val="1"/>
        <c:lblAlgn val="ctr"/>
        <c:lblOffset val="100"/>
      </c:catAx>
      <c:valAx>
        <c:axId val="267904896"/>
        <c:scaling>
          <c:orientation val="minMax"/>
        </c:scaling>
        <c:delete val="1"/>
        <c:axPos val="b"/>
        <c:numFmt formatCode="0%" sourceLinked="1"/>
        <c:majorTickMark val="none"/>
        <c:tickLblPos val="nextTo"/>
        <c:crossAx val="267903360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5"/>
  <c:pivotSource>
    <c:name>[Hospital_Admissions_Report_Dashboard.xlsx]Age affectd!PivotTable4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GB">
                <a:solidFill>
                  <a:srgbClr val="99FF99"/>
                </a:solidFill>
              </a:rPr>
              <a:t>PATIENTS </a:t>
            </a:r>
            <a:r>
              <a:rPr lang="en-GB" baseline="0">
                <a:solidFill>
                  <a:srgbClr val="99FF99"/>
                </a:solidFill>
              </a:rPr>
              <a:t> AGE</a:t>
            </a:r>
            <a:r>
              <a:rPr lang="en-GB" baseline="0"/>
              <a:t> </a:t>
            </a:r>
            <a:endParaRPr lang="en-GB"/>
          </a:p>
        </c:rich>
      </c:tx>
    </c:title>
    <c:pivotFmts>
      <c:pivotFmt>
        <c:idx val="0"/>
      </c:pivotFmt>
    </c:pivotFmts>
    <c:plotArea>
      <c:layout/>
      <c:lineChart>
        <c:grouping val="standard"/>
        <c:ser>
          <c:idx val="0"/>
          <c:order val="0"/>
          <c:tx>
            <c:strRef>
              <c:f>'Age affectd'!$B$3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'Age affectd'!$A$4:$A$7</c:f>
              <c:strCache>
                <c:ptCount val="4"/>
                <c:pt idx="0">
                  <c:v>Adolescent</c:v>
                </c:pt>
                <c:pt idx="1">
                  <c:v>Children</c:v>
                </c:pt>
                <c:pt idx="2">
                  <c:v>Middle Age</c:v>
                </c:pt>
                <c:pt idx="3">
                  <c:v>Old Age</c:v>
                </c:pt>
              </c:strCache>
            </c:strRef>
          </c:cat>
          <c:val>
            <c:numRef>
              <c:f>'Age affectd'!$B$4:$B$7</c:f>
              <c:numCache>
                <c:formatCode>General</c:formatCode>
                <c:ptCount val="4"/>
                <c:pt idx="0">
                  <c:v>4</c:v>
                </c:pt>
                <c:pt idx="1">
                  <c:v>7</c:v>
                </c:pt>
                <c:pt idx="2">
                  <c:v>14</c:v>
                </c:pt>
                <c:pt idx="3">
                  <c:v>25</c:v>
                </c:pt>
              </c:numCache>
            </c:numRef>
          </c:val>
        </c:ser>
        <c:marker val="1"/>
        <c:axId val="269300480"/>
        <c:axId val="269313152"/>
      </c:lineChart>
      <c:catAx>
        <c:axId val="269300480"/>
        <c:scaling>
          <c:orientation val="minMax"/>
        </c:scaling>
        <c:axPos val="b"/>
        <c:tickLblPos val="nextTo"/>
        <c:crossAx val="269313152"/>
        <c:crosses val="autoZero"/>
        <c:auto val="1"/>
        <c:lblAlgn val="ctr"/>
        <c:lblOffset val="100"/>
      </c:catAx>
      <c:valAx>
        <c:axId val="269313152"/>
        <c:scaling>
          <c:orientation val="minMax"/>
        </c:scaling>
        <c:axPos val="l"/>
        <c:majorGridlines/>
        <c:numFmt formatCode="General" sourceLinked="1"/>
        <c:tickLblPos val="nextTo"/>
        <c:crossAx val="2693004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pivotSource>
    <c:name>[Hospital_Admissions_Report_Dashboard.xlsx]Common diagnosis!PivotTable1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chemeClr val="accent6">
                    <a:lumMod val="40000"/>
                    <a:lumOff val="60000"/>
                  </a:schemeClr>
                </a:solidFill>
              </a:rPr>
              <a:t>MOST</a:t>
            </a:r>
            <a:r>
              <a:rPr lang="en-US" baseline="0">
                <a:solidFill>
                  <a:schemeClr val="accent6">
                    <a:lumMod val="40000"/>
                    <a:lumOff val="60000"/>
                  </a:schemeClr>
                </a:solidFill>
              </a:rPr>
              <a:t> COMMON DIAGNOSIS</a:t>
            </a:r>
            <a:endParaRPr lang="en-US">
              <a:solidFill>
                <a:schemeClr val="accent6">
                  <a:lumMod val="40000"/>
                  <a:lumOff val="60000"/>
                </a:schemeClr>
              </a:solidFill>
            </a:endParaRPr>
          </a:p>
        </c:rich>
      </c:tx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'Common diagnosis'!$B$3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'Common diagnosis'!$A$4:$A$9</c:f>
              <c:strCache>
                <c:ptCount val="5"/>
                <c:pt idx="0">
                  <c:v>Asthma</c:v>
                </c:pt>
                <c:pt idx="1">
                  <c:v>Diabetes</c:v>
                </c:pt>
                <c:pt idx="2">
                  <c:v>Fracture</c:v>
                </c:pt>
                <c:pt idx="3">
                  <c:v>Malaria</c:v>
                </c:pt>
                <c:pt idx="4">
                  <c:v>Typhoid</c:v>
                </c:pt>
              </c:strCache>
            </c:strRef>
          </c:cat>
          <c:val>
            <c:numRef>
              <c:f>'Common diagnosis'!$B$4:$B$9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9</c:v>
                </c:pt>
                <c:pt idx="3">
                  <c:v>13</c:v>
                </c:pt>
                <c:pt idx="4">
                  <c:v>4</c:v>
                </c:pt>
              </c:numCache>
            </c:numRef>
          </c:val>
        </c:ser>
        <c:axId val="268744576"/>
        <c:axId val="268746112"/>
      </c:barChart>
      <c:catAx>
        <c:axId val="268744576"/>
        <c:scaling>
          <c:orientation val="minMax"/>
        </c:scaling>
        <c:axPos val="b"/>
        <c:tickLblPos val="nextTo"/>
        <c:crossAx val="268746112"/>
        <c:crosses val="autoZero"/>
        <c:auto val="1"/>
        <c:lblAlgn val="ctr"/>
        <c:lblOffset val="100"/>
      </c:catAx>
      <c:valAx>
        <c:axId val="268746112"/>
        <c:scaling>
          <c:orientation val="minMax"/>
        </c:scaling>
        <c:axPos val="l"/>
        <c:majorGridlines/>
        <c:numFmt formatCode="General" sourceLinked="1"/>
        <c:tickLblPos val="nextTo"/>
        <c:crossAx val="2687445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598716</xdr:colOff>
      <xdr:row>0</xdr:row>
      <xdr:rowOff>130968</xdr:rowOff>
    </xdr:from>
    <xdr:ext cx="2595871" cy="436786"/>
    <xdr:sp macro="" textlink="">
      <xdr:nvSpPr>
        <xdr:cNvPr id="10" name="TextBox 9"/>
        <xdr:cNvSpPr txBox="1"/>
      </xdr:nvSpPr>
      <xdr:spPr>
        <a:xfrm>
          <a:off x="13457466" y="130968"/>
          <a:ext cx="2595871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bg2">
                  <a:lumMod val="75000"/>
                </a:schemeClr>
              </a:solidFill>
              <a:latin typeface="+mn-lt"/>
              <a:ea typeface="+mn-ea"/>
              <a:cs typeface="+mn-cs"/>
            </a:rPr>
            <a:t>CREATED BY ALFRED ANDREW |Date Last updated:</a:t>
          </a:r>
          <a:r>
            <a:rPr lang="en-GB" sz="1100" baseline="0">
              <a:solidFill>
                <a:schemeClr val="bg2">
                  <a:lumMod val="75000"/>
                </a:schemeClr>
              </a:solidFill>
              <a:latin typeface="+mn-lt"/>
              <a:ea typeface="+mn-ea"/>
              <a:cs typeface="+mn-cs"/>
            </a:rPr>
            <a:t>  22 JULY 2025</a:t>
          </a:r>
          <a:endParaRPr lang="en-GB" sz="1100">
            <a:solidFill>
              <a:schemeClr val="bg2">
                <a:lumMod val="75000"/>
              </a:schemeClr>
            </a:solidFill>
            <a:latin typeface="+mn-lt"/>
            <a:ea typeface="+mn-ea"/>
            <a:cs typeface="+mn-cs"/>
          </a:endParaRPr>
        </a:p>
        <a:p>
          <a:endParaRPr lang="en-GB" sz="1100"/>
        </a:p>
      </xdr:txBody>
    </xdr:sp>
    <xdr:clientData/>
  </xdr:oneCellAnchor>
  <xdr:twoCellAnchor>
    <xdr:from>
      <xdr:col>2</xdr:col>
      <xdr:colOff>206828</xdr:colOff>
      <xdr:row>4</xdr:row>
      <xdr:rowOff>152401</xdr:rowOff>
    </xdr:from>
    <xdr:to>
      <xdr:col>11</xdr:col>
      <xdr:colOff>70756</xdr:colOff>
      <xdr:row>18</xdr:row>
      <xdr:rowOff>97973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479115</xdr:colOff>
      <xdr:row>4</xdr:row>
      <xdr:rowOff>141515</xdr:rowOff>
    </xdr:from>
    <xdr:to>
      <xdr:col>19</xdr:col>
      <xdr:colOff>517072</xdr:colOff>
      <xdr:row>18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152400</xdr:colOff>
      <xdr:row>41</xdr:row>
      <xdr:rowOff>114788</xdr:rowOff>
    </xdr:from>
    <xdr:to>
      <xdr:col>20</xdr:col>
      <xdr:colOff>514350</xdr:colOff>
      <xdr:row>55</xdr:row>
      <xdr:rowOff>29936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304800</xdr:colOff>
      <xdr:row>23</xdr:row>
      <xdr:rowOff>5444</xdr:rowOff>
    </xdr:from>
    <xdr:to>
      <xdr:col>10</xdr:col>
      <xdr:colOff>549729</xdr:colOff>
      <xdr:row>37</xdr:row>
      <xdr:rowOff>133456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317019</xdr:colOff>
      <xdr:row>22</xdr:row>
      <xdr:rowOff>76200</xdr:rowOff>
    </xdr:from>
    <xdr:to>
      <xdr:col>19</xdr:col>
      <xdr:colOff>533400</xdr:colOff>
      <xdr:row>38</xdr:row>
      <xdr:rowOff>2721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</xdr:row>
      <xdr:rowOff>66675</xdr:rowOff>
    </xdr:from>
    <xdr:to>
      <xdr:col>9</xdr:col>
      <xdr:colOff>457200</xdr:colOff>
      <xdr:row>16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2</xdr:row>
      <xdr:rowOff>9525</xdr:rowOff>
    </xdr:from>
    <xdr:to>
      <xdr:col>10</xdr:col>
      <xdr:colOff>485775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2</xdr:row>
      <xdr:rowOff>76200</xdr:rowOff>
    </xdr:from>
    <xdr:to>
      <xdr:col>11</xdr:col>
      <xdr:colOff>47625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2</xdr:row>
      <xdr:rowOff>19050</xdr:rowOff>
    </xdr:from>
    <xdr:to>
      <xdr:col>9</xdr:col>
      <xdr:colOff>228600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2</xdr:row>
      <xdr:rowOff>123825</xdr:rowOff>
    </xdr:from>
    <xdr:to>
      <xdr:col>11</xdr:col>
      <xdr:colOff>438150</xdr:colOff>
      <xdr:row>17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h keys" refreshedDate="45860.064558449078" createdVersion="3" refreshedVersion="3" minRefreshableVersion="3" recordCount="51">
  <cacheSource type="worksheet">
    <worksheetSource ref="A1:H1048576" sheet="raw data"/>
  </cacheSource>
  <cacheFields count="8">
    <cacheField name="Patient ID" numFmtId="0">
      <sharedItems containsBlank="1"/>
    </cacheField>
    <cacheField name="Age" numFmtId="0">
      <sharedItems containsString="0" containsBlank="1" containsNumber="1" containsInteger="1" minValue="1" maxValue="87"/>
    </cacheField>
    <cacheField name="Gender" numFmtId="0">
      <sharedItems containsBlank="1"/>
    </cacheField>
    <cacheField name="Admission Date" numFmtId="0">
      <sharedItems containsNonDate="0" containsDate="1" containsString="0" containsBlank="1" minDate="2024-01-02T00:00:00" maxDate="2024-12-26T00:00:00"/>
    </cacheField>
    <cacheField name="Diagnosis" numFmtId="0">
      <sharedItems containsBlank="1" count="6">
        <s v="Fracture"/>
        <s v="Asthma"/>
        <s v="Typhoid"/>
        <s v="Malaria"/>
        <s v="Diabetes"/>
        <m/>
      </sharedItems>
    </cacheField>
    <cacheField name="Ward" numFmtId="0">
      <sharedItems containsBlank="1" count="5">
        <s v="Surgical"/>
        <s v="Pediatrics"/>
        <s v="Emergency"/>
        <s v="General"/>
        <m/>
      </sharedItems>
    </cacheField>
    <cacheField name="Length of Stay (days)" numFmtId="0">
      <sharedItems containsString="0" containsBlank="1" containsNumber="1" containsInteger="1" minValue="1" maxValue="15"/>
    </cacheField>
    <cacheField name="Age bracket" numFmtId="0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sh keys" refreshedDate="45860.505271412039" createdVersion="3" refreshedVersion="3" minRefreshableVersion="3" recordCount="50">
  <cacheSource type="worksheet">
    <worksheetSource ref="A1:H51" sheet="raw data"/>
  </cacheSource>
  <cacheFields count="8">
    <cacheField name="Patient ID" numFmtId="0">
      <sharedItems/>
    </cacheField>
    <cacheField name="Age" numFmtId="0">
      <sharedItems containsSemiMixedTypes="0" containsString="0" containsNumber="1" containsInteger="1" minValue="1" maxValue="87"/>
    </cacheField>
    <cacheField name="Gender" numFmtId="0">
      <sharedItems count="2">
        <s v="Female"/>
        <s v="Male"/>
      </sharedItems>
    </cacheField>
    <cacheField name="Admission Date" numFmtId="165">
      <sharedItems containsSemiMixedTypes="0" containsNonDate="0" containsDate="1" containsString="0" minDate="2024-01-02T00:00:00" maxDate="2024-12-26T00:00:00"/>
    </cacheField>
    <cacheField name="Diagnosis" numFmtId="0">
      <sharedItems count="5">
        <s v="Fracture"/>
        <s v="Asthma"/>
        <s v="Typhoid"/>
        <s v="Malaria"/>
        <s v="Diabetes"/>
      </sharedItems>
    </cacheField>
    <cacheField name="Ward" numFmtId="0">
      <sharedItems/>
    </cacheField>
    <cacheField name="Length of Stay (days)" numFmtId="0">
      <sharedItems containsSemiMixedTypes="0" containsString="0" containsNumber="1" containsInteger="1" minValue="1" maxValue="15"/>
    </cacheField>
    <cacheField name="Age bracket" numFmtId="0">
      <sharedItems count="4">
        <s v="Middle Age"/>
        <s v="Old Age"/>
        <s v="Adolescent"/>
        <s v="Children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s v="PAT1000"/>
    <n v="20"/>
    <s v="Female"/>
    <d v="2024-03-15T00:00:00"/>
    <x v="0"/>
    <x v="0"/>
    <n v="5"/>
    <s v="Middle Age"/>
  </r>
  <r>
    <s v="PAT1001"/>
    <n v="55"/>
    <s v="Female"/>
    <d v="2024-09-18T00:00:00"/>
    <x v="1"/>
    <x v="1"/>
    <n v="5"/>
    <s v="Old Age"/>
  </r>
  <r>
    <s v="PAT1002"/>
    <n v="54"/>
    <s v="Female"/>
    <d v="2024-05-14T00:00:00"/>
    <x v="2"/>
    <x v="2"/>
    <n v="12"/>
    <s v="Old Age"/>
  </r>
  <r>
    <s v="PAT1003"/>
    <n v="20"/>
    <s v="Male"/>
    <d v="2024-04-07T00:00:00"/>
    <x v="1"/>
    <x v="2"/>
    <n v="1"/>
    <s v="Middle Age"/>
  </r>
  <r>
    <s v="PAT1004"/>
    <n v="15"/>
    <s v="Male"/>
    <d v="2024-01-02T00:00:00"/>
    <x v="3"/>
    <x v="1"/>
    <n v="7"/>
    <s v="Adolescent"/>
  </r>
  <r>
    <s v="PAT1005"/>
    <n v="44"/>
    <s v="Female"/>
    <d v="2024-06-08T00:00:00"/>
    <x v="4"/>
    <x v="1"/>
    <n v="9"/>
    <s v="Middle Age"/>
  </r>
  <r>
    <s v="PAT1006"/>
    <n v="81"/>
    <s v="Female"/>
    <d v="2024-03-16T00:00:00"/>
    <x v="3"/>
    <x v="2"/>
    <n v="11"/>
    <s v="Old Age"/>
  </r>
  <r>
    <s v="PAT1007"/>
    <n v="45"/>
    <s v="Female"/>
    <d v="2024-12-07T00:00:00"/>
    <x v="2"/>
    <x v="2"/>
    <n v="6"/>
    <s v="Middle Age"/>
  </r>
  <r>
    <s v="PAT1008"/>
    <n v="50"/>
    <s v="Male"/>
    <d v="2024-03-17T00:00:00"/>
    <x v="3"/>
    <x v="1"/>
    <n v="15"/>
    <s v="Old Age"/>
  </r>
  <r>
    <s v="PAT1009"/>
    <n v="1"/>
    <s v="Male"/>
    <d v="2024-06-11T00:00:00"/>
    <x v="4"/>
    <x v="3"/>
    <n v="14"/>
    <s v="Children"/>
  </r>
  <r>
    <s v="PAT1010"/>
    <n v="86"/>
    <s v="Female"/>
    <d v="2024-04-14T00:00:00"/>
    <x v="4"/>
    <x v="1"/>
    <n v="7"/>
    <s v="Old Age"/>
  </r>
  <r>
    <s v="PAT1011"/>
    <n v="65"/>
    <s v="Female"/>
    <d v="2024-02-25T00:00:00"/>
    <x v="4"/>
    <x v="1"/>
    <n v="7"/>
    <s v="Old Age"/>
  </r>
  <r>
    <s v="PAT1012"/>
    <n v="30"/>
    <s v="Female"/>
    <d v="2024-08-24T00:00:00"/>
    <x v="1"/>
    <x v="1"/>
    <n v="4"/>
    <s v="Middle Age"/>
  </r>
  <r>
    <s v="PAT1013"/>
    <n v="44"/>
    <s v="Female"/>
    <d v="2024-07-08T00:00:00"/>
    <x v="3"/>
    <x v="2"/>
    <n v="3"/>
    <s v="Middle Age"/>
  </r>
  <r>
    <s v="PAT1014"/>
    <n v="31"/>
    <s v="Male"/>
    <d v="2024-05-09T00:00:00"/>
    <x v="0"/>
    <x v="1"/>
    <n v="13"/>
    <s v="Middle Age"/>
  </r>
  <r>
    <s v="PAT1015"/>
    <n v="21"/>
    <s v="Female"/>
    <d v="2024-03-02T00:00:00"/>
    <x v="4"/>
    <x v="2"/>
    <n v="12"/>
    <s v="Middle Age"/>
  </r>
  <r>
    <s v="PAT1016"/>
    <n v="5"/>
    <s v="Male"/>
    <d v="2024-12-02T00:00:00"/>
    <x v="3"/>
    <x v="1"/>
    <n v="13"/>
    <s v="Children"/>
  </r>
  <r>
    <s v="PAT1017"/>
    <n v="75"/>
    <s v="Male"/>
    <d v="2024-05-29T00:00:00"/>
    <x v="1"/>
    <x v="2"/>
    <n v="10"/>
    <s v="Old Age"/>
  </r>
  <r>
    <s v="PAT1018"/>
    <n v="17"/>
    <s v="Male"/>
    <d v="2024-08-10T00:00:00"/>
    <x v="3"/>
    <x v="2"/>
    <n v="4"/>
    <s v="Adolescent"/>
  </r>
  <r>
    <s v="PAT1019"/>
    <n v="59"/>
    <s v="Male"/>
    <d v="2024-09-24T00:00:00"/>
    <x v="3"/>
    <x v="0"/>
    <n v="3"/>
    <s v="Old Age"/>
  </r>
  <r>
    <s v="PAT1020"/>
    <n v="38"/>
    <s v="Female"/>
    <d v="2024-11-03T00:00:00"/>
    <x v="4"/>
    <x v="3"/>
    <n v="7"/>
    <s v="Middle Age"/>
  </r>
  <r>
    <s v="PAT1021"/>
    <n v="85"/>
    <s v="Female"/>
    <d v="2024-12-11T00:00:00"/>
    <x v="2"/>
    <x v="0"/>
    <n v="2"/>
    <s v="Old Age"/>
  </r>
  <r>
    <s v="PAT1022"/>
    <n v="85"/>
    <s v="Male"/>
    <d v="2024-03-30T00:00:00"/>
    <x v="4"/>
    <x v="2"/>
    <n v="6"/>
    <s v="Old Age"/>
  </r>
  <r>
    <s v="PAT1023"/>
    <n v="21"/>
    <s v="Female"/>
    <d v="2024-01-09T00:00:00"/>
    <x v="1"/>
    <x v="0"/>
    <n v="15"/>
    <s v="Middle Age"/>
  </r>
  <r>
    <s v="PAT1024"/>
    <n v="75"/>
    <s v="Female"/>
    <d v="2024-08-31T00:00:00"/>
    <x v="4"/>
    <x v="2"/>
    <n v="13"/>
    <s v="Old Age"/>
  </r>
  <r>
    <s v="PAT1025"/>
    <n v="81"/>
    <s v="Male"/>
    <d v="2024-01-03T00:00:00"/>
    <x v="1"/>
    <x v="2"/>
    <n v="5"/>
    <s v="Old Age"/>
  </r>
  <r>
    <s v="PAT1026"/>
    <n v="1"/>
    <s v="Male"/>
    <d v="2024-04-21T00:00:00"/>
    <x v="3"/>
    <x v="2"/>
    <n v="7"/>
    <s v="Children"/>
  </r>
  <r>
    <s v="PAT1027"/>
    <n v="71"/>
    <s v="Male"/>
    <d v="2024-09-30T00:00:00"/>
    <x v="2"/>
    <x v="1"/>
    <n v="6"/>
    <s v="Old Age"/>
  </r>
  <r>
    <s v="PAT1028"/>
    <n v="16"/>
    <s v="Female"/>
    <d v="2024-08-03T00:00:00"/>
    <x v="0"/>
    <x v="3"/>
    <n v="12"/>
    <s v="Adolescent"/>
  </r>
  <r>
    <s v="PAT1029"/>
    <n v="62"/>
    <s v="Male"/>
    <d v="2024-04-13T00:00:00"/>
    <x v="3"/>
    <x v="2"/>
    <n v="1"/>
    <s v="Old Age"/>
  </r>
  <r>
    <s v="PAT1030"/>
    <n v="46"/>
    <s v="Male"/>
    <d v="2024-12-25T00:00:00"/>
    <x v="1"/>
    <x v="3"/>
    <n v="2"/>
    <s v="Old Age"/>
  </r>
  <r>
    <s v="PAT1031"/>
    <n v="48"/>
    <s v="Female"/>
    <d v="2024-09-12T00:00:00"/>
    <x v="0"/>
    <x v="1"/>
    <n v="1"/>
    <s v="Old Age"/>
  </r>
  <r>
    <s v="PAT1032"/>
    <n v="10"/>
    <s v="Male"/>
    <d v="2024-09-13T00:00:00"/>
    <x v="3"/>
    <x v="1"/>
    <n v="2"/>
    <s v="Children"/>
  </r>
  <r>
    <s v="PAT1033"/>
    <n v="85"/>
    <s v="Male"/>
    <d v="2024-01-23T00:00:00"/>
    <x v="3"/>
    <x v="1"/>
    <n v="3"/>
    <s v="Old Age"/>
  </r>
  <r>
    <s v="PAT1034"/>
    <n v="50"/>
    <s v="Female"/>
    <d v="2024-06-29T00:00:00"/>
    <x v="4"/>
    <x v="3"/>
    <n v="1"/>
    <s v="Old Age"/>
  </r>
  <r>
    <s v="PAT1035"/>
    <n v="24"/>
    <s v="Female"/>
    <d v="2024-01-17T00:00:00"/>
    <x v="4"/>
    <x v="1"/>
    <n v="10"/>
    <s v="Middle Age"/>
  </r>
  <r>
    <s v="PAT1036"/>
    <n v="53"/>
    <s v="Male"/>
    <d v="2024-10-22T00:00:00"/>
    <x v="4"/>
    <x v="1"/>
    <n v="9"/>
    <s v="Old Age"/>
  </r>
  <r>
    <s v="PAT1037"/>
    <n v="87"/>
    <s v="Male"/>
    <d v="2024-07-11T00:00:00"/>
    <x v="4"/>
    <x v="2"/>
    <n v="11"/>
    <s v="Old Age"/>
  </r>
  <r>
    <s v="PAT1038"/>
    <n v="10"/>
    <s v="Male"/>
    <d v="2024-02-08T00:00:00"/>
    <x v="3"/>
    <x v="1"/>
    <n v="8"/>
    <s v="Children"/>
  </r>
  <r>
    <s v="PAT1039"/>
    <n v="84"/>
    <s v="Male"/>
    <d v="2024-02-01T00:00:00"/>
    <x v="0"/>
    <x v="0"/>
    <n v="14"/>
    <s v="Old Age"/>
  </r>
  <r>
    <s v="PAT1040"/>
    <n v="8"/>
    <s v="Female"/>
    <d v="2024-01-04T00:00:00"/>
    <x v="0"/>
    <x v="2"/>
    <n v="14"/>
    <s v="Children"/>
  </r>
  <r>
    <s v="PAT1041"/>
    <n v="41"/>
    <s v="Female"/>
    <d v="2024-08-07T00:00:00"/>
    <x v="3"/>
    <x v="3"/>
    <n v="9"/>
    <s v="Middle Age"/>
  </r>
  <r>
    <s v="PAT1042"/>
    <n v="12"/>
    <s v="Female"/>
    <d v="2024-02-11T00:00:00"/>
    <x v="1"/>
    <x v="1"/>
    <n v="5"/>
    <s v="Children"/>
  </r>
  <r>
    <s v="PAT1043"/>
    <n v="43"/>
    <s v="Male"/>
    <d v="2024-02-23T00:00:00"/>
    <x v="0"/>
    <x v="1"/>
    <n v="15"/>
    <s v="Middle Age"/>
  </r>
  <r>
    <s v="PAT1044"/>
    <n v="40"/>
    <s v="Male"/>
    <d v="2024-11-10T00:00:00"/>
    <x v="4"/>
    <x v="2"/>
    <n v="1"/>
    <s v="Middle Age"/>
  </r>
  <r>
    <s v="PAT1045"/>
    <n v="55"/>
    <s v="Female"/>
    <d v="2024-01-11T00:00:00"/>
    <x v="0"/>
    <x v="1"/>
    <n v="12"/>
    <s v="Old Age"/>
  </r>
  <r>
    <s v="PAT1046"/>
    <n v="70"/>
    <s v="Male"/>
    <d v="2024-01-29T00:00:00"/>
    <x v="1"/>
    <x v="2"/>
    <n v="9"/>
    <s v="Old Age"/>
  </r>
  <r>
    <s v="PAT1047"/>
    <n v="47"/>
    <s v="Female"/>
    <d v="2024-06-02T00:00:00"/>
    <x v="1"/>
    <x v="3"/>
    <n v="14"/>
    <s v="Old Age"/>
  </r>
  <r>
    <s v="PAT1048"/>
    <n v="80"/>
    <s v="Female"/>
    <d v="2024-01-12T00:00:00"/>
    <x v="1"/>
    <x v="0"/>
    <n v="11"/>
    <s v="Old Age"/>
  </r>
  <r>
    <s v="PAT1049"/>
    <n v="17"/>
    <s v="Male"/>
    <d v="2024-05-05T00:00:00"/>
    <x v="0"/>
    <x v="1"/>
    <n v="3"/>
    <s v="Adolescent"/>
  </r>
  <r>
    <m/>
    <m/>
    <m/>
    <m/>
    <x v="5"/>
    <x v="4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s v="PAT1000"/>
    <n v="20"/>
    <x v="0"/>
    <d v="2024-03-15T00:00:00"/>
    <x v="0"/>
    <s v="Surgical"/>
    <n v="5"/>
    <x v="0"/>
  </r>
  <r>
    <s v="PAT1001"/>
    <n v="55"/>
    <x v="0"/>
    <d v="2024-09-18T00:00:00"/>
    <x v="1"/>
    <s v="Pediatrics"/>
    <n v="5"/>
    <x v="1"/>
  </r>
  <r>
    <s v="PAT1002"/>
    <n v="54"/>
    <x v="0"/>
    <d v="2024-05-14T00:00:00"/>
    <x v="2"/>
    <s v="Emergency"/>
    <n v="12"/>
    <x v="1"/>
  </r>
  <r>
    <s v="PAT1003"/>
    <n v="20"/>
    <x v="1"/>
    <d v="2024-04-07T00:00:00"/>
    <x v="1"/>
    <s v="Emergency"/>
    <n v="1"/>
    <x v="0"/>
  </r>
  <r>
    <s v="PAT1004"/>
    <n v="15"/>
    <x v="1"/>
    <d v="2024-01-02T00:00:00"/>
    <x v="3"/>
    <s v="Pediatrics"/>
    <n v="7"/>
    <x v="2"/>
  </r>
  <r>
    <s v="PAT1005"/>
    <n v="44"/>
    <x v="0"/>
    <d v="2024-06-08T00:00:00"/>
    <x v="4"/>
    <s v="Pediatrics"/>
    <n v="9"/>
    <x v="0"/>
  </r>
  <r>
    <s v="PAT1006"/>
    <n v="81"/>
    <x v="0"/>
    <d v="2024-03-16T00:00:00"/>
    <x v="3"/>
    <s v="Emergency"/>
    <n v="11"/>
    <x v="1"/>
  </r>
  <r>
    <s v="PAT1007"/>
    <n v="45"/>
    <x v="0"/>
    <d v="2024-12-07T00:00:00"/>
    <x v="2"/>
    <s v="Emergency"/>
    <n v="6"/>
    <x v="0"/>
  </r>
  <r>
    <s v="PAT1008"/>
    <n v="50"/>
    <x v="1"/>
    <d v="2024-03-17T00:00:00"/>
    <x v="3"/>
    <s v="Pediatrics"/>
    <n v="15"/>
    <x v="1"/>
  </r>
  <r>
    <s v="PAT1009"/>
    <n v="1"/>
    <x v="1"/>
    <d v="2024-06-11T00:00:00"/>
    <x v="4"/>
    <s v="General"/>
    <n v="14"/>
    <x v="3"/>
  </r>
  <r>
    <s v="PAT1010"/>
    <n v="86"/>
    <x v="0"/>
    <d v="2024-04-14T00:00:00"/>
    <x v="4"/>
    <s v="Pediatrics"/>
    <n v="7"/>
    <x v="1"/>
  </r>
  <r>
    <s v="PAT1011"/>
    <n v="65"/>
    <x v="0"/>
    <d v="2024-02-25T00:00:00"/>
    <x v="4"/>
    <s v="Pediatrics"/>
    <n v="7"/>
    <x v="1"/>
  </r>
  <r>
    <s v="PAT1012"/>
    <n v="30"/>
    <x v="0"/>
    <d v="2024-08-24T00:00:00"/>
    <x v="1"/>
    <s v="Pediatrics"/>
    <n v="4"/>
    <x v="0"/>
  </r>
  <r>
    <s v="PAT1013"/>
    <n v="44"/>
    <x v="0"/>
    <d v="2024-07-08T00:00:00"/>
    <x v="3"/>
    <s v="Emergency"/>
    <n v="3"/>
    <x v="0"/>
  </r>
  <r>
    <s v="PAT1014"/>
    <n v="31"/>
    <x v="1"/>
    <d v="2024-05-09T00:00:00"/>
    <x v="0"/>
    <s v="Pediatrics"/>
    <n v="13"/>
    <x v="0"/>
  </r>
  <r>
    <s v="PAT1015"/>
    <n v="21"/>
    <x v="0"/>
    <d v="2024-03-02T00:00:00"/>
    <x v="4"/>
    <s v="Emergency"/>
    <n v="12"/>
    <x v="0"/>
  </r>
  <r>
    <s v="PAT1016"/>
    <n v="5"/>
    <x v="1"/>
    <d v="2024-12-02T00:00:00"/>
    <x v="3"/>
    <s v="Pediatrics"/>
    <n v="13"/>
    <x v="3"/>
  </r>
  <r>
    <s v="PAT1017"/>
    <n v="75"/>
    <x v="1"/>
    <d v="2024-05-29T00:00:00"/>
    <x v="1"/>
    <s v="Emergency"/>
    <n v="10"/>
    <x v="1"/>
  </r>
  <r>
    <s v="PAT1018"/>
    <n v="17"/>
    <x v="1"/>
    <d v="2024-08-10T00:00:00"/>
    <x v="3"/>
    <s v="Emergency"/>
    <n v="4"/>
    <x v="2"/>
  </r>
  <r>
    <s v="PAT1019"/>
    <n v="59"/>
    <x v="1"/>
    <d v="2024-09-24T00:00:00"/>
    <x v="3"/>
    <s v="Surgical"/>
    <n v="3"/>
    <x v="1"/>
  </r>
  <r>
    <s v="PAT1020"/>
    <n v="38"/>
    <x v="0"/>
    <d v="2024-11-03T00:00:00"/>
    <x v="4"/>
    <s v="General"/>
    <n v="7"/>
    <x v="0"/>
  </r>
  <r>
    <s v="PAT1021"/>
    <n v="85"/>
    <x v="0"/>
    <d v="2024-12-11T00:00:00"/>
    <x v="2"/>
    <s v="Surgical"/>
    <n v="2"/>
    <x v="1"/>
  </r>
  <r>
    <s v="PAT1022"/>
    <n v="85"/>
    <x v="1"/>
    <d v="2024-03-30T00:00:00"/>
    <x v="4"/>
    <s v="Emergency"/>
    <n v="6"/>
    <x v="1"/>
  </r>
  <r>
    <s v="PAT1023"/>
    <n v="21"/>
    <x v="0"/>
    <d v="2024-01-09T00:00:00"/>
    <x v="1"/>
    <s v="Surgical"/>
    <n v="15"/>
    <x v="0"/>
  </r>
  <r>
    <s v="PAT1024"/>
    <n v="75"/>
    <x v="0"/>
    <d v="2024-08-31T00:00:00"/>
    <x v="4"/>
    <s v="Emergency"/>
    <n v="13"/>
    <x v="1"/>
  </r>
  <r>
    <s v="PAT1025"/>
    <n v="81"/>
    <x v="1"/>
    <d v="2024-01-03T00:00:00"/>
    <x v="1"/>
    <s v="Emergency"/>
    <n v="5"/>
    <x v="1"/>
  </r>
  <r>
    <s v="PAT1026"/>
    <n v="1"/>
    <x v="1"/>
    <d v="2024-04-21T00:00:00"/>
    <x v="3"/>
    <s v="Emergency"/>
    <n v="7"/>
    <x v="3"/>
  </r>
  <r>
    <s v="PAT1027"/>
    <n v="71"/>
    <x v="1"/>
    <d v="2024-09-30T00:00:00"/>
    <x v="2"/>
    <s v="Pediatrics"/>
    <n v="6"/>
    <x v="1"/>
  </r>
  <r>
    <s v="PAT1028"/>
    <n v="16"/>
    <x v="0"/>
    <d v="2024-08-03T00:00:00"/>
    <x v="0"/>
    <s v="General"/>
    <n v="12"/>
    <x v="2"/>
  </r>
  <r>
    <s v="PAT1029"/>
    <n v="62"/>
    <x v="1"/>
    <d v="2024-04-13T00:00:00"/>
    <x v="3"/>
    <s v="Emergency"/>
    <n v="1"/>
    <x v="1"/>
  </r>
  <r>
    <s v="PAT1030"/>
    <n v="46"/>
    <x v="1"/>
    <d v="2024-12-25T00:00:00"/>
    <x v="1"/>
    <s v="General"/>
    <n v="2"/>
    <x v="1"/>
  </r>
  <r>
    <s v="PAT1031"/>
    <n v="48"/>
    <x v="0"/>
    <d v="2024-09-12T00:00:00"/>
    <x v="0"/>
    <s v="Pediatrics"/>
    <n v="1"/>
    <x v="1"/>
  </r>
  <r>
    <s v="PAT1032"/>
    <n v="10"/>
    <x v="1"/>
    <d v="2024-09-13T00:00:00"/>
    <x v="3"/>
    <s v="Pediatrics"/>
    <n v="2"/>
    <x v="3"/>
  </r>
  <r>
    <s v="PAT1033"/>
    <n v="85"/>
    <x v="1"/>
    <d v="2024-01-23T00:00:00"/>
    <x v="3"/>
    <s v="Pediatrics"/>
    <n v="3"/>
    <x v="1"/>
  </r>
  <r>
    <s v="PAT1034"/>
    <n v="50"/>
    <x v="0"/>
    <d v="2024-06-29T00:00:00"/>
    <x v="4"/>
    <s v="General"/>
    <n v="1"/>
    <x v="1"/>
  </r>
  <r>
    <s v="PAT1035"/>
    <n v="24"/>
    <x v="0"/>
    <d v="2024-01-17T00:00:00"/>
    <x v="4"/>
    <s v="Pediatrics"/>
    <n v="10"/>
    <x v="0"/>
  </r>
  <r>
    <s v="PAT1036"/>
    <n v="53"/>
    <x v="1"/>
    <d v="2024-10-22T00:00:00"/>
    <x v="4"/>
    <s v="Pediatrics"/>
    <n v="9"/>
    <x v="1"/>
  </r>
  <r>
    <s v="PAT1037"/>
    <n v="87"/>
    <x v="1"/>
    <d v="2024-07-11T00:00:00"/>
    <x v="4"/>
    <s v="Emergency"/>
    <n v="11"/>
    <x v="1"/>
  </r>
  <r>
    <s v="PAT1038"/>
    <n v="10"/>
    <x v="1"/>
    <d v="2024-02-08T00:00:00"/>
    <x v="3"/>
    <s v="Pediatrics"/>
    <n v="8"/>
    <x v="3"/>
  </r>
  <r>
    <s v="PAT1039"/>
    <n v="84"/>
    <x v="1"/>
    <d v="2024-02-01T00:00:00"/>
    <x v="0"/>
    <s v="Surgical"/>
    <n v="14"/>
    <x v="1"/>
  </r>
  <r>
    <s v="PAT1040"/>
    <n v="8"/>
    <x v="0"/>
    <d v="2024-01-04T00:00:00"/>
    <x v="0"/>
    <s v="Emergency"/>
    <n v="14"/>
    <x v="3"/>
  </r>
  <r>
    <s v="PAT1041"/>
    <n v="41"/>
    <x v="0"/>
    <d v="2024-08-07T00:00:00"/>
    <x v="3"/>
    <s v="General"/>
    <n v="9"/>
    <x v="0"/>
  </r>
  <r>
    <s v="PAT1042"/>
    <n v="12"/>
    <x v="0"/>
    <d v="2024-02-11T00:00:00"/>
    <x v="1"/>
    <s v="Pediatrics"/>
    <n v="5"/>
    <x v="3"/>
  </r>
  <r>
    <s v="PAT1043"/>
    <n v="43"/>
    <x v="1"/>
    <d v="2024-02-23T00:00:00"/>
    <x v="0"/>
    <s v="Pediatrics"/>
    <n v="15"/>
    <x v="0"/>
  </r>
  <r>
    <s v="PAT1044"/>
    <n v="40"/>
    <x v="1"/>
    <d v="2024-11-10T00:00:00"/>
    <x v="4"/>
    <s v="Emergency"/>
    <n v="1"/>
    <x v="0"/>
  </r>
  <r>
    <s v="PAT1045"/>
    <n v="55"/>
    <x v="0"/>
    <d v="2024-01-11T00:00:00"/>
    <x v="0"/>
    <s v="Pediatrics"/>
    <n v="12"/>
    <x v="1"/>
  </r>
  <r>
    <s v="PAT1046"/>
    <n v="70"/>
    <x v="1"/>
    <d v="2024-01-29T00:00:00"/>
    <x v="1"/>
    <s v="Emergency"/>
    <n v="9"/>
    <x v="1"/>
  </r>
  <r>
    <s v="PAT1047"/>
    <n v="47"/>
    <x v="0"/>
    <d v="2024-06-02T00:00:00"/>
    <x v="1"/>
    <s v="General"/>
    <n v="14"/>
    <x v="1"/>
  </r>
  <r>
    <s v="PAT1048"/>
    <n v="80"/>
    <x v="0"/>
    <d v="2024-01-12T00:00:00"/>
    <x v="1"/>
    <s v="Surgical"/>
    <n v="11"/>
    <x v="1"/>
  </r>
  <r>
    <s v="PAT1049"/>
    <n v="17"/>
    <x v="1"/>
    <d v="2024-05-05T00:00:00"/>
    <x v="0"/>
    <s v="Pediatrics"/>
    <n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10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3:B9" firstHeaderRow="1" firstDataRow="1" firstDataCol="1"/>
  <pivotFields count="8">
    <pivotField showAll="0"/>
    <pivotField showAll="0"/>
    <pivotField showAll="0"/>
    <pivotField numFmtId="165" showAll="0"/>
    <pivotField axis="axisRow" showAll="0">
      <items count="6">
        <item x="1"/>
        <item x="4"/>
        <item x="0"/>
        <item x="3"/>
        <item x="2"/>
        <item t="default"/>
      </items>
    </pivotField>
    <pivotField showAll="0"/>
    <pivotField dataField="1"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Length of Stay (days)" fld="6" subtotal="average" baseField="0" baseItem="0" numFmtId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99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compact="0" compactData="0" multipleFieldFilters="0" chartFormat="5">
  <location ref="A3:B7" firstHeaderRow="1" firstDataRow="1" firstDataCol="1"/>
  <pivotFields count="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6">
        <item x="2"/>
        <item x="3"/>
        <item x="1"/>
        <item x="0"/>
        <item h="1" x="4"/>
        <item t="default"/>
      </items>
    </pivotField>
    <pivotField compact="0" outline="0" showAll="0"/>
    <pivotField compact="0" outline="0" showAll="0"/>
  </pivotFields>
  <rowFields count="1">
    <field x="5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Ward" fld="5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4" cacheId="10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compact="0" compactData="0" multipleFieldFilters="0" chartFormat="5">
  <location ref="A3:B7" firstHeaderRow="1" firstDataRow="1" firstDataCol="1"/>
  <pivotFields count="8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5">
        <item x="2"/>
        <item x="3"/>
        <item x="0"/>
        <item x="1"/>
        <item t="default"/>
      </items>
    </pivotField>
  </pivotFields>
  <rowFields count="1">
    <field x="7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Age bracket" fld="7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9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outline="1" outlineData="1" compactData="0" multipleFieldFilters="0" chartFormat="5">
  <location ref="A3:B9" firstHeaderRow="1" firstDataRow="1" firstDataCol="1"/>
  <pivotFields count="8">
    <pivotField compact="0" showAll="0"/>
    <pivotField compact="0" showAll="0"/>
    <pivotField compact="0" showAll="0"/>
    <pivotField compact="0" showAll="0"/>
    <pivotField axis="axisRow" dataField="1" compact="0" showAll="0">
      <items count="7">
        <item x="1"/>
        <item x="4"/>
        <item x="0"/>
        <item x="3"/>
        <item x="2"/>
        <item h="1" x="5"/>
        <item t="default"/>
      </items>
    </pivotField>
    <pivotField compact="0" showAll="0"/>
    <pivotField compact="0" showAll="0"/>
    <pivotField compact="0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Diagnosis" fld="4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2" cacheId="10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compact="0" compactData="0" multipleFieldFilters="0" chartFormat="7">
  <location ref="A1:C9" firstHeaderRow="1" firstDataRow="1" firstDataCol="2"/>
  <pivotFields count="8">
    <pivotField compact="0" outline="0" showAll="0" defaultSubtotal="0"/>
    <pivotField compact="0" outline="0" showAll="0" defaultSubtotal="0"/>
    <pivotField axis="axisRow" dataField="1" compact="0" outline="0" showAll="0" defaultSubtotal="0">
      <items count="2">
        <item x="0"/>
        <item x="1"/>
      </items>
    </pivotField>
    <pivotField compact="0" numFmtId="165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">
        <item x="2"/>
        <item x="3"/>
        <item x="0"/>
        <item x="1"/>
      </items>
    </pivotField>
  </pivotFields>
  <rowFields count="2">
    <field x="2"/>
    <field x="7"/>
  </rowFields>
  <rowItems count="8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</rowItems>
  <colItems count="1">
    <i/>
  </colItems>
  <dataFields count="1">
    <dataField name="Count of Gender" fld="2" subtotal="count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56"/>
  <sheetViews>
    <sheetView tabSelected="1" zoomScale="70" zoomScaleNormal="70" workbookViewId="0">
      <selection activeCell="Y20" sqref="Y20"/>
    </sheetView>
  </sheetViews>
  <sheetFormatPr defaultRowHeight="15"/>
  <cols>
    <col min="4" max="4" width="9.140625" customWidth="1"/>
  </cols>
  <sheetData>
    <row r="1" spans="1:31" ht="15" customHeight="1">
      <c r="A1" s="25"/>
      <c r="B1" s="25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31" ht="15" customHeight="1">
      <c r="A2" s="25"/>
      <c r="B2" s="25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</row>
    <row r="3" spans="1:31" ht="23.25" customHeight="1">
      <c r="A3" s="25"/>
      <c r="B3" s="25"/>
      <c r="C3" s="18"/>
      <c r="D3" s="18"/>
      <c r="E3" s="18"/>
      <c r="F3" s="18"/>
      <c r="G3" s="18"/>
      <c r="H3" s="19"/>
      <c r="I3" s="20"/>
      <c r="J3" s="20"/>
      <c r="K3" s="20"/>
      <c r="L3" s="21" t="s">
        <v>80</v>
      </c>
      <c r="M3" s="20"/>
      <c r="N3" s="20"/>
      <c r="O3" s="20"/>
      <c r="P3" s="18"/>
      <c r="Q3" s="18"/>
      <c r="R3" s="18"/>
      <c r="S3" s="18"/>
      <c r="T3" s="18"/>
      <c r="U3" s="18"/>
    </row>
    <row r="4" spans="1:31" ht="23.25" customHeight="1">
      <c r="A4" s="25"/>
      <c r="B4" s="25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</row>
    <row r="5" spans="1:31">
      <c r="A5" s="25"/>
      <c r="B5" s="25"/>
      <c r="X5" s="18"/>
      <c r="Y5" s="18"/>
      <c r="Z5" s="18"/>
      <c r="AA5" s="18"/>
      <c r="AB5" s="18"/>
      <c r="AC5" s="18"/>
      <c r="AD5" s="18"/>
      <c r="AE5" s="18"/>
    </row>
    <row r="6" spans="1:31">
      <c r="A6" s="25"/>
      <c r="B6" s="25"/>
      <c r="X6" s="18"/>
      <c r="Y6" s="18"/>
      <c r="Z6" s="18"/>
      <c r="AA6" s="18"/>
      <c r="AB6" s="18"/>
      <c r="AC6" s="18"/>
      <c r="AD6" s="18"/>
      <c r="AE6" s="18"/>
    </row>
    <row r="7" spans="1:31" ht="22.5">
      <c r="A7" s="25"/>
      <c r="B7" s="25"/>
      <c r="X7" s="22"/>
      <c r="Y7" s="22" t="s">
        <v>86</v>
      </c>
      <c r="Z7" s="22"/>
      <c r="AA7" s="18"/>
      <c r="AB7" s="18"/>
      <c r="AC7" s="18"/>
      <c r="AD7" s="18"/>
      <c r="AE7" s="18"/>
    </row>
    <row r="8" spans="1:31">
      <c r="A8" s="25"/>
      <c r="B8" s="25"/>
    </row>
    <row r="9" spans="1:31">
      <c r="A9" s="25"/>
      <c r="B9" s="25"/>
    </row>
    <row r="10" spans="1:31">
      <c r="A10" s="25"/>
      <c r="B10" s="25"/>
      <c r="X10" s="23" t="s">
        <v>81</v>
      </c>
      <c r="Y10" s="23"/>
      <c r="Z10" s="23"/>
      <c r="AA10" s="23"/>
      <c r="AB10" s="23"/>
      <c r="AC10" s="23"/>
      <c r="AD10" s="23"/>
    </row>
    <row r="11" spans="1:31">
      <c r="A11" s="25"/>
      <c r="B11" s="25"/>
      <c r="X11" s="23" t="s">
        <v>82</v>
      </c>
      <c r="Y11" s="23"/>
      <c r="Z11" s="23"/>
      <c r="AA11" s="23"/>
      <c r="AB11" s="23"/>
      <c r="AC11" s="23"/>
      <c r="AD11" s="23"/>
    </row>
    <row r="12" spans="1:31">
      <c r="A12" s="25"/>
      <c r="B12" s="25"/>
    </row>
    <row r="13" spans="1:31">
      <c r="A13" s="25"/>
      <c r="B13" s="25"/>
      <c r="X13" s="23" t="s">
        <v>83</v>
      </c>
    </row>
    <row r="14" spans="1:31">
      <c r="A14" s="25"/>
      <c r="B14" s="25"/>
    </row>
    <row r="15" spans="1:31">
      <c r="A15" s="25"/>
      <c r="B15" s="25"/>
      <c r="X15" s="23" t="s">
        <v>84</v>
      </c>
    </row>
    <row r="16" spans="1:31">
      <c r="A16" s="25"/>
      <c r="B16" s="25"/>
      <c r="X16" s="23" t="s">
        <v>85</v>
      </c>
    </row>
    <row r="17" spans="1:21">
      <c r="A17" s="25"/>
      <c r="B17" s="25"/>
    </row>
    <row r="18" spans="1:21">
      <c r="A18" s="25"/>
      <c r="B18" s="25"/>
    </row>
    <row r="19" spans="1:21">
      <c r="A19" s="25"/>
      <c r="B19" s="25"/>
    </row>
    <row r="20" spans="1:2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</row>
    <row r="21" spans="1: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</row>
    <row r="22" spans="1:2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</row>
    <row r="23" spans="1:21">
      <c r="A23" s="25"/>
      <c r="B23" s="25"/>
    </row>
    <row r="24" spans="1:21">
      <c r="A24" s="25"/>
      <c r="B24" s="25"/>
    </row>
    <row r="25" spans="1:21">
      <c r="A25" s="25"/>
      <c r="B25" s="25"/>
    </row>
    <row r="26" spans="1:21">
      <c r="A26" s="25"/>
      <c r="B26" s="25"/>
    </row>
    <row r="27" spans="1:21">
      <c r="A27" s="25"/>
      <c r="B27" s="25"/>
    </row>
    <row r="28" spans="1:21">
      <c r="A28" s="25"/>
      <c r="B28" s="25"/>
    </row>
    <row r="29" spans="1:21">
      <c r="A29" s="25"/>
      <c r="B29" s="25"/>
    </row>
    <row r="30" spans="1:21">
      <c r="A30" s="25"/>
      <c r="B30" s="25"/>
    </row>
    <row r="31" spans="1:21">
      <c r="A31" s="25"/>
      <c r="B31" s="25"/>
    </row>
    <row r="32" spans="1:21">
      <c r="A32" s="25"/>
      <c r="B32" s="25"/>
    </row>
    <row r="33" spans="1:21">
      <c r="A33" s="25"/>
      <c r="B33" s="25"/>
    </row>
    <row r="34" spans="1:21">
      <c r="A34" s="25"/>
      <c r="B34" s="25"/>
    </row>
    <row r="35" spans="1:21">
      <c r="A35" s="25"/>
      <c r="B35" s="25"/>
    </row>
    <row r="36" spans="1:21">
      <c r="A36" s="25"/>
      <c r="B36" s="25"/>
    </row>
    <row r="37" spans="1:21">
      <c r="A37" s="25"/>
      <c r="B37" s="25"/>
    </row>
    <row r="38" spans="1:21">
      <c r="A38" s="25"/>
      <c r="B38" s="25"/>
    </row>
    <row r="39" spans="1:21">
      <c r="A39" s="25"/>
      <c r="B39" s="25"/>
    </row>
    <row r="40" spans="1:21">
      <c r="A40" s="25"/>
      <c r="B40" s="25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</row>
    <row r="41" spans="1:21">
      <c r="A41" s="25"/>
      <c r="B41" s="25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</row>
    <row r="42" spans="1:21">
      <c r="A42" s="25"/>
      <c r="B42" s="25"/>
    </row>
    <row r="43" spans="1:21">
      <c r="A43" s="25"/>
      <c r="B43" s="25"/>
    </row>
    <row r="44" spans="1:21">
      <c r="A44" s="25"/>
      <c r="B44" s="25"/>
    </row>
    <row r="45" spans="1:21">
      <c r="A45" s="25"/>
      <c r="B45" s="25"/>
    </row>
    <row r="46" spans="1:21">
      <c r="A46" s="25"/>
      <c r="B46" s="25"/>
    </row>
    <row r="47" spans="1:21">
      <c r="A47" s="25"/>
      <c r="B47" s="25"/>
    </row>
    <row r="48" spans="1:21">
      <c r="A48" s="25"/>
      <c r="B48" s="25"/>
    </row>
    <row r="49" spans="1:2">
      <c r="A49" s="25"/>
      <c r="B49" s="25"/>
    </row>
    <row r="50" spans="1:2">
      <c r="A50" s="25"/>
      <c r="B50" s="25"/>
    </row>
    <row r="51" spans="1:2">
      <c r="A51" s="25"/>
      <c r="B51" s="25"/>
    </row>
    <row r="52" spans="1:2">
      <c r="A52" s="25"/>
      <c r="B52" s="25"/>
    </row>
    <row r="53" spans="1:2">
      <c r="A53" s="25"/>
      <c r="B53" s="25"/>
    </row>
    <row r="54" spans="1:2">
      <c r="A54" s="25"/>
      <c r="B54" s="25"/>
    </row>
    <row r="55" spans="1:2">
      <c r="A55" s="25"/>
      <c r="B55" s="25"/>
    </row>
    <row r="56" spans="1:2">
      <c r="A56" s="25"/>
      <c r="B56" s="2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B9"/>
  <sheetViews>
    <sheetView workbookViewId="0">
      <selection activeCell="B26" sqref="B26"/>
    </sheetView>
  </sheetViews>
  <sheetFormatPr defaultRowHeight="15"/>
  <cols>
    <col min="1" max="1" width="13.140625" bestFit="1" customWidth="1"/>
    <col min="2" max="2" width="30" bestFit="1" customWidth="1"/>
  </cols>
  <sheetData>
    <row r="3" spans="1:2">
      <c r="A3" s="1" t="s">
        <v>69</v>
      </c>
      <c r="B3" t="s">
        <v>79</v>
      </c>
    </row>
    <row r="4" spans="1:2">
      <c r="A4" s="3" t="s">
        <v>60</v>
      </c>
      <c r="B4" s="17">
        <v>7.3636363636363633</v>
      </c>
    </row>
    <row r="5" spans="1:2">
      <c r="A5" s="3" t="s">
        <v>63</v>
      </c>
      <c r="B5" s="17">
        <v>8.2307692307692299</v>
      </c>
    </row>
    <row r="6" spans="1:2">
      <c r="A6" s="3" t="s">
        <v>59</v>
      </c>
      <c r="B6" s="17">
        <v>9.8888888888888893</v>
      </c>
    </row>
    <row r="7" spans="1:2">
      <c r="A7" s="3" t="s">
        <v>62</v>
      </c>
      <c r="B7" s="17">
        <v>6.615384615384615</v>
      </c>
    </row>
    <row r="8" spans="1:2">
      <c r="A8" s="3" t="s">
        <v>61</v>
      </c>
      <c r="B8" s="17">
        <v>6.5</v>
      </c>
    </row>
    <row r="9" spans="1:2">
      <c r="A9" s="3" t="s">
        <v>75</v>
      </c>
      <c r="B9" s="17">
        <v>7.78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B7"/>
  <sheetViews>
    <sheetView workbookViewId="0">
      <selection activeCell="L6" sqref="L6"/>
    </sheetView>
  </sheetViews>
  <sheetFormatPr defaultRowHeight="15"/>
  <cols>
    <col min="1" max="1" width="10.7109375" customWidth="1"/>
    <col min="2" max="2" width="14" bestFit="1" customWidth="1"/>
  </cols>
  <sheetData>
    <row r="3" spans="1:2">
      <c r="A3" s="1" t="s">
        <v>5</v>
      </c>
      <c r="B3" t="s">
        <v>77</v>
      </c>
    </row>
    <row r="4" spans="1:2">
      <c r="A4" t="s">
        <v>66</v>
      </c>
      <c r="B4" s="4">
        <v>17</v>
      </c>
    </row>
    <row r="5" spans="1:2">
      <c r="A5" t="s">
        <v>67</v>
      </c>
      <c r="B5" s="4">
        <v>7</v>
      </c>
    </row>
    <row r="6" spans="1:2">
      <c r="A6" t="s">
        <v>65</v>
      </c>
      <c r="B6" s="4">
        <v>20</v>
      </c>
    </row>
    <row r="7" spans="1:2">
      <c r="A7" t="s">
        <v>64</v>
      </c>
      <c r="B7" s="4">
        <v>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B7"/>
  <sheetViews>
    <sheetView workbookViewId="0">
      <selection activeCell="D24" sqref="D24"/>
    </sheetView>
  </sheetViews>
  <sheetFormatPr defaultRowHeight="15"/>
  <cols>
    <col min="1" max="1" width="13.7109375" bestFit="1" customWidth="1"/>
    <col min="2" max="2" width="19.7109375" bestFit="1" customWidth="1"/>
  </cols>
  <sheetData>
    <row r="3" spans="1:2">
      <c r="A3" s="1" t="s">
        <v>68</v>
      </c>
      <c r="B3" t="s">
        <v>78</v>
      </c>
    </row>
    <row r="4" spans="1:2">
      <c r="A4" t="s">
        <v>71</v>
      </c>
      <c r="B4" s="4">
        <v>4</v>
      </c>
    </row>
    <row r="5" spans="1:2">
      <c r="A5" t="s">
        <v>72</v>
      </c>
      <c r="B5" s="4">
        <v>7</v>
      </c>
    </row>
    <row r="6" spans="1:2">
      <c r="A6" t="s">
        <v>73</v>
      </c>
      <c r="B6" s="4">
        <v>14</v>
      </c>
    </row>
    <row r="7" spans="1:2">
      <c r="A7" t="s">
        <v>74</v>
      </c>
      <c r="B7" s="4">
        <v>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H51"/>
  <sheetViews>
    <sheetView workbookViewId="0">
      <selection activeCell="J17" sqref="J17"/>
    </sheetView>
  </sheetViews>
  <sheetFormatPr defaultRowHeight="15"/>
  <cols>
    <col min="1" max="1" width="11.85546875" customWidth="1"/>
    <col min="3" max="3" width="9.85546875" customWidth="1"/>
    <col min="4" max="4" width="17" style="2" customWidth="1"/>
    <col min="5" max="5" width="11.5703125" customWidth="1"/>
    <col min="6" max="6" width="10.7109375" bestFit="1" customWidth="1"/>
    <col min="7" max="7" width="21.42578125" customWidth="1"/>
    <col min="8" max="8" width="13.5703125" customWidth="1"/>
  </cols>
  <sheetData>
    <row r="1" spans="1:8" ht="15.75" thickBot="1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7" t="s">
        <v>68</v>
      </c>
    </row>
    <row r="2" spans="1:8" ht="15.75" thickTop="1">
      <c r="A2" s="8" t="s">
        <v>7</v>
      </c>
      <c r="B2" s="8">
        <v>20</v>
      </c>
      <c r="C2" s="8" t="s">
        <v>57</v>
      </c>
      <c r="D2" s="9">
        <v>45366</v>
      </c>
      <c r="E2" s="8" t="s">
        <v>59</v>
      </c>
      <c r="F2" s="8" t="s">
        <v>64</v>
      </c>
      <c r="G2" s="8">
        <v>5</v>
      </c>
      <c r="H2" s="10" t="str">
        <f>IF(B2&lt;=13, "Children", IF(B2&lt;=17, "Adolescent", IF(B2&lt;46, "Middle Age", "Old Age" )))</f>
        <v>Middle Age</v>
      </c>
    </row>
    <row r="3" spans="1:8">
      <c r="A3" s="11" t="s">
        <v>8</v>
      </c>
      <c r="B3" s="11">
        <v>55</v>
      </c>
      <c r="C3" s="11" t="s">
        <v>57</v>
      </c>
      <c r="D3" s="12">
        <v>45553</v>
      </c>
      <c r="E3" s="11" t="s">
        <v>60</v>
      </c>
      <c r="F3" s="11" t="s">
        <v>65</v>
      </c>
      <c r="G3" s="11">
        <v>5</v>
      </c>
      <c r="H3" s="13" t="str">
        <f t="shared" ref="H3:H51" si="0">IF(B3&lt;=13, "Children", IF(B3&lt;=17, "Adolescent", IF(B3&lt;46, "Middle Age", "Old Age" )))</f>
        <v>Old Age</v>
      </c>
    </row>
    <row r="4" spans="1:8">
      <c r="A4" s="8" t="s">
        <v>9</v>
      </c>
      <c r="B4" s="8">
        <v>54</v>
      </c>
      <c r="C4" s="8" t="s">
        <v>57</v>
      </c>
      <c r="D4" s="9">
        <v>45426</v>
      </c>
      <c r="E4" s="8" t="s">
        <v>61</v>
      </c>
      <c r="F4" s="8" t="s">
        <v>66</v>
      </c>
      <c r="G4" s="8">
        <v>12</v>
      </c>
      <c r="H4" s="10" t="str">
        <f t="shared" si="0"/>
        <v>Old Age</v>
      </c>
    </row>
    <row r="5" spans="1:8">
      <c r="A5" s="11" t="s">
        <v>10</v>
      </c>
      <c r="B5" s="11">
        <v>20</v>
      </c>
      <c r="C5" s="11" t="s">
        <v>58</v>
      </c>
      <c r="D5" s="12">
        <v>45389</v>
      </c>
      <c r="E5" s="11" t="s">
        <v>60</v>
      </c>
      <c r="F5" s="11" t="s">
        <v>66</v>
      </c>
      <c r="G5" s="11">
        <v>1</v>
      </c>
      <c r="H5" s="13" t="str">
        <f t="shared" si="0"/>
        <v>Middle Age</v>
      </c>
    </row>
    <row r="6" spans="1:8">
      <c r="A6" s="8" t="s">
        <v>11</v>
      </c>
      <c r="B6" s="8">
        <v>15</v>
      </c>
      <c r="C6" s="8" t="s">
        <v>58</v>
      </c>
      <c r="D6" s="9">
        <v>45293</v>
      </c>
      <c r="E6" s="8" t="s">
        <v>62</v>
      </c>
      <c r="F6" s="8" t="s">
        <v>65</v>
      </c>
      <c r="G6" s="8">
        <v>7</v>
      </c>
      <c r="H6" s="10" t="str">
        <f t="shared" si="0"/>
        <v>Adolescent</v>
      </c>
    </row>
    <row r="7" spans="1:8">
      <c r="A7" s="11" t="s">
        <v>12</v>
      </c>
      <c r="B7" s="11">
        <v>44</v>
      </c>
      <c r="C7" s="11" t="s">
        <v>57</v>
      </c>
      <c r="D7" s="12">
        <v>45451</v>
      </c>
      <c r="E7" s="11" t="s">
        <v>63</v>
      </c>
      <c r="F7" s="11" t="s">
        <v>65</v>
      </c>
      <c r="G7" s="11">
        <v>9</v>
      </c>
      <c r="H7" s="13" t="str">
        <f t="shared" si="0"/>
        <v>Middle Age</v>
      </c>
    </row>
    <row r="8" spans="1:8">
      <c r="A8" s="8" t="s">
        <v>13</v>
      </c>
      <c r="B8" s="8">
        <v>81</v>
      </c>
      <c r="C8" s="8" t="s">
        <v>57</v>
      </c>
      <c r="D8" s="9">
        <v>45367</v>
      </c>
      <c r="E8" s="8" t="s">
        <v>62</v>
      </c>
      <c r="F8" s="8" t="s">
        <v>66</v>
      </c>
      <c r="G8" s="8">
        <v>11</v>
      </c>
      <c r="H8" s="10" t="str">
        <f t="shared" si="0"/>
        <v>Old Age</v>
      </c>
    </row>
    <row r="9" spans="1:8">
      <c r="A9" s="11" t="s">
        <v>14</v>
      </c>
      <c r="B9" s="11">
        <v>45</v>
      </c>
      <c r="C9" s="11" t="s">
        <v>57</v>
      </c>
      <c r="D9" s="12">
        <v>45633</v>
      </c>
      <c r="E9" s="11" t="s">
        <v>61</v>
      </c>
      <c r="F9" s="11" t="s">
        <v>66</v>
      </c>
      <c r="G9" s="11">
        <v>6</v>
      </c>
      <c r="H9" s="13" t="str">
        <f t="shared" si="0"/>
        <v>Middle Age</v>
      </c>
    </row>
    <row r="10" spans="1:8">
      <c r="A10" s="8" t="s">
        <v>15</v>
      </c>
      <c r="B10" s="8">
        <v>50</v>
      </c>
      <c r="C10" s="8" t="s">
        <v>58</v>
      </c>
      <c r="D10" s="9">
        <v>45368</v>
      </c>
      <c r="E10" s="8" t="s">
        <v>62</v>
      </c>
      <c r="F10" s="8" t="s">
        <v>65</v>
      </c>
      <c r="G10" s="8">
        <v>15</v>
      </c>
      <c r="H10" s="10" t="str">
        <f t="shared" si="0"/>
        <v>Old Age</v>
      </c>
    </row>
    <row r="11" spans="1:8">
      <c r="A11" s="11" t="s">
        <v>16</v>
      </c>
      <c r="B11" s="11">
        <v>1</v>
      </c>
      <c r="C11" s="11" t="s">
        <v>58</v>
      </c>
      <c r="D11" s="12">
        <v>45454</v>
      </c>
      <c r="E11" s="11" t="s">
        <v>63</v>
      </c>
      <c r="F11" s="11" t="s">
        <v>67</v>
      </c>
      <c r="G11" s="11">
        <v>14</v>
      </c>
      <c r="H11" s="13" t="str">
        <f t="shared" si="0"/>
        <v>Children</v>
      </c>
    </row>
    <row r="12" spans="1:8">
      <c r="A12" s="8" t="s">
        <v>17</v>
      </c>
      <c r="B12" s="8">
        <v>86</v>
      </c>
      <c r="C12" s="8" t="s">
        <v>57</v>
      </c>
      <c r="D12" s="9">
        <v>45396</v>
      </c>
      <c r="E12" s="8" t="s">
        <v>63</v>
      </c>
      <c r="F12" s="8" t="s">
        <v>65</v>
      </c>
      <c r="G12" s="8">
        <v>7</v>
      </c>
      <c r="H12" s="10" t="str">
        <f t="shared" si="0"/>
        <v>Old Age</v>
      </c>
    </row>
    <row r="13" spans="1:8">
      <c r="A13" s="11" t="s">
        <v>18</v>
      </c>
      <c r="B13" s="11">
        <v>65</v>
      </c>
      <c r="C13" s="11" t="s">
        <v>57</v>
      </c>
      <c r="D13" s="12">
        <v>45347</v>
      </c>
      <c r="E13" s="11" t="s">
        <v>63</v>
      </c>
      <c r="F13" s="11" t="s">
        <v>65</v>
      </c>
      <c r="G13" s="11">
        <v>7</v>
      </c>
      <c r="H13" s="13" t="str">
        <f t="shared" si="0"/>
        <v>Old Age</v>
      </c>
    </row>
    <row r="14" spans="1:8">
      <c r="A14" s="8" t="s">
        <v>19</v>
      </c>
      <c r="B14" s="8">
        <v>30</v>
      </c>
      <c r="C14" s="8" t="s">
        <v>57</v>
      </c>
      <c r="D14" s="9">
        <v>45528</v>
      </c>
      <c r="E14" s="8" t="s">
        <v>60</v>
      </c>
      <c r="F14" s="8" t="s">
        <v>65</v>
      </c>
      <c r="G14" s="8">
        <v>4</v>
      </c>
      <c r="H14" s="10" t="str">
        <f t="shared" si="0"/>
        <v>Middle Age</v>
      </c>
    </row>
    <row r="15" spans="1:8">
      <c r="A15" s="11" t="s">
        <v>20</v>
      </c>
      <c r="B15" s="11">
        <v>44</v>
      </c>
      <c r="C15" s="11" t="s">
        <v>57</v>
      </c>
      <c r="D15" s="12">
        <v>45481</v>
      </c>
      <c r="E15" s="11" t="s">
        <v>62</v>
      </c>
      <c r="F15" s="11" t="s">
        <v>66</v>
      </c>
      <c r="G15" s="11">
        <v>3</v>
      </c>
      <c r="H15" s="13" t="str">
        <f t="shared" si="0"/>
        <v>Middle Age</v>
      </c>
    </row>
    <row r="16" spans="1:8">
      <c r="A16" s="8" t="s">
        <v>21</v>
      </c>
      <c r="B16" s="8">
        <v>31</v>
      </c>
      <c r="C16" s="8" t="s">
        <v>58</v>
      </c>
      <c r="D16" s="9">
        <v>45421</v>
      </c>
      <c r="E16" s="8" t="s">
        <v>59</v>
      </c>
      <c r="F16" s="8" t="s">
        <v>65</v>
      </c>
      <c r="G16" s="8">
        <v>13</v>
      </c>
      <c r="H16" s="10" t="str">
        <f t="shared" si="0"/>
        <v>Middle Age</v>
      </c>
    </row>
    <row r="17" spans="1:8">
      <c r="A17" s="11" t="s">
        <v>22</v>
      </c>
      <c r="B17" s="11">
        <v>21</v>
      </c>
      <c r="C17" s="11" t="s">
        <v>57</v>
      </c>
      <c r="D17" s="12">
        <v>45353</v>
      </c>
      <c r="E17" s="11" t="s">
        <v>63</v>
      </c>
      <c r="F17" s="11" t="s">
        <v>66</v>
      </c>
      <c r="G17" s="11">
        <v>12</v>
      </c>
      <c r="H17" s="13" t="str">
        <f t="shared" si="0"/>
        <v>Middle Age</v>
      </c>
    </row>
    <row r="18" spans="1:8">
      <c r="A18" s="8" t="s">
        <v>23</v>
      </c>
      <c r="B18" s="8">
        <v>5</v>
      </c>
      <c r="C18" s="8" t="s">
        <v>58</v>
      </c>
      <c r="D18" s="9">
        <v>45628</v>
      </c>
      <c r="E18" s="8" t="s">
        <v>62</v>
      </c>
      <c r="F18" s="8" t="s">
        <v>65</v>
      </c>
      <c r="G18" s="8">
        <v>13</v>
      </c>
      <c r="H18" s="10" t="str">
        <f t="shared" si="0"/>
        <v>Children</v>
      </c>
    </row>
    <row r="19" spans="1:8">
      <c r="A19" s="11" t="s">
        <v>24</v>
      </c>
      <c r="B19" s="11">
        <v>75</v>
      </c>
      <c r="C19" s="11" t="s">
        <v>58</v>
      </c>
      <c r="D19" s="12">
        <v>45441</v>
      </c>
      <c r="E19" s="11" t="s">
        <v>60</v>
      </c>
      <c r="F19" s="11" t="s">
        <v>66</v>
      </c>
      <c r="G19" s="11">
        <v>10</v>
      </c>
      <c r="H19" s="13" t="str">
        <f t="shared" si="0"/>
        <v>Old Age</v>
      </c>
    </row>
    <row r="20" spans="1:8">
      <c r="A20" s="8" t="s">
        <v>25</v>
      </c>
      <c r="B20" s="8">
        <v>17</v>
      </c>
      <c r="C20" s="8" t="s">
        <v>58</v>
      </c>
      <c r="D20" s="9">
        <v>45514</v>
      </c>
      <c r="E20" s="8" t="s">
        <v>62</v>
      </c>
      <c r="F20" s="8" t="s">
        <v>66</v>
      </c>
      <c r="G20" s="8">
        <v>4</v>
      </c>
      <c r="H20" s="10" t="str">
        <f t="shared" si="0"/>
        <v>Adolescent</v>
      </c>
    </row>
    <row r="21" spans="1:8">
      <c r="A21" s="11" t="s">
        <v>26</v>
      </c>
      <c r="B21" s="11">
        <v>59</v>
      </c>
      <c r="C21" s="11" t="s">
        <v>58</v>
      </c>
      <c r="D21" s="12">
        <v>45559</v>
      </c>
      <c r="E21" s="11" t="s">
        <v>62</v>
      </c>
      <c r="F21" s="11" t="s">
        <v>64</v>
      </c>
      <c r="G21" s="11">
        <v>3</v>
      </c>
      <c r="H21" s="13" t="str">
        <f t="shared" si="0"/>
        <v>Old Age</v>
      </c>
    </row>
    <row r="22" spans="1:8">
      <c r="A22" s="8" t="s">
        <v>27</v>
      </c>
      <c r="B22" s="8">
        <v>38</v>
      </c>
      <c r="C22" s="8" t="s">
        <v>57</v>
      </c>
      <c r="D22" s="9">
        <v>45599</v>
      </c>
      <c r="E22" s="8" t="s">
        <v>63</v>
      </c>
      <c r="F22" s="8" t="s">
        <v>67</v>
      </c>
      <c r="G22" s="8">
        <v>7</v>
      </c>
      <c r="H22" s="10" t="str">
        <f t="shared" si="0"/>
        <v>Middle Age</v>
      </c>
    </row>
    <row r="23" spans="1:8">
      <c r="A23" s="11" t="s">
        <v>28</v>
      </c>
      <c r="B23" s="11">
        <v>85</v>
      </c>
      <c r="C23" s="11" t="s">
        <v>57</v>
      </c>
      <c r="D23" s="12">
        <v>45637</v>
      </c>
      <c r="E23" s="11" t="s">
        <v>61</v>
      </c>
      <c r="F23" s="11" t="s">
        <v>64</v>
      </c>
      <c r="G23" s="11">
        <v>2</v>
      </c>
      <c r="H23" s="13" t="str">
        <f t="shared" si="0"/>
        <v>Old Age</v>
      </c>
    </row>
    <row r="24" spans="1:8">
      <c r="A24" s="8" t="s">
        <v>29</v>
      </c>
      <c r="B24" s="8">
        <v>85</v>
      </c>
      <c r="C24" s="8" t="s">
        <v>58</v>
      </c>
      <c r="D24" s="9">
        <v>45381</v>
      </c>
      <c r="E24" s="8" t="s">
        <v>63</v>
      </c>
      <c r="F24" s="8" t="s">
        <v>66</v>
      </c>
      <c r="G24" s="8">
        <v>6</v>
      </c>
      <c r="H24" s="10" t="str">
        <f t="shared" si="0"/>
        <v>Old Age</v>
      </c>
    </row>
    <row r="25" spans="1:8">
      <c r="A25" s="11" t="s">
        <v>30</v>
      </c>
      <c r="B25" s="11">
        <v>21</v>
      </c>
      <c r="C25" s="11" t="s">
        <v>57</v>
      </c>
      <c r="D25" s="12">
        <v>45300</v>
      </c>
      <c r="E25" s="11" t="s">
        <v>60</v>
      </c>
      <c r="F25" s="11" t="s">
        <v>64</v>
      </c>
      <c r="G25" s="11">
        <v>15</v>
      </c>
      <c r="H25" s="13" t="str">
        <f t="shared" si="0"/>
        <v>Middle Age</v>
      </c>
    </row>
    <row r="26" spans="1:8">
      <c r="A26" s="8" t="s">
        <v>31</v>
      </c>
      <c r="B26" s="8">
        <v>75</v>
      </c>
      <c r="C26" s="8" t="s">
        <v>57</v>
      </c>
      <c r="D26" s="9">
        <v>45535</v>
      </c>
      <c r="E26" s="8" t="s">
        <v>63</v>
      </c>
      <c r="F26" s="8" t="s">
        <v>66</v>
      </c>
      <c r="G26" s="8">
        <v>13</v>
      </c>
      <c r="H26" s="10" t="str">
        <f t="shared" si="0"/>
        <v>Old Age</v>
      </c>
    </row>
    <row r="27" spans="1:8">
      <c r="A27" s="11" t="s">
        <v>32</v>
      </c>
      <c r="B27" s="11">
        <v>81</v>
      </c>
      <c r="C27" s="11" t="s">
        <v>58</v>
      </c>
      <c r="D27" s="12">
        <v>45294</v>
      </c>
      <c r="E27" s="11" t="s">
        <v>60</v>
      </c>
      <c r="F27" s="11" t="s">
        <v>66</v>
      </c>
      <c r="G27" s="11">
        <v>5</v>
      </c>
      <c r="H27" s="13" t="str">
        <f t="shared" si="0"/>
        <v>Old Age</v>
      </c>
    </row>
    <row r="28" spans="1:8">
      <c r="A28" s="8" t="s">
        <v>33</v>
      </c>
      <c r="B28" s="8">
        <v>1</v>
      </c>
      <c r="C28" s="8" t="s">
        <v>58</v>
      </c>
      <c r="D28" s="9">
        <v>45403</v>
      </c>
      <c r="E28" s="8" t="s">
        <v>62</v>
      </c>
      <c r="F28" s="8" t="s">
        <v>66</v>
      </c>
      <c r="G28" s="8">
        <v>7</v>
      </c>
      <c r="H28" s="10" t="str">
        <f t="shared" si="0"/>
        <v>Children</v>
      </c>
    </row>
    <row r="29" spans="1:8">
      <c r="A29" s="11" t="s">
        <v>34</v>
      </c>
      <c r="B29" s="11">
        <v>71</v>
      </c>
      <c r="C29" s="11" t="s">
        <v>58</v>
      </c>
      <c r="D29" s="12">
        <v>45565</v>
      </c>
      <c r="E29" s="11" t="s">
        <v>61</v>
      </c>
      <c r="F29" s="11" t="s">
        <v>65</v>
      </c>
      <c r="G29" s="11">
        <v>6</v>
      </c>
      <c r="H29" s="13" t="str">
        <f t="shared" si="0"/>
        <v>Old Age</v>
      </c>
    </row>
    <row r="30" spans="1:8">
      <c r="A30" s="8" t="s">
        <v>35</v>
      </c>
      <c r="B30" s="8">
        <v>16</v>
      </c>
      <c r="C30" s="8" t="s">
        <v>57</v>
      </c>
      <c r="D30" s="9">
        <v>45507</v>
      </c>
      <c r="E30" s="8" t="s">
        <v>59</v>
      </c>
      <c r="F30" s="8" t="s">
        <v>67</v>
      </c>
      <c r="G30" s="8">
        <v>12</v>
      </c>
      <c r="H30" s="10" t="str">
        <f t="shared" si="0"/>
        <v>Adolescent</v>
      </c>
    </row>
    <row r="31" spans="1:8">
      <c r="A31" s="11" t="s">
        <v>36</v>
      </c>
      <c r="B31" s="11">
        <v>62</v>
      </c>
      <c r="C31" s="11" t="s">
        <v>58</v>
      </c>
      <c r="D31" s="12">
        <v>45395</v>
      </c>
      <c r="E31" s="11" t="s">
        <v>62</v>
      </c>
      <c r="F31" s="11" t="s">
        <v>66</v>
      </c>
      <c r="G31" s="11">
        <v>1</v>
      </c>
      <c r="H31" s="13" t="str">
        <f t="shared" si="0"/>
        <v>Old Age</v>
      </c>
    </row>
    <row r="32" spans="1:8">
      <c r="A32" s="8" t="s">
        <v>37</v>
      </c>
      <c r="B32" s="8">
        <v>46</v>
      </c>
      <c r="C32" s="8" t="s">
        <v>58</v>
      </c>
      <c r="D32" s="9">
        <v>45651</v>
      </c>
      <c r="E32" s="8" t="s">
        <v>60</v>
      </c>
      <c r="F32" s="8" t="s">
        <v>67</v>
      </c>
      <c r="G32" s="8">
        <v>2</v>
      </c>
      <c r="H32" s="10" t="str">
        <f t="shared" si="0"/>
        <v>Old Age</v>
      </c>
    </row>
    <row r="33" spans="1:8">
      <c r="A33" s="11" t="s">
        <v>38</v>
      </c>
      <c r="B33" s="11">
        <v>48</v>
      </c>
      <c r="C33" s="11" t="s">
        <v>57</v>
      </c>
      <c r="D33" s="12">
        <v>45547</v>
      </c>
      <c r="E33" s="11" t="s">
        <v>59</v>
      </c>
      <c r="F33" s="11" t="s">
        <v>65</v>
      </c>
      <c r="G33" s="11">
        <v>1</v>
      </c>
      <c r="H33" s="13" t="str">
        <f t="shared" si="0"/>
        <v>Old Age</v>
      </c>
    </row>
    <row r="34" spans="1:8">
      <c r="A34" s="8" t="s">
        <v>39</v>
      </c>
      <c r="B34" s="8">
        <v>10</v>
      </c>
      <c r="C34" s="8" t="s">
        <v>58</v>
      </c>
      <c r="D34" s="9">
        <v>45548</v>
      </c>
      <c r="E34" s="8" t="s">
        <v>62</v>
      </c>
      <c r="F34" s="8" t="s">
        <v>65</v>
      </c>
      <c r="G34" s="8">
        <v>2</v>
      </c>
      <c r="H34" s="10" t="str">
        <f t="shared" si="0"/>
        <v>Children</v>
      </c>
    </row>
    <row r="35" spans="1:8">
      <c r="A35" s="11" t="s">
        <v>40</v>
      </c>
      <c r="B35" s="11">
        <v>85</v>
      </c>
      <c r="C35" s="11" t="s">
        <v>58</v>
      </c>
      <c r="D35" s="12">
        <v>45314</v>
      </c>
      <c r="E35" s="11" t="s">
        <v>62</v>
      </c>
      <c r="F35" s="11" t="s">
        <v>65</v>
      </c>
      <c r="G35" s="11">
        <v>3</v>
      </c>
      <c r="H35" s="13" t="str">
        <f t="shared" si="0"/>
        <v>Old Age</v>
      </c>
    </row>
    <row r="36" spans="1:8">
      <c r="A36" s="8" t="s">
        <v>41</v>
      </c>
      <c r="B36" s="8">
        <v>50</v>
      </c>
      <c r="C36" s="8" t="s">
        <v>57</v>
      </c>
      <c r="D36" s="9">
        <v>45472</v>
      </c>
      <c r="E36" s="8" t="s">
        <v>63</v>
      </c>
      <c r="F36" s="8" t="s">
        <v>67</v>
      </c>
      <c r="G36" s="8">
        <v>1</v>
      </c>
      <c r="H36" s="10" t="str">
        <f t="shared" si="0"/>
        <v>Old Age</v>
      </c>
    </row>
    <row r="37" spans="1:8">
      <c r="A37" s="11" t="s">
        <v>42</v>
      </c>
      <c r="B37" s="11">
        <v>24</v>
      </c>
      <c r="C37" s="11" t="s">
        <v>57</v>
      </c>
      <c r="D37" s="12">
        <v>45308</v>
      </c>
      <c r="E37" s="11" t="s">
        <v>63</v>
      </c>
      <c r="F37" s="11" t="s">
        <v>65</v>
      </c>
      <c r="G37" s="11">
        <v>10</v>
      </c>
      <c r="H37" s="13" t="str">
        <f t="shared" si="0"/>
        <v>Middle Age</v>
      </c>
    </row>
    <row r="38" spans="1:8">
      <c r="A38" s="8" t="s">
        <v>43</v>
      </c>
      <c r="B38" s="8">
        <v>53</v>
      </c>
      <c r="C38" s="8" t="s">
        <v>58</v>
      </c>
      <c r="D38" s="9">
        <v>45587</v>
      </c>
      <c r="E38" s="8" t="s">
        <v>63</v>
      </c>
      <c r="F38" s="8" t="s">
        <v>65</v>
      </c>
      <c r="G38" s="8">
        <v>9</v>
      </c>
      <c r="H38" s="10" t="str">
        <f t="shared" si="0"/>
        <v>Old Age</v>
      </c>
    </row>
    <row r="39" spans="1:8">
      <c r="A39" s="11" t="s">
        <v>44</v>
      </c>
      <c r="B39" s="11">
        <v>87</v>
      </c>
      <c r="C39" s="11" t="s">
        <v>58</v>
      </c>
      <c r="D39" s="12">
        <v>45484</v>
      </c>
      <c r="E39" s="11" t="s">
        <v>63</v>
      </c>
      <c r="F39" s="11" t="s">
        <v>66</v>
      </c>
      <c r="G39" s="11">
        <v>11</v>
      </c>
      <c r="H39" s="13" t="str">
        <f t="shared" si="0"/>
        <v>Old Age</v>
      </c>
    </row>
    <row r="40" spans="1:8">
      <c r="A40" s="8" t="s">
        <v>45</v>
      </c>
      <c r="B40" s="8">
        <v>10</v>
      </c>
      <c r="C40" s="8" t="s">
        <v>58</v>
      </c>
      <c r="D40" s="9">
        <v>45330</v>
      </c>
      <c r="E40" s="8" t="s">
        <v>62</v>
      </c>
      <c r="F40" s="8" t="s">
        <v>65</v>
      </c>
      <c r="G40" s="8">
        <v>8</v>
      </c>
      <c r="H40" s="10" t="str">
        <f t="shared" si="0"/>
        <v>Children</v>
      </c>
    </row>
    <row r="41" spans="1:8">
      <c r="A41" s="11" t="s">
        <v>46</v>
      </c>
      <c r="B41" s="11">
        <v>84</v>
      </c>
      <c r="C41" s="11" t="s">
        <v>58</v>
      </c>
      <c r="D41" s="12">
        <v>45323</v>
      </c>
      <c r="E41" s="11" t="s">
        <v>59</v>
      </c>
      <c r="F41" s="11" t="s">
        <v>64</v>
      </c>
      <c r="G41" s="11">
        <v>14</v>
      </c>
      <c r="H41" s="13" t="str">
        <f t="shared" si="0"/>
        <v>Old Age</v>
      </c>
    </row>
    <row r="42" spans="1:8">
      <c r="A42" s="8" t="s">
        <v>47</v>
      </c>
      <c r="B42" s="8">
        <v>8</v>
      </c>
      <c r="C42" s="8" t="s">
        <v>57</v>
      </c>
      <c r="D42" s="9">
        <v>45295</v>
      </c>
      <c r="E42" s="8" t="s">
        <v>59</v>
      </c>
      <c r="F42" s="8" t="s">
        <v>66</v>
      </c>
      <c r="G42" s="8">
        <v>14</v>
      </c>
      <c r="H42" s="10" t="str">
        <f t="shared" si="0"/>
        <v>Children</v>
      </c>
    </row>
    <row r="43" spans="1:8">
      <c r="A43" s="11" t="s">
        <v>48</v>
      </c>
      <c r="B43" s="11">
        <v>41</v>
      </c>
      <c r="C43" s="11" t="s">
        <v>57</v>
      </c>
      <c r="D43" s="12">
        <v>45511</v>
      </c>
      <c r="E43" s="11" t="s">
        <v>62</v>
      </c>
      <c r="F43" s="11" t="s">
        <v>67</v>
      </c>
      <c r="G43" s="11">
        <v>9</v>
      </c>
      <c r="H43" s="13" t="str">
        <f t="shared" si="0"/>
        <v>Middle Age</v>
      </c>
    </row>
    <row r="44" spans="1:8">
      <c r="A44" s="8" t="s">
        <v>49</v>
      </c>
      <c r="B44" s="8">
        <v>12</v>
      </c>
      <c r="C44" s="8" t="s">
        <v>57</v>
      </c>
      <c r="D44" s="9">
        <v>45333</v>
      </c>
      <c r="E44" s="8" t="s">
        <v>60</v>
      </c>
      <c r="F44" s="8" t="s">
        <v>65</v>
      </c>
      <c r="G44" s="8">
        <v>5</v>
      </c>
      <c r="H44" s="10" t="str">
        <f t="shared" si="0"/>
        <v>Children</v>
      </c>
    </row>
    <row r="45" spans="1:8">
      <c r="A45" s="11" t="s">
        <v>50</v>
      </c>
      <c r="B45" s="11">
        <v>43</v>
      </c>
      <c r="C45" s="11" t="s">
        <v>58</v>
      </c>
      <c r="D45" s="12">
        <v>45345</v>
      </c>
      <c r="E45" s="11" t="s">
        <v>59</v>
      </c>
      <c r="F45" s="11" t="s">
        <v>65</v>
      </c>
      <c r="G45" s="11">
        <v>15</v>
      </c>
      <c r="H45" s="13" t="str">
        <f t="shared" si="0"/>
        <v>Middle Age</v>
      </c>
    </row>
    <row r="46" spans="1:8">
      <c r="A46" s="8" t="s">
        <v>51</v>
      </c>
      <c r="B46" s="8">
        <v>40</v>
      </c>
      <c r="C46" s="8" t="s">
        <v>58</v>
      </c>
      <c r="D46" s="9">
        <v>45606</v>
      </c>
      <c r="E46" s="8" t="s">
        <v>63</v>
      </c>
      <c r="F46" s="8" t="s">
        <v>66</v>
      </c>
      <c r="G46" s="8">
        <v>1</v>
      </c>
      <c r="H46" s="10" t="str">
        <f t="shared" si="0"/>
        <v>Middle Age</v>
      </c>
    </row>
    <row r="47" spans="1:8">
      <c r="A47" s="11" t="s">
        <v>52</v>
      </c>
      <c r="B47" s="11">
        <v>55</v>
      </c>
      <c r="C47" s="11" t="s">
        <v>57</v>
      </c>
      <c r="D47" s="12">
        <v>45302</v>
      </c>
      <c r="E47" s="11" t="s">
        <v>59</v>
      </c>
      <c r="F47" s="11" t="s">
        <v>65</v>
      </c>
      <c r="G47" s="11">
        <v>12</v>
      </c>
      <c r="H47" s="13" t="str">
        <f t="shared" si="0"/>
        <v>Old Age</v>
      </c>
    </row>
    <row r="48" spans="1:8">
      <c r="A48" s="8" t="s">
        <v>53</v>
      </c>
      <c r="B48" s="8">
        <v>70</v>
      </c>
      <c r="C48" s="8" t="s">
        <v>58</v>
      </c>
      <c r="D48" s="9">
        <v>45320</v>
      </c>
      <c r="E48" s="8" t="s">
        <v>60</v>
      </c>
      <c r="F48" s="8" t="s">
        <v>66</v>
      </c>
      <c r="G48" s="8">
        <v>9</v>
      </c>
      <c r="H48" s="10" t="str">
        <f t="shared" si="0"/>
        <v>Old Age</v>
      </c>
    </row>
    <row r="49" spans="1:8">
      <c r="A49" s="11" t="s">
        <v>54</v>
      </c>
      <c r="B49" s="11">
        <v>47</v>
      </c>
      <c r="C49" s="11" t="s">
        <v>57</v>
      </c>
      <c r="D49" s="12">
        <v>45445</v>
      </c>
      <c r="E49" s="11" t="s">
        <v>60</v>
      </c>
      <c r="F49" s="11" t="s">
        <v>67</v>
      </c>
      <c r="G49" s="11">
        <v>14</v>
      </c>
      <c r="H49" s="13" t="str">
        <f t="shared" si="0"/>
        <v>Old Age</v>
      </c>
    </row>
    <row r="50" spans="1:8">
      <c r="A50" s="8" t="s">
        <v>55</v>
      </c>
      <c r="B50" s="8">
        <v>80</v>
      </c>
      <c r="C50" s="8" t="s">
        <v>57</v>
      </c>
      <c r="D50" s="9">
        <v>45303</v>
      </c>
      <c r="E50" s="8" t="s">
        <v>60</v>
      </c>
      <c r="F50" s="8" t="s">
        <v>64</v>
      </c>
      <c r="G50" s="8">
        <v>11</v>
      </c>
      <c r="H50" s="10" t="str">
        <f t="shared" si="0"/>
        <v>Old Age</v>
      </c>
    </row>
    <row r="51" spans="1:8">
      <c r="A51" s="14" t="s">
        <v>56</v>
      </c>
      <c r="B51" s="14">
        <v>17</v>
      </c>
      <c r="C51" s="14" t="s">
        <v>58</v>
      </c>
      <c r="D51" s="15">
        <v>45417</v>
      </c>
      <c r="E51" s="14" t="s">
        <v>59</v>
      </c>
      <c r="F51" s="14" t="s">
        <v>65</v>
      </c>
      <c r="G51" s="14">
        <v>3</v>
      </c>
      <c r="H51" s="16" t="str">
        <f t="shared" si="0"/>
        <v>Adolescent</v>
      </c>
    </row>
  </sheetData>
  <autoFilter ref="A1:H51"/>
  <conditionalFormatting sqref="A1:XFD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3:B9"/>
  <sheetViews>
    <sheetView workbookViewId="0">
      <selection activeCell="B25" sqref="B25"/>
    </sheetView>
  </sheetViews>
  <sheetFormatPr defaultRowHeight="15"/>
  <cols>
    <col min="1" max="1" width="11.7109375" customWidth="1"/>
    <col min="2" max="2" width="17.7109375" customWidth="1"/>
    <col min="3" max="3" width="17.7109375" bestFit="1" customWidth="1"/>
  </cols>
  <sheetData>
    <row r="3" spans="1:2">
      <c r="A3" s="1" t="s">
        <v>4</v>
      </c>
      <c r="B3" t="s">
        <v>76</v>
      </c>
    </row>
    <row r="4" spans="1:2">
      <c r="A4" t="s">
        <v>60</v>
      </c>
      <c r="B4" s="4">
        <v>11</v>
      </c>
    </row>
    <row r="5" spans="1:2">
      <c r="A5" t="s">
        <v>63</v>
      </c>
      <c r="B5" s="4">
        <v>13</v>
      </c>
    </row>
    <row r="6" spans="1:2">
      <c r="A6" t="s">
        <v>59</v>
      </c>
      <c r="B6" s="4">
        <v>9</v>
      </c>
    </row>
    <row r="7" spans="1:2">
      <c r="A7" t="s">
        <v>62</v>
      </c>
      <c r="B7" s="4">
        <v>13</v>
      </c>
    </row>
    <row r="8" spans="1:2">
      <c r="A8" t="s">
        <v>61</v>
      </c>
      <c r="B8" s="4">
        <v>4</v>
      </c>
    </row>
    <row r="9" spans="1:2">
      <c r="A9" t="s">
        <v>75</v>
      </c>
      <c r="B9" s="4">
        <v>50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N5" sqref="N5"/>
    </sheetView>
  </sheetViews>
  <sheetFormatPr defaultRowHeight="15"/>
  <cols>
    <col min="1" max="1" width="14.85546875" customWidth="1"/>
    <col min="2" max="2" width="13.7109375" customWidth="1"/>
    <col min="3" max="3" width="15.85546875" customWidth="1"/>
    <col min="4" max="4" width="11.28515625" bestFit="1" customWidth="1"/>
    <col min="5" max="5" width="8" customWidth="1"/>
    <col min="6" max="6" width="11.28515625" bestFit="1" customWidth="1"/>
  </cols>
  <sheetData>
    <row r="1" spans="1:3">
      <c r="A1" s="1" t="s">
        <v>2</v>
      </c>
      <c r="B1" s="1" t="s">
        <v>68</v>
      </c>
      <c r="C1" t="s">
        <v>70</v>
      </c>
    </row>
    <row r="2" spans="1:3">
      <c r="A2" t="s">
        <v>57</v>
      </c>
      <c r="B2" t="s">
        <v>71</v>
      </c>
      <c r="C2" s="4">
        <v>1</v>
      </c>
    </row>
    <row r="3" spans="1:3">
      <c r="B3" t="s">
        <v>72</v>
      </c>
      <c r="C3" s="4">
        <v>2</v>
      </c>
    </row>
    <row r="4" spans="1:3">
      <c r="B4" t="s">
        <v>73</v>
      </c>
      <c r="C4" s="4">
        <v>10</v>
      </c>
    </row>
    <row r="5" spans="1:3">
      <c r="B5" t="s">
        <v>74</v>
      </c>
      <c r="C5" s="4">
        <v>12</v>
      </c>
    </row>
    <row r="6" spans="1:3">
      <c r="A6" t="s">
        <v>58</v>
      </c>
      <c r="B6" t="s">
        <v>71</v>
      </c>
      <c r="C6" s="4">
        <v>3</v>
      </c>
    </row>
    <row r="7" spans="1:3">
      <c r="B7" t="s">
        <v>72</v>
      </c>
      <c r="C7" s="4">
        <v>5</v>
      </c>
    </row>
    <row r="8" spans="1:3">
      <c r="B8" t="s">
        <v>73</v>
      </c>
      <c r="C8" s="4">
        <v>4</v>
      </c>
    </row>
    <row r="9" spans="1:3">
      <c r="B9" t="s">
        <v>74</v>
      </c>
      <c r="C9" s="4">
        <v>13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Days spend</vt:lpstr>
      <vt:lpstr>common ward</vt:lpstr>
      <vt:lpstr>Age affectd</vt:lpstr>
      <vt:lpstr>raw data</vt:lpstr>
      <vt:lpstr>Common diagnosis</vt:lpstr>
      <vt:lpstr>male and female admitted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</dc:creator>
  <cp:lastModifiedBy>josh keys</cp:lastModifiedBy>
  <dcterms:created xsi:type="dcterms:W3CDTF">2025-07-18T06:46:08Z</dcterms:created>
  <dcterms:modified xsi:type="dcterms:W3CDTF">2025-07-24T14:54:55Z</dcterms:modified>
</cp:coreProperties>
</file>