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Hardware_Algo\Power\"/>
    </mc:Choice>
  </mc:AlternateContent>
  <xr:revisionPtr revIDLastSave="0" documentId="13_ncr:1_{1E52DD4A-40A4-4C61-83F1-E58F9CBECE2B}" xr6:coauthVersionLast="45" xr6:coauthVersionMax="45" xr10:uidLastSave="{00000000-0000-0000-0000-000000000000}"/>
  <bookViews>
    <workbookView xWindow="-120" yWindow="-120" windowWidth="25440" windowHeight="15540" xr2:uid="{FD6B09E7-CAE9-46B4-9648-433F28AAFF9C}"/>
  </bookViews>
  <sheets>
    <sheet name="power" sheetId="1" r:id="rId1"/>
    <sheet name="data" sheetId="2" r:id="rId2"/>
    <sheet name="connectors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</calcChain>
</file>

<file path=xl/sharedStrings.xml><?xml version="1.0" encoding="utf-8"?>
<sst xmlns="http://schemas.openxmlformats.org/spreadsheetml/2006/main" count="147" uniqueCount="77">
  <si>
    <t>max current</t>
  </si>
  <si>
    <t>watt</t>
  </si>
  <si>
    <t>protaction circuit</t>
  </si>
  <si>
    <t>nvidia pc</t>
  </si>
  <si>
    <t>power supplys</t>
  </si>
  <si>
    <t>battery</t>
  </si>
  <si>
    <t>?</t>
  </si>
  <si>
    <t>device</t>
  </si>
  <si>
    <t>voltage</t>
  </si>
  <si>
    <t>capacity</t>
  </si>
  <si>
    <t>lidar</t>
  </si>
  <si>
    <t>camera</t>
  </si>
  <si>
    <t>sensors</t>
  </si>
  <si>
    <t>supply volatge</t>
  </si>
  <si>
    <t>feedback data</t>
  </si>
  <si>
    <t xml:space="preserve">steering angle </t>
  </si>
  <si>
    <t>deshboard controller</t>
  </si>
  <si>
    <t>steering contoller</t>
  </si>
  <si>
    <t>steering motor</t>
  </si>
  <si>
    <t>reverse voltage? Fuse?</t>
  </si>
  <si>
    <t>ASSI(3) and buzzer</t>
  </si>
  <si>
    <t>ASMS</t>
  </si>
  <si>
    <t>LVMS</t>
  </si>
  <si>
    <t>module</t>
  </si>
  <si>
    <t>RES 2</t>
  </si>
  <si>
    <t>EBS</t>
  </si>
  <si>
    <t>custom: pc- teensy3.2, logic-custom</t>
  </si>
  <si>
    <t>EBS sensors</t>
  </si>
  <si>
    <t>DC-DC convertor 24,5</t>
  </si>
  <si>
    <t>brake controller</t>
  </si>
  <si>
    <t>brake motor</t>
  </si>
  <si>
    <t>Faulhaber MC-5010S</t>
  </si>
  <si>
    <t>brake?</t>
  </si>
  <si>
    <t>DL</t>
  </si>
  <si>
    <t>provided by the officials</t>
  </si>
  <si>
    <t>7-60V</t>
  </si>
  <si>
    <t>fuse (DE7.3.3)</t>
  </si>
  <si>
    <t>CAN 1Mbit/s &amp; Ethernet Cat 5 RJ-45</t>
  </si>
  <si>
    <t>switchs</t>
  </si>
  <si>
    <t>starter button (CV1.21)</t>
  </si>
  <si>
    <t>fuse (see doc)</t>
  </si>
  <si>
    <t>RES</t>
  </si>
  <si>
    <t>MoTec</t>
  </si>
  <si>
    <t>Autonomous pc</t>
  </si>
  <si>
    <t>NVIDIA Drive AGX Xavier</t>
  </si>
  <si>
    <t>GPS+inertia</t>
  </si>
  <si>
    <t>supply voltage (V)</t>
  </si>
  <si>
    <t>max wattage (W)</t>
  </si>
  <si>
    <t>note</t>
  </si>
  <si>
    <t>max current (A)</t>
  </si>
  <si>
    <t>current peak 130A/200us</t>
  </si>
  <si>
    <t>wattage is the worst case for optional lidar. Current lidar powered by the autonoumus pc</t>
  </si>
  <si>
    <t>anti rool servos (4)</t>
  </si>
  <si>
    <t xml:space="preserve">anti rool servos controller (4) </t>
  </si>
  <si>
    <t>wing controller</t>
  </si>
  <si>
    <t>wing motor</t>
  </si>
  <si>
    <t>colling pump</t>
  </si>
  <si>
    <t>cooling fan</t>
  </si>
  <si>
    <t>SPAL VA32-A101-62A 12V 3.4A-MAX</t>
  </si>
  <si>
    <t>power by the autonomuos pc. Wattage include in pc power</t>
  </si>
  <si>
    <t>Teensy 3.2+screen/motec D153</t>
  </si>
  <si>
    <t>estimate by motec D153 typical power</t>
  </si>
  <si>
    <t>ASSI(3) + Break light + buzzer</t>
  </si>
  <si>
    <t>estimate by 3 watt each</t>
  </si>
  <si>
    <t>from rule book: 12-24V 0.26A@12V</t>
  </si>
  <si>
    <t>controller voltage supply  12-50V, CANopen version current 0.06A@24V. motor input 0-50V. Wattage is not include motor wattage</t>
  </si>
  <si>
    <t>estimate by RES</t>
  </si>
  <si>
    <t>5-36V, 6mW max</t>
  </si>
  <si>
    <t>estimate by assuming it need the same power as brake</t>
  </si>
  <si>
    <t>estimate by comparation the require Force(N) with brake system</t>
  </si>
  <si>
    <t>estimate as mc5010</t>
  </si>
  <si>
    <t>cant find info. Estimate by some forum</t>
  </si>
  <si>
    <t>SUM</t>
  </si>
  <si>
    <t>estimete</t>
  </si>
  <si>
    <t>SUM 12V</t>
  </si>
  <si>
    <t>SUM 24V</t>
  </si>
  <si>
    <t>estimate. Powered from steering contoller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</si>
</sst>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1913-3ACA-4A36-ADF0-5064DFF99C18}">
  <dimension ref="A1:H39"/>
  <sheetViews>
    <sheetView tabSelected="1" topLeftCell="A13" workbookViewId="0">
      <selection activeCell="F18" sqref="F18"/>
    </sheetView>
  </sheetViews>
  <sheetFormatPr defaultRowHeight="15" x14ac:dyDescent="0.25"/>
  <cols>
    <col min="1" max="1" width="26.7109375" style="5" customWidth="1"/>
    <col min="2" max="3" width="33.140625" style="6" customWidth="1"/>
    <col min="4" max="4" width="20.42578125" style="6" customWidth="1"/>
    <col min="5" max="5" width="21.140625" style="6" customWidth="1"/>
    <col min="6" max="6" width="17.85546875" style="6" customWidth="1"/>
    <col min="7" max="8" width="25.7109375" style="6" customWidth="1"/>
    <col min="9" max="16384" width="9.140625" style="5"/>
  </cols>
  <sheetData>
    <row r="1" spans="1:8" s="3" customFormat="1" x14ac:dyDescent="0.25">
      <c r="A1" s="3" t="s">
        <v>7</v>
      </c>
      <c r="B1" s="4" t="s">
        <v>23</v>
      </c>
      <c r="C1" s="4" t="s">
        <v>48</v>
      </c>
      <c r="D1" s="4" t="s">
        <v>46</v>
      </c>
      <c r="E1" s="4" t="s">
        <v>49</v>
      </c>
      <c r="F1" s="4" t="s">
        <v>47</v>
      </c>
      <c r="G1" s="4" t="s">
        <v>2</v>
      </c>
    </row>
    <row r="2" spans="1:8" x14ac:dyDescent="0.25">
      <c r="A2" s="5" t="s">
        <v>43</v>
      </c>
      <c r="B2" s="5" t="s">
        <v>44</v>
      </c>
      <c r="C2" s="5" t="s">
        <v>50</v>
      </c>
      <c r="D2" s="6">
        <v>12</v>
      </c>
      <c r="E2" s="6">
        <v>38</v>
      </c>
      <c r="F2" s="6">
        <v>456</v>
      </c>
      <c r="G2" s="6" t="s">
        <v>40</v>
      </c>
      <c r="H2" s="7"/>
    </row>
    <row r="3" spans="1:8" ht="45" x14ac:dyDescent="0.25">
      <c r="A3" s="5" t="s">
        <v>10</v>
      </c>
      <c r="B3" s="9"/>
      <c r="C3" s="9" t="s">
        <v>51</v>
      </c>
      <c r="D3" s="9">
        <v>12</v>
      </c>
      <c r="E3" s="9"/>
      <c r="F3" s="9">
        <v>32</v>
      </c>
      <c r="G3" s="9"/>
      <c r="H3" s="7"/>
    </row>
    <row r="4" spans="1:8" ht="30" x14ac:dyDescent="0.25">
      <c r="A4" s="5" t="s">
        <v>11</v>
      </c>
      <c r="B4" s="9"/>
      <c r="C4" s="9" t="s">
        <v>59</v>
      </c>
      <c r="D4" s="9"/>
      <c r="E4" s="9"/>
      <c r="F4" s="9"/>
      <c r="G4" s="9"/>
      <c r="H4" s="7"/>
    </row>
    <row r="5" spans="1:8" ht="75" x14ac:dyDescent="0.25">
      <c r="A5" s="5" t="s">
        <v>17</v>
      </c>
      <c r="B5" s="9" t="s">
        <v>31</v>
      </c>
      <c r="C5" s="9" t="s">
        <v>65</v>
      </c>
      <c r="D5" s="9">
        <v>24</v>
      </c>
      <c r="E5" s="9"/>
      <c r="F5" s="9">
        <v>1.44</v>
      </c>
      <c r="G5" s="9"/>
      <c r="H5" s="7"/>
    </row>
    <row r="6" spans="1:8" ht="30" x14ac:dyDescent="0.25">
      <c r="A6" s="5" t="s">
        <v>18</v>
      </c>
      <c r="B6" s="9"/>
      <c r="C6" s="9" t="s">
        <v>76</v>
      </c>
      <c r="D6" s="9">
        <v>24</v>
      </c>
      <c r="E6" s="9"/>
      <c r="F6" s="9">
        <v>200</v>
      </c>
      <c r="G6" s="9"/>
      <c r="H6" s="7"/>
    </row>
    <row r="7" spans="1:8" ht="75" x14ac:dyDescent="0.25">
      <c r="A7" s="5" t="s">
        <v>29</v>
      </c>
      <c r="B7" s="9" t="s">
        <v>31</v>
      </c>
      <c r="C7" s="9" t="s">
        <v>65</v>
      </c>
      <c r="D7" s="9">
        <v>24</v>
      </c>
      <c r="E7" s="9"/>
      <c r="F7" s="9">
        <v>1.44</v>
      </c>
      <c r="G7" s="9"/>
      <c r="H7" s="7"/>
    </row>
    <row r="8" spans="1:8" ht="30" x14ac:dyDescent="0.25">
      <c r="A8" s="5" t="s">
        <v>30</v>
      </c>
      <c r="B8" s="9"/>
      <c r="C8" s="9" t="s">
        <v>76</v>
      </c>
      <c r="D8" s="9">
        <v>24</v>
      </c>
      <c r="E8" s="9"/>
      <c r="F8" s="9">
        <v>100</v>
      </c>
      <c r="G8" s="9"/>
      <c r="H8" s="7"/>
    </row>
    <row r="9" spans="1:8" ht="30" x14ac:dyDescent="0.25">
      <c r="A9" s="5" t="s">
        <v>16</v>
      </c>
      <c r="B9" s="9" t="s">
        <v>60</v>
      </c>
      <c r="C9" s="9" t="s">
        <v>61</v>
      </c>
      <c r="D9" s="9">
        <v>24</v>
      </c>
      <c r="E9" s="9"/>
      <c r="F9" s="9">
        <v>5.32</v>
      </c>
      <c r="G9" s="9"/>
      <c r="H9" s="7"/>
    </row>
    <row r="10" spans="1:8" ht="30" x14ac:dyDescent="0.25">
      <c r="A10" s="5" t="s">
        <v>62</v>
      </c>
      <c r="B10" s="9"/>
      <c r="C10" s="9" t="s">
        <v>63</v>
      </c>
      <c r="D10" s="9">
        <v>24</v>
      </c>
      <c r="E10" s="9"/>
      <c r="F10" s="9">
        <v>15</v>
      </c>
      <c r="G10" s="9"/>
      <c r="H10" s="7"/>
    </row>
    <row r="11" spans="1:8" x14ac:dyDescent="0.25">
      <c r="A11" s="5" t="s">
        <v>41</v>
      </c>
      <c r="B11" s="9"/>
      <c r="C11" s="9" t="s">
        <v>64</v>
      </c>
      <c r="D11" s="9">
        <v>24</v>
      </c>
      <c r="E11" s="9"/>
      <c r="F11" s="9">
        <v>3.12</v>
      </c>
      <c r="G11" s="9"/>
      <c r="H11" s="7"/>
    </row>
    <row r="12" spans="1:8" x14ac:dyDescent="0.25">
      <c r="A12" s="5" t="s">
        <v>25</v>
      </c>
      <c r="B12" s="9" t="s">
        <v>26</v>
      </c>
      <c r="C12" s="9" t="s">
        <v>66</v>
      </c>
      <c r="D12" s="9">
        <v>24</v>
      </c>
      <c r="E12" s="9"/>
      <c r="F12" s="9">
        <v>4</v>
      </c>
      <c r="G12" s="10"/>
      <c r="H12" s="7"/>
    </row>
    <row r="13" spans="1:8" x14ac:dyDescent="0.25">
      <c r="A13" s="5" t="s">
        <v>33</v>
      </c>
      <c r="B13" s="9" t="s">
        <v>34</v>
      </c>
      <c r="C13" s="9" t="s">
        <v>35</v>
      </c>
      <c r="D13" s="6">
        <v>24</v>
      </c>
      <c r="E13" s="9"/>
      <c r="F13" s="9">
        <v>9</v>
      </c>
      <c r="G13" s="11" t="s">
        <v>36</v>
      </c>
      <c r="H13" s="7"/>
    </row>
    <row r="14" spans="1:8" ht="30" x14ac:dyDescent="0.25">
      <c r="A14" s="5" t="s">
        <v>42</v>
      </c>
      <c r="C14" s="12" t="s">
        <v>71</v>
      </c>
      <c r="D14" s="6">
        <v>12</v>
      </c>
      <c r="E14" s="6">
        <v>5.5</v>
      </c>
      <c r="F14" s="6">
        <v>66</v>
      </c>
      <c r="G14" s="8"/>
      <c r="H14" s="8"/>
    </row>
    <row r="15" spans="1:8" x14ac:dyDescent="0.25">
      <c r="A15" s="5" t="s">
        <v>45</v>
      </c>
      <c r="C15" s="6" t="s">
        <v>67</v>
      </c>
      <c r="D15" s="6">
        <v>24</v>
      </c>
      <c r="F15" s="6">
        <v>0.6</v>
      </c>
    </row>
    <row r="16" spans="1:8" ht="30" x14ac:dyDescent="0.25">
      <c r="A16" s="5" t="s">
        <v>53</v>
      </c>
      <c r="C16" s="12" t="s">
        <v>70</v>
      </c>
      <c r="D16" s="6">
        <v>24</v>
      </c>
      <c r="F16" s="6">
        <v>1.44</v>
      </c>
    </row>
    <row r="17" spans="1:7" ht="30" x14ac:dyDescent="0.25">
      <c r="A17" s="5" t="s">
        <v>52</v>
      </c>
      <c r="C17" s="12" t="s">
        <v>68</v>
      </c>
      <c r="D17" s="6">
        <v>24</v>
      </c>
      <c r="F17" s="6">
        <v>100</v>
      </c>
    </row>
    <row r="18" spans="1:7" ht="75" x14ac:dyDescent="0.25">
      <c r="A18" s="5" t="s">
        <v>54</v>
      </c>
      <c r="B18" s="9" t="s">
        <v>31</v>
      </c>
      <c r="C18" s="9" t="s">
        <v>65</v>
      </c>
      <c r="D18" s="6">
        <v>24</v>
      </c>
      <c r="F18" s="6">
        <v>1.44</v>
      </c>
    </row>
    <row r="19" spans="1:7" ht="30" x14ac:dyDescent="0.25">
      <c r="A19" s="5" t="s">
        <v>55</v>
      </c>
      <c r="C19" s="12" t="s">
        <v>69</v>
      </c>
      <c r="D19" s="6">
        <v>24</v>
      </c>
      <c r="F19" s="6">
        <v>70</v>
      </c>
    </row>
    <row r="20" spans="1:7" x14ac:dyDescent="0.25">
      <c r="A20" s="5" t="s">
        <v>56</v>
      </c>
      <c r="C20" s="17" t="s">
        <v>73</v>
      </c>
      <c r="D20" s="6">
        <v>24</v>
      </c>
      <c r="F20" s="6">
        <v>200</v>
      </c>
    </row>
    <row r="21" spans="1:7" ht="15.75" thickBot="1" x14ac:dyDescent="0.3">
      <c r="A21" s="15" t="s">
        <v>57</v>
      </c>
      <c r="B21" s="16"/>
      <c r="C21" s="16" t="s">
        <v>58</v>
      </c>
      <c r="D21" s="16">
        <v>12</v>
      </c>
      <c r="E21" s="16">
        <v>3.4</v>
      </c>
      <c r="F21" s="16">
        <v>40.799999999999997</v>
      </c>
      <c r="G21" s="16"/>
    </row>
    <row r="22" spans="1:7" x14ac:dyDescent="0.25">
      <c r="A22" s="13" t="s">
        <v>72</v>
      </c>
      <c r="B22" s="14"/>
      <c r="C22" s="14"/>
      <c r="D22" s="14"/>
      <c r="E22" s="14"/>
      <c r="F22" s="14">
        <f>SUM(F2:F21)</f>
        <v>1307.6000000000001</v>
      </c>
      <c r="G22" s="14"/>
    </row>
    <row r="23" spans="1:7" x14ac:dyDescent="0.25">
      <c r="A23" s="13" t="s">
        <v>74</v>
      </c>
      <c r="B23" s="14"/>
      <c r="C23" s="14"/>
      <c r="D23" s="14"/>
      <c r="E23" s="14"/>
      <c r="F23" s="14">
        <f>SUMIF(D2:D21,12,F2:F21)</f>
        <v>594.79999999999995</v>
      </c>
      <c r="G23" s="14"/>
    </row>
    <row r="24" spans="1:7" x14ac:dyDescent="0.25">
      <c r="A24" s="5" t="s">
        <v>75</v>
      </c>
      <c r="F24" s="14">
        <f>SUMIF(D2:D21,24,F2:F21)</f>
        <v>712.8</v>
      </c>
    </row>
    <row r="26" spans="1:7" s="3" customFormat="1" x14ac:dyDescent="0.25">
      <c r="A26" s="3" t="s">
        <v>12</v>
      </c>
      <c r="B26" s="4" t="s">
        <v>23</v>
      </c>
      <c r="C26" s="4"/>
      <c r="D26" s="4" t="s">
        <v>13</v>
      </c>
      <c r="E26" s="4" t="s">
        <v>0</v>
      </c>
      <c r="F26" s="4" t="s">
        <v>1</v>
      </c>
      <c r="G26" s="4" t="s">
        <v>14</v>
      </c>
    </row>
    <row r="27" spans="1:7" x14ac:dyDescent="0.25">
      <c r="A27" s="5" t="s">
        <v>15</v>
      </c>
    </row>
    <row r="28" spans="1:7" x14ac:dyDescent="0.25">
      <c r="A28" s="5" t="s">
        <v>32</v>
      </c>
    </row>
    <row r="29" spans="1:7" x14ac:dyDescent="0.25">
      <c r="A29" s="5" t="s">
        <v>27</v>
      </c>
    </row>
    <row r="32" spans="1:7" x14ac:dyDescent="0.25">
      <c r="A32" s="3" t="s">
        <v>38</v>
      </c>
    </row>
    <row r="33" spans="1:8" x14ac:dyDescent="0.25">
      <c r="A33" s="5" t="s">
        <v>39</v>
      </c>
    </row>
    <row r="37" spans="1:8" s="3" customFormat="1" x14ac:dyDescent="0.25">
      <c r="A37" s="3" t="s">
        <v>4</v>
      </c>
      <c r="B37" s="4" t="s">
        <v>23</v>
      </c>
      <c r="C37" s="4"/>
      <c r="D37" s="4" t="s">
        <v>8</v>
      </c>
      <c r="E37" s="4" t="s">
        <v>9</v>
      </c>
      <c r="F37" s="4" t="s">
        <v>0</v>
      </c>
      <c r="G37" s="4" t="s">
        <v>2</v>
      </c>
      <c r="H37" s="4"/>
    </row>
    <row r="38" spans="1:8" x14ac:dyDescent="0.25">
      <c r="A38" s="5" t="s">
        <v>5</v>
      </c>
      <c r="D38" s="6" t="s">
        <v>6</v>
      </c>
      <c r="G38" s="6" t="s">
        <v>19</v>
      </c>
    </row>
    <row r="39" spans="1:8" x14ac:dyDescent="0.25">
      <c r="A39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233-8805-4578-9B06-EFD8F50538C6}">
  <dimension ref="A1:B3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32.85546875" customWidth="1"/>
  </cols>
  <sheetData>
    <row r="1" spans="1:2" x14ac:dyDescent="0.25">
      <c r="A1" s="1" t="s">
        <v>7</v>
      </c>
    </row>
    <row r="2" spans="1:2" x14ac:dyDescent="0.25">
      <c r="A2" t="s">
        <v>3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16</v>
      </c>
    </row>
    <row r="10" spans="1:2" x14ac:dyDescent="0.25">
      <c r="A10" t="s">
        <v>20</v>
      </c>
    </row>
    <row r="11" spans="1:2" x14ac:dyDescent="0.25">
      <c r="A11" t="s">
        <v>24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25</v>
      </c>
    </row>
    <row r="15" spans="1:2" x14ac:dyDescent="0.25">
      <c r="A15" t="s">
        <v>33</v>
      </c>
      <c r="B15" s="2" t="s">
        <v>37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32</v>
      </c>
    </row>
    <row r="23" spans="1:1" x14ac:dyDescent="0.25">
      <c r="A23" t="s">
        <v>27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F90-1DA3-4BD8-B145-364DD62C663B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33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32</v>
      </c>
    </row>
    <row r="23" spans="1:1" x14ac:dyDescent="0.25">
      <c r="A23" t="s">
        <v>27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356-E028-4A84-92DD-F3EC2AB72D88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33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32</v>
      </c>
    </row>
    <row r="23" spans="1:1" x14ac:dyDescent="0.25">
      <c r="A23" t="s">
        <v>27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data</vt:lpstr>
      <vt:lpstr>connectors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2020-03-16T15:58:38Z</dcterms:created>
  <dcterms:modified xsi:type="dcterms:W3CDTF">2020-11-28T16:17:47Z</dcterms:modified>
</cp:coreProperties>
</file>