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partements\BTDS_AD\002_AFFS\Lab Automation\09. Tecan\06. DotBlot_automation_DPP\"/>
    </mc:Choice>
  </mc:AlternateContent>
  <xr:revisionPtr revIDLastSave="0" documentId="13_ncr:1_{B3CC9D27-4CA9-4735-84EC-D9273BB90D98}" xr6:coauthVersionLast="47" xr6:coauthVersionMax="47" xr10:uidLastSave="{00000000-0000-0000-0000-000000000000}"/>
  <workbookProtection lockStructure="1"/>
  <bookViews>
    <workbookView xWindow="-75" yWindow="-16320" windowWidth="29040" windowHeight="15720" xr2:uid="{0B6CC9F3-45B5-41B8-8201-E23629B43F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I26" i="1" l="1"/>
  <c r="G26" i="1" s="1"/>
  <c r="H26" i="1"/>
  <c r="I25" i="1"/>
  <c r="G25" i="1" s="1"/>
  <c r="H25" i="1"/>
  <c r="I19" i="1"/>
  <c r="H19" i="1"/>
  <c r="I18" i="1"/>
  <c r="H18" i="1"/>
  <c r="I24" i="1"/>
  <c r="G24" i="1" s="1"/>
  <c r="I17" i="1"/>
  <c r="G17" i="1" s="1"/>
  <c r="H24" i="1"/>
  <c r="H17" i="1"/>
  <c r="I9" i="1"/>
  <c r="G9" i="1" s="1"/>
  <c r="H8" i="1"/>
  <c r="H9" i="1"/>
  <c r="H10" i="1"/>
  <c r="H11" i="1"/>
  <c r="H12" i="1"/>
  <c r="H7" i="1"/>
  <c r="I7" i="1"/>
  <c r="G7" i="1" s="1"/>
  <c r="I8" i="1"/>
  <c r="G8" i="1" s="1"/>
  <c r="I10" i="1"/>
  <c r="G10" i="1" s="1"/>
  <c r="I11" i="1"/>
  <c r="G11" i="1" s="1"/>
  <c r="I12" i="1"/>
  <c r="G12" i="1" s="1"/>
</calcChain>
</file>

<file path=xl/sharedStrings.xml><?xml version="1.0" encoding="utf-8"?>
<sst xmlns="http://schemas.openxmlformats.org/spreadsheetml/2006/main" count="28" uniqueCount="14">
  <si>
    <t>Dilution step</t>
  </si>
  <si>
    <t>Initial concentration (mg/mL)</t>
  </si>
  <si>
    <t>Withdrawn volume (uL)</t>
  </si>
  <si>
    <t>Final concentration (mg/mL)</t>
  </si>
  <si>
    <t>Final Volume (uL)</t>
  </si>
  <si>
    <t>Assay buffer volume (uL)</t>
  </si>
  <si>
    <t>Sample volume (uL)</t>
  </si>
  <si>
    <t>Calculated Volumes</t>
  </si>
  <si>
    <t>Sample Dilution</t>
  </si>
  <si>
    <t>Coating Protein Dilution</t>
  </si>
  <si>
    <t>Dot Blot Dilutions Template</t>
  </si>
  <si>
    <t>Positive Control Dilution</t>
  </si>
  <si>
    <t>spain is awesome</t>
  </si>
  <si>
    <t>Only fill the dilution steps that you need, and leave blank the ones that you don't.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</si>
</sst>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72 Black"/>
      <family val="2"/>
    </font>
    <font>
      <b/>
      <sz val="16"/>
      <color theme="0"/>
      <name val="72 Black"/>
      <family val="2"/>
    </font>
    <font>
      <b/>
      <sz val="11"/>
      <color theme="0"/>
      <name val="72 Black"/>
      <family val="2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9" fillId="11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/>
    </xf>
    <xf numFmtId="0" fontId="8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0004-92DC-4229-8CF7-216C863686D5}">
  <dimension ref="A2:N27"/>
  <sheetViews>
    <sheetView showGridLines="0" tabSelected="1" zoomScale="80" zoomScaleNormal="80" workbookViewId="0">
      <selection activeCell="Y21" sqref="Y21"/>
    </sheetView>
  </sheetViews>
  <sheetFormatPr defaultRowHeight="14.5" x14ac:dyDescent="0.35"/>
  <cols>
    <col min="1" max="1" width="3.54296875" customWidth="1"/>
    <col min="2" max="2" width="11.26953125" style="1" customWidth="1"/>
    <col min="3" max="3" width="17.81640625" style="2" bestFit="1" customWidth="1"/>
    <col min="4" max="4" width="18.81640625" style="2" bestFit="1" customWidth="1"/>
    <col min="5" max="5" width="17.1796875" style="2" bestFit="1" customWidth="1"/>
    <col min="6" max="6" width="4.81640625" customWidth="1"/>
    <col min="7" max="7" width="18" style="2" bestFit="1" customWidth="1"/>
    <col min="8" max="8" width="13.54296875" style="2" bestFit="1" customWidth="1"/>
    <col min="9" max="9" width="14.6328125" customWidth="1"/>
    <col min="10" max="10" width="4.7265625" customWidth="1"/>
  </cols>
  <sheetData>
    <row r="2" spans="1:14" ht="29.15" customHeight="1" x14ac:dyDescent="0.35">
      <c r="C2" s="21" t="s">
        <v>10</v>
      </c>
      <c r="D2" s="21"/>
      <c r="E2" s="21"/>
      <c r="G2" s="19" t="s">
        <v>7</v>
      </c>
      <c r="H2" s="19"/>
      <c r="I2" s="19"/>
    </row>
    <row r="3" spans="1:14" ht="24" customHeight="1" x14ac:dyDescent="0.35">
      <c r="C3" s="1"/>
      <c r="D3" s="1"/>
      <c r="E3" s="1"/>
      <c r="F3" s="1"/>
      <c r="G3" s="1"/>
      <c r="H3" s="1"/>
      <c r="I3" s="1"/>
    </row>
    <row r="4" spans="1:14" ht="19" customHeight="1" x14ac:dyDescent="0.4">
      <c r="B4" s="20" t="s">
        <v>8</v>
      </c>
      <c r="C4" s="20"/>
      <c r="D4" s="20"/>
      <c r="E4" s="20"/>
      <c r="F4" s="20"/>
      <c r="G4" s="20"/>
      <c r="H4" s="20"/>
      <c r="I4" s="20"/>
    </row>
    <row r="5" spans="1:14" ht="10" customHeight="1" x14ac:dyDescent="0.35">
      <c r="C5" s="1"/>
      <c r="D5" s="1"/>
      <c r="E5" s="1"/>
      <c r="F5" s="1"/>
      <c r="G5" s="1"/>
      <c r="H5" s="1"/>
    </row>
    <row r="6" spans="1:14" s="10" customFormat="1" ht="64.5" customHeight="1" x14ac:dyDescent="0.35">
      <c r="A6" s="18" t="s">
        <v>12</v>
      </c>
      <c r="B6" s="9" t="s">
        <v>0</v>
      </c>
      <c r="C6" s="4" t="s">
        <v>1</v>
      </c>
      <c r="D6" s="5" t="s">
        <v>2</v>
      </c>
      <c r="E6" s="6" t="s">
        <v>3</v>
      </c>
      <c r="F6" s="8"/>
      <c r="G6" s="12" t="s">
        <v>5</v>
      </c>
      <c r="H6" s="12" t="s">
        <v>6</v>
      </c>
      <c r="I6" s="7" t="s">
        <v>4</v>
      </c>
      <c r="J6" s="8"/>
      <c r="K6" s="8"/>
      <c r="L6" s="8"/>
    </row>
    <row r="7" spans="1:14" ht="29.15" customHeight="1" x14ac:dyDescent="0.35">
      <c r="B7" s="11">
        <v>1</v>
      </c>
      <c r="C7" s="15">
        <v>150</v>
      </c>
      <c r="D7" s="16">
        <v>4</v>
      </c>
      <c r="E7" s="17">
        <v>0.7</v>
      </c>
      <c r="F7" s="3"/>
      <c r="G7" s="13">
        <f t="shared" ref="G7:G12" si="0">IFERROR(I7-D7, 0)</f>
        <v>853.14285714285722</v>
      </c>
      <c r="H7" s="13">
        <f>D7</f>
        <v>4</v>
      </c>
      <c r="I7" s="14">
        <f t="shared" ref="I7:I12" si="1">IFERROR(C7*D7/E7, 0)</f>
        <v>857.14285714285722</v>
      </c>
      <c r="K7" s="22" t="s">
        <v>13</v>
      </c>
      <c r="L7" s="22"/>
      <c r="M7" s="22"/>
      <c r="N7" s="22"/>
    </row>
    <row r="8" spans="1:14" ht="29.15" customHeight="1" x14ac:dyDescent="0.35">
      <c r="B8" s="11">
        <v>2</v>
      </c>
      <c r="C8" s="15">
        <v>0.7</v>
      </c>
      <c r="D8" s="16">
        <v>4</v>
      </c>
      <c r="E8" s="17">
        <v>3.0000000000000001E-3</v>
      </c>
      <c r="F8" s="3"/>
      <c r="G8" s="13">
        <f t="shared" si="0"/>
        <v>929.33333333333326</v>
      </c>
      <c r="H8" s="13">
        <f t="shared" ref="H8:H12" si="2">D8</f>
        <v>4</v>
      </c>
      <c r="I8" s="14">
        <f t="shared" si="1"/>
        <v>933.33333333333326</v>
      </c>
    </row>
    <row r="9" spans="1:14" ht="29.15" customHeight="1" x14ac:dyDescent="0.35">
      <c r="B9" s="11">
        <v>3</v>
      </c>
      <c r="C9" s="15">
        <v>3.0000000000000001E-3</v>
      </c>
      <c r="D9" s="16">
        <v>30</v>
      </c>
      <c r="E9" s="17">
        <v>1E-4</v>
      </c>
      <c r="F9" s="3"/>
      <c r="G9" s="13">
        <f t="shared" si="0"/>
        <v>869.99999999999989</v>
      </c>
      <c r="H9" s="13">
        <f t="shared" si="2"/>
        <v>30</v>
      </c>
      <c r="I9" s="14">
        <f t="shared" si="1"/>
        <v>899.99999999999989</v>
      </c>
    </row>
    <row r="10" spans="1:14" ht="29.15" customHeight="1" x14ac:dyDescent="0.35">
      <c r="B10" s="11">
        <v>4</v>
      </c>
      <c r="C10" s="15"/>
      <c r="D10" s="16"/>
      <c r="E10" s="17"/>
      <c r="F10" s="3"/>
      <c r="G10" s="13">
        <f t="shared" si="0"/>
        <v>0</v>
      </c>
      <c r="H10" s="13">
        <f t="shared" si="2"/>
        <v>0</v>
      </c>
      <c r="I10" s="14">
        <f t="shared" si="1"/>
        <v>0</v>
      </c>
    </row>
    <row r="11" spans="1:14" ht="29.15" customHeight="1" x14ac:dyDescent="0.35">
      <c r="B11" s="11">
        <v>5</v>
      </c>
      <c r="C11" s="15"/>
      <c r="D11" s="16"/>
      <c r="E11" s="17"/>
      <c r="F11" s="3"/>
      <c r="G11" s="13">
        <f t="shared" si="0"/>
        <v>0</v>
      </c>
      <c r="H11" s="13">
        <f t="shared" si="2"/>
        <v>0</v>
      </c>
      <c r="I11" s="14">
        <f t="shared" si="1"/>
        <v>0</v>
      </c>
    </row>
    <row r="12" spans="1:14" ht="29.15" customHeight="1" x14ac:dyDescent="0.35">
      <c r="B12" s="11">
        <v>6</v>
      </c>
      <c r="C12" s="15"/>
      <c r="D12" s="16"/>
      <c r="E12" s="17"/>
      <c r="F12" s="3"/>
      <c r="G12" s="13">
        <f t="shared" si="0"/>
        <v>0</v>
      </c>
      <c r="H12" s="13">
        <f t="shared" si="2"/>
        <v>0</v>
      </c>
      <c r="I12" s="14">
        <f t="shared" si="1"/>
        <v>0</v>
      </c>
    </row>
    <row r="13" spans="1:14" ht="32" customHeight="1" x14ac:dyDescent="0.35">
      <c r="B13"/>
      <c r="C13"/>
      <c r="D13"/>
      <c r="E13"/>
      <c r="G13"/>
      <c r="H13"/>
    </row>
    <row r="14" spans="1:14" ht="18" x14ac:dyDescent="0.4">
      <c r="B14" s="20" t="s">
        <v>9</v>
      </c>
      <c r="C14" s="20"/>
      <c r="D14" s="20"/>
      <c r="E14" s="20"/>
      <c r="F14" s="20"/>
      <c r="G14" s="20"/>
      <c r="H14" s="20"/>
      <c r="I14" s="20"/>
    </row>
    <row r="15" spans="1:14" x14ac:dyDescent="0.35">
      <c r="B15"/>
      <c r="C15"/>
      <c r="D15"/>
      <c r="E15"/>
      <c r="G15"/>
      <c r="H15"/>
    </row>
    <row r="16" spans="1:14" ht="46.5" x14ac:dyDescent="0.35">
      <c r="B16" s="9" t="s">
        <v>0</v>
      </c>
      <c r="C16" s="4" t="s">
        <v>1</v>
      </c>
      <c r="D16" s="5" t="s">
        <v>2</v>
      </c>
      <c r="E16" s="6" t="s">
        <v>3</v>
      </c>
      <c r="F16" s="8"/>
      <c r="G16" s="12" t="s">
        <v>5</v>
      </c>
      <c r="H16" s="12" t="s">
        <v>6</v>
      </c>
      <c r="I16" s="7" t="s">
        <v>4</v>
      </c>
    </row>
    <row r="17" spans="2:9" ht="21" x14ac:dyDescent="0.35">
      <c r="B17" s="11">
        <v>1</v>
      </c>
      <c r="C17" s="15">
        <v>0.2</v>
      </c>
      <c r="D17" s="16">
        <v>21</v>
      </c>
      <c r="E17" s="17">
        <v>0.01</v>
      </c>
      <c r="F17" s="3"/>
      <c r="G17" s="13">
        <f>IFERROR(I17-D17, 0)</f>
        <v>399</v>
      </c>
      <c r="H17" s="13">
        <f>D17</f>
        <v>21</v>
      </c>
      <c r="I17" s="14">
        <f>IFERROR(C17*D17/E17, 0)</f>
        <v>420</v>
      </c>
    </row>
    <row r="18" spans="2:9" ht="21" x14ac:dyDescent="0.35">
      <c r="B18" s="11">
        <v>2</v>
      </c>
      <c r="C18" s="15"/>
      <c r="D18" s="16"/>
      <c r="E18" s="17"/>
      <c r="F18" s="3"/>
      <c r="G18" s="13">
        <f t="shared" ref="G18:G19" si="3">IFERROR(I18-D18, 0)</f>
        <v>0</v>
      </c>
      <c r="H18" s="13">
        <f>D18</f>
        <v>0</v>
      </c>
      <c r="I18" s="14">
        <f>IFERROR(C18*D18/E18, 0)</f>
        <v>0</v>
      </c>
    </row>
    <row r="19" spans="2:9" ht="21" x14ac:dyDescent="0.35">
      <c r="B19" s="11">
        <v>3</v>
      </c>
      <c r="C19" s="15"/>
      <c r="D19" s="16"/>
      <c r="E19" s="17"/>
      <c r="F19" s="3"/>
      <c r="G19" s="13">
        <f t="shared" si="3"/>
        <v>0</v>
      </c>
      <c r="H19" s="13">
        <f>D19</f>
        <v>0</v>
      </c>
      <c r="I19" s="14">
        <f>IFERROR(C19*D19/E19, 0)</f>
        <v>0</v>
      </c>
    </row>
    <row r="20" spans="2:9" ht="30.5" customHeight="1" x14ac:dyDescent="0.35">
      <c r="B20"/>
      <c r="C20"/>
      <c r="D20"/>
      <c r="E20"/>
      <c r="G20"/>
      <c r="H20"/>
    </row>
    <row r="21" spans="2:9" ht="18" x14ac:dyDescent="0.4">
      <c r="B21" s="20" t="s">
        <v>11</v>
      </c>
      <c r="C21" s="20"/>
      <c r="D21" s="20"/>
      <c r="E21" s="20"/>
      <c r="F21" s="20"/>
      <c r="G21" s="20"/>
      <c r="H21" s="20"/>
      <c r="I21" s="20"/>
    </row>
    <row r="23" spans="2:9" ht="46.5" x14ac:dyDescent="0.35">
      <c r="B23" s="9" t="s">
        <v>0</v>
      </c>
      <c r="C23" s="4" t="s">
        <v>1</v>
      </c>
      <c r="D23" s="5" t="s">
        <v>2</v>
      </c>
      <c r="E23" s="6" t="s">
        <v>3</v>
      </c>
      <c r="F23" s="8"/>
      <c r="G23" s="12" t="s">
        <v>5</v>
      </c>
      <c r="H23" s="12" t="s">
        <v>6</v>
      </c>
      <c r="I23" s="7" t="s">
        <v>4</v>
      </c>
    </row>
    <row r="24" spans="2:9" ht="21" x14ac:dyDescent="0.35">
      <c r="B24" s="11">
        <v>1</v>
      </c>
      <c r="C24" s="15">
        <v>31.1</v>
      </c>
      <c r="D24" s="16">
        <v>10</v>
      </c>
      <c r="E24" s="17">
        <v>0.4</v>
      </c>
      <c r="F24" s="3"/>
      <c r="G24" s="13">
        <f t="shared" ref="G24:G26" si="4">IFERROR(I24-D24, 0)</f>
        <v>767.5</v>
      </c>
      <c r="H24" s="13">
        <f>D24</f>
        <v>10</v>
      </c>
      <c r="I24" s="14">
        <f>IFERROR(C24*D24/E24, 0)</f>
        <v>777.5</v>
      </c>
    </row>
    <row r="25" spans="2:9" ht="21" x14ac:dyDescent="0.35">
      <c r="B25" s="11">
        <v>2</v>
      </c>
      <c r="C25" s="15">
        <v>0.4</v>
      </c>
      <c r="D25" s="16">
        <v>10</v>
      </c>
      <c r="E25" s="17">
        <v>4.1999999999999997E-3</v>
      </c>
      <c r="F25" s="3"/>
      <c r="G25" s="13">
        <f t="shared" si="4"/>
        <v>942.38095238095241</v>
      </c>
      <c r="H25" s="13">
        <f>D25</f>
        <v>10</v>
      </c>
      <c r="I25" s="14">
        <f>IFERROR(C25*D25/E25, 0)</f>
        <v>952.38095238095241</v>
      </c>
    </row>
    <row r="26" spans="2:9" ht="21" x14ac:dyDescent="0.35">
      <c r="B26" s="11">
        <v>3</v>
      </c>
      <c r="C26" s="15">
        <v>4.1999999999999997E-3</v>
      </c>
      <c r="D26" s="16">
        <v>20</v>
      </c>
      <c r="E26" s="17">
        <v>1E-4</v>
      </c>
      <c r="F26" s="3"/>
      <c r="G26" s="13">
        <f t="shared" si="4"/>
        <v>819.99999999999989</v>
      </c>
      <c r="H26" s="13">
        <f>D26</f>
        <v>20</v>
      </c>
      <c r="I26" s="14">
        <f>IFERROR(C26*D26/E26, 0)</f>
        <v>839.99999999999989</v>
      </c>
    </row>
    <row r="27" spans="2:9" x14ac:dyDescent="0.35">
      <c r="E27" s="23">
        <v>0</v>
      </c>
    </row>
  </sheetData>
  <sheetProtection sheet="1" objects="1" scenarios="1"/>
  <mergeCells count="6">
    <mergeCell ref="K7:N7"/>
    <mergeCell ref="G2:I2"/>
    <mergeCell ref="B4:I4"/>
    <mergeCell ref="B14:I14"/>
    <mergeCell ref="B21:I21"/>
    <mergeCell ref="C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Fingini, Nicolas [CILCH NON-J&amp;J]</dc:creator>
  <cp:lastModifiedBy>Perez, David [CILCH NON-J&amp;J]</cp:lastModifiedBy>
  <dcterms:created xsi:type="dcterms:W3CDTF">2024-03-15T10:16:27Z</dcterms:created>
  <dcterms:modified xsi:type="dcterms:W3CDTF">2024-04-17T12:20:38Z</dcterms:modified>
</cp:coreProperties>
</file>