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iya\Documents\cambridge\y3_labs\gm2\2025-MakerBox-Bytecode\Initial Files\"/>
    </mc:Choice>
  </mc:AlternateContent>
  <xr:revisionPtr revIDLastSave="0" documentId="8_{7ED100A9-9DEA-43EE-80F7-69E6A4C172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ชีต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<sst xmlns="http://schemas.openxmlformats.org/spreadsheetml/2006/main" count="54" uniqueCount="54">
  <si>
    <t>list</t>
  </si>
  <si>
    <t>xັ</t>
  </si>
  <si>
    <t>xິ</t>
  </si>
  <si>
    <t>xີ</t>
  </si>
  <si>
    <t>xຶ</t>
  </si>
  <si>
    <t>xື</t>
  </si>
  <si>
    <t>xຸ</t>
  </si>
  <si>
    <t>xູ</t>
  </si>
  <si>
    <t>xົ</t>
  </si>
  <si>
    <t>x່</t>
  </si>
  <si>
    <t>x້</t>
  </si>
  <si>
    <t>xໍ</t>
  </si>
  <si>
    <t>ກ</t>
  </si>
  <si>
    <t>ກູ</t>
  </si>
  <si>
    <t>ກົ</t>
  </si>
  <si>
    <t>ກ່</t>
  </si>
  <si>
    <t>ກ້</t>
  </si>
  <si>
    <t>ກໍ</t>
  </si>
  <si>
    <t>ຂ</t>
  </si>
  <si>
    <t>ຂູ</t>
  </si>
  <si>
    <t>ຂົ</t>
  </si>
  <si>
    <t>ຂ່</t>
  </si>
  <si>
    <t>ຂ້</t>
  </si>
  <si>
    <t>ຂໍ</t>
  </si>
  <si>
    <t>ຄ</t>
  </si>
  <si>
    <t>ຄູ</t>
  </si>
  <si>
    <t>ຄົ</t>
  </si>
  <si>
    <t>ຄ່</t>
  </si>
  <si>
    <t>ຄ້</t>
  </si>
  <si>
    <t>ຄໍ</t>
  </si>
  <si>
    <t>ງ</t>
  </si>
  <si>
    <t>ຈ</t>
  </si>
  <si>
    <t>ສ</t>
  </si>
  <si>
    <t>ຊ</t>
  </si>
  <si>
    <t>ຍ</t>
  </si>
  <si>
    <t>ດ</t>
  </si>
  <si>
    <t>ຕ</t>
  </si>
  <si>
    <t>ຖ</t>
  </si>
  <si>
    <t>ທ</t>
  </si>
  <si>
    <t>ນ</t>
  </si>
  <si>
    <t>ບ</t>
  </si>
  <si>
    <t>ປ</t>
  </si>
  <si>
    <t>ຜ</t>
  </si>
  <si>
    <t>ຝ</t>
  </si>
  <si>
    <t>ພ</t>
  </si>
  <si>
    <t>ຟ</t>
  </si>
  <si>
    <t>ມ</t>
  </si>
  <si>
    <t>ຢ</t>
  </si>
  <si>
    <t>ຣ</t>
  </si>
  <si>
    <t>ລ</t>
  </si>
  <si>
    <t>ວ</t>
  </si>
  <si>
    <t>ຫ</t>
  </si>
  <si>
    <t>ອ</t>
  </si>
  <si>
    <t>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</si>
</sst>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N30"/>
  <sheetViews>
    <sheetView tabSelected="1" zoomScale="130" zoomScaleNormal="130" workbookViewId="0">
      <selection activeCell="B3" sqref="B3"/>
    </sheetView>
  </sheetViews>
  <sheetFormatPr defaultColWidth="12.6640625" defaultRowHeight="15.75" customHeight="1" x14ac:dyDescent="0.25"/>
  <cols>
    <col min="2" max="2" width="4.44140625" customWidth="1"/>
    <col min="3" max="3" width="5.21875" customWidth="1"/>
    <col min="4" max="4" width="5.88671875" customWidth="1"/>
    <col min="5" max="5" width="5.77734375" customWidth="1"/>
    <col min="6" max="6" width="5.6640625" customWidth="1"/>
    <col min="7" max="7" width="5" customWidth="1"/>
    <col min="8" max="9" width="5.77734375" customWidth="1"/>
    <col min="10" max="10" width="5.33203125" customWidth="1"/>
    <col min="11" max="11" width="6.109375" customWidth="1"/>
    <col min="12" max="12" width="6" customWidth="1"/>
    <col min="13" max="13" width="6.21875" customWidth="1"/>
    <col min="14" max="14" width="6" customWidth="1"/>
    <col min="15" max="15" width="6.33203125" customWidth="1"/>
  </cols>
  <sheetData>
    <row r="3" spans="2:14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2"/>
    </row>
    <row r="4" spans="2:14" x14ac:dyDescent="0.25">
      <c r="B4" s="1" t="s">
        <v>12</v>
      </c>
      <c r="C4" s="3" t="str">
        <f t="shared" ref="C4:C30" si="0">CONCATENATE(B4,"ັ")</f>
        <v>ກັ</v>
      </c>
      <c r="D4" s="3" t="str">
        <f t="shared" ref="D4:D30" si="1">CONCATENATE(B4,"ິ")</f>
        <v>ກິ</v>
      </c>
      <c r="E4" s="1" t="str">
        <f t="shared" ref="E4:E30" si="2">CONCATENATE(B4,"ີ")</f>
        <v>ກີ</v>
      </c>
      <c r="F4" s="1" t="str">
        <f t="shared" ref="F4:F30" si="3">CONCATENATE(B4,"ຶ")</f>
        <v>ກຶ</v>
      </c>
      <c r="G4" s="1" t="str">
        <f t="shared" ref="G4:G30" si="4">CONCATENATE(B4,"ື")</f>
        <v>ກື</v>
      </c>
      <c r="H4" s="1" t="str">
        <f t="shared" ref="H4:H30" si="5">CONCATENATE(B4,"ຸ")</f>
        <v>ກຸ</v>
      </c>
      <c r="I4" s="4" t="s">
        <v>13</v>
      </c>
      <c r="J4" s="3" t="s">
        <v>14</v>
      </c>
      <c r="K4" s="3" t="s">
        <v>15</v>
      </c>
      <c r="L4" s="1" t="s">
        <v>16</v>
      </c>
      <c r="M4" s="3" t="s">
        <v>17</v>
      </c>
      <c r="N4" s="2"/>
    </row>
    <row r="5" spans="2:14" x14ac:dyDescent="0.25">
      <c r="B5" s="1" t="s">
        <v>18</v>
      </c>
      <c r="C5" s="3" t="str">
        <f t="shared" si="0"/>
        <v>ຂັ</v>
      </c>
      <c r="D5" s="1" t="str">
        <f t="shared" si="1"/>
        <v>ຂິ</v>
      </c>
      <c r="E5" s="1" t="str">
        <f t="shared" si="2"/>
        <v>ຂີ</v>
      </c>
      <c r="F5" s="1" t="str">
        <f t="shared" si="3"/>
        <v>ຂຶ</v>
      </c>
      <c r="G5" s="1" t="str">
        <f t="shared" si="4"/>
        <v>ຂື</v>
      </c>
      <c r="H5" s="1" t="str">
        <f t="shared" si="5"/>
        <v>ຂຸ</v>
      </c>
      <c r="I5" s="1" t="s">
        <v>19</v>
      </c>
      <c r="J5" s="1" t="s">
        <v>20</v>
      </c>
      <c r="K5" s="1" t="s">
        <v>21</v>
      </c>
      <c r="L5" s="3" t="s">
        <v>22</v>
      </c>
      <c r="M5" s="1" t="s">
        <v>23</v>
      </c>
      <c r="N5" s="2"/>
    </row>
    <row r="6" spans="2:14" x14ac:dyDescent="0.25">
      <c r="B6" s="1" t="s">
        <v>24</v>
      </c>
      <c r="C6" s="3" t="str">
        <f t="shared" si="0"/>
        <v>ຄັ</v>
      </c>
      <c r="D6" s="1" t="str">
        <f t="shared" si="1"/>
        <v>ຄິ</v>
      </c>
      <c r="E6" s="1" t="str">
        <f t="shared" si="2"/>
        <v>ຄີ</v>
      </c>
      <c r="F6" s="1" t="str">
        <f t="shared" si="3"/>
        <v>ຄຶ</v>
      </c>
      <c r="G6" s="3" t="str">
        <f t="shared" si="4"/>
        <v>ຄື</v>
      </c>
      <c r="H6" s="1" t="str">
        <f t="shared" si="5"/>
        <v>ຄຸ</v>
      </c>
      <c r="I6" s="1" t="s">
        <v>25</v>
      </c>
      <c r="J6" s="1" t="s">
        <v>26</v>
      </c>
      <c r="K6" s="3" t="s">
        <v>27</v>
      </c>
      <c r="L6" s="1" t="s">
        <v>28</v>
      </c>
      <c r="M6" s="1" t="s">
        <v>29</v>
      </c>
      <c r="N6" s="2"/>
    </row>
    <row r="7" spans="2:14" x14ac:dyDescent="0.25">
      <c r="B7" s="1" t="s">
        <v>30</v>
      </c>
      <c r="C7" s="1" t="str">
        <f t="shared" si="0"/>
        <v>ງັ</v>
      </c>
      <c r="D7" s="1" t="str">
        <f t="shared" si="1"/>
        <v>ງິ</v>
      </c>
      <c r="E7" s="1" t="str">
        <f t="shared" si="2"/>
        <v>ງີ</v>
      </c>
      <c r="F7" s="1" t="str">
        <f t="shared" si="3"/>
        <v>ງຶ</v>
      </c>
      <c r="G7" s="1" t="str">
        <f t="shared" si="4"/>
        <v>ງື</v>
      </c>
      <c r="H7" s="1" t="str">
        <f t="shared" si="5"/>
        <v>ງຸ</v>
      </c>
      <c r="I7" s="1" t="str">
        <f t="shared" ref="I7:I30" si="6">CONCATENATE(B7,"ູ")</f>
        <v>ງູ</v>
      </c>
      <c r="J7" s="1" t="str">
        <f t="shared" ref="J7:J30" si="7">CONCATENATE(B7,"ົ")</f>
        <v>ງົ</v>
      </c>
      <c r="K7" s="1" t="str">
        <f t="shared" ref="K7:K30" si="8">CONCATENATE(B7,"່")</f>
        <v>ງ່</v>
      </c>
      <c r="L7" s="1" t="str">
        <f t="shared" ref="L7:L30" si="9">CONCATENATE(B7,"້")</f>
        <v>ງ້</v>
      </c>
      <c r="M7" s="1" t="str">
        <f t="shared" ref="M7:M30" si="10">CONCATENATE(B7,"ໍ")</f>
        <v>ງໍ</v>
      </c>
    </row>
    <row r="8" spans="2:14" x14ac:dyDescent="0.25">
      <c r="B8" s="1" t="s">
        <v>31</v>
      </c>
      <c r="C8" s="1" t="str">
        <f t="shared" si="0"/>
        <v>ຈັ</v>
      </c>
      <c r="D8" s="1" t="str">
        <f t="shared" si="1"/>
        <v>ຈິ</v>
      </c>
      <c r="E8" s="1" t="str">
        <f t="shared" si="2"/>
        <v>ຈີ</v>
      </c>
      <c r="F8" s="1" t="str">
        <f t="shared" si="3"/>
        <v>ຈຶ</v>
      </c>
      <c r="G8" s="1" t="str">
        <f t="shared" si="4"/>
        <v>ຈື</v>
      </c>
      <c r="H8" s="1" t="str">
        <f t="shared" si="5"/>
        <v>ຈຸ</v>
      </c>
      <c r="I8" s="1" t="str">
        <f t="shared" si="6"/>
        <v>ຈູ</v>
      </c>
      <c r="J8" s="1" t="str">
        <f t="shared" si="7"/>
        <v>ຈົ</v>
      </c>
      <c r="K8" s="1" t="str">
        <f t="shared" si="8"/>
        <v>ຈ່</v>
      </c>
      <c r="L8" s="1" t="str">
        <f t="shared" si="9"/>
        <v>ຈ້</v>
      </c>
      <c r="M8" s="3" t="str">
        <f t="shared" si="10"/>
        <v>ຈໍ</v>
      </c>
    </row>
    <row r="9" spans="2:14" x14ac:dyDescent="0.25">
      <c r="B9" s="1" t="s">
        <v>32</v>
      </c>
      <c r="C9" s="1" t="str">
        <f t="shared" si="0"/>
        <v>ສັ</v>
      </c>
      <c r="D9" s="1" t="str">
        <f t="shared" si="1"/>
        <v>ສິ</v>
      </c>
      <c r="E9" s="3" t="str">
        <f t="shared" si="2"/>
        <v>ສີ</v>
      </c>
      <c r="F9" s="1" t="str">
        <f t="shared" si="3"/>
        <v>ສຶ</v>
      </c>
      <c r="G9" s="1" t="str">
        <f t="shared" si="4"/>
        <v>ສື</v>
      </c>
      <c r="H9" s="1" t="str">
        <f t="shared" si="5"/>
        <v>ສຸ</v>
      </c>
      <c r="I9" s="1" t="str">
        <f t="shared" si="6"/>
        <v>ສູ</v>
      </c>
      <c r="J9" s="1" t="str">
        <f t="shared" si="7"/>
        <v>ສົ</v>
      </c>
      <c r="K9" s="1" t="str">
        <f t="shared" si="8"/>
        <v>ສ່</v>
      </c>
      <c r="L9" s="1" t="str">
        <f t="shared" si="9"/>
        <v>ສ້</v>
      </c>
      <c r="M9" s="1" t="str">
        <f t="shared" si="10"/>
        <v>ສໍ</v>
      </c>
      <c r="N9" s="2"/>
    </row>
    <row r="10" spans="2:14" x14ac:dyDescent="0.25">
      <c r="B10" s="1" t="s">
        <v>33</v>
      </c>
      <c r="C10" s="1" t="str">
        <f t="shared" si="0"/>
        <v>ຊັ</v>
      </c>
      <c r="D10" s="3" t="str">
        <f t="shared" si="1"/>
        <v>ຊິ</v>
      </c>
      <c r="E10" s="1" t="str">
        <f t="shared" si="2"/>
        <v>ຊີ</v>
      </c>
      <c r="F10" s="1" t="str">
        <f t="shared" si="3"/>
        <v>ຊຶ</v>
      </c>
      <c r="G10" s="1" t="str">
        <f t="shared" si="4"/>
        <v>ຊື</v>
      </c>
      <c r="H10" s="1" t="str">
        <f t="shared" si="5"/>
        <v>ຊຸ</v>
      </c>
      <c r="I10" s="1" t="str">
        <f t="shared" si="6"/>
        <v>ຊູ</v>
      </c>
      <c r="J10" s="1" t="str">
        <f t="shared" si="7"/>
        <v>ຊົ</v>
      </c>
      <c r="K10" s="3" t="str">
        <f t="shared" si="8"/>
        <v>ຊ່</v>
      </c>
      <c r="L10" s="1" t="str">
        <f t="shared" si="9"/>
        <v>ຊ້</v>
      </c>
      <c r="M10" s="1" t="str">
        <f t="shared" si="10"/>
        <v>ຊໍ</v>
      </c>
    </row>
    <row r="11" spans="2:14" x14ac:dyDescent="0.25">
      <c r="B11" s="1" t="s">
        <v>34</v>
      </c>
      <c r="C11" s="3" t="str">
        <f t="shared" si="0"/>
        <v>ຍັ</v>
      </c>
      <c r="D11" s="1" t="str">
        <f t="shared" si="1"/>
        <v>ຍິ</v>
      </c>
      <c r="E11" s="1" t="str">
        <f t="shared" si="2"/>
        <v>ຍີ</v>
      </c>
      <c r="F11" s="1" t="str">
        <f t="shared" si="3"/>
        <v>ຍຶ</v>
      </c>
      <c r="G11" s="1" t="str">
        <f t="shared" si="4"/>
        <v>ຍື</v>
      </c>
      <c r="H11" s="1" t="str">
        <f t="shared" si="5"/>
        <v>ຍຸ</v>
      </c>
      <c r="I11" s="1" t="str">
        <f t="shared" si="6"/>
        <v>ຍູ</v>
      </c>
      <c r="J11" s="1" t="str">
        <f t="shared" si="7"/>
        <v>ຍົ</v>
      </c>
      <c r="K11" s="1" t="str">
        <f t="shared" si="8"/>
        <v>ຍ່</v>
      </c>
      <c r="L11" s="1" t="str">
        <f t="shared" si="9"/>
        <v>ຍ້</v>
      </c>
      <c r="M11" s="1" t="str">
        <f t="shared" si="10"/>
        <v>ຍໍ</v>
      </c>
    </row>
    <row r="12" spans="2:14" x14ac:dyDescent="0.25">
      <c r="B12" s="1" t="s">
        <v>35</v>
      </c>
      <c r="C12" s="3" t="str">
        <f t="shared" si="0"/>
        <v>ດັ</v>
      </c>
      <c r="D12" s="1" t="str">
        <f t="shared" si="1"/>
        <v>ດິ</v>
      </c>
      <c r="E12" s="3" t="str">
        <f t="shared" si="2"/>
        <v>ດີ</v>
      </c>
      <c r="F12" s="1" t="str">
        <f t="shared" si="3"/>
        <v>ດຶ</v>
      </c>
      <c r="G12" s="1" t="str">
        <f t="shared" si="4"/>
        <v>ດື</v>
      </c>
      <c r="H12" s="1" t="str">
        <f t="shared" si="5"/>
        <v>ດຸ</v>
      </c>
      <c r="I12" s="1" t="str">
        <f t="shared" si="6"/>
        <v>ດູ</v>
      </c>
      <c r="J12" s="1" t="str">
        <f t="shared" si="7"/>
        <v>ດົ</v>
      </c>
      <c r="K12" s="1" t="str">
        <f t="shared" si="8"/>
        <v>ດ່</v>
      </c>
      <c r="L12" s="1" t="str">
        <f t="shared" si="9"/>
        <v>ດ້</v>
      </c>
      <c r="M12" s="1" t="str">
        <f t="shared" si="10"/>
        <v>ດໍ</v>
      </c>
      <c r="N12" s="2"/>
    </row>
    <row r="13" spans="2:14" x14ac:dyDescent="0.25">
      <c r="B13" s="1" t="s">
        <v>36</v>
      </c>
      <c r="C13" s="3" t="str">
        <f t="shared" si="0"/>
        <v>ຕັ</v>
      </c>
      <c r="D13" s="3" t="str">
        <f t="shared" si="1"/>
        <v>ຕິ</v>
      </c>
      <c r="E13" s="1" t="str">
        <f t="shared" si="2"/>
        <v>ຕີ</v>
      </c>
      <c r="F13" s="1" t="str">
        <f t="shared" si="3"/>
        <v>ຕຶ</v>
      </c>
      <c r="G13" s="1" t="str">
        <f t="shared" si="4"/>
        <v>ຕື</v>
      </c>
      <c r="H13" s="1" t="str">
        <f t="shared" si="5"/>
        <v>ຕຸ</v>
      </c>
      <c r="I13" s="1" t="str">
        <f t="shared" si="6"/>
        <v>ຕູ</v>
      </c>
      <c r="J13" s="1" t="str">
        <f t="shared" si="7"/>
        <v>ຕົ</v>
      </c>
      <c r="K13" s="1" t="str">
        <f t="shared" si="8"/>
        <v>ຕ່</v>
      </c>
      <c r="L13" s="1" t="str">
        <f t="shared" si="9"/>
        <v>ຕ້</v>
      </c>
      <c r="M13" s="1" t="str">
        <f t="shared" si="10"/>
        <v>ຕໍ</v>
      </c>
      <c r="N13" s="2"/>
    </row>
    <row r="14" spans="2:14" x14ac:dyDescent="0.25">
      <c r="B14" s="1" t="s">
        <v>37</v>
      </c>
      <c r="C14" s="1" t="str">
        <f t="shared" si="0"/>
        <v>ຖັ</v>
      </c>
      <c r="D14" s="1" t="str">
        <f t="shared" si="1"/>
        <v>ຖິ</v>
      </c>
      <c r="E14" s="1" t="str">
        <f t="shared" si="2"/>
        <v>ຖີ</v>
      </c>
      <c r="F14" s="1" t="str">
        <f t="shared" si="3"/>
        <v>ຖຶ</v>
      </c>
      <c r="G14" s="3" t="str">
        <f t="shared" si="4"/>
        <v>ຖື</v>
      </c>
      <c r="H14" s="1" t="str">
        <f t="shared" si="5"/>
        <v>ຖຸ</v>
      </c>
      <c r="I14" s="1" t="str">
        <f t="shared" si="6"/>
        <v>ຖູ</v>
      </c>
      <c r="J14" s="1" t="str">
        <f t="shared" si="7"/>
        <v>ຖົ</v>
      </c>
      <c r="K14" s="1" t="str">
        <f t="shared" si="8"/>
        <v>ຖ່</v>
      </c>
      <c r="L14" s="3" t="str">
        <f t="shared" si="9"/>
        <v>ຖ້</v>
      </c>
      <c r="M14" s="1" t="str">
        <f t="shared" si="10"/>
        <v>ຖໍ</v>
      </c>
      <c r="N14" s="2"/>
    </row>
    <row r="15" spans="2:14" x14ac:dyDescent="0.25">
      <c r="B15" s="1" t="s">
        <v>38</v>
      </c>
      <c r="C15" s="1" t="str">
        <f t="shared" si="0"/>
        <v>ທັ</v>
      </c>
      <c r="D15" s="1" t="str">
        <f t="shared" si="1"/>
        <v>ທິ</v>
      </c>
      <c r="E15" s="3" t="str">
        <f t="shared" si="2"/>
        <v>ທີ</v>
      </c>
      <c r="F15" s="1" t="str">
        <f t="shared" si="3"/>
        <v>ທຶ</v>
      </c>
      <c r="G15" s="1" t="str">
        <f t="shared" si="4"/>
        <v>ທື</v>
      </c>
      <c r="H15" s="1" t="str">
        <f t="shared" si="5"/>
        <v>ທຸ</v>
      </c>
      <c r="I15" s="1" t="str">
        <f t="shared" si="6"/>
        <v>ທູ</v>
      </c>
      <c r="J15" s="1" t="str">
        <f t="shared" si="7"/>
        <v>ທົ</v>
      </c>
      <c r="K15" s="1" t="str">
        <f t="shared" si="8"/>
        <v>ທ່</v>
      </c>
      <c r="L15" s="1" t="str">
        <f t="shared" si="9"/>
        <v>ທ້</v>
      </c>
      <c r="M15" s="1" t="str">
        <f t="shared" si="10"/>
        <v>ທໍ</v>
      </c>
      <c r="N15" s="2"/>
    </row>
    <row r="16" spans="2:14" x14ac:dyDescent="0.25">
      <c r="B16" s="1" t="s">
        <v>39</v>
      </c>
      <c r="C16" s="3" t="str">
        <f t="shared" si="0"/>
        <v>ນັ</v>
      </c>
      <c r="D16" s="1" t="str">
        <f t="shared" si="1"/>
        <v>ນິ</v>
      </c>
      <c r="E16" s="4" t="str">
        <f t="shared" si="2"/>
        <v>ນີ</v>
      </c>
      <c r="F16" s="1" t="str">
        <f t="shared" si="3"/>
        <v>ນຶ</v>
      </c>
      <c r="G16" s="1" t="str">
        <f t="shared" si="4"/>
        <v>ນື</v>
      </c>
      <c r="H16" s="1" t="str">
        <f t="shared" si="5"/>
        <v>ນຸ</v>
      </c>
      <c r="I16" s="1" t="str">
        <f t="shared" si="6"/>
        <v>ນູ</v>
      </c>
      <c r="J16" s="1" t="str">
        <f t="shared" si="7"/>
        <v>ນົ</v>
      </c>
      <c r="K16" s="1" t="str">
        <f t="shared" si="8"/>
        <v>ນ່</v>
      </c>
      <c r="L16" s="1" t="str">
        <f t="shared" si="9"/>
        <v>ນ້</v>
      </c>
      <c r="M16" s="3" t="str">
        <f t="shared" si="10"/>
        <v>ນໍ</v>
      </c>
      <c r="N16" s="2"/>
    </row>
    <row r="17" spans="2:14" x14ac:dyDescent="0.25">
      <c r="B17" s="1" t="s">
        <v>40</v>
      </c>
      <c r="C17" s="3" t="str">
        <f t="shared" si="0"/>
        <v>ບັ</v>
      </c>
      <c r="D17" s="1" t="str">
        <f t="shared" si="1"/>
        <v>ບິ</v>
      </c>
      <c r="E17" s="1" t="str">
        <f t="shared" si="2"/>
        <v>ບີ</v>
      </c>
      <c r="F17" s="1" t="str">
        <f t="shared" si="3"/>
        <v>ບຶ</v>
      </c>
      <c r="G17" s="1" t="str">
        <f t="shared" si="4"/>
        <v>ບື</v>
      </c>
      <c r="H17" s="1" t="str">
        <f t="shared" si="5"/>
        <v>ບຸ</v>
      </c>
      <c r="I17" s="1" t="str">
        <f t="shared" si="6"/>
        <v>ບູ</v>
      </c>
      <c r="J17" s="3" t="str">
        <f t="shared" si="7"/>
        <v>ບົ</v>
      </c>
      <c r="K17" s="1" t="str">
        <f t="shared" si="8"/>
        <v>ບ່</v>
      </c>
      <c r="L17" s="3" t="str">
        <f t="shared" si="9"/>
        <v>ບ້</v>
      </c>
      <c r="M17" s="3" t="str">
        <f t="shared" si="10"/>
        <v>ບໍ</v>
      </c>
      <c r="N17" s="2"/>
    </row>
    <row r="18" spans="2:14" x14ac:dyDescent="0.25">
      <c r="B18" s="1" t="s">
        <v>41</v>
      </c>
      <c r="C18" s="1" t="str">
        <f t="shared" si="0"/>
        <v>ປັ</v>
      </c>
      <c r="D18" s="1" t="str">
        <f t="shared" si="1"/>
        <v>ປິ</v>
      </c>
      <c r="E18" s="3" t="str">
        <f t="shared" si="2"/>
        <v>ປີ</v>
      </c>
      <c r="F18" s="1" t="str">
        <f t="shared" si="3"/>
        <v>ປຶ</v>
      </c>
      <c r="G18" s="1" t="str">
        <f t="shared" si="4"/>
        <v>ປື</v>
      </c>
      <c r="H18" s="1" t="str">
        <f t="shared" si="5"/>
        <v>ປຸ</v>
      </c>
      <c r="I18" s="1" t="str">
        <f t="shared" si="6"/>
        <v>ປູ</v>
      </c>
      <c r="J18" s="1" t="str">
        <f t="shared" si="7"/>
        <v>ປົ</v>
      </c>
      <c r="K18" s="1" t="str">
        <f t="shared" si="8"/>
        <v>ປ່</v>
      </c>
      <c r="L18" s="1" t="str">
        <f t="shared" si="9"/>
        <v>ປ້</v>
      </c>
      <c r="M18" s="1" t="str">
        <f t="shared" si="10"/>
        <v>ປໍ</v>
      </c>
      <c r="N18" s="2"/>
    </row>
    <row r="19" spans="2:14" x14ac:dyDescent="0.25">
      <c r="B19" s="1" t="s">
        <v>42</v>
      </c>
      <c r="C19" s="1" t="str">
        <f t="shared" si="0"/>
        <v>ຜັ</v>
      </c>
      <c r="D19" s="3" t="str">
        <f t="shared" si="1"/>
        <v>ຜິ</v>
      </c>
      <c r="E19" s="1" t="str">
        <f t="shared" si="2"/>
        <v>ຜີ</v>
      </c>
      <c r="F19" s="1" t="str">
        <f t="shared" si="3"/>
        <v>ຜຶ</v>
      </c>
      <c r="G19" s="1" t="str">
        <f t="shared" si="4"/>
        <v>ຜື</v>
      </c>
      <c r="H19" s="1" t="str">
        <f t="shared" si="5"/>
        <v>ຜຸ</v>
      </c>
      <c r="I19" s="1" t="str">
        <f t="shared" si="6"/>
        <v>ຜູ</v>
      </c>
      <c r="J19" s="1" t="str">
        <f t="shared" si="7"/>
        <v>ຜົ</v>
      </c>
      <c r="K19" s="1" t="str">
        <f t="shared" si="8"/>
        <v>ຜ່</v>
      </c>
      <c r="L19" s="4" t="str">
        <f t="shared" si="9"/>
        <v>ຜ້</v>
      </c>
      <c r="M19" s="1" t="str">
        <f t="shared" si="10"/>
        <v>ຜໍ</v>
      </c>
      <c r="N19" s="2"/>
    </row>
    <row r="20" spans="2:14" x14ac:dyDescent="0.25">
      <c r="B20" s="1" t="s">
        <v>43</v>
      </c>
      <c r="C20" s="1" t="str">
        <f t="shared" si="0"/>
        <v>ຝັ</v>
      </c>
      <c r="D20" s="1" t="str">
        <f t="shared" si="1"/>
        <v>ຝິ</v>
      </c>
      <c r="E20" s="1" t="str">
        <f t="shared" si="2"/>
        <v>ຝີ</v>
      </c>
      <c r="F20" s="1" t="str">
        <f t="shared" si="3"/>
        <v>ຝຶ</v>
      </c>
      <c r="G20" s="1" t="str">
        <f t="shared" si="4"/>
        <v>ຝື</v>
      </c>
      <c r="H20" s="1" t="str">
        <f t="shared" si="5"/>
        <v>ຝຸ</v>
      </c>
      <c r="I20" s="1" t="str">
        <f t="shared" si="6"/>
        <v>ຝູ</v>
      </c>
      <c r="J20" s="1" t="str">
        <f t="shared" si="7"/>
        <v>ຝົ</v>
      </c>
      <c r="K20" s="1" t="str">
        <f t="shared" si="8"/>
        <v>ຝ່</v>
      </c>
      <c r="L20" s="1" t="str">
        <f t="shared" si="9"/>
        <v>ຝ້</v>
      </c>
      <c r="M20" s="1" t="str">
        <f t="shared" si="10"/>
        <v>ຝໍ</v>
      </c>
    </row>
    <row r="21" spans="2:14" x14ac:dyDescent="0.25">
      <c r="B21" s="1" t="s">
        <v>44</v>
      </c>
      <c r="C21" s="3" t="str">
        <f t="shared" si="0"/>
        <v>ພັ</v>
      </c>
      <c r="D21" s="1" t="str">
        <f t="shared" si="1"/>
        <v>ພິ</v>
      </c>
      <c r="E21" s="1" t="str">
        <f t="shared" si="2"/>
        <v>ພີ</v>
      </c>
      <c r="F21" s="1" t="str">
        <f t="shared" si="3"/>
        <v>ພຶ</v>
      </c>
      <c r="G21" s="1" t="str">
        <f t="shared" si="4"/>
        <v>ພື</v>
      </c>
      <c r="H21" s="1" t="str">
        <f t="shared" si="5"/>
        <v>ພຸ</v>
      </c>
      <c r="I21" s="1" t="str">
        <f t="shared" si="6"/>
        <v>ພູ</v>
      </c>
      <c r="J21" s="1" t="str">
        <f t="shared" si="7"/>
        <v>ພົ</v>
      </c>
      <c r="K21" s="1" t="str">
        <f t="shared" si="8"/>
        <v>ພ່</v>
      </c>
      <c r="L21" s="3" t="str">
        <f t="shared" si="9"/>
        <v>ພ້</v>
      </c>
      <c r="M21" s="3" t="str">
        <f t="shared" si="10"/>
        <v>ພໍ</v>
      </c>
      <c r="N21" s="2"/>
    </row>
    <row r="22" spans="2:14" x14ac:dyDescent="0.25">
      <c r="B22" s="1" t="s">
        <v>45</v>
      </c>
      <c r="C22" s="1" t="str">
        <f t="shared" si="0"/>
        <v>ຟັ</v>
      </c>
      <c r="D22" s="1" t="str">
        <f t="shared" si="1"/>
        <v>ຟິ</v>
      </c>
      <c r="E22" s="1" t="str">
        <f t="shared" si="2"/>
        <v>ຟີ</v>
      </c>
      <c r="F22" s="1" t="str">
        <f t="shared" si="3"/>
        <v>ຟຶ</v>
      </c>
      <c r="G22" s="1" t="str">
        <f t="shared" si="4"/>
        <v>ຟື</v>
      </c>
      <c r="H22" s="1" t="str">
        <f t="shared" si="5"/>
        <v>ຟຸ</v>
      </c>
      <c r="I22" s="1" t="str">
        <f t="shared" si="6"/>
        <v>ຟູ</v>
      </c>
      <c r="J22" s="1" t="str">
        <f t="shared" si="7"/>
        <v>ຟົ</v>
      </c>
      <c r="K22" s="1" t="str">
        <f t="shared" si="8"/>
        <v>ຟ່</v>
      </c>
      <c r="L22" s="3" t="str">
        <f t="shared" si="9"/>
        <v>ຟ້</v>
      </c>
      <c r="M22" s="1" t="str">
        <f t="shared" si="10"/>
        <v>ຟໍ</v>
      </c>
      <c r="N22" s="2"/>
    </row>
    <row r="23" spans="2:14" x14ac:dyDescent="0.25">
      <c r="B23" s="1" t="s">
        <v>46</v>
      </c>
      <c r="C23" s="1" t="str">
        <f t="shared" si="0"/>
        <v>ມັ</v>
      </c>
      <c r="D23" s="1" t="str">
        <f t="shared" si="1"/>
        <v>ມິ</v>
      </c>
      <c r="E23" s="3" t="str">
        <f t="shared" si="2"/>
        <v>ມີ</v>
      </c>
      <c r="F23" s="1" t="str">
        <f t="shared" si="3"/>
        <v>ມຶ</v>
      </c>
      <c r="G23" s="3" t="str">
        <f t="shared" si="4"/>
        <v>ມື</v>
      </c>
      <c r="H23" s="1" t="str">
        <f t="shared" si="5"/>
        <v>ມຸ</v>
      </c>
      <c r="I23" s="1" t="str">
        <f t="shared" si="6"/>
        <v>ມູ</v>
      </c>
      <c r="J23" s="1" t="str">
        <f t="shared" si="7"/>
        <v>ມົ</v>
      </c>
      <c r="K23" s="1" t="str">
        <f t="shared" si="8"/>
        <v>ມ່</v>
      </c>
      <c r="L23" s="1" t="str">
        <f t="shared" si="9"/>
        <v>ມ້</v>
      </c>
      <c r="M23" s="1" t="str">
        <f t="shared" si="10"/>
        <v>ມໍ</v>
      </c>
      <c r="N23" s="2"/>
    </row>
    <row r="24" spans="2:14" x14ac:dyDescent="0.25">
      <c r="B24" s="1" t="s">
        <v>47</v>
      </c>
      <c r="C24" s="1" t="str">
        <f t="shared" si="0"/>
        <v>ຢັ</v>
      </c>
      <c r="D24" s="1" t="str">
        <f t="shared" si="1"/>
        <v>ຢິ</v>
      </c>
      <c r="E24" s="1" t="str">
        <f t="shared" si="2"/>
        <v>ຢີ</v>
      </c>
      <c r="F24" s="1" t="str">
        <f t="shared" si="3"/>
        <v>ຢຶ</v>
      </c>
      <c r="G24" s="1" t="str">
        <f t="shared" si="4"/>
        <v>ຢື</v>
      </c>
      <c r="H24" s="1" t="str">
        <f t="shared" si="5"/>
        <v>ຢຸ</v>
      </c>
      <c r="I24" s="3" t="str">
        <f t="shared" si="6"/>
        <v>ຢູ</v>
      </c>
      <c r="J24" s="1" t="str">
        <f t="shared" si="7"/>
        <v>ຢົ</v>
      </c>
      <c r="K24" s="1" t="str">
        <f t="shared" si="8"/>
        <v>ຢ່</v>
      </c>
      <c r="L24" s="1" t="str">
        <f t="shared" si="9"/>
        <v>ຢ້</v>
      </c>
      <c r="M24" s="1" t="str">
        <f t="shared" si="10"/>
        <v>ຢໍ</v>
      </c>
      <c r="N24" s="2"/>
    </row>
    <row r="25" spans="2:14" x14ac:dyDescent="0.25">
      <c r="B25" s="1" t="s">
        <v>48</v>
      </c>
      <c r="C25" s="1" t="str">
        <f t="shared" si="0"/>
        <v>ຣັ</v>
      </c>
      <c r="D25" s="1" t="str">
        <f t="shared" si="1"/>
        <v>ຣິ</v>
      </c>
      <c r="E25" s="1" t="str">
        <f t="shared" si="2"/>
        <v>ຣີ</v>
      </c>
      <c r="F25" s="1" t="str">
        <f t="shared" si="3"/>
        <v>ຣຶ</v>
      </c>
      <c r="G25" s="1" t="str">
        <f t="shared" si="4"/>
        <v>ຣື</v>
      </c>
      <c r="H25" s="1" t="str">
        <f t="shared" si="5"/>
        <v>ຣຸ</v>
      </c>
      <c r="I25" s="1" t="str">
        <f t="shared" si="6"/>
        <v>ຣູ</v>
      </c>
      <c r="J25" s="1" t="str">
        <f t="shared" si="7"/>
        <v>ຣົ</v>
      </c>
      <c r="K25" s="1" t="str">
        <f t="shared" si="8"/>
        <v>ຣ່</v>
      </c>
      <c r="L25" s="1" t="str">
        <f t="shared" si="9"/>
        <v>ຣ້</v>
      </c>
      <c r="M25" s="1" t="str">
        <f t="shared" si="10"/>
        <v>ຣໍ</v>
      </c>
    </row>
    <row r="26" spans="2:14" x14ac:dyDescent="0.25">
      <c r="B26" s="1" t="s">
        <v>49</v>
      </c>
      <c r="C26" s="1" t="str">
        <f t="shared" si="0"/>
        <v>ລັ</v>
      </c>
      <c r="D26" s="1" t="str">
        <f t="shared" si="1"/>
        <v>ລິ</v>
      </c>
      <c r="E26" s="1" t="str">
        <f t="shared" si="2"/>
        <v>ລີ</v>
      </c>
      <c r="F26" s="1" t="str">
        <f t="shared" si="3"/>
        <v>ລຶ</v>
      </c>
      <c r="G26" s="3" t="str">
        <f t="shared" si="4"/>
        <v>ລື</v>
      </c>
      <c r="H26" s="3" t="str">
        <f t="shared" si="5"/>
        <v>ລຸ</v>
      </c>
      <c r="I26" s="1" t="str">
        <f t="shared" si="6"/>
        <v>ລູ</v>
      </c>
      <c r="J26" s="3" t="str">
        <f t="shared" si="7"/>
        <v>ລົ</v>
      </c>
      <c r="K26" s="1" t="str">
        <f t="shared" si="8"/>
        <v>ລ່</v>
      </c>
      <c r="L26" s="1" t="str">
        <f t="shared" si="9"/>
        <v>ລ້</v>
      </c>
      <c r="M26" s="3" t="str">
        <f t="shared" si="10"/>
        <v>ລໍ</v>
      </c>
      <c r="N26" s="2"/>
    </row>
    <row r="27" spans="2:14" x14ac:dyDescent="0.25">
      <c r="B27" s="1" t="s">
        <v>50</v>
      </c>
      <c r="C27" s="3" t="str">
        <f t="shared" si="0"/>
        <v>ວັ</v>
      </c>
      <c r="D27" s="3" t="str">
        <f t="shared" si="1"/>
        <v>ວິ</v>
      </c>
      <c r="E27" s="1" t="str">
        <f t="shared" si="2"/>
        <v>ວີ</v>
      </c>
      <c r="F27" s="1" t="str">
        <f t="shared" si="3"/>
        <v>ວຶ</v>
      </c>
      <c r="G27" s="1" t="str">
        <f t="shared" si="4"/>
        <v>ວື</v>
      </c>
      <c r="H27" s="1" t="str">
        <f t="shared" si="5"/>
        <v>ວຸ</v>
      </c>
      <c r="I27" s="1" t="str">
        <f t="shared" si="6"/>
        <v>ວູ</v>
      </c>
      <c r="J27" s="1" t="str">
        <f t="shared" si="7"/>
        <v>ວົ</v>
      </c>
      <c r="K27" s="3" t="str">
        <f t="shared" si="8"/>
        <v>ວ່</v>
      </c>
      <c r="L27" s="1" t="str">
        <f t="shared" si="9"/>
        <v>ວ້</v>
      </c>
      <c r="M27" s="1" t="str">
        <f t="shared" si="10"/>
        <v>ວໍ</v>
      </c>
      <c r="N27" s="2"/>
    </row>
    <row r="28" spans="2:14" x14ac:dyDescent="0.25">
      <c r="B28" s="1" t="s">
        <v>51</v>
      </c>
      <c r="C28" s="1" t="str">
        <f t="shared" si="0"/>
        <v>ຫັ</v>
      </c>
      <c r="D28" s="1" t="str">
        <f t="shared" si="1"/>
        <v>ຫິ</v>
      </c>
      <c r="E28" s="1" t="str">
        <f t="shared" si="2"/>
        <v>ຫີ</v>
      </c>
      <c r="F28" s="1" t="str">
        <f t="shared" si="3"/>
        <v>ຫຶ</v>
      </c>
      <c r="G28" s="1" t="str">
        <f t="shared" si="4"/>
        <v>ຫື</v>
      </c>
      <c r="H28" s="1" t="str">
        <f t="shared" si="5"/>
        <v>ຫຸ</v>
      </c>
      <c r="I28" s="1" t="str">
        <f t="shared" si="6"/>
        <v>ຫູ</v>
      </c>
      <c r="J28" s="1" t="str">
        <f t="shared" si="7"/>
        <v>ຫົ</v>
      </c>
      <c r="K28" s="1" t="str">
        <f t="shared" si="8"/>
        <v>ຫ່</v>
      </c>
      <c r="L28" s="3" t="str">
        <f t="shared" si="9"/>
        <v>ຫ້</v>
      </c>
      <c r="M28" s="1" t="str">
        <f t="shared" si="10"/>
        <v>ຫໍ</v>
      </c>
      <c r="N28" s="2"/>
    </row>
    <row r="29" spans="2:14" x14ac:dyDescent="0.25">
      <c r="B29" s="1" t="s">
        <v>52</v>
      </c>
      <c r="C29" s="3" t="str">
        <f t="shared" si="0"/>
        <v>ອັ</v>
      </c>
      <c r="D29" s="1" t="str">
        <f t="shared" si="1"/>
        <v>ອິ</v>
      </c>
      <c r="E29" s="3" t="str">
        <f t="shared" si="2"/>
        <v>ອີ</v>
      </c>
      <c r="F29" s="1" t="str">
        <f t="shared" si="3"/>
        <v>ອຶ</v>
      </c>
      <c r="G29" s="1" t="str">
        <f t="shared" si="4"/>
        <v>ອື</v>
      </c>
      <c r="H29" s="1" t="str">
        <f t="shared" si="5"/>
        <v>ອຸ</v>
      </c>
      <c r="I29" s="1" t="str">
        <f t="shared" si="6"/>
        <v>ອູ</v>
      </c>
      <c r="J29" s="3" t="str">
        <f t="shared" si="7"/>
        <v>ອົ</v>
      </c>
      <c r="K29" s="1" t="str">
        <f t="shared" si="8"/>
        <v>ອ່</v>
      </c>
      <c r="L29" s="1" t="str">
        <f t="shared" si="9"/>
        <v>ອ້</v>
      </c>
      <c r="M29" s="1" t="str">
        <f t="shared" si="10"/>
        <v>ອໍ</v>
      </c>
      <c r="N29" s="2"/>
    </row>
    <row r="30" spans="2:14" x14ac:dyDescent="0.25">
      <c r="B30" s="1" t="s">
        <v>53</v>
      </c>
      <c r="C30" s="1" t="str">
        <f t="shared" si="0"/>
        <v>ຮັ</v>
      </c>
      <c r="D30" s="1" t="str">
        <f t="shared" si="1"/>
        <v>ຮິ</v>
      </c>
      <c r="E30" s="1" t="str">
        <f t="shared" si="2"/>
        <v>ຮີ</v>
      </c>
      <c r="F30" s="1" t="str">
        <f t="shared" si="3"/>
        <v>ຮຶ</v>
      </c>
      <c r="G30" s="1" t="str">
        <f t="shared" si="4"/>
        <v>ຮື</v>
      </c>
      <c r="H30" s="1" t="str">
        <f t="shared" si="5"/>
        <v>ຮຸ</v>
      </c>
      <c r="I30" s="1" t="str">
        <f t="shared" si="6"/>
        <v>ຮູ</v>
      </c>
      <c r="J30" s="1" t="str">
        <f t="shared" si="7"/>
        <v>ຮົ</v>
      </c>
      <c r="K30" s="1" t="str">
        <f t="shared" si="8"/>
        <v>ຮ່</v>
      </c>
      <c r="L30" s="3" t="str">
        <f t="shared" si="9"/>
        <v>ຮ້</v>
      </c>
      <c r="M30" s="1" t="str">
        <f t="shared" si="10"/>
        <v>ຮໍ</v>
      </c>
      <c r="N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 Thomas</cp:lastModifiedBy>
  <dcterms:created xsi:type="dcterms:W3CDTF">2025-05-19T13:22:10Z</dcterms:created>
  <dcterms:modified xsi:type="dcterms:W3CDTF">2025-05-19T13:22:10Z</dcterms:modified>
</cp:coreProperties>
</file>