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walskikrz\Desktop\"/>
    </mc:Choice>
  </mc:AlternateContent>
  <xr:revisionPtr revIDLastSave="0" documentId="13_ncr:1_{4BCFAA9F-8E72-42AA-92C1-3D28D67A6ED2}" xr6:coauthVersionLast="47" xr6:coauthVersionMax="47" xr10:uidLastSave="{00000000-0000-0000-0000-000000000000}"/>
  <bookViews>
    <workbookView xWindow="-120" yWindow="-120" windowWidth="29040" windowHeight="15840" xr2:uid="{65667E3A-08B1-4B71-8742-D29B4F1B27B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E67" i="1"/>
  <c r="E68" i="1"/>
  <c r="E65" i="1"/>
  <c r="D68" i="1"/>
  <c r="D66" i="1"/>
  <c r="D67" i="1"/>
  <c r="D65" i="1"/>
  <c r="D61" i="1"/>
  <c r="D59" i="1"/>
  <c r="D6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0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  <c r="S30" i="1"/>
  <c r="R30" i="1"/>
  <c r="S36" i="1"/>
  <c r="T36" i="1" s="1"/>
  <c r="Q30" i="1"/>
  <c r="L30" i="1"/>
  <c r="L31" i="1"/>
  <c r="L32" i="1"/>
  <c r="L33" i="1"/>
  <c r="L34" i="1"/>
  <c r="L35" i="1"/>
  <c r="L36" i="1"/>
  <c r="L37" i="1"/>
  <c r="L38" i="1"/>
  <c r="L39" i="1"/>
  <c r="L40" i="1"/>
  <c r="L41" i="1"/>
  <c r="R15" i="1"/>
  <c r="R16" i="1"/>
  <c r="R17" i="1"/>
  <c r="R18" i="1"/>
  <c r="R19" i="1"/>
  <c r="R20" i="1"/>
  <c r="R21" i="1"/>
  <c r="R22" i="1"/>
  <c r="R14" i="1"/>
  <c r="L22" i="1"/>
  <c r="N22" i="1" s="1"/>
  <c r="M22" i="1"/>
  <c r="O22" i="1"/>
  <c r="P22" i="1"/>
  <c r="Q22" i="1"/>
  <c r="L21" i="1"/>
  <c r="N21" i="1" s="1"/>
  <c r="M21" i="1"/>
  <c r="O21" i="1"/>
  <c r="P21" i="1"/>
  <c r="Q21" i="1"/>
  <c r="L20" i="1"/>
  <c r="N20" i="1" s="1"/>
  <c r="M20" i="1"/>
  <c r="O20" i="1"/>
  <c r="P20" i="1"/>
  <c r="Q20" i="1"/>
  <c r="Q15" i="1"/>
  <c r="Q14" i="1"/>
  <c r="Q19" i="1"/>
  <c r="Q16" i="1"/>
  <c r="Q17" i="1"/>
  <c r="Q18" i="1"/>
  <c r="O15" i="1"/>
  <c r="P15" i="1"/>
  <c r="O16" i="1"/>
  <c r="P16" i="1"/>
  <c r="O17" i="1"/>
  <c r="P17" i="1"/>
  <c r="O18" i="1"/>
  <c r="P18" i="1"/>
  <c r="O19" i="1"/>
  <c r="P19" i="1"/>
  <c r="P14" i="1"/>
  <c r="O14" i="1"/>
  <c r="M15" i="1"/>
  <c r="M16" i="1"/>
  <c r="M17" i="1"/>
  <c r="M18" i="1"/>
  <c r="M19" i="1"/>
  <c r="M14" i="1"/>
  <c r="L15" i="1"/>
  <c r="N15" i="1" s="1"/>
  <c r="L16" i="1"/>
  <c r="N16" i="1" s="1"/>
  <c r="L17" i="1"/>
  <c r="N17" i="1" s="1"/>
  <c r="L18" i="1"/>
  <c r="N18" i="1" s="1"/>
  <c r="L19" i="1"/>
  <c r="N19" i="1" s="1"/>
  <c r="L14" i="1"/>
  <c r="N14" i="1" s="1"/>
  <c r="M7" i="1"/>
  <c r="M8" i="1"/>
  <c r="M6" i="1"/>
  <c r="W36" i="1" l="1"/>
  <c r="U36" i="1"/>
  <c r="T30" i="1"/>
</calcChain>
</file>

<file path=xl/sharedStrings.xml><?xml version="1.0" encoding="utf-8"?>
<sst xmlns="http://schemas.openxmlformats.org/spreadsheetml/2006/main" count="60" uniqueCount="56">
  <si>
    <t>imie</t>
  </si>
  <si>
    <t>nazwisko</t>
  </si>
  <si>
    <t>imie i nazwisko</t>
  </si>
  <si>
    <t>adam</t>
  </si>
  <si>
    <t>nowak</t>
  </si>
  <si>
    <t>jan</t>
  </si>
  <si>
    <t>kowalski</t>
  </si>
  <si>
    <t>napis</t>
  </si>
  <si>
    <t>napis bez a</t>
  </si>
  <si>
    <t>ayegf7oqwerleb</t>
  </si>
  <si>
    <t>qwiueryoqerjbeng</t>
  </si>
  <si>
    <t>asdfasdfasd</t>
  </si>
  <si>
    <t>asdfasfgsdgh</t>
  </si>
  <si>
    <t>wrether6w56h</t>
  </si>
  <si>
    <t>erhgdfh</t>
  </si>
  <si>
    <t>liczba znakow</t>
  </si>
  <si>
    <t>liczba znakow bez a</t>
  </si>
  <si>
    <t>1st litera</t>
  </si>
  <si>
    <t>l'st litera</t>
  </si>
  <si>
    <t>1st i last</t>
  </si>
  <si>
    <t>ile razy tekst ab wystepje</t>
  </si>
  <si>
    <t>ababababa</t>
  </si>
  <si>
    <t>hwerhgaergaergar</t>
  </si>
  <si>
    <t>ab</t>
  </si>
  <si>
    <t>data</t>
  </si>
  <si>
    <t>KWARTAL</t>
  </si>
  <si>
    <t>rok</t>
  </si>
  <si>
    <t>miesiac</t>
  </si>
  <si>
    <t>dzien</t>
  </si>
  <si>
    <t>dzien tygodnia</t>
  </si>
  <si>
    <t>LICZBA DNI DO CZWARTKU</t>
  </si>
  <si>
    <t>DZIEN PATRONA</t>
  </si>
  <si>
    <t>KONIEC ROKU</t>
  </si>
  <si>
    <t>DZIS</t>
  </si>
  <si>
    <t>ile do wakacji</t>
  </si>
  <si>
    <t>ile dni roboczych</t>
  </si>
  <si>
    <t>SWIETA</t>
  </si>
  <si>
    <t>ile roboczych bez swiat</t>
  </si>
  <si>
    <t>liczba</t>
  </si>
  <si>
    <t>div</t>
  </si>
  <si>
    <t>wynik</t>
  </si>
  <si>
    <t xml:space="preserve">                                                                                           </t>
  </si>
  <si>
    <t>podzielna przez 3 i 4</t>
  </si>
  <si>
    <t>podzielna przez 3 lub 4</t>
  </si>
  <si>
    <t>abc def ghi</t>
  </si>
  <si>
    <t>tekst</t>
  </si>
  <si>
    <t>gdzie jest def</t>
  </si>
  <si>
    <t>defetert</t>
  </si>
  <si>
    <t xml:space="preserve">abcc </t>
  </si>
  <si>
    <t>00-001 warszawa</t>
  </si>
  <si>
    <t>adres</t>
  </si>
  <si>
    <t>00-100 legionowo</t>
  </si>
  <si>
    <t>00-200 radom</t>
  </si>
  <si>
    <t>warszawa 00-101</t>
  </si>
  <si>
    <t>gdzie kod pocztowy</t>
  </si>
  <si>
    <t>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</si>
</sst>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0987-667A-4BF9-830D-90AD0C244D3B}">
  <dimension ref="A1:W68"/>
  <sheetViews>
    <sheetView tabSelected="1" topLeftCell="A43" workbookViewId="0">
      <selection activeCell="E68" sqref="E68"/>
    </sheetView>
  </sheetViews>
  <sheetFormatPr defaultRowHeight="15" x14ac:dyDescent="0.25"/>
  <cols>
    <col min="2" max="2" width="25.7109375" customWidth="1"/>
    <col min="3" max="3" width="25.28515625" customWidth="1"/>
    <col min="4" max="4" width="24.7109375" customWidth="1"/>
    <col min="5" max="5" width="16" customWidth="1"/>
    <col min="11" max="11" width="32.42578125" customWidth="1"/>
    <col min="12" max="12" width="26.28515625" customWidth="1"/>
    <col min="13" max="13" width="38.28515625" customWidth="1"/>
    <col min="14" max="14" width="23.140625" customWidth="1"/>
    <col min="15" max="15" width="11.42578125" customWidth="1"/>
    <col min="16" max="16" width="19.5703125" customWidth="1"/>
    <col min="17" max="17" width="22.28515625" customWidth="1"/>
    <col min="18" max="18" width="26.140625" customWidth="1"/>
    <col min="19" max="19" width="28.140625" customWidth="1"/>
    <col min="20" max="20" width="38.85546875" customWidth="1"/>
    <col min="21" max="21" width="27.7109375" customWidth="1"/>
    <col min="22" max="22" width="15.7109375" customWidth="1"/>
    <col min="23" max="23" width="32.140625" customWidth="1"/>
  </cols>
  <sheetData>
    <row r="1" spans="1:18" x14ac:dyDescent="0.25">
      <c r="A1" s="1"/>
    </row>
    <row r="5" spans="1:18" x14ac:dyDescent="0.25">
      <c r="K5" s="2" t="s">
        <v>0</v>
      </c>
      <c r="L5" s="2" t="s">
        <v>1</v>
      </c>
      <c r="M5" s="2" t="s">
        <v>2</v>
      </c>
    </row>
    <row r="6" spans="1:18" x14ac:dyDescent="0.25">
      <c r="K6" t="s">
        <v>3</v>
      </c>
      <c r="L6" t="s">
        <v>4</v>
      </c>
      <c r="M6" t="str">
        <f>CONCATENATE(K6," ",L6)</f>
        <v>adam nowak</v>
      </c>
    </row>
    <row r="7" spans="1:18" x14ac:dyDescent="0.25">
      <c r="K7" t="s">
        <v>5</v>
      </c>
      <c r="L7" t="s">
        <v>6</v>
      </c>
      <c r="M7" t="str">
        <f t="shared" ref="M7:M8" si="0">CONCATENATE(K7," ",L7)</f>
        <v>jan kowalski</v>
      </c>
    </row>
    <row r="8" spans="1:18" x14ac:dyDescent="0.25">
      <c r="K8" t="s">
        <v>3</v>
      </c>
      <c r="L8" t="s">
        <v>4</v>
      </c>
      <c r="M8" t="str">
        <f t="shared" si="0"/>
        <v>adam nowak</v>
      </c>
    </row>
    <row r="13" spans="1:18" x14ac:dyDescent="0.25">
      <c r="K13" t="s">
        <v>7</v>
      </c>
      <c r="L13" t="s">
        <v>8</v>
      </c>
      <c r="M13" t="s">
        <v>15</v>
      </c>
      <c r="N13" t="s">
        <v>16</v>
      </c>
      <c r="O13" t="s">
        <v>17</v>
      </c>
      <c r="P13" t="s">
        <v>18</v>
      </c>
      <c r="Q13" t="s">
        <v>19</v>
      </c>
      <c r="R13" t="s">
        <v>20</v>
      </c>
    </row>
    <row r="14" spans="1:18" x14ac:dyDescent="0.25">
      <c r="K14" t="s">
        <v>9</v>
      </c>
      <c r="L14" t="str">
        <f>SUBSTITUTE(K14,"a","")</f>
        <v>yegf7oqwerleb</v>
      </c>
      <c r="M14">
        <f>LEN(K14)</f>
        <v>14</v>
      </c>
      <c r="N14">
        <f>LEN(L14)</f>
        <v>13</v>
      </c>
      <c r="O14" t="str">
        <f>LEFT(K14,1)</f>
        <v>a</v>
      </c>
      <c r="P14" t="str">
        <f>RIGHT(K14,1)</f>
        <v>b</v>
      </c>
      <c r="Q14" t="str">
        <f>LEFT(K14,1)&amp;RIGHT(K14)</f>
        <v>ab</v>
      </c>
      <c r="R14">
        <f>(LEN(K14)-LEN(SUBSTITUTE(K14,"ab","")))/2</f>
        <v>0</v>
      </c>
    </row>
    <row r="15" spans="1:18" x14ac:dyDescent="0.25">
      <c r="K15" t="s">
        <v>10</v>
      </c>
      <c r="L15" t="str">
        <f>SUBSTITUTE(K15,"a","")</f>
        <v>qwiueryoqerjbeng</v>
      </c>
      <c r="M15">
        <f t="shared" ref="M15:M22" si="1">LEN(K15)</f>
        <v>16</v>
      </c>
      <c r="N15">
        <f t="shared" ref="N15:N22" si="2">LEN(L15)</f>
        <v>16</v>
      </c>
      <c r="O15" t="str">
        <f t="shared" ref="O15:O22" si="3">LEFT(K15,1)</f>
        <v>q</v>
      </c>
      <c r="P15" t="str">
        <f t="shared" ref="P15:P22" si="4">RIGHT(K15,1)</f>
        <v>g</v>
      </c>
      <c r="Q15" t="str">
        <f>CONCATENATE(LEFT(K15,1),RIGHT(K15))</f>
        <v>qg</v>
      </c>
      <c r="R15">
        <f t="shared" ref="R15:R22" si="5">(LEN(K15)-LEN(SUBSTITUTE(K15,"ab","")))/2</f>
        <v>0</v>
      </c>
    </row>
    <row r="16" spans="1:18" x14ac:dyDescent="0.25">
      <c r="K16" t="s">
        <v>11</v>
      </c>
      <c r="L16" t="str">
        <f t="shared" ref="L16:L22" si="6">SUBSTITUTE(K16,"a","")</f>
        <v>sdfsdfsd</v>
      </c>
      <c r="M16">
        <f t="shared" si="1"/>
        <v>11</v>
      </c>
      <c r="N16">
        <f t="shared" si="2"/>
        <v>8</v>
      </c>
      <c r="O16" t="str">
        <f t="shared" si="3"/>
        <v>a</v>
      </c>
      <c r="P16" t="str">
        <f t="shared" si="4"/>
        <v>d</v>
      </c>
      <c r="Q16" t="str">
        <f t="shared" ref="Q16:Q18" si="7">CONCATENATE(LEFT(K16,1),RIGHT(K16))</f>
        <v>ad</v>
      </c>
      <c r="R16">
        <f t="shared" si="5"/>
        <v>0</v>
      </c>
    </row>
    <row r="17" spans="2:20" x14ac:dyDescent="0.25">
      <c r="K17" t="s">
        <v>12</v>
      </c>
      <c r="L17" t="str">
        <f t="shared" si="6"/>
        <v>sdfsfgsdgh</v>
      </c>
      <c r="M17">
        <f t="shared" si="1"/>
        <v>12</v>
      </c>
      <c r="N17">
        <f t="shared" si="2"/>
        <v>10</v>
      </c>
      <c r="O17" t="str">
        <f t="shared" si="3"/>
        <v>a</v>
      </c>
      <c r="P17" t="str">
        <f t="shared" si="4"/>
        <v>h</v>
      </c>
      <c r="Q17" t="str">
        <f t="shared" si="7"/>
        <v>ah</v>
      </c>
      <c r="R17">
        <f t="shared" si="5"/>
        <v>0</v>
      </c>
    </row>
    <row r="18" spans="2:20" x14ac:dyDescent="0.25">
      <c r="K18" t="s">
        <v>13</v>
      </c>
      <c r="L18" t="str">
        <f t="shared" si="6"/>
        <v>wrether6w56h</v>
      </c>
      <c r="M18">
        <f t="shared" si="1"/>
        <v>12</v>
      </c>
      <c r="N18">
        <f t="shared" si="2"/>
        <v>12</v>
      </c>
      <c r="O18" t="str">
        <f t="shared" si="3"/>
        <v>w</v>
      </c>
      <c r="P18" t="str">
        <f t="shared" si="4"/>
        <v>h</v>
      </c>
      <c r="Q18" t="str">
        <f t="shared" si="7"/>
        <v>wh</v>
      </c>
      <c r="R18">
        <f t="shared" si="5"/>
        <v>0</v>
      </c>
    </row>
    <row r="19" spans="2:20" x14ac:dyDescent="0.25">
      <c r="K19" t="s">
        <v>14</v>
      </c>
      <c r="L19" t="str">
        <f t="shared" si="6"/>
        <v>erhgdfh</v>
      </c>
      <c r="M19">
        <f t="shared" si="1"/>
        <v>7</v>
      </c>
      <c r="N19">
        <f t="shared" si="2"/>
        <v>7</v>
      </c>
      <c r="O19" t="str">
        <f t="shared" si="3"/>
        <v>e</v>
      </c>
      <c r="P19" t="str">
        <f t="shared" si="4"/>
        <v>h</v>
      </c>
      <c r="Q19" t="str">
        <f>CONCATENATE(LEFT(K19,1),RIGHT(K19))</f>
        <v>eh</v>
      </c>
      <c r="R19">
        <f t="shared" si="5"/>
        <v>0</v>
      </c>
    </row>
    <row r="20" spans="2:20" x14ac:dyDescent="0.25">
      <c r="K20" t="s">
        <v>21</v>
      </c>
      <c r="L20" t="str">
        <f t="shared" si="6"/>
        <v>bbbb</v>
      </c>
      <c r="M20">
        <f t="shared" si="1"/>
        <v>9</v>
      </c>
      <c r="N20">
        <f t="shared" si="2"/>
        <v>4</v>
      </c>
      <c r="O20" t="str">
        <f t="shared" si="3"/>
        <v>a</v>
      </c>
      <c r="P20" t="str">
        <f t="shared" si="4"/>
        <v>a</v>
      </c>
      <c r="Q20" t="str">
        <f>CONCATENATE(LEFT(K20,1),RIGHT(K20))</f>
        <v>aa</v>
      </c>
      <c r="R20">
        <f t="shared" si="5"/>
        <v>4</v>
      </c>
    </row>
    <row r="21" spans="2:20" x14ac:dyDescent="0.25">
      <c r="K21" t="s">
        <v>22</v>
      </c>
      <c r="L21" t="str">
        <f t="shared" si="6"/>
        <v>hwerhgergergr</v>
      </c>
      <c r="M21">
        <f t="shared" si="1"/>
        <v>16</v>
      </c>
      <c r="N21">
        <f t="shared" si="2"/>
        <v>13</v>
      </c>
      <c r="O21" t="str">
        <f t="shared" si="3"/>
        <v>h</v>
      </c>
      <c r="P21" t="str">
        <f t="shared" si="4"/>
        <v>r</v>
      </c>
      <c r="Q21" t="str">
        <f>CONCATENATE(LEFT(K21,1),RIGHT(K21))</f>
        <v>hr</v>
      </c>
      <c r="R21">
        <f t="shared" si="5"/>
        <v>0</v>
      </c>
    </row>
    <row r="22" spans="2:20" x14ac:dyDescent="0.25">
      <c r="B22" t="s">
        <v>38</v>
      </c>
      <c r="C22" t="s">
        <v>39</v>
      </c>
      <c r="D22" t="s">
        <v>40</v>
      </c>
      <c r="K22" t="s">
        <v>23</v>
      </c>
      <c r="L22" t="str">
        <f t="shared" si="6"/>
        <v>b</v>
      </c>
      <c r="M22">
        <f t="shared" si="1"/>
        <v>2</v>
      </c>
      <c r="N22">
        <f t="shared" si="2"/>
        <v>1</v>
      </c>
      <c r="O22" t="str">
        <f t="shared" si="3"/>
        <v>a</v>
      </c>
      <c r="P22" t="str">
        <f t="shared" si="4"/>
        <v>b</v>
      </c>
      <c r="Q22" t="str">
        <f>CONCATENATE(LEFT(K22,1),RIGHT(K22))</f>
        <v>ab</v>
      </c>
      <c r="R22">
        <f t="shared" si="5"/>
        <v>1</v>
      </c>
    </row>
    <row r="23" spans="2:20" x14ac:dyDescent="0.25">
      <c r="B23">
        <v>1</v>
      </c>
      <c r="C23">
        <v>9</v>
      </c>
      <c r="D23">
        <f>IFERROR(B23/C23,"nie dziel przez 0")</f>
        <v>0.1111111111111111</v>
      </c>
      <c r="F23" t="s">
        <v>41</v>
      </c>
    </row>
    <row r="24" spans="2:20" x14ac:dyDescent="0.25">
      <c r="B24">
        <v>2</v>
      </c>
      <c r="C24">
        <v>8</v>
      </c>
      <c r="D24">
        <f t="shared" ref="D24:D35" si="8">IFERROR(B24/C24,"nie dziel przez 0")</f>
        <v>0.25</v>
      </c>
    </row>
    <row r="25" spans="2:20" x14ac:dyDescent="0.25">
      <c r="B25">
        <v>3</v>
      </c>
      <c r="C25">
        <v>7</v>
      </c>
      <c r="D25">
        <f t="shared" si="8"/>
        <v>0.42857142857142855</v>
      </c>
    </row>
    <row r="26" spans="2:20" x14ac:dyDescent="0.25">
      <c r="B26">
        <v>4</v>
      </c>
      <c r="C26">
        <v>6</v>
      </c>
      <c r="D26">
        <f t="shared" si="8"/>
        <v>0.66666666666666663</v>
      </c>
    </row>
    <row r="27" spans="2:20" x14ac:dyDescent="0.25">
      <c r="B27">
        <v>5</v>
      </c>
      <c r="C27">
        <v>5</v>
      </c>
      <c r="D27">
        <f t="shared" si="8"/>
        <v>1</v>
      </c>
    </row>
    <row r="28" spans="2:20" x14ac:dyDescent="0.25">
      <c r="B28">
        <v>6</v>
      </c>
      <c r="C28">
        <v>4</v>
      </c>
      <c r="D28">
        <f t="shared" si="8"/>
        <v>1.5</v>
      </c>
    </row>
    <row r="29" spans="2:20" x14ac:dyDescent="0.25">
      <c r="B29">
        <v>7</v>
      </c>
      <c r="C29">
        <v>3</v>
      </c>
      <c r="D29">
        <f t="shared" si="8"/>
        <v>2.3333333333333335</v>
      </c>
      <c r="K29" t="s">
        <v>24</v>
      </c>
      <c r="L29" t="s">
        <v>25</v>
      </c>
      <c r="N29" t="s">
        <v>26</v>
      </c>
      <c r="O29" t="s">
        <v>27</v>
      </c>
      <c r="P29" t="s">
        <v>28</v>
      </c>
      <c r="Q29" t="s">
        <v>24</v>
      </c>
      <c r="R29" t="s">
        <v>29</v>
      </c>
      <c r="S29" t="s">
        <v>30</v>
      </c>
      <c r="T29" t="s">
        <v>31</v>
      </c>
    </row>
    <row r="30" spans="2:20" x14ac:dyDescent="0.25">
      <c r="B30">
        <v>8</v>
      </c>
      <c r="C30">
        <v>2</v>
      </c>
      <c r="D30">
        <f t="shared" si="8"/>
        <v>4</v>
      </c>
      <c r="K30" s="3">
        <v>1</v>
      </c>
      <c r="L30">
        <f>ROUNDDOWN((MONTH(K30)-1)/3,0)+1</f>
        <v>1</v>
      </c>
      <c r="N30">
        <v>2019</v>
      </c>
      <c r="O30">
        <v>4</v>
      </c>
      <c r="P30">
        <v>1</v>
      </c>
      <c r="Q30" s="3">
        <f>DATE(N30,O30,P30)</f>
        <v>43556</v>
      </c>
      <c r="R30">
        <f>WEEKDAY(Q30,14)</f>
        <v>5</v>
      </c>
      <c r="S30">
        <f>7-R30+1</f>
        <v>3</v>
      </c>
      <c r="T30" s="3">
        <f>DATE(N30,3,IF(R30=1,1,1+S30))</f>
        <v>43528</v>
      </c>
    </row>
    <row r="31" spans="2:20" x14ac:dyDescent="0.25">
      <c r="B31">
        <v>9</v>
      </c>
      <c r="C31">
        <v>1</v>
      </c>
      <c r="D31">
        <f t="shared" si="8"/>
        <v>9</v>
      </c>
      <c r="K31" s="3">
        <v>32</v>
      </c>
      <c r="L31">
        <f t="shared" ref="L31:L41" si="9">ROUNDDOWN((MONTH(K31)-1)/3,0)+1</f>
        <v>1</v>
      </c>
    </row>
    <row r="32" spans="2:20" x14ac:dyDescent="0.25">
      <c r="B32">
        <v>10</v>
      </c>
      <c r="C32">
        <v>0</v>
      </c>
      <c r="D32" t="str">
        <f t="shared" si="8"/>
        <v>nie dziel przez 0</v>
      </c>
      <c r="K32" s="3">
        <v>61</v>
      </c>
      <c r="L32">
        <f t="shared" si="9"/>
        <v>1</v>
      </c>
    </row>
    <row r="33" spans="2:23" x14ac:dyDescent="0.25">
      <c r="B33">
        <v>11</v>
      </c>
      <c r="C33">
        <v>-1</v>
      </c>
      <c r="D33">
        <f t="shared" si="8"/>
        <v>-11</v>
      </c>
      <c r="K33" s="3">
        <v>92</v>
      </c>
      <c r="L33">
        <f t="shared" si="9"/>
        <v>2</v>
      </c>
    </row>
    <row r="34" spans="2:23" x14ac:dyDescent="0.25">
      <c r="B34">
        <v>12</v>
      </c>
      <c r="C34">
        <v>-2</v>
      </c>
      <c r="D34">
        <f t="shared" si="8"/>
        <v>-6</v>
      </c>
      <c r="K34" s="3">
        <v>122</v>
      </c>
      <c r="L34">
        <f t="shared" si="9"/>
        <v>2</v>
      </c>
    </row>
    <row r="35" spans="2:23" x14ac:dyDescent="0.25">
      <c r="B35">
        <v>13</v>
      </c>
      <c r="C35">
        <v>-3</v>
      </c>
      <c r="D35">
        <f t="shared" si="8"/>
        <v>-4.333333333333333</v>
      </c>
      <c r="K35" s="3">
        <v>153</v>
      </c>
      <c r="L35">
        <f t="shared" si="9"/>
        <v>2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</row>
    <row r="36" spans="2:23" x14ac:dyDescent="0.25">
      <c r="K36" s="3">
        <v>183</v>
      </c>
      <c r="L36">
        <f t="shared" si="9"/>
        <v>3</v>
      </c>
      <c r="R36" s="3">
        <v>45464</v>
      </c>
      <c r="S36" s="3">
        <f ca="1">TODAY()</f>
        <v>45188</v>
      </c>
      <c r="T36">
        <f ca="1">R36-S36-1</f>
        <v>275</v>
      </c>
      <c r="U36">
        <f ca="1">NETWORKDAYS(S36,R36)</f>
        <v>199</v>
      </c>
      <c r="V36" s="3">
        <v>45284</v>
      </c>
      <c r="W36">
        <f ca="1">NETWORKDAYS(S36,R36,V36:V39)</f>
        <v>199</v>
      </c>
    </row>
    <row r="37" spans="2:23" x14ac:dyDescent="0.25">
      <c r="K37" s="3">
        <v>214</v>
      </c>
      <c r="L37">
        <f t="shared" si="9"/>
        <v>3</v>
      </c>
      <c r="V37" s="3">
        <v>45284</v>
      </c>
    </row>
    <row r="38" spans="2:23" x14ac:dyDescent="0.25">
      <c r="K38" s="3">
        <v>245</v>
      </c>
      <c r="L38">
        <f t="shared" si="9"/>
        <v>3</v>
      </c>
      <c r="V38" s="3">
        <v>45284</v>
      </c>
    </row>
    <row r="39" spans="2:23" x14ac:dyDescent="0.25">
      <c r="B39" t="s">
        <v>38</v>
      </c>
      <c r="C39" t="s">
        <v>42</v>
      </c>
      <c r="D39" t="s">
        <v>43</v>
      </c>
      <c r="K39" s="3">
        <v>275</v>
      </c>
      <c r="L39">
        <f t="shared" si="9"/>
        <v>4</v>
      </c>
      <c r="V39" s="3">
        <v>45284</v>
      </c>
    </row>
    <row r="40" spans="2:23" x14ac:dyDescent="0.25">
      <c r="B40">
        <v>1</v>
      </c>
      <c r="C40" t="b">
        <f>AND(MOD(B40,3)=0,MOD(B40,4)=0)</f>
        <v>0</v>
      </c>
      <c r="D40" t="b">
        <f>OR(MOD(B40,3)=0,MOD(B40,4)=0)</f>
        <v>0</v>
      </c>
      <c r="K40" s="3">
        <v>306</v>
      </c>
      <c r="L40">
        <f t="shared" si="9"/>
        <v>4</v>
      </c>
    </row>
    <row r="41" spans="2:23" x14ac:dyDescent="0.25">
      <c r="B41">
        <v>2</v>
      </c>
      <c r="C41" t="b">
        <f t="shared" ref="C41:C53" si="10">AND(MOD(B41,3)=0,MOD(B42,4)=0)</f>
        <v>0</v>
      </c>
      <c r="D41" t="b">
        <f t="shared" ref="D41:D53" si="11">OR(MOD(B41,3)=0,MOD(B41,4)=0)</f>
        <v>0</v>
      </c>
      <c r="K41" s="3">
        <v>336</v>
      </c>
      <c r="L41">
        <f t="shared" si="9"/>
        <v>4</v>
      </c>
    </row>
    <row r="42" spans="2:23" x14ac:dyDescent="0.25">
      <c r="B42">
        <v>3</v>
      </c>
      <c r="C42" t="b">
        <f t="shared" si="10"/>
        <v>1</v>
      </c>
      <c r="D42" t="b">
        <f t="shared" si="11"/>
        <v>1</v>
      </c>
    </row>
    <row r="43" spans="2:23" x14ac:dyDescent="0.25">
      <c r="B43">
        <v>4</v>
      </c>
      <c r="C43" t="b">
        <f t="shared" si="10"/>
        <v>0</v>
      </c>
      <c r="D43" t="b">
        <f t="shared" si="11"/>
        <v>1</v>
      </c>
    </row>
    <row r="44" spans="2:23" x14ac:dyDescent="0.25">
      <c r="B44">
        <v>5</v>
      </c>
      <c r="C44" t="b">
        <f t="shared" si="10"/>
        <v>0</v>
      </c>
      <c r="D44" t="b">
        <f t="shared" si="11"/>
        <v>0</v>
      </c>
    </row>
    <row r="45" spans="2:23" x14ac:dyDescent="0.25">
      <c r="B45">
        <v>6</v>
      </c>
      <c r="C45" t="b">
        <f t="shared" si="10"/>
        <v>0</v>
      </c>
      <c r="D45" t="b">
        <f t="shared" si="11"/>
        <v>1</v>
      </c>
    </row>
    <row r="46" spans="2:23" x14ac:dyDescent="0.25">
      <c r="B46">
        <v>7</v>
      </c>
      <c r="C46" t="b">
        <f t="shared" si="10"/>
        <v>0</v>
      </c>
      <c r="D46" t="b">
        <f t="shared" si="11"/>
        <v>0</v>
      </c>
    </row>
    <row r="47" spans="2:23" x14ac:dyDescent="0.25">
      <c r="B47">
        <v>8</v>
      </c>
      <c r="C47" t="b">
        <f t="shared" si="10"/>
        <v>0</v>
      </c>
      <c r="D47" t="b">
        <f t="shared" si="11"/>
        <v>1</v>
      </c>
    </row>
    <row r="48" spans="2:23" x14ac:dyDescent="0.25">
      <c r="B48">
        <v>9</v>
      </c>
      <c r="C48" t="b">
        <f t="shared" si="10"/>
        <v>0</v>
      </c>
      <c r="D48" t="b">
        <f t="shared" si="11"/>
        <v>1</v>
      </c>
    </row>
    <row r="49" spans="2:5" x14ac:dyDescent="0.25">
      <c r="B49">
        <v>10</v>
      </c>
      <c r="C49" t="b">
        <f t="shared" si="10"/>
        <v>0</v>
      </c>
      <c r="D49" t="b">
        <f t="shared" si="11"/>
        <v>0</v>
      </c>
    </row>
    <row r="50" spans="2:5" x14ac:dyDescent="0.25">
      <c r="B50">
        <v>11</v>
      </c>
      <c r="C50" t="b">
        <f t="shared" si="10"/>
        <v>0</v>
      </c>
      <c r="D50" t="b">
        <f t="shared" si="11"/>
        <v>0</v>
      </c>
    </row>
    <row r="51" spans="2:5" x14ac:dyDescent="0.25">
      <c r="B51">
        <v>12</v>
      </c>
      <c r="C51" t="b">
        <f t="shared" si="10"/>
        <v>0</v>
      </c>
      <c r="D51" t="b">
        <f t="shared" si="11"/>
        <v>1</v>
      </c>
    </row>
    <row r="52" spans="2:5" x14ac:dyDescent="0.25">
      <c r="B52">
        <v>13</v>
      </c>
      <c r="C52" t="b">
        <f t="shared" si="10"/>
        <v>0</v>
      </c>
      <c r="D52" t="b">
        <f t="shared" si="11"/>
        <v>0</v>
      </c>
    </row>
    <row r="53" spans="2:5" x14ac:dyDescent="0.25">
      <c r="B53">
        <v>14</v>
      </c>
      <c r="C53" t="b">
        <f t="shared" si="10"/>
        <v>0</v>
      </c>
      <c r="D53" t="b">
        <f t="shared" si="11"/>
        <v>0</v>
      </c>
    </row>
    <row r="58" spans="2:5" x14ac:dyDescent="0.25">
      <c r="C58" t="s">
        <v>45</v>
      </c>
      <c r="D58" t="s">
        <v>46</v>
      </c>
    </row>
    <row r="59" spans="2:5" x14ac:dyDescent="0.25">
      <c r="C59" t="s">
        <v>44</v>
      </c>
      <c r="D59">
        <f>SEARCH("def",C59)</f>
        <v>5</v>
      </c>
    </row>
    <row r="60" spans="2:5" x14ac:dyDescent="0.25">
      <c r="C60" t="s">
        <v>47</v>
      </c>
      <c r="D60">
        <f>SEARCH("def",C60)</f>
        <v>1</v>
      </c>
    </row>
    <row r="61" spans="2:5" x14ac:dyDescent="0.25">
      <c r="C61" t="s">
        <v>48</v>
      </c>
      <c r="D61" t="e">
        <f>SEARCH("def",C61)</f>
        <v>#VALUE!</v>
      </c>
    </row>
    <row r="64" spans="2:5" x14ac:dyDescent="0.25">
      <c r="C64" t="s">
        <v>50</v>
      </c>
      <c r="D64" t="s">
        <v>54</v>
      </c>
      <c r="E64" t="s">
        <v>55</v>
      </c>
    </row>
    <row r="65" spans="3:5" x14ac:dyDescent="0.25">
      <c r="C65" t="s">
        <v>49</v>
      </c>
      <c r="D65">
        <f>SEARCH("??-???",C65)</f>
        <v>1</v>
      </c>
      <c r="E65" t="str">
        <f>MID(C65,D65,6)</f>
        <v>00-001</v>
      </c>
    </row>
    <row r="66" spans="3:5" x14ac:dyDescent="0.25">
      <c r="C66" t="s">
        <v>51</v>
      </c>
      <c r="D66">
        <f t="shared" ref="D66:D68" si="12">SEARCH("??-???",C66)</f>
        <v>1</v>
      </c>
      <c r="E66" t="str">
        <f t="shared" ref="E66:E68" si="13">MID(C66,D66,6)</f>
        <v>00-100</v>
      </c>
    </row>
    <row r="67" spans="3:5" x14ac:dyDescent="0.25">
      <c r="C67" t="s">
        <v>52</v>
      </c>
      <c r="D67">
        <f t="shared" si="12"/>
        <v>1</v>
      </c>
      <c r="E67" t="str">
        <f t="shared" si="13"/>
        <v>00-200</v>
      </c>
    </row>
    <row r="68" spans="3:5" x14ac:dyDescent="0.25">
      <c r="C68" t="s">
        <v>53</v>
      </c>
      <c r="D68">
        <f t="shared" si="12"/>
        <v>10</v>
      </c>
      <c r="E68" t="str">
        <f t="shared" si="13"/>
        <v>00-101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Kowalski</dc:creator>
  <cp:lastModifiedBy>Krzysztof Kowalski</cp:lastModifiedBy>
  <dcterms:created xsi:type="dcterms:W3CDTF">2023-09-13T11:48:07Z</dcterms:created>
  <dcterms:modified xsi:type="dcterms:W3CDTF">2023-09-19T07:44:37Z</dcterms:modified>
</cp:coreProperties>
</file>