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Liquors, Wines, Liqueurs"/>
    <sheet r:id="rId2" sheetId="2" name="Beer, paper and NA bev"/>
    <sheet r:id="rId3" sheetId="3" name="Dry Goods"/>
  </sheets>
  <calcPr fullCalcOnLoad="1"/>
</workbook>
</file>

<file path=xl/sharedStrings.xml><?xml version="1.0" encoding="utf-8"?>
<sst xmlns="http://schemas.openxmlformats.org/spreadsheetml/2006/main" count="293" uniqueCount="210">
  <si>
    <t>Internal Transfer/ Requistion From</t>
  </si>
  <si>
    <t>Venue Requesting:</t>
  </si>
  <si>
    <t>Date: 9.12.23</t>
  </si>
  <si>
    <t>Beverage Supplies</t>
  </si>
  <si>
    <t>Ordered Prev.</t>
  </si>
  <si>
    <t>Pars</t>
  </si>
  <si>
    <t>Price/unit</t>
  </si>
  <si>
    <t>Ordered</t>
  </si>
  <si>
    <t>Total $</t>
  </si>
  <si>
    <t>Signature</t>
  </si>
  <si>
    <t>Cherries</t>
  </si>
  <si>
    <t>Olives</t>
  </si>
  <si>
    <t>Spicy Mango Monin</t>
  </si>
  <si>
    <t>Cranberry Juice</t>
  </si>
  <si>
    <t>Grapefruit Juice</t>
  </si>
  <si>
    <t>Orange Juice</t>
  </si>
  <si>
    <t>Pineapple Juice</t>
  </si>
  <si>
    <t>Tomato Juice</t>
  </si>
  <si>
    <t>Watermelon Syrup</t>
  </si>
  <si>
    <t>Grenadine</t>
  </si>
  <si>
    <t>Strawberry Syrup</t>
  </si>
  <si>
    <t xml:space="preserve">Peach Syrup </t>
  </si>
  <si>
    <t>Triple Sec</t>
  </si>
  <si>
    <t>Sweetend Lime Juice</t>
  </si>
  <si>
    <t>Ninas Pina Mix</t>
  </si>
  <si>
    <t xml:space="preserve">Zing Zang </t>
  </si>
  <si>
    <t xml:space="preserve">Sweet and Sour </t>
  </si>
  <si>
    <t>Ninas Marg mix</t>
  </si>
  <si>
    <t>16 oz beer cups</t>
  </si>
  <si>
    <t>1 case</t>
  </si>
  <si>
    <t>Ginger Beer</t>
  </si>
  <si>
    <t>14oz cups</t>
  </si>
  <si>
    <t>1 Case</t>
  </si>
  <si>
    <t>Beverage Swords</t>
  </si>
  <si>
    <t>gingerale</t>
  </si>
  <si>
    <t>Thermal Paper</t>
  </si>
  <si>
    <t>2 Cases</t>
  </si>
  <si>
    <t>Tonic Water</t>
  </si>
  <si>
    <t>9oz Rocks togo cups</t>
  </si>
  <si>
    <t>Bitters</t>
  </si>
  <si>
    <t>Orange Bitter</t>
  </si>
  <si>
    <t>Total</t>
  </si>
  <si>
    <t>Venue Requesting:  Toby's Keiths</t>
  </si>
  <si>
    <t>Date: 9.11.23</t>
  </si>
  <si>
    <t>Product Name</t>
  </si>
  <si>
    <t>Prev. Order</t>
  </si>
  <si>
    <t>Price</t>
  </si>
  <si>
    <t>DOMESTIC BEER</t>
  </si>
  <si>
    <t>Bud Light 16 oz cans</t>
  </si>
  <si>
    <t>Mich Ultra 12oz cans</t>
  </si>
  <si>
    <t>Coors Banquet 16oz cans</t>
  </si>
  <si>
    <t>Coors Light 16oz can</t>
  </si>
  <si>
    <t>Miller Lite 16 oz can</t>
  </si>
  <si>
    <t>Budweiser Cans</t>
  </si>
  <si>
    <t>Budweiser Zero Cans</t>
  </si>
  <si>
    <t>IMPORT BEER</t>
  </si>
  <si>
    <t>Stella Cans</t>
  </si>
  <si>
    <t>x</t>
  </si>
  <si>
    <t xml:space="preserve">Blue Moon 12oz </t>
  </si>
  <si>
    <t>Shocktop</t>
  </si>
  <si>
    <t>Dos Equis</t>
  </si>
  <si>
    <t>Modelo Especial</t>
  </si>
  <si>
    <t>Corona Extra</t>
  </si>
  <si>
    <t>Heineken</t>
  </si>
  <si>
    <t>Shiner</t>
  </si>
  <si>
    <t>Coop F5</t>
  </si>
  <si>
    <t>Coop Ice Chest</t>
  </si>
  <si>
    <t>Coop Horny Toad</t>
  </si>
  <si>
    <t>Guiness</t>
  </si>
  <si>
    <t>Estrella Jalisco</t>
  </si>
  <si>
    <t>Stella Cidar Bot</t>
  </si>
  <si>
    <t>seltzer</t>
  </si>
  <si>
    <t>Kegs Beer</t>
  </si>
  <si>
    <t>par</t>
  </si>
  <si>
    <t>Budweiser Keg</t>
  </si>
  <si>
    <t>Bud Light Keg</t>
  </si>
  <si>
    <t>Michelob Keg</t>
  </si>
  <si>
    <t>Stella Keg</t>
  </si>
  <si>
    <t>Shocktop Keg</t>
  </si>
  <si>
    <t>Modelo Keg</t>
  </si>
  <si>
    <t xml:space="preserve">Total </t>
  </si>
  <si>
    <t>Commonly used Misc. Supplies, and NA BEV</t>
  </si>
  <si>
    <t>N/A BEV</t>
  </si>
  <si>
    <t>Redbull</t>
  </si>
  <si>
    <t>Sugar Free Redbull</t>
  </si>
  <si>
    <t>Redbull Coconut</t>
  </si>
  <si>
    <t>Redbull Watermelon</t>
  </si>
  <si>
    <t>Redbull Blue</t>
  </si>
  <si>
    <t>Aquafina</t>
  </si>
  <si>
    <t>Employee Water</t>
  </si>
  <si>
    <t>Venue Requesting: Toby Keiths</t>
  </si>
  <si>
    <t>Liquors</t>
  </si>
  <si>
    <t>Prev. Ordered</t>
  </si>
  <si>
    <t>WHISKEY'S</t>
  </si>
  <si>
    <t xml:space="preserve">TX Whiskey </t>
  </si>
  <si>
    <t xml:space="preserve">Gentleman Jack </t>
  </si>
  <si>
    <t>Jack Daniels</t>
  </si>
  <si>
    <t>Jack Daniels Honey</t>
  </si>
  <si>
    <t>Jack Daniels Apple</t>
  </si>
  <si>
    <t>Jack Daniels Fire</t>
  </si>
  <si>
    <t>Fireball</t>
  </si>
  <si>
    <t>Pendleton</t>
  </si>
  <si>
    <t>Seagram's 7</t>
  </si>
  <si>
    <t xml:space="preserve">Screwball </t>
  </si>
  <si>
    <t>Southern Comfort</t>
  </si>
  <si>
    <t xml:space="preserve">Kentucky Dale </t>
  </si>
  <si>
    <t>BOURBON'S</t>
  </si>
  <si>
    <t>Eagle Rare</t>
  </si>
  <si>
    <t>Basil Hayden</t>
  </si>
  <si>
    <t xml:space="preserve">Woodford Reserve </t>
  </si>
  <si>
    <t>Jim Bean</t>
  </si>
  <si>
    <t>Makers Mark</t>
  </si>
  <si>
    <t>Old Forester</t>
  </si>
  <si>
    <t>RYE WHISKEY"S</t>
  </si>
  <si>
    <t xml:space="preserve">Knob Creek RYE </t>
  </si>
  <si>
    <t>Bulleit 95 RYE</t>
  </si>
  <si>
    <t>IRISH WHISKEY</t>
  </si>
  <si>
    <t>Jameson Iris</t>
  </si>
  <si>
    <t>Jamison Orange</t>
  </si>
  <si>
    <t>CANADIAN WHISKEY</t>
  </si>
  <si>
    <t xml:space="preserve">Crown </t>
  </si>
  <si>
    <t xml:space="preserve">Crown Apple </t>
  </si>
  <si>
    <t>Crown Peach</t>
  </si>
  <si>
    <t xml:space="preserve">Crown Vanilla </t>
  </si>
  <si>
    <t>Canadian Club 1858</t>
  </si>
  <si>
    <t>SCOTCH</t>
  </si>
  <si>
    <t>Macallen 12 YR</t>
  </si>
  <si>
    <t>The Glenlivet 12 YR</t>
  </si>
  <si>
    <t>Dewars White label</t>
  </si>
  <si>
    <t>JW Black</t>
  </si>
  <si>
    <t>Chivas Regal 12 YR</t>
  </si>
  <si>
    <t>VODKA</t>
  </si>
  <si>
    <t>Chopin</t>
  </si>
  <si>
    <t>Belvedere</t>
  </si>
  <si>
    <t xml:space="preserve">Finlandia </t>
  </si>
  <si>
    <t>Grey Goose</t>
  </si>
  <si>
    <t>Ketel One</t>
  </si>
  <si>
    <t>Stolichnaya</t>
  </si>
  <si>
    <t>Stolichnaya Vanilla</t>
  </si>
  <si>
    <t>Absolute Vodka</t>
  </si>
  <si>
    <t>Tito's</t>
  </si>
  <si>
    <t>Deep Eddy's Lemon</t>
  </si>
  <si>
    <t>Deep Eddy's Ruby Red</t>
  </si>
  <si>
    <t>Deep Eddy's Peach</t>
  </si>
  <si>
    <t>Taaka</t>
  </si>
  <si>
    <t>TEQUILA</t>
  </si>
  <si>
    <t>Clasa  Azul Anejo</t>
  </si>
  <si>
    <t>Clasa  Azul Reposado</t>
  </si>
  <si>
    <t>Clasa  Azul Plata</t>
  </si>
  <si>
    <t xml:space="preserve">Patron Silver </t>
  </si>
  <si>
    <t>Corralejo Anejo</t>
  </si>
  <si>
    <t>Corralejo Reposado</t>
  </si>
  <si>
    <t>Corralejo Blanco</t>
  </si>
  <si>
    <t>Herradura Silver</t>
  </si>
  <si>
    <t>1800 Reposado</t>
  </si>
  <si>
    <t>1800 Silver</t>
  </si>
  <si>
    <t>Jose Cuervo (blue agave)</t>
  </si>
  <si>
    <t>El Jimador</t>
  </si>
  <si>
    <t>El Toro</t>
  </si>
  <si>
    <t>GIN</t>
  </si>
  <si>
    <t>Hedricks</t>
  </si>
  <si>
    <t>Tanqueray</t>
  </si>
  <si>
    <t>Bombay Sapphire</t>
  </si>
  <si>
    <t xml:space="preserve">Taaka </t>
  </si>
  <si>
    <t>RUM</t>
  </si>
  <si>
    <t>Myer's Mark</t>
  </si>
  <si>
    <t>Captian Morgan</t>
  </si>
  <si>
    <t>Malibu</t>
  </si>
  <si>
    <t>Bacardi</t>
  </si>
  <si>
    <t>Barbarossa</t>
  </si>
  <si>
    <t>BRANDY/COGNAC</t>
  </si>
  <si>
    <t>Hennessey VS</t>
  </si>
  <si>
    <t>Courvoisier VSOP</t>
  </si>
  <si>
    <t>Tuaca Itailian Brandy</t>
  </si>
  <si>
    <t xml:space="preserve">E &amp; J </t>
  </si>
  <si>
    <t>Pual Mason</t>
  </si>
  <si>
    <t>LIQUEUR'S</t>
  </si>
  <si>
    <t>Disaronno</t>
  </si>
  <si>
    <t>Grand Marnier</t>
  </si>
  <si>
    <t>Cointreau</t>
  </si>
  <si>
    <t>Chambord</t>
  </si>
  <si>
    <t>Frangelico</t>
  </si>
  <si>
    <t>Campari</t>
  </si>
  <si>
    <t>Kahlua</t>
  </si>
  <si>
    <t>Jagermeister</t>
  </si>
  <si>
    <t>Midori</t>
  </si>
  <si>
    <t>Rum Chata</t>
  </si>
  <si>
    <t>razzmatazz</t>
  </si>
  <si>
    <t>Mr.Boston Ameretto</t>
  </si>
  <si>
    <t>Mr.Boston Blue Curacao</t>
  </si>
  <si>
    <t>Buttershots</t>
  </si>
  <si>
    <t>Mr.Boston Melon</t>
  </si>
  <si>
    <t>Mr.Boston Peach Schapps</t>
  </si>
  <si>
    <t>Mr.Boston Sour Apple</t>
  </si>
  <si>
    <t>Dessert LIT</t>
  </si>
  <si>
    <t>Wines</t>
  </si>
  <si>
    <t xml:space="preserve">Champaigne </t>
  </si>
  <si>
    <t>Korbel Mini Bottles</t>
  </si>
  <si>
    <t>House Wines</t>
  </si>
  <si>
    <t>Sutter Homes Cabernet</t>
  </si>
  <si>
    <t>Sutter Homes Merlot</t>
  </si>
  <si>
    <t>Sutter Homes  Chardonnay</t>
  </si>
  <si>
    <t>Sutter Homes Moscato</t>
  </si>
  <si>
    <t>Sutter Homes White Zin</t>
  </si>
  <si>
    <t>Sutter Homes Pinot Grig.</t>
  </si>
  <si>
    <t>Top shelf Wines</t>
  </si>
  <si>
    <t>Angeline CAB</t>
  </si>
  <si>
    <t>Angeline Chard</t>
  </si>
  <si>
    <t>Angeline Rose</t>
  </si>
  <si>
    <t xml:space="preserve">Vietti Moscato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</si>
</sst>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1">
    <numFmt numFmtId="164" formatCode="$#,##0_);($#,##0)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4"/>
      <color rgb="FF000000"/>
      <name val="Calibri"/>
      <family val="2"/>
    </font>
    <font>
      <b/>
      <sz val="12"/>
      <color rgb="FF000000"/>
      <name val="Calibri"/>
      <family val="2"/>
    </font>
    <font>
      <b/>
      <i/>
      <u/>
      <sz val="16"/>
      <color rgb="FF000000"/>
      <name val="Calibri"/>
      <family val="2"/>
    </font>
    <font>
      <b/>
      <i/>
      <u/>
      <sz val="12"/>
      <color rgb="FF000000"/>
      <name val="Calibri"/>
      <family val="2"/>
    </font>
    <font>
      <b/>
      <sz val="12"/>
      <color theme="1"/>
      <name val="Cambria"/>
      <family val="2"/>
    </font>
    <font>
      <b/>
      <i/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000000"/>
      <name val="Cambria"/>
      <family val="2"/>
    </font>
    <font>
      <b/>
      <i/>
      <sz val="16"/>
      <color theme="1"/>
      <name val="Calibri"/>
      <family val="2"/>
    </font>
    <font>
      <b/>
      <i/>
      <sz val="12"/>
      <color theme="1"/>
      <name val="Calibri"/>
      <family val="2"/>
    </font>
    <font>
      <b/>
      <i/>
      <u/>
      <sz val="16"/>
      <color theme="1"/>
      <name val="Calibri"/>
      <family val="2"/>
    </font>
    <font>
      <b/>
      <i/>
      <u/>
      <sz val="11"/>
      <color rgb="FF000000"/>
      <name val="Calibri"/>
      <family val="2"/>
    </font>
    <font>
      <b/>
      <i/>
      <sz val="12"/>
      <color rgb="FF000000"/>
      <name val="Calibri"/>
      <family val="2"/>
    </font>
    <font>
      <b/>
      <i/>
      <u/>
      <sz val="14"/>
      <color rgb="FF000000"/>
      <name val="Calibri"/>
      <family val="2"/>
    </font>
    <font>
      <b/>
      <i/>
      <u/>
      <sz val="18"/>
      <color rgb="FF000000"/>
      <name val="Calibri"/>
      <family val="2"/>
    </font>
    <font>
      <b/>
      <i/>
      <u/>
      <sz val="16"/>
      <color theme="1"/>
      <name val="Cambria"/>
      <family val="2"/>
    </font>
    <font>
      <b/>
      <i/>
      <sz val="12"/>
      <color theme="1"/>
      <name val="Cambria"/>
      <family val="2"/>
    </font>
    <font>
      <sz val="11"/>
      <color rgb="FF006100"/>
      <name val="Calibri"/>
      <family val="2"/>
    </font>
    <font>
      <sz val="11"/>
      <color theme="1"/>
      <name val="Calibri"/>
      <family val="2"/>
    </font>
    <font>
      <b/>
      <i/>
      <u/>
      <sz val="14"/>
      <color theme="1"/>
      <name val="Cambria"/>
      <family val="2"/>
    </font>
    <font>
      <sz val="11"/>
      <color rgb="FF9c5700"/>
      <name val="Calibri"/>
      <family val="2"/>
    </font>
    <font>
      <b/>
      <i/>
      <sz val="11"/>
      <color theme="1"/>
      <name val="Cambria"/>
      <family val="2"/>
    </font>
    <font>
      <b/>
      <i/>
      <u/>
      <sz val="16"/>
      <color rgb="FF000000"/>
      <name val="Cambria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a6a6a6"/>
      </patternFill>
    </fill>
    <fill>
      <patternFill patternType="solid">
        <fgColor rgb="FFf2f2f2"/>
      </patternFill>
    </fill>
    <fill>
      <patternFill patternType="solid">
        <fgColor rgb="FFffffff"/>
      </patternFill>
    </fill>
    <fill>
      <patternFill patternType="solid">
        <fgColor rgb="FF000000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9">
    <xf xfId="0" numFmtId="0" borderId="0" fontId="0" fillId="0"/>
    <xf xfId="0" numFmtId="0" borderId="1" applyBorder="1" fontId="1" applyFont="1" fillId="0" applyAlignment="1">
      <alignment horizontal="center" vertical="top"/>
    </xf>
    <xf xfId="0" numFmtId="0" borderId="1" applyBorder="1" fontId="1" applyFont="1" fillId="0" applyAlignment="1">
      <alignment horizontal="center"/>
    </xf>
    <xf xfId="0" numFmtId="3" applyNumberFormat="1" borderId="1" applyBorder="1" fontId="1" applyFont="1" fillId="0" applyAlignment="1">
      <alignment horizontal="center"/>
    </xf>
    <xf xfId="0" numFmtId="4" applyNumberFormat="1" borderId="1" applyBorder="1" fontId="1" applyFont="1" fillId="0" applyAlignment="1">
      <alignment horizontal="center"/>
    </xf>
    <xf xfId="0" numFmtId="7" applyNumberFormat="1" borderId="1" applyBorder="1" fontId="1" applyFont="1" fillId="0" applyAlignment="1">
      <alignment horizontal="center"/>
    </xf>
    <xf xfId="0" numFmtId="0" borderId="1" applyBorder="1" fontId="2" applyFont="1" fillId="0" applyAlignment="1">
      <alignment horizontal="center"/>
    </xf>
    <xf xfId="0" numFmtId="3" applyNumberFormat="1" borderId="1" applyBorder="1" fontId="2" applyFont="1" fillId="0" applyAlignment="1">
      <alignment horizontal="center"/>
    </xf>
    <xf xfId="0" numFmtId="4" applyNumberFormat="1" borderId="1" applyBorder="1" fontId="2" applyFont="1" fillId="0" applyAlignment="1">
      <alignment horizontal="center"/>
    </xf>
    <xf xfId="0" numFmtId="7" applyNumberFormat="1" borderId="1" applyBorder="1" fontId="2" applyFont="1" fillId="0" applyAlignment="1">
      <alignment horizontal="center"/>
    </xf>
    <xf xfId="0" numFmtId="0" borderId="2" applyBorder="1" fontId="3" applyFont="1" fillId="2" applyFill="1" applyAlignment="1">
      <alignment horizontal="center"/>
    </xf>
    <xf xfId="0" numFmtId="3" applyNumberFormat="1" borderId="2" applyBorder="1" fontId="3" applyFont="1" fillId="2" applyFill="1" applyAlignment="1">
      <alignment horizontal="center"/>
    </xf>
    <xf xfId="0" numFmtId="4" applyNumberFormat="1" borderId="2" applyBorder="1" fontId="3" applyFont="1" fillId="2" applyFill="1" applyAlignment="1">
      <alignment horizontal="center"/>
    </xf>
    <xf xfId="0" numFmtId="7" applyNumberFormat="1" borderId="2" applyBorder="1" fontId="3" applyFont="1" fillId="2" applyFill="1" applyAlignment="1">
      <alignment horizontal="center"/>
    </xf>
    <xf xfId="0" numFmtId="0" borderId="3" applyBorder="1" fontId="3" applyFont="1" fillId="2" applyFill="1" applyAlignment="1">
      <alignment horizontal="center"/>
    </xf>
    <xf xfId="0" numFmtId="3" applyNumberFormat="1" borderId="3" applyBorder="1" fontId="3" applyFont="1" fillId="2" applyFill="1" applyAlignment="1">
      <alignment horizontal="center"/>
    </xf>
    <xf xfId="0" numFmtId="4" applyNumberFormat="1" borderId="3" applyBorder="1" fontId="3" applyFont="1" fillId="2" applyFill="1" applyAlignment="1">
      <alignment horizontal="center"/>
    </xf>
    <xf xfId="0" numFmtId="7" applyNumberFormat="1" borderId="3" applyBorder="1" fontId="3" applyFont="1" fillId="2" applyFill="1" applyAlignment="1">
      <alignment horizontal="center"/>
    </xf>
    <xf xfId="0" numFmtId="0" borderId="4" applyBorder="1" fontId="4" applyFont="1" fillId="3" applyFill="1" applyAlignment="1">
      <alignment horizontal="center"/>
    </xf>
    <xf xfId="0" numFmtId="0" borderId="4" applyBorder="1" fontId="5" applyFont="1" fillId="3" applyFill="1" applyAlignment="1">
      <alignment horizontal="center"/>
    </xf>
    <xf xfId="0" numFmtId="3" applyNumberFormat="1" borderId="4" applyBorder="1" fontId="5" applyFont="1" fillId="3" applyFill="1" applyAlignment="1">
      <alignment horizontal="center"/>
    </xf>
    <xf xfId="0" numFmtId="4" applyNumberFormat="1" borderId="4" applyBorder="1" fontId="5" applyFont="1" fillId="3" applyFill="1" applyAlignment="1">
      <alignment horizontal="center"/>
    </xf>
    <xf xfId="0" numFmtId="3" applyNumberFormat="1" borderId="5" applyBorder="1" fontId="5" applyFont="1" fillId="3" applyFill="1" applyAlignment="1">
      <alignment horizontal="center" wrapText="1"/>
    </xf>
    <xf xfId="0" numFmtId="7" applyNumberFormat="1" borderId="4" applyBorder="1" fontId="5" applyFont="1" fillId="3" applyFill="1" applyAlignment="1">
      <alignment horizontal="center"/>
    </xf>
    <xf xfId="0" numFmtId="0" borderId="4" applyBorder="1" fontId="6" applyFont="1" fillId="0" applyAlignment="1">
      <alignment horizontal="center"/>
    </xf>
    <xf xfId="0" numFmtId="0" borderId="6" applyBorder="1" fontId="1" applyFont="1" fillId="0" applyAlignment="1">
      <alignment horizontal="center"/>
    </xf>
    <xf xfId="0" numFmtId="3" applyNumberFormat="1" borderId="4" applyBorder="1" fontId="6" applyFont="1" fillId="0" applyAlignment="1">
      <alignment horizontal="center"/>
    </xf>
    <xf xfId="0" numFmtId="4" applyNumberFormat="1" borderId="4" applyBorder="1" fontId="7" applyFont="1" fillId="0" applyAlignment="1">
      <alignment horizontal="center"/>
    </xf>
    <xf xfId="0" numFmtId="3" applyNumberFormat="1" borderId="6" applyBorder="1" fontId="1" applyFont="1" fillId="0" applyAlignment="1">
      <alignment horizontal="center"/>
    </xf>
    <xf xfId="0" numFmtId="7" applyNumberFormat="1" borderId="4" applyBorder="1" fontId="8" applyFont="1" fillId="3" applyFill="1" applyAlignment="1">
      <alignment horizontal="center"/>
    </xf>
    <xf xfId="0" numFmtId="0" borderId="4" applyBorder="1" fontId="1" applyFont="1" fillId="0" applyAlignment="1">
      <alignment horizontal="left"/>
    </xf>
    <xf xfId="0" numFmtId="0" borderId="4" applyBorder="1" fontId="1" applyFont="1" fillId="0" applyAlignment="1">
      <alignment horizontal="center"/>
    </xf>
    <xf xfId="0" numFmtId="0" borderId="4" applyBorder="1" fontId="9" applyFont="1" fillId="0" applyAlignment="1">
      <alignment horizontal="center"/>
    </xf>
    <xf xfId="0" numFmtId="3" applyNumberFormat="1" borderId="4" applyBorder="1" fontId="9" applyFont="1" fillId="0" applyAlignment="1">
      <alignment horizontal="center"/>
    </xf>
    <xf xfId="0" numFmtId="0" borderId="0" fontId="0" fillId="0" applyAlignment="1">
      <alignment horizontal="center"/>
    </xf>
    <xf xfId="0" numFmtId="3" applyNumberFormat="1" borderId="0" fontId="0" fillId="0" applyAlignment="1">
      <alignment horizontal="center"/>
    </xf>
    <xf xfId="0" numFmtId="4" applyNumberFormat="1" borderId="0" fontId="0" fillId="0" applyAlignment="1">
      <alignment horizontal="center"/>
    </xf>
    <xf xfId="0" numFmtId="7" applyNumberFormat="1" borderId="0" fontId="0" fillId="0" applyAlignment="1">
      <alignment horizontal="center"/>
    </xf>
    <xf xfId="0" numFmtId="0" borderId="0" fontId="0" fillId="0" applyAlignment="1">
      <alignment horizontal="general"/>
    </xf>
    <xf xfId="0" numFmtId="0" borderId="0" fontId="0" fillId="0" applyAlignment="1">
      <alignment horizontal="general"/>
    </xf>
    <xf xfId="0" numFmtId="3" applyNumberFormat="1" borderId="4" applyBorder="1" fontId="5" applyFont="1" fillId="3" applyFill="1" applyAlignment="1">
      <alignment horizontal="center" wrapText="1"/>
    </xf>
    <xf xfId="0" numFmtId="0" borderId="5" applyBorder="1" fontId="10" applyFont="1" fillId="3" applyFill="1" applyAlignment="1">
      <alignment horizontal="center"/>
    </xf>
    <xf xfId="0" numFmtId="0" borderId="4" applyBorder="1" fontId="8" applyFont="1" fillId="3" applyFill="1" applyAlignment="1">
      <alignment horizontal="center"/>
    </xf>
    <xf xfId="0" numFmtId="3" applyNumberFormat="1" borderId="5" applyBorder="1" fontId="11" applyFont="1" fillId="3" applyFill="1" applyAlignment="1">
      <alignment horizontal="center"/>
    </xf>
    <xf xfId="0" numFmtId="4" applyNumberFormat="1" borderId="4" applyBorder="1" fontId="7" applyFont="1" fillId="3" applyFill="1" applyAlignment="1">
      <alignment horizontal="center"/>
    </xf>
    <xf xfId="0" numFmtId="3" applyNumberFormat="1" borderId="4" applyBorder="1" fontId="8" applyFont="1" fillId="3" applyFill="1" applyAlignment="1">
      <alignment horizontal="center"/>
    </xf>
    <xf xfId="0" numFmtId="0" borderId="6" applyBorder="1" fontId="11" applyFont="1" fillId="0" applyAlignment="1">
      <alignment horizontal="center"/>
    </xf>
    <xf xfId="0" numFmtId="0" borderId="4" applyBorder="1" fontId="8" applyFont="1" fillId="0" applyAlignment="1">
      <alignment horizontal="center"/>
    </xf>
    <xf xfId="0" numFmtId="3" applyNumberFormat="1" borderId="6" applyBorder="1" fontId="11" applyFont="1" fillId="0" applyAlignment="1">
      <alignment horizontal="center"/>
    </xf>
    <xf xfId="0" numFmtId="3" applyNumberFormat="1" borderId="4" applyBorder="1" fontId="8" applyFont="1" fillId="0" applyAlignment="1">
      <alignment horizontal="center"/>
    </xf>
    <xf xfId="0" numFmtId="7" applyNumberFormat="1" borderId="4" applyBorder="1" fontId="8" applyFont="1" fillId="0" applyAlignment="1">
      <alignment horizontal="center"/>
    </xf>
    <xf xfId="0" numFmtId="4" applyNumberFormat="1" borderId="1" applyBorder="1" fontId="8" applyFont="1" fillId="0" applyAlignment="1">
      <alignment horizontal="center"/>
    </xf>
    <xf xfId="0" numFmtId="3" applyNumberFormat="1" borderId="4" applyBorder="1" fontId="7" applyFont="1" fillId="0" applyAlignment="1">
      <alignment horizontal="center"/>
    </xf>
    <xf xfId="0" numFmtId="0" borderId="5" applyBorder="1" fontId="12" applyFont="1" fillId="3" applyFill="1" applyAlignment="1">
      <alignment horizontal="center"/>
    </xf>
    <xf xfId="0" numFmtId="0" borderId="7" applyBorder="1" fontId="8" applyFont="1" fillId="3" applyFill="1" applyAlignment="1">
      <alignment horizontal="center"/>
    </xf>
    <xf xfId="0" numFmtId="3" applyNumberFormat="1" borderId="7" applyBorder="1" fontId="8" applyFont="1" fillId="3" applyFill="1" applyAlignment="1">
      <alignment horizontal="center"/>
    </xf>
    <xf xfId="0" numFmtId="4" applyNumberFormat="1" borderId="7" applyBorder="1" fontId="8" applyFont="1" fillId="3" applyFill="1" applyAlignment="1">
      <alignment horizontal="center"/>
    </xf>
    <xf xfId="0" numFmtId="7" applyNumberFormat="1" borderId="7" applyBorder="1" fontId="8" applyFont="1" fillId="3" applyFill="1" applyAlignment="1">
      <alignment horizontal="center"/>
    </xf>
    <xf xfId="0" numFmtId="0" borderId="8" applyBorder="1" fontId="8" applyFont="1" fillId="3" applyFill="1" applyAlignment="1">
      <alignment horizontal="center"/>
    </xf>
    <xf xfId="0" numFmtId="0" borderId="7" applyBorder="1" fontId="13" applyFont="1" fillId="3" applyFill="1" applyAlignment="1">
      <alignment horizontal="center"/>
    </xf>
    <xf xfId="0" numFmtId="3" applyNumberFormat="1" borderId="7" applyBorder="1" fontId="7" applyFont="1" fillId="3" applyFill="1" applyAlignment="1">
      <alignment horizontal="center"/>
    </xf>
    <xf xfId="0" numFmtId="0" borderId="6" applyBorder="1" fontId="14" applyFont="1" fillId="0" applyAlignment="1">
      <alignment horizontal="center"/>
    </xf>
    <xf xfId="0" numFmtId="3" applyNumberFormat="1" borderId="4" applyBorder="1" fontId="14" applyFont="1" fillId="0" applyAlignment="1">
      <alignment horizontal="center"/>
    </xf>
    <xf xfId="0" numFmtId="4" applyNumberFormat="1" borderId="4" applyBorder="1" fontId="8" applyFont="1" fillId="0" applyAlignment="1">
      <alignment horizontal="center"/>
    </xf>
    <xf xfId="0" numFmtId="0" borderId="2" applyBorder="1" fontId="14" applyFont="1" fillId="4" applyFill="1" applyAlignment="1">
      <alignment horizontal="center"/>
    </xf>
    <xf xfId="0" numFmtId="3" applyNumberFormat="1" borderId="4" applyBorder="1" fontId="14" applyFont="1" fillId="4" applyFill="1" applyAlignment="1">
      <alignment horizontal="center"/>
    </xf>
    <xf xfId="0" numFmtId="0" borderId="2" applyBorder="1" fontId="5" applyFont="1" fillId="3" applyFill="1" applyAlignment="1">
      <alignment horizontal="center"/>
    </xf>
    <xf xfId="0" numFmtId="3" applyNumberFormat="1" borderId="4" applyBorder="1" fontId="7" applyFont="1" fillId="3" applyFill="1" applyAlignment="1">
      <alignment horizontal="center"/>
    </xf>
    <xf xfId="0" numFmtId="4" applyNumberFormat="1" borderId="4" applyBorder="1" fontId="8" applyFont="1" fillId="3" applyFill="1" applyAlignment="1">
      <alignment horizontal="center"/>
    </xf>
    <xf xfId="0" numFmtId="3" applyNumberFormat="1" borderId="4" applyBorder="1" fontId="11" applyFont="1" fillId="0" applyAlignment="1">
      <alignment horizontal="center"/>
    </xf>
    <xf xfId="0" numFmtId="0" borderId="5" applyBorder="1" fontId="8" applyFont="1" fillId="3" applyFill="1" applyAlignment="1">
      <alignment horizontal="center"/>
    </xf>
    <xf xfId="0" numFmtId="0" borderId="5" applyBorder="1" fontId="15" applyFont="1" fillId="3" applyFill="1" applyAlignment="1">
      <alignment horizontal="center"/>
    </xf>
    <xf xfId="0" numFmtId="0" borderId="4" applyBorder="1" fontId="11" applyFont="1" fillId="0" applyAlignment="1">
      <alignment horizontal="center"/>
    </xf>
    <xf xfId="0" numFmtId="3" applyNumberFormat="1" borderId="4" applyBorder="1" fontId="1" applyFont="1" fillId="0" applyAlignment="1">
      <alignment horizontal="center"/>
    </xf>
    <xf xfId="0" numFmtId="0" borderId="4" applyBorder="1" fontId="14" applyFont="1" fillId="0" applyAlignment="1">
      <alignment horizontal="center"/>
    </xf>
    <xf xfId="0" numFmtId="0" borderId="4" applyBorder="1" fontId="3" applyFont="1" fillId="0" applyAlignment="1">
      <alignment horizontal="center"/>
    </xf>
    <xf xfId="0" numFmtId="3" applyNumberFormat="1" borderId="4" applyBorder="1" fontId="3" applyFont="1" fillId="0" applyAlignment="1">
      <alignment horizontal="center"/>
    </xf>
    <xf xfId="0" numFmtId="3" applyNumberFormat="1" borderId="0" fontId="0" fillId="0" applyAlignment="1">
      <alignment horizontal="general"/>
    </xf>
    <xf xfId="0" numFmtId="4" applyNumberFormat="1" borderId="0" fontId="0" fillId="0" applyAlignment="1">
      <alignment horizontal="general"/>
    </xf>
    <xf xfId="0" numFmtId="7" applyNumberFormat="1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4" applyNumberFormat="1" borderId="0" fontId="0" fillId="0" applyAlignment="1">
      <alignment horizontal="general"/>
    </xf>
    <xf xfId="0" numFmtId="7" applyNumberFormat="1" borderId="0" fontId="0" fillId="0" applyAlignment="1">
      <alignment horizontal="general"/>
    </xf>
    <xf xfId="0" numFmtId="164" applyNumberFormat="1" borderId="1" applyBorder="1" fontId="1" applyFont="1" fillId="0" applyAlignment="1">
      <alignment horizontal="center"/>
    </xf>
    <xf xfId="0" numFmtId="0" borderId="4" applyBorder="1" fontId="16" applyFont="1" fillId="3" applyFill="1" applyAlignment="1">
      <alignment horizontal="center"/>
    </xf>
    <xf xfId="0" numFmtId="0" borderId="4" applyBorder="1" fontId="17" applyFont="1" fillId="3" applyFill="1" applyAlignment="1">
      <alignment horizontal="center"/>
    </xf>
    <xf xfId="0" numFmtId="0" borderId="5" applyBorder="1" fontId="1" applyFont="1" fillId="3" applyFill="1" applyAlignment="1">
      <alignment horizontal="center"/>
    </xf>
    <xf xfId="0" numFmtId="3" applyNumberFormat="1" borderId="4" applyBorder="1" fontId="18" applyFont="1" fillId="3" applyFill="1" applyAlignment="1">
      <alignment horizontal="center"/>
    </xf>
    <xf xfId="0" numFmtId="4" applyNumberFormat="1" borderId="4" applyBorder="1" fontId="19" applyFont="1" fillId="3" applyFill="1" applyAlignment="1">
      <alignment horizontal="center"/>
    </xf>
    <xf xfId="0" numFmtId="3" applyNumberFormat="1" borderId="5" applyBorder="1" fontId="1" applyFont="1" fillId="3" applyFill="1" applyAlignment="1">
      <alignment horizontal="center"/>
    </xf>
    <xf xfId="0" numFmtId="0" borderId="4" applyBorder="1" fontId="1" applyFont="1" fillId="3" applyFill="1" applyAlignment="1">
      <alignment horizontal="left"/>
    </xf>
    <xf xfId="0" numFmtId="0" borderId="4" applyBorder="1" fontId="1" applyFont="1" fillId="3" applyFill="1" applyAlignment="1">
      <alignment horizontal="center"/>
    </xf>
    <xf xfId="0" numFmtId="0" borderId="4" applyBorder="1" fontId="18" applyFont="1" fillId="5" applyFill="1" applyAlignment="1">
      <alignment horizontal="center"/>
    </xf>
    <xf xfId="0" numFmtId="3" applyNumberFormat="1" borderId="4" applyBorder="1" fontId="18" applyFont="1" fillId="5" applyFill="1" applyAlignment="1">
      <alignment horizontal="center"/>
    </xf>
    <xf xfId="0" numFmtId="4" applyNumberFormat="1" borderId="4" applyBorder="1" fontId="20" applyFont="1" fillId="5" applyFill="1" applyAlignment="1">
      <alignment horizontal="center"/>
    </xf>
    <xf xfId="0" numFmtId="7" applyNumberFormat="1" borderId="4" applyBorder="1" fontId="8" applyFont="1" fillId="5" applyFill="1" applyAlignment="1">
      <alignment horizontal="center"/>
    </xf>
    <xf xfId="0" numFmtId="0" borderId="4" applyBorder="1" fontId="1" applyFont="1" fillId="4" applyFill="1" applyAlignment="1">
      <alignment horizontal="center"/>
    </xf>
    <xf xfId="0" numFmtId="0" borderId="4" applyBorder="1" fontId="1" applyFont="1" fillId="5" applyFill="1" applyAlignment="1">
      <alignment horizontal="center"/>
    </xf>
    <xf xfId="0" numFmtId="0" borderId="4" applyBorder="1" fontId="21" applyFont="1" fillId="3" applyFill="1" applyAlignment="1">
      <alignment horizontal="center"/>
    </xf>
    <xf xfId="0" numFmtId="4" applyNumberFormat="1" borderId="4" applyBorder="1" fontId="22" applyFont="1" fillId="3" applyFill="1" applyAlignment="1">
      <alignment horizontal="center"/>
    </xf>
    <xf xfId="0" numFmtId="0" borderId="2" applyBorder="1" fontId="1" applyFont="1" fillId="5" applyFill="1" applyAlignment="1">
      <alignment horizontal="center"/>
    </xf>
    <xf xfId="0" numFmtId="0" borderId="4" applyBorder="1" fontId="18" applyFont="1" fillId="0" applyAlignment="1">
      <alignment horizontal="center"/>
    </xf>
    <xf xfId="0" numFmtId="3" applyNumberFormat="1" borderId="4" applyBorder="1" fontId="18" applyFont="1" fillId="0" applyAlignment="1">
      <alignment horizontal="center"/>
    </xf>
    <xf xfId="0" numFmtId="0" borderId="4" applyBorder="1" fontId="23" applyFont="1" fillId="0" applyAlignment="1">
      <alignment horizontal="center"/>
    </xf>
    <xf xfId="0" numFmtId="3" applyNumberFormat="1" borderId="4" applyBorder="1" fontId="23" applyFont="1" fillId="0" applyAlignment="1">
      <alignment horizontal="center"/>
    </xf>
    <xf xfId="0" numFmtId="3" applyNumberFormat="1" borderId="4" applyBorder="1" fontId="23" applyFont="1" fillId="3" applyFill="1" applyAlignment="1">
      <alignment horizontal="center"/>
    </xf>
    <xf xfId="0" numFmtId="0" borderId="4" applyBorder="1" fontId="14" applyFont="1" fillId="5" applyFill="1" applyAlignment="1">
      <alignment horizontal="center"/>
    </xf>
    <xf xfId="0" numFmtId="3" applyNumberFormat="1" borderId="4" applyBorder="1" fontId="14" applyFont="1" fillId="5" applyFill="1" applyAlignment="1">
      <alignment horizontal="center"/>
    </xf>
    <xf xfId="0" numFmtId="4" applyNumberFormat="1" borderId="4" applyBorder="1" fontId="1" applyFont="1" fillId="0" applyAlignment="1">
      <alignment horizontal="center"/>
    </xf>
    <xf xfId="0" numFmtId="4" applyNumberFormat="1" borderId="4" applyBorder="1" fontId="1" applyFont="1" fillId="3" applyFill="1" applyAlignment="1">
      <alignment horizontal="center"/>
    </xf>
    <xf xfId="0" numFmtId="4" applyNumberFormat="1" borderId="4" applyBorder="1" fontId="7" applyFont="1" fillId="6" applyFill="1" applyAlignment="1">
      <alignment horizontal="center"/>
    </xf>
    <xf xfId="0" numFmtId="3" applyNumberFormat="1" borderId="4" applyBorder="1" fontId="8" applyFont="1" fillId="6" applyFill="1" applyAlignment="1">
      <alignment horizontal="center"/>
    </xf>
    <xf xfId="0" numFmtId="0" borderId="7" applyBorder="1" fontId="24" applyFont="1" fillId="3" applyFill="1" applyAlignment="1">
      <alignment horizontal="center"/>
    </xf>
    <xf xfId="0" numFmtId="0" borderId="7" applyBorder="1" fontId="5" applyFont="1" fillId="3" applyFill="1" applyAlignment="1">
      <alignment horizontal="center"/>
    </xf>
    <xf xfId="0" numFmtId="3" applyNumberFormat="1" borderId="7" applyBorder="1" fontId="5" applyFont="1" fillId="3" applyFill="1" applyAlignment="1">
      <alignment horizontal="center"/>
    </xf>
    <xf xfId="0" numFmtId="4" applyNumberFormat="1" borderId="7" applyBorder="1" fontId="5" applyFont="1" fillId="3" applyFill="1" applyAlignment="1">
      <alignment horizontal="center"/>
    </xf>
    <xf xfId="0" numFmtId="7" applyNumberFormat="1" borderId="7" applyBorder="1" fontId="5" applyFont="1" fillId="3" applyFill="1" applyAlignment="1">
      <alignment horizontal="center"/>
    </xf>
    <xf xfId="0" numFmtId="7" applyNumberFormat="1" borderId="4" applyBorder="1" fontId="8" applyFont="1" fillId="6" applyFill="1" applyAlignment="1">
      <alignment horizontal="center"/>
    </xf>
    <xf xfId="0" numFmtId="0" borderId="4" applyBorder="1" fontId="18" applyFont="1" fillId="3" applyFill="1" applyAlignment="1">
      <alignment horizontal="center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sharedStrings.xml" Type="http://schemas.openxmlformats.org/officeDocument/2006/relationships/sharedStrings" Id="rId4"/><Relationship Target="styles.xml" Type="http://schemas.openxmlformats.org/officeDocument/2006/relationships/styles" Id="rId5"/><Relationship Target="theme/theme1.xml" Type="http://schemas.openxmlformats.org/officeDocument/2006/relationships/theme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N141"/>
  <sheetViews>
    <sheetView workbookViewId="0" tabSelected="1"/>
  </sheetViews>
  <sheetFormatPr defaultRowHeight="15" x14ac:dyDescent="0.25"/>
  <cols>
    <col min="1" max="1" style="34" width="26.005" customWidth="1" bestFit="1"/>
    <col min="2" max="2" style="34" width="13.576428571428572" customWidth="1" bestFit="1"/>
    <col min="3" max="3" style="35" width="7.2907142857142855" customWidth="1" bestFit="1"/>
    <col min="4" max="4" style="36" width="11.862142857142858" customWidth="1" bestFit="1"/>
    <col min="5" max="5" style="80" width="15.862142857142858" customWidth="1" bestFit="1"/>
    <col min="6" max="6" style="82" width="11.576428571428572" customWidth="1" bestFit="1"/>
    <col min="7" max="7" style="38" width="10.005" customWidth="1" bestFit="1"/>
    <col min="8" max="8" style="38" width="11.719285714285713" customWidth="1" bestFit="1"/>
    <col min="9" max="9" style="38" width="9.147857142857141" customWidth="1" bestFit="1"/>
    <col min="10" max="10" style="38" width="9.147857142857141" customWidth="1" bestFit="1"/>
    <col min="11" max="11" style="38" width="9.147857142857141" customWidth="1" bestFit="1"/>
    <col min="12" max="12" style="38" width="9.147857142857141" customWidth="1" bestFit="1"/>
    <col min="13" max="13" style="38" width="19.290714285714284" customWidth="1" bestFit="1"/>
    <col min="14" max="14" style="38" width="20.719285714285714" customWidth="1" bestFit="1"/>
  </cols>
  <sheetData>
    <row x14ac:dyDescent="0.25" r="1" customHeight="1" ht="18.75">
      <c r="A1" s="1"/>
      <c r="B1" s="2"/>
      <c r="C1" s="3"/>
      <c r="D1" s="4"/>
      <c r="E1" s="3"/>
      <c r="F1" s="5"/>
      <c r="G1" s="2"/>
      <c r="H1" s="2"/>
      <c r="I1" s="39"/>
      <c r="J1" s="39"/>
      <c r="K1" s="39"/>
      <c r="L1" s="39"/>
      <c r="M1" s="39"/>
      <c r="N1" s="39"/>
    </row>
    <row x14ac:dyDescent="0.25" r="2" customHeight="1" ht="18.75">
      <c r="A2" s="2"/>
      <c r="B2" s="2"/>
      <c r="C2" s="3"/>
      <c r="D2" s="4"/>
      <c r="E2" s="3"/>
      <c r="F2" s="5"/>
      <c r="G2" s="2"/>
      <c r="H2" s="2"/>
      <c r="I2" s="39"/>
      <c r="J2" s="39"/>
      <c r="K2" s="39"/>
      <c r="L2" s="39"/>
      <c r="M2" s="39"/>
      <c r="N2" s="5"/>
    </row>
    <row x14ac:dyDescent="0.25" r="3" customHeight="1" ht="18.75">
      <c r="A3" s="2"/>
      <c r="B3" s="2"/>
      <c r="C3" s="3"/>
      <c r="D3" s="4"/>
      <c r="E3" s="3"/>
      <c r="F3" s="5"/>
      <c r="G3" s="2"/>
      <c r="H3" s="2"/>
      <c r="I3" s="39"/>
      <c r="J3" s="39"/>
      <c r="K3" s="39"/>
      <c r="L3" s="39"/>
      <c r="M3" s="39"/>
      <c r="N3" s="83"/>
    </row>
    <row x14ac:dyDescent="0.25" r="4" customHeight="1" ht="18.75">
      <c r="A4" s="2"/>
      <c r="B4" s="2"/>
      <c r="C4" s="3"/>
      <c r="D4" s="4"/>
      <c r="E4" s="3"/>
      <c r="F4" s="5"/>
      <c r="G4" s="2"/>
      <c r="H4" s="2"/>
      <c r="I4" s="39"/>
      <c r="J4" s="39"/>
      <c r="K4" s="39"/>
      <c r="L4" s="39"/>
      <c r="M4" s="39"/>
      <c r="N4" s="5"/>
    </row>
    <row x14ac:dyDescent="0.25" r="5" customHeight="1" ht="24">
      <c r="A5" s="2"/>
      <c r="B5" s="2"/>
      <c r="C5" s="3"/>
      <c r="D5" s="4"/>
      <c r="E5" s="3"/>
      <c r="F5" s="5"/>
      <c r="G5" s="2"/>
      <c r="H5" s="2"/>
      <c r="I5" s="39"/>
      <c r="J5" s="39"/>
      <c r="K5" s="39"/>
      <c r="L5" s="39"/>
      <c r="M5" s="39"/>
      <c r="N5" s="5"/>
    </row>
    <row x14ac:dyDescent="0.25" r="6" customHeight="1" ht="16.5">
      <c r="A6" s="6" t="s">
        <v>0</v>
      </c>
      <c r="B6" s="6"/>
      <c r="C6" s="7"/>
      <c r="D6" s="8"/>
      <c r="E6" s="7"/>
      <c r="F6" s="9"/>
      <c r="G6" s="6"/>
      <c r="H6" s="6"/>
      <c r="I6" s="39"/>
      <c r="J6" s="39"/>
      <c r="K6" s="39"/>
      <c r="L6" s="39"/>
      <c r="M6" s="39"/>
      <c r="N6" s="5"/>
    </row>
    <row x14ac:dyDescent="0.25" r="7" customHeight="1" ht="15.75">
      <c r="A7" s="10" t="s">
        <v>90</v>
      </c>
      <c r="B7" s="10"/>
      <c r="C7" s="11"/>
      <c r="D7" s="12"/>
      <c r="E7" s="11"/>
      <c r="F7" s="13"/>
      <c r="G7" s="10"/>
      <c r="H7" s="10"/>
      <c r="I7" s="39"/>
      <c r="J7" s="39"/>
      <c r="K7" s="39"/>
      <c r="L7" s="39"/>
      <c r="M7" s="39"/>
      <c r="N7" s="5"/>
    </row>
    <row x14ac:dyDescent="0.25" r="8" customHeight="1" ht="27">
      <c r="A8" s="84" t="s">
        <v>91</v>
      </c>
      <c r="B8" s="19" t="s">
        <v>92</v>
      </c>
      <c r="C8" s="20" t="s">
        <v>5</v>
      </c>
      <c r="D8" s="21" t="s">
        <v>46</v>
      </c>
      <c r="E8" s="22" t="s">
        <v>7</v>
      </c>
      <c r="F8" s="23" t="s">
        <v>8</v>
      </c>
      <c r="G8" s="19" t="s">
        <v>9</v>
      </c>
      <c r="H8" s="19" t="s">
        <v>9</v>
      </c>
      <c r="I8" s="39"/>
      <c r="J8" s="39"/>
      <c r="K8" s="39"/>
      <c r="L8" s="39"/>
      <c r="M8" s="39"/>
      <c r="N8" s="5"/>
    </row>
    <row x14ac:dyDescent="0.25" r="9" customHeight="1" ht="21.75">
      <c r="A9" s="85" t="s">
        <v>93</v>
      </c>
      <c r="B9" s="86"/>
      <c r="C9" s="87"/>
      <c r="D9" s="88"/>
      <c r="E9" s="89"/>
      <c r="F9" s="29"/>
      <c r="G9" s="90"/>
      <c r="H9" s="91"/>
      <c r="I9" s="39"/>
      <c r="J9" s="39"/>
      <c r="K9" s="39"/>
      <c r="L9" s="39"/>
      <c r="M9" s="39"/>
      <c r="N9" s="5"/>
    </row>
    <row x14ac:dyDescent="0.25" r="10" customHeight="1" ht="17.1">
      <c r="A10" s="92" t="s">
        <v>94</v>
      </c>
      <c r="B10" s="25"/>
      <c r="C10" s="93">
        <v>1</v>
      </c>
      <c r="D10" s="94">
        <v>35.19</v>
      </c>
      <c r="E10" s="28">
        <v>0</v>
      </c>
      <c r="F10" s="95">
        <f>D10*E10</f>
      </c>
      <c r="G10" s="31"/>
      <c r="H10" s="31"/>
      <c r="I10" s="39"/>
      <c r="J10" s="39"/>
      <c r="K10" s="39"/>
      <c r="L10" s="39"/>
      <c r="M10" s="39"/>
      <c r="N10" s="5"/>
    </row>
    <row x14ac:dyDescent="0.25" r="11" customHeight="1" ht="18.75">
      <c r="A11" s="92" t="s">
        <v>95</v>
      </c>
      <c r="B11" s="25"/>
      <c r="C11" s="93">
        <v>2</v>
      </c>
      <c r="D11" s="94">
        <v>24.09</v>
      </c>
      <c r="E11" s="28">
        <v>1</v>
      </c>
      <c r="F11" s="95">
        <f>D11*E11</f>
      </c>
      <c r="G11" s="96"/>
      <c r="H11" s="96"/>
      <c r="I11" s="39"/>
      <c r="J11" s="39"/>
      <c r="K11" s="39"/>
      <c r="L11" s="39"/>
      <c r="M11" s="39"/>
      <c r="N11" s="5"/>
    </row>
    <row x14ac:dyDescent="0.25" r="12" customHeight="1" ht="18.75">
      <c r="A12" s="92" t="s">
        <v>96</v>
      </c>
      <c r="B12" s="25"/>
      <c r="C12" s="93">
        <v>8</v>
      </c>
      <c r="D12" s="94">
        <v>26.38</v>
      </c>
      <c r="E12" s="28">
        <v>3</v>
      </c>
      <c r="F12" s="95">
        <f>D12*E12</f>
      </c>
      <c r="G12" s="96"/>
      <c r="H12" s="96"/>
      <c r="I12" s="39"/>
      <c r="J12" s="39"/>
      <c r="K12" s="39"/>
      <c r="L12" s="39"/>
      <c r="M12" s="39"/>
      <c r="N12" s="5"/>
    </row>
    <row x14ac:dyDescent="0.25" r="13" customHeight="1" ht="18.75">
      <c r="A13" s="92" t="s">
        <v>97</v>
      </c>
      <c r="B13" s="25"/>
      <c r="C13" s="93">
        <v>1</v>
      </c>
      <c r="D13" s="94">
        <v>26.38</v>
      </c>
      <c r="E13" s="28"/>
      <c r="F13" s="95">
        <f>D13*E13</f>
      </c>
      <c r="G13" s="96"/>
      <c r="H13" s="96"/>
      <c r="I13" s="39"/>
      <c r="J13" s="39"/>
      <c r="K13" s="39"/>
      <c r="L13" s="39"/>
      <c r="M13" s="39"/>
      <c r="N13" s="5"/>
    </row>
    <row x14ac:dyDescent="0.25" r="14" customHeight="1" ht="18.75">
      <c r="A14" s="92" t="s">
        <v>98</v>
      </c>
      <c r="B14" s="25"/>
      <c r="C14" s="93">
        <v>1</v>
      </c>
      <c r="D14" s="94">
        <v>18.39</v>
      </c>
      <c r="E14" s="28"/>
      <c r="F14" s="95">
        <f>D14*E14</f>
      </c>
      <c r="G14" s="31"/>
      <c r="H14" s="31"/>
      <c r="I14" s="39"/>
      <c r="J14" s="39"/>
      <c r="K14" s="39"/>
      <c r="L14" s="39"/>
      <c r="M14" s="39"/>
      <c r="N14" s="5"/>
    </row>
    <row x14ac:dyDescent="0.25" r="15" customHeight="1" ht="18.75">
      <c r="A15" s="92" t="s">
        <v>99</v>
      </c>
      <c r="B15" s="25"/>
      <c r="C15" s="93">
        <v>1</v>
      </c>
      <c r="D15" s="94">
        <v>26.38</v>
      </c>
      <c r="E15" s="28"/>
      <c r="F15" s="95">
        <f>D15*E15</f>
      </c>
      <c r="G15" s="96"/>
      <c r="H15" s="96"/>
      <c r="I15" s="39"/>
      <c r="J15" s="39"/>
      <c r="K15" s="39"/>
      <c r="L15" s="39"/>
      <c r="M15" s="39"/>
      <c r="N15" s="5"/>
    </row>
    <row x14ac:dyDescent="0.25" r="16" customHeight="1" ht="18.75">
      <c r="A16" s="92" t="s">
        <v>100</v>
      </c>
      <c r="B16" s="25"/>
      <c r="C16" s="93">
        <v>1</v>
      </c>
      <c r="D16" s="94">
        <v>15.19</v>
      </c>
      <c r="E16" s="28"/>
      <c r="F16" s="95">
        <f>D16*E16</f>
      </c>
      <c r="G16" s="96"/>
      <c r="H16" s="96"/>
      <c r="I16" s="39"/>
      <c r="J16" s="39"/>
      <c r="K16" s="39"/>
      <c r="L16" s="39"/>
      <c r="M16" s="39"/>
      <c r="N16" s="5"/>
    </row>
    <row x14ac:dyDescent="0.25" r="17" customHeight="1" ht="18.75">
      <c r="A17" s="92" t="s">
        <v>101</v>
      </c>
      <c r="B17" s="25"/>
      <c r="C17" s="93" t="s">
        <v>57</v>
      </c>
      <c r="D17" s="94">
        <v>29.59</v>
      </c>
      <c r="E17" s="28"/>
      <c r="F17" s="95">
        <f>D17*E17</f>
      </c>
      <c r="G17" s="96"/>
      <c r="H17" s="96"/>
      <c r="I17" s="39"/>
      <c r="J17" s="39"/>
      <c r="K17" s="39"/>
      <c r="L17" s="39"/>
      <c r="M17" s="39"/>
      <c r="N17" s="5"/>
    </row>
    <row x14ac:dyDescent="0.25" r="18" customHeight="1" ht="18.75">
      <c r="A18" s="92" t="s">
        <v>102</v>
      </c>
      <c r="B18" s="25"/>
      <c r="C18" s="93">
        <v>1</v>
      </c>
      <c r="D18" s="94">
        <v>14.99</v>
      </c>
      <c r="E18" s="28">
        <v>1</v>
      </c>
      <c r="F18" s="95">
        <f>D18*E18</f>
      </c>
      <c r="G18" s="31"/>
      <c r="H18" s="31"/>
      <c r="I18" s="39"/>
      <c r="J18" s="39"/>
      <c r="K18" s="39"/>
      <c r="L18" s="39"/>
      <c r="M18" s="39"/>
      <c r="N18" s="5"/>
    </row>
    <row x14ac:dyDescent="0.25" r="19" customHeight="1" ht="18.75">
      <c r="A19" s="92" t="s">
        <v>103</v>
      </c>
      <c r="B19" s="25"/>
      <c r="C19" s="93" t="s">
        <v>57</v>
      </c>
      <c r="D19" s="94">
        <v>26.36</v>
      </c>
      <c r="E19" s="28"/>
      <c r="F19" s="95">
        <f>D19*E19</f>
      </c>
      <c r="G19" s="31"/>
      <c r="H19" s="31"/>
      <c r="I19" s="39"/>
      <c r="J19" s="39"/>
      <c r="K19" s="39"/>
      <c r="L19" s="39"/>
      <c r="M19" s="39"/>
      <c r="N19" s="5"/>
    </row>
    <row x14ac:dyDescent="0.25" r="20" customHeight="1" ht="18.75">
      <c r="A20" s="92" t="s">
        <v>104</v>
      </c>
      <c r="B20" s="25"/>
      <c r="C20" s="93">
        <v>1</v>
      </c>
      <c r="D20" s="94">
        <v>11.99</v>
      </c>
      <c r="E20" s="28"/>
      <c r="F20" s="95">
        <f>D20*E20</f>
      </c>
      <c r="G20" s="96"/>
      <c r="H20" s="96"/>
      <c r="I20" s="39"/>
      <c r="J20" s="39"/>
      <c r="K20" s="39"/>
      <c r="L20" s="39"/>
      <c r="M20" s="39"/>
      <c r="N20" s="5"/>
    </row>
    <row x14ac:dyDescent="0.25" r="21" customHeight="1" ht="18.75">
      <c r="A21" s="92" t="s">
        <v>105</v>
      </c>
      <c r="B21" s="25"/>
      <c r="C21" s="93" t="s">
        <v>57</v>
      </c>
      <c r="D21" s="94">
        <v>6.39</v>
      </c>
      <c r="E21" s="28"/>
      <c r="F21" s="95">
        <f>D21*E21</f>
      </c>
      <c r="G21" s="97"/>
      <c r="H21" s="31"/>
      <c r="I21" s="39"/>
      <c r="J21" s="39"/>
      <c r="K21" s="39"/>
      <c r="L21" s="39"/>
      <c r="M21" s="39"/>
      <c r="N21" s="5"/>
    </row>
    <row x14ac:dyDescent="0.25" r="22" customHeight="1" ht="18.75">
      <c r="A22" s="98" t="s">
        <v>106</v>
      </c>
      <c r="B22" s="86"/>
      <c r="C22" s="87"/>
      <c r="D22" s="99"/>
      <c r="E22" s="89"/>
      <c r="F22" s="29"/>
      <c r="G22" s="91"/>
      <c r="H22" s="91"/>
      <c r="I22" s="100"/>
      <c r="J22" s="39"/>
      <c r="K22" s="39"/>
      <c r="L22" s="39"/>
      <c r="M22" s="39"/>
      <c r="N22" s="5"/>
    </row>
    <row x14ac:dyDescent="0.25" r="23" customHeight="1" ht="18.75">
      <c r="A23" s="92" t="s">
        <v>107</v>
      </c>
      <c r="B23" s="25"/>
      <c r="C23" s="93" t="s">
        <v>57</v>
      </c>
      <c r="D23" s="94">
        <v>28.39</v>
      </c>
      <c r="E23" s="28"/>
      <c r="F23" s="95">
        <f>D23*E23</f>
      </c>
      <c r="G23" s="96"/>
      <c r="H23" s="96"/>
      <c r="I23" s="39"/>
      <c r="J23" s="39"/>
      <c r="K23" s="39"/>
      <c r="L23" s="39"/>
      <c r="M23" s="39"/>
      <c r="N23" s="5"/>
    </row>
    <row x14ac:dyDescent="0.25" r="24" customHeight="1" ht="18.75">
      <c r="A24" s="92" t="s">
        <v>108</v>
      </c>
      <c r="B24" s="25"/>
      <c r="C24" s="93">
        <v>1</v>
      </c>
      <c r="D24" s="94">
        <v>41.28</v>
      </c>
      <c r="E24" s="28">
        <v>1</v>
      </c>
      <c r="F24" s="95">
        <f>D24*E24</f>
      </c>
      <c r="G24" s="96"/>
      <c r="H24" s="96"/>
      <c r="I24" s="39"/>
      <c r="J24" s="39"/>
      <c r="K24" s="39"/>
      <c r="L24" s="39"/>
      <c r="M24" s="39"/>
      <c r="N24" s="5"/>
    </row>
    <row x14ac:dyDescent="0.25" r="25" customHeight="1" ht="18.75">
      <c r="A25" s="92" t="s">
        <v>109</v>
      </c>
      <c r="B25" s="25"/>
      <c r="C25" s="93">
        <v>2</v>
      </c>
      <c r="D25" s="94">
        <v>35.09</v>
      </c>
      <c r="E25" s="28"/>
      <c r="F25" s="95">
        <f>D25*E25</f>
      </c>
      <c r="G25" s="96"/>
      <c r="H25" s="96"/>
      <c r="I25" s="39"/>
      <c r="J25" s="39"/>
      <c r="K25" s="39"/>
      <c r="L25" s="39"/>
      <c r="M25" s="39"/>
      <c r="N25" s="5"/>
    </row>
    <row x14ac:dyDescent="0.25" r="26" customHeight="1" ht="18.75">
      <c r="A26" s="92" t="s">
        <v>110</v>
      </c>
      <c r="B26" s="25"/>
      <c r="C26" s="93">
        <v>6</v>
      </c>
      <c r="D26" s="94">
        <v>16.68</v>
      </c>
      <c r="E26" s="28">
        <v>4</v>
      </c>
      <c r="F26" s="95">
        <f>D26*E26</f>
      </c>
      <c r="G26" s="96"/>
      <c r="H26" s="96"/>
      <c r="I26" s="39"/>
      <c r="J26" s="39"/>
      <c r="K26" s="39"/>
      <c r="L26" s="39"/>
      <c r="M26" s="39"/>
      <c r="N26" s="5"/>
    </row>
    <row x14ac:dyDescent="0.25" r="27" customHeight="1" ht="18.75">
      <c r="A27" s="92" t="s">
        <v>111</v>
      </c>
      <c r="B27" s="25"/>
      <c r="C27" s="93">
        <v>3</v>
      </c>
      <c r="D27" s="94">
        <v>29</v>
      </c>
      <c r="E27" s="28">
        <v>3</v>
      </c>
      <c r="F27" s="95">
        <f>D27*E27</f>
      </c>
      <c r="G27" s="31"/>
      <c r="H27" s="31"/>
      <c r="I27" s="39"/>
      <c r="J27" s="39"/>
      <c r="K27" s="39"/>
      <c r="L27" s="39"/>
      <c r="M27" s="39"/>
      <c r="N27" s="5"/>
    </row>
    <row x14ac:dyDescent="0.25" r="28" customHeight="1" ht="18.75">
      <c r="A28" s="92" t="s">
        <v>112</v>
      </c>
      <c r="B28" s="25"/>
      <c r="C28" s="93">
        <v>2</v>
      </c>
      <c r="D28" s="94">
        <v>16.5</v>
      </c>
      <c r="E28" s="28"/>
      <c r="F28" s="95">
        <f>D28*E28</f>
      </c>
      <c r="G28" s="97"/>
      <c r="H28" s="31"/>
      <c r="I28" s="39"/>
      <c r="J28" s="39"/>
      <c r="K28" s="39"/>
      <c r="L28" s="39"/>
      <c r="M28" s="39"/>
      <c r="N28" s="83"/>
    </row>
    <row x14ac:dyDescent="0.25" r="29" customHeight="1" ht="18.75">
      <c r="A29" s="98" t="s">
        <v>113</v>
      </c>
      <c r="B29" s="86"/>
      <c r="C29" s="87"/>
      <c r="D29" s="88"/>
      <c r="E29" s="89"/>
      <c r="F29" s="29"/>
      <c r="G29" s="91"/>
      <c r="H29" s="91"/>
      <c r="I29" s="39"/>
      <c r="J29" s="39"/>
      <c r="K29" s="39"/>
      <c r="L29" s="39"/>
      <c r="M29" s="39"/>
      <c r="N29" s="83"/>
    </row>
    <row x14ac:dyDescent="0.25" r="30" customHeight="1" ht="18.75">
      <c r="A30" s="92" t="s">
        <v>114</v>
      </c>
      <c r="B30" s="25"/>
      <c r="C30" s="93">
        <v>1</v>
      </c>
      <c r="D30" s="94">
        <v>26</v>
      </c>
      <c r="E30" s="28"/>
      <c r="F30" s="95">
        <f>D30*E30</f>
      </c>
      <c r="G30" s="31"/>
      <c r="H30" s="31"/>
      <c r="I30" s="39"/>
      <c r="J30" s="39"/>
      <c r="K30" s="39"/>
      <c r="L30" s="39"/>
      <c r="M30" s="39"/>
      <c r="N30" s="5"/>
    </row>
    <row x14ac:dyDescent="0.25" r="31" customHeight="1" ht="18.75">
      <c r="A31" s="92" t="s">
        <v>115</v>
      </c>
      <c r="B31" s="25"/>
      <c r="C31" s="93" t="s">
        <v>57</v>
      </c>
      <c r="D31" s="94">
        <v>24.74</v>
      </c>
      <c r="E31" s="28"/>
      <c r="F31" s="95">
        <f>D31*E31</f>
      </c>
      <c r="G31" s="31"/>
      <c r="H31" s="31"/>
      <c r="I31" s="39"/>
      <c r="J31" s="39"/>
      <c r="K31" s="39"/>
      <c r="L31" s="39"/>
      <c r="M31" s="39"/>
      <c r="N31" s="5"/>
    </row>
    <row x14ac:dyDescent="0.25" r="32" customHeight="1" ht="17.25">
      <c r="A32" s="98" t="s">
        <v>116</v>
      </c>
      <c r="B32" s="86"/>
      <c r="C32" s="87"/>
      <c r="D32" s="88"/>
      <c r="E32" s="89"/>
      <c r="F32" s="29"/>
      <c r="G32" s="91"/>
      <c r="H32" s="91"/>
      <c r="I32" s="39"/>
      <c r="J32" s="39"/>
      <c r="K32" s="39"/>
      <c r="L32" s="39"/>
      <c r="M32" s="39"/>
      <c r="N32" s="5"/>
    </row>
    <row x14ac:dyDescent="0.25" r="33" customHeight="1" ht="18.75">
      <c r="A33" s="92" t="s">
        <v>117</v>
      </c>
      <c r="B33" s="25"/>
      <c r="C33" s="93">
        <v>3</v>
      </c>
      <c r="D33" s="94">
        <v>33.3</v>
      </c>
      <c r="E33" s="28">
        <v>2</v>
      </c>
      <c r="F33" s="95">
        <f>D33*E33</f>
      </c>
      <c r="G33" s="96"/>
      <c r="H33" s="96"/>
      <c r="I33" s="39"/>
      <c r="J33" s="39"/>
      <c r="K33" s="39"/>
      <c r="L33" s="39"/>
      <c r="M33" s="39"/>
      <c r="N33" s="39"/>
    </row>
    <row x14ac:dyDescent="0.25" r="34" customHeight="1" ht="18.75">
      <c r="A34" s="92" t="s">
        <v>118</v>
      </c>
      <c r="B34" s="25"/>
      <c r="C34" s="93">
        <v>2</v>
      </c>
      <c r="D34" s="94">
        <v>33.3</v>
      </c>
      <c r="E34" s="28">
        <v>2</v>
      </c>
      <c r="F34" s="95">
        <f>D34*E34</f>
      </c>
      <c r="G34" s="31"/>
      <c r="H34" s="31"/>
      <c r="I34" s="39"/>
      <c r="J34" s="39"/>
      <c r="K34" s="39"/>
      <c r="L34" s="39"/>
      <c r="M34" s="39"/>
      <c r="N34" s="5"/>
    </row>
    <row x14ac:dyDescent="0.25" r="35" customHeight="1" ht="18.75">
      <c r="A35" s="92" t="s">
        <v>118</v>
      </c>
      <c r="B35" s="25"/>
      <c r="C35" s="93">
        <v>2</v>
      </c>
      <c r="D35" s="94">
        <v>33.3</v>
      </c>
      <c r="E35" s="28"/>
      <c r="F35" s="95">
        <f>D35*E35</f>
      </c>
      <c r="G35" s="31"/>
      <c r="H35" s="31"/>
      <c r="I35" s="39"/>
      <c r="J35" s="39"/>
      <c r="K35" s="39"/>
      <c r="L35" s="39"/>
      <c r="M35" s="39"/>
      <c r="N35" s="5"/>
    </row>
    <row x14ac:dyDescent="0.25" r="36" customHeight="1" ht="17.25">
      <c r="A36" s="98" t="s">
        <v>119</v>
      </c>
      <c r="B36" s="86"/>
      <c r="C36" s="87"/>
      <c r="D36" s="88"/>
      <c r="E36" s="89"/>
      <c r="F36" s="29"/>
      <c r="G36" s="91"/>
      <c r="H36" s="91"/>
      <c r="I36" s="39"/>
      <c r="J36" s="39"/>
      <c r="K36" s="39"/>
      <c r="L36" s="39"/>
      <c r="M36" s="39"/>
      <c r="N36" s="5"/>
    </row>
    <row x14ac:dyDescent="0.25" r="37" customHeight="1" ht="18.75">
      <c r="A37" s="92" t="s">
        <v>120</v>
      </c>
      <c r="B37" s="25"/>
      <c r="C37" s="93">
        <v>4</v>
      </c>
      <c r="D37" s="94">
        <v>29.99</v>
      </c>
      <c r="E37" s="28">
        <v>4</v>
      </c>
      <c r="F37" s="95">
        <f>D37*E37</f>
      </c>
      <c r="G37" s="31"/>
      <c r="H37" s="31"/>
      <c r="I37" s="39"/>
      <c r="J37" s="39"/>
      <c r="K37" s="39"/>
      <c r="L37" s="39"/>
      <c r="M37" s="39"/>
      <c r="N37" s="5"/>
    </row>
    <row x14ac:dyDescent="0.25" r="38" customHeight="1" ht="18.75">
      <c r="A38" s="92" t="s">
        <v>121</v>
      </c>
      <c r="B38" s="25"/>
      <c r="C38" s="93">
        <v>1</v>
      </c>
      <c r="D38" s="94">
        <v>29.99</v>
      </c>
      <c r="E38" s="28"/>
      <c r="F38" s="95">
        <f>D38*E38</f>
      </c>
      <c r="G38" s="96"/>
      <c r="H38" s="96"/>
      <c r="I38" s="39"/>
      <c r="J38" s="39"/>
      <c r="K38" s="39"/>
      <c r="L38" s="39"/>
      <c r="M38" s="39"/>
      <c r="N38" s="5"/>
    </row>
    <row x14ac:dyDescent="0.25" r="39" customHeight="1" ht="18.75">
      <c r="A39" s="92" t="s">
        <v>122</v>
      </c>
      <c r="B39" s="25"/>
      <c r="C39" s="93">
        <v>1</v>
      </c>
      <c r="D39" s="94">
        <v>23.99</v>
      </c>
      <c r="E39" s="28"/>
      <c r="F39" s="95">
        <f>D39*E39</f>
      </c>
      <c r="G39" s="31"/>
      <c r="H39" s="31"/>
      <c r="I39" s="39"/>
      <c r="J39" s="39"/>
      <c r="K39" s="39"/>
      <c r="L39" s="39"/>
      <c r="M39" s="39"/>
      <c r="N39" s="5"/>
    </row>
    <row x14ac:dyDescent="0.25" r="40" customHeight="1" ht="18.75">
      <c r="A40" s="92" t="s">
        <v>123</v>
      </c>
      <c r="B40" s="25"/>
      <c r="C40" s="93">
        <v>1</v>
      </c>
      <c r="D40" s="94">
        <v>29.99</v>
      </c>
      <c r="E40" s="28"/>
      <c r="F40" s="95">
        <f>D40*E40</f>
      </c>
      <c r="G40" s="96"/>
      <c r="H40" s="96"/>
      <c r="I40" s="39"/>
      <c r="J40" s="39"/>
      <c r="K40" s="39"/>
      <c r="L40" s="39"/>
      <c r="M40" s="39"/>
      <c r="N40" s="5"/>
    </row>
    <row x14ac:dyDescent="0.25" r="41" customHeight="1" ht="18.75">
      <c r="A41" s="92" t="s">
        <v>124</v>
      </c>
      <c r="B41" s="25"/>
      <c r="C41" s="93" t="s">
        <v>57</v>
      </c>
      <c r="D41" s="94">
        <v>12.8</v>
      </c>
      <c r="E41" s="28"/>
      <c r="F41" s="95">
        <f>D41*E41</f>
      </c>
      <c r="G41" s="31"/>
      <c r="H41" s="31"/>
      <c r="I41" s="39"/>
      <c r="J41" s="39"/>
      <c r="K41" s="39"/>
      <c r="L41" s="39"/>
      <c r="M41" s="39"/>
      <c r="N41" s="5"/>
    </row>
    <row x14ac:dyDescent="0.25" r="42" customHeight="1" ht="18.75">
      <c r="A42" s="92" t="s">
        <v>112</v>
      </c>
      <c r="B42" s="25"/>
      <c r="C42" s="93" t="s">
        <v>57</v>
      </c>
      <c r="D42" s="94">
        <v>16.5</v>
      </c>
      <c r="E42" s="28"/>
      <c r="F42" s="95">
        <f>D42*E42</f>
      </c>
      <c r="G42" s="97"/>
      <c r="H42" s="31"/>
      <c r="I42" s="39"/>
      <c r="J42" s="39"/>
      <c r="K42" s="39"/>
      <c r="L42" s="39"/>
      <c r="M42" s="39"/>
      <c r="N42" s="83"/>
    </row>
    <row x14ac:dyDescent="0.25" r="43" customHeight="1" ht="18.75">
      <c r="A43" s="98" t="s">
        <v>125</v>
      </c>
      <c r="B43" s="86"/>
      <c r="C43" s="87"/>
      <c r="D43" s="88"/>
      <c r="E43" s="89"/>
      <c r="F43" s="29"/>
      <c r="G43" s="91"/>
      <c r="H43" s="91"/>
      <c r="I43" s="39"/>
      <c r="J43" s="39"/>
      <c r="K43" s="39"/>
      <c r="L43" s="39"/>
      <c r="M43" s="39"/>
      <c r="N43" s="5"/>
    </row>
    <row x14ac:dyDescent="0.25" r="44" customHeight="1" ht="18.75">
      <c r="A44" s="92" t="s">
        <v>126</v>
      </c>
      <c r="B44" s="25"/>
      <c r="C44" s="93" t="s">
        <v>57</v>
      </c>
      <c r="D44" s="94">
        <v>75.99</v>
      </c>
      <c r="E44" s="28"/>
      <c r="F44" s="95">
        <f>D44*E44</f>
      </c>
      <c r="G44" s="96"/>
      <c r="H44" s="96"/>
      <c r="I44" s="39"/>
      <c r="J44" s="39"/>
      <c r="K44" s="39"/>
      <c r="L44" s="39"/>
      <c r="M44" s="39"/>
      <c r="N44" s="5"/>
    </row>
    <row x14ac:dyDescent="0.25" r="45" customHeight="1" ht="18.75">
      <c r="A45" s="92" t="s">
        <v>127</v>
      </c>
      <c r="B45" s="25"/>
      <c r="C45" s="93" t="s">
        <v>57</v>
      </c>
      <c r="D45" s="94">
        <v>58.79</v>
      </c>
      <c r="E45" s="28"/>
      <c r="F45" s="95">
        <f>D45*E45</f>
      </c>
      <c r="G45" s="31"/>
      <c r="H45" s="31"/>
      <c r="I45" s="39"/>
      <c r="J45" s="39"/>
      <c r="K45" s="39"/>
      <c r="L45" s="39"/>
      <c r="M45" s="39"/>
      <c r="N45" s="5"/>
    </row>
    <row x14ac:dyDescent="0.25" r="46" customHeight="1" ht="18.75">
      <c r="A46" s="92" t="s">
        <v>128</v>
      </c>
      <c r="B46" s="25"/>
      <c r="C46" s="93" t="s">
        <v>57</v>
      </c>
      <c r="D46" s="94">
        <v>19.2</v>
      </c>
      <c r="E46" s="28"/>
      <c r="F46" s="95">
        <f>D46*E46</f>
      </c>
      <c r="G46" s="31"/>
      <c r="H46" s="31"/>
      <c r="I46" s="39"/>
      <c r="J46" s="39"/>
      <c r="K46" s="39"/>
      <c r="L46" s="39"/>
      <c r="M46" s="39"/>
      <c r="N46" s="5"/>
    </row>
    <row x14ac:dyDescent="0.25" r="47" customHeight="1" ht="18.75">
      <c r="A47" s="92" t="s">
        <v>129</v>
      </c>
      <c r="B47" s="25"/>
      <c r="C47" s="93" t="s">
        <v>57</v>
      </c>
      <c r="D47" s="94">
        <v>41.99</v>
      </c>
      <c r="E47" s="28"/>
      <c r="F47" s="95">
        <f>D47*E47</f>
      </c>
      <c r="G47" s="31"/>
      <c r="H47" s="31"/>
      <c r="I47" s="39"/>
      <c r="J47" s="39"/>
      <c r="K47" s="39"/>
      <c r="L47" s="39"/>
      <c r="M47" s="39"/>
      <c r="N47" s="5"/>
    </row>
    <row x14ac:dyDescent="0.25" r="48" customHeight="1" ht="18.75">
      <c r="A48" s="92" t="s">
        <v>130</v>
      </c>
      <c r="B48" s="25"/>
      <c r="C48" s="93" t="s">
        <v>57</v>
      </c>
      <c r="D48" s="94">
        <v>29.9</v>
      </c>
      <c r="E48" s="28"/>
      <c r="F48" s="95">
        <f>D48*E48</f>
      </c>
      <c r="G48" s="96"/>
      <c r="H48" s="96"/>
      <c r="I48" s="39"/>
      <c r="J48" s="39"/>
      <c r="K48" s="39"/>
      <c r="L48" s="39"/>
      <c r="M48" s="39"/>
      <c r="N48" s="5"/>
    </row>
    <row x14ac:dyDescent="0.25" r="49" customHeight="1" ht="18.75">
      <c r="A49" s="85" t="s">
        <v>131</v>
      </c>
      <c r="B49" s="86"/>
      <c r="C49" s="87"/>
      <c r="D49" s="88"/>
      <c r="E49" s="89"/>
      <c r="F49" s="29"/>
      <c r="G49" s="91"/>
      <c r="H49" s="91"/>
      <c r="I49" s="39"/>
      <c r="J49" s="39"/>
      <c r="K49" s="39"/>
      <c r="L49" s="39"/>
      <c r="M49" s="39"/>
      <c r="N49" s="5"/>
    </row>
    <row x14ac:dyDescent="0.25" r="50" customHeight="1" ht="18.75">
      <c r="A50" s="101" t="s">
        <v>132</v>
      </c>
      <c r="B50" s="25"/>
      <c r="C50" s="102" t="s">
        <v>57</v>
      </c>
      <c r="D50" s="94">
        <v>31.6</v>
      </c>
      <c r="E50" s="28"/>
      <c r="F50" s="95">
        <f>D50*E50</f>
      </c>
      <c r="G50" s="31"/>
      <c r="H50" s="31"/>
      <c r="I50" s="39"/>
      <c r="J50" s="39"/>
      <c r="K50" s="39"/>
      <c r="L50" s="39"/>
      <c r="M50" s="39"/>
      <c r="N50" s="5"/>
    </row>
    <row x14ac:dyDescent="0.25" r="51" customHeight="1" ht="18.75">
      <c r="A51" s="101" t="s">
        <v>133</v>
      </c>
      <c r="B51" s="25"/>
      <c r="C51" s="102" t="s">
        <v>57</v>
      </c>
      <c r="D51" s="94">
        <v>29.77</v>
      </c>
      <c r="E51" s="28"/>
      <c r="F51" s="95">
        <f>D51*E51</f>
      </c>
      <c r="G51" s="31"/>
      <c r="H51" s="31"/>
      <c r="I51" s="39"/>
      <c r="J51" s="39"/>
      <c r="K51" s="39"/>
      <c r="L51" s="39"/>
      <c r="M51" s="39"/>
      <c r="N51" s="5"/>
    </row>
    <row x14ac:dyDescent="0.25" r="52" customHeight="1" ht="18.75">
      <c r="A52" s="103" t="s">
        <v>134</v>
      </c>
      <c r="B52" s="25"/>
      <c r="C52" s="104" t="s">
        <v>57</v>
      </c>
      <c r="D52" s="94">
        <v>12.79</v>
      </c>
      <c r="E52" s="28"/>
      <c r="F52" s="95">
        <f>D52*E52</f>
      </c>
      <c r="G52" s="31"/>
      <c r="H52" s="31"/>
      <c r="I52" s="39"/>
      <c r="J52" s="39"/>
      <c r="K52" s="39"/>
      <c r="L52" s="39"/>
      <c r="M52" s="39"/>
      <c r="N52" s="5"/>
    </row>
    <row x14ac:dyDescent="0.25" r="53" customHeight="1" ht="18.75">
      <c r="A53" s="101" t="s">
        <v>135</v>
      </c>
      <c r="B53" s="25"/>
      <c r="C53" s="102">
        <v>1</v>
      </c>
      <c r="D53" s="94">
        <v>26.4</v>
      </c>
      <c r="E53" s="28">
        <v>1</v>
      </c>
      <c r="F53" s="95">
        <f>D53*E53</f>
      </c>
      <c r="G53" s="31"/>
      <c r="H53" s="31"/>
      <c r="I53" s="39"/>
      <c r="J53" s="39"/>
      <c r="K53" s="39"/>
      <c r="L53" s="39"/>
      <c r="M53" s="39"/>
      <c r="N53" s="5"/>
    </row>
    <row x14ac:dyDescent="0.25" r="54" customHeight="1" ht="18.75">
      <c r="A54" s="92" t="s">
        <v>136</v>
      </c>
      <c r="B54" s="25"/>
      <c r="C54" s="93" t="s">
        <v>57</v>
      </c>
      <c r="D54" s="94">
        <v>25.49</v>
      </c>
      <c r="E54" s="28"/>
      <c r="F54" s="95">
        <f>D54*E54</f>
      </c>
      <c r="G54" s="31"/>
      <c r="H54" s="31"/>
      <c r="I54" s="39"/>
      <c r="J54" s="39"/>
      <c r="K54" s="39"/>
      <c r="L54" s="39"/>
      <c r="M54" s="39"/>
      <c r="N54" s="5"/>
    </row>
    <row x14ac:dyDescent="0.25" r="55" customHeight="1" ht="18.75">
      <c r="A55" s="101" t="s">
        <v>137</v>
      </c>
      <c r="B55" s="25"/>
      <c r="C55" s="102" t="s">
        <v>57</v>
      </c>
      <c r="D55" s="94">
        <v>19.99</v>
      </c>
      <c r="E55" s="28"/>
      <c r="F55" s="95">
        <f>D55*E55</f>
      </c>
      <c r="G55" s="31"/>
      <c r="H55" s="31"/>
      <c r="I55" s="39"/>
      <c r="J55" s="39"/>
      <c r="K55" s="39"/>
      <c r="L55" s="39"/>
      <c r="M55" s="39"/>
      <c r="N55" s="5"/>
    </row>
    <row x14ac:dyDescent="0.25" r="56" customHeight="1" ht="18.75">
      <c r="A56" s="101" t="s">
        <v>138</v>
      </c>
      <c r="B56" s="25"/>
      <c r="C56" s="102" t="s">
        <v>57</v>
      </c>
      <c r="D56" s="94">
        <v>21.25</v>
      </c>
      <c r="E56" s="28"/>
      <c r="F56" s="95">
        <f>D56*E56</f>
      </c>
      <c r="G56" s="31"/>
      <c r="H56" s="31"/>
      <c r="I56" s="39"/>
      <c r="J56" s="39"/>
      <c r="K56" s="39"/>
      <c r="L56" s="39"/>
      <c r="M56" s="39"/>
      <c r="N56" s="5"/>
    </row>
    <row x14ac:dyDescent="0.25" r="57" customHeight="1" ht="18.75">
      <c r="A57" s="101" t="s">
        <v>139</v>
      </c>
      <c r="B57" s="25"/>
      <c r="C57" s="102" t="s">
        <v>57</v>
      </c>
      <c r="D57" s="94">
        <v>19.22</v>
      </c>
      <c r="E57" s="28"/>
      <c r="F57" s="95">
        <f>D57*E57</f>
      </c>
      <c r="G57" s="31"/>
      <c r="H57" s="31"/>
      <c r="I57" s="39"/>
      <c r="J57" s="39"/>
      <c r="K57" s="39"/>
      <c r="L57" s="39"/>
      <c r="M57" s="39"/>
      <c r="N57" s="5"/>
    </row>
    <row x14ac:dyDescent="0.25" r="58" customHeight="1" ht="18.75">
      <c r="A58" s="101" t="s">
        <v>140</v>
      </c>
      <c r="B58" s="25"/>
      <c r="C58" s="102">
        <v>12</v>
      </c>
      <c r="D58" s="94">
        <v>21.3</v>
      </c>
      <c r="E58" s="28">
        <v>8</v>
      </c>
      <c r="F58" s="95">
        <f>D58*E58</f>
      </c>
      <c r="G58" s="31"/>
      <c r="H58" s="31"/>
      <c r="I58" s="39"/>
      <c r="J58" s="39"/>
      <c r="K58" s="39"/>
      <c r="L58" s="39"/>
      <c r="M58" s="39"/>
      <c r="N58" s="5"/>
    </row>
    <row x14ac:dyDescent="0.25" r="59" customHeight="1" ht="18.75">
      <c r="A59" s="101" t="s">
        <v>141</v>
      </c>
      <c r="B59" s="25"/>
      <c r="C59" s="102">
        <v>3</v>
      </c>
      <c r="D59" s="94">
        <v>19.99</v>
      </c>
      <c r="E59" s="28"/>
      <c r="F59" s="95">
        <f>D59*E59</f>
      </c>
      <c r="G59" s="31"/>
      <c r="H59" s="31"/>
      <c r="I59" s="39"/>
      <c r="J59" s="39"/>
      <c r="K59" s="39"/>
      <c r="L59" s="39"/>
      <c r="M59" s="39"/>
      <c r="N59" s="5"/>
    </row>
    <row x14ac:dyDescent="0.25" r="60" customHeight="1" ht="18.75">
      <c r="A60" s="101" t="s">
        <v>142</v>
      </c>
      <c r="B60" s="25"/>
      <c r="C60" s="102">
        <v>1</v>
      </c>
      <c r="D60" s="94">
        <v>19.99</v>
      </c>
      <c r="E60" s="28"/>
      <c r="F60" s="95">
        <f>D60*E60</f>
      </c>
      <c r="G60" s="31"/>
      <c r="H60" s="31"/>
      <c r="I60" s="39"/>
      <c r="J60" s="39"/>
      <c r="K60" s="39"/>
      <c r="L60" s="39"/>
      <c r="M60" s="39"/>
      <c r="N60" s="5"/>
    </row>
    <row x14ac:dyDescent="0.25" r="61" customHeight="1" ht="18.75">
      <c r="A61" s="103" t="s">
        <v>143</v>
      </c>
      <c r="B61" s="25"/>
      <c r="C61" s="104">
        <v>1</v>
      </c>
      <c r="D61" s="94">
        <v>19.99</v>
      </c>
      <c r="E61" s="28"/>
      <c r="F61" s="95">
        <f>D61*E61</f>
      </c>
      <c r="G61" s="31"/>
      <c r="H61" s="31"/>
      <c r="I61" s="39"/>
      <c r="J61" s="39"/>
      <c r="K61" s="39"/>
      <c r="L61" s="39"/>
      <c r="M61" s="39"/>
      <c r="N61" s="5"/>
    </row>
    <row x14ac:dyDescent="0.25" r="62" customHeight="1" ht="18.75">
      <c r="A62" s="103" t="s">
        <v>144</v>
      </c>
      <c r="B62" s="25"/>
      <c r="C62" s="104">
        <v>3</v>
      </c>
      <c r="D62" s="94">
        <v>5.55</v>
      </c>
      <c r="E62" s="28">
        <v>2</v>
      </c>
      <c r="F62" s="95">
        <f>D62*E62</f>
      </c>
      <c r="G62" s="31"/>
      <c r="H62" s="31"/>
      <c r="I62" s="39"/>
      <c r="J62" s="39"/>
      <c r="K62" s="39"/>
      <c r="L62" s="39"/>
      <c r="M62" s="39"/>
      <c r="N62" s="5"/>
    </row>
    <row x14ac:dyDescent="0.25" r="63" customHeight="1" ht="18.75">
      <c r="A63" s="85" t="s">
        <v>145</v>
      </c>
      <c r="B63" s="86"/>
      <c r="C63" s="105"/>
      <c r="D63" s="88"/>
      <c r="E63" s="89"/>
      <c r="F63" s="29"/>
      <c r="G63" s="91"/>
      <c r="H63" s="91"/>
      <c r="I63" s="39"/>
      <c r="J63" s="39"/>
      <c r="K63" s="39"/>
      <c r="L63" s="39"/>
      <c r="M63" s="39"/>
      <c r="N63" s="5"/>
    </row>
    <row x14ac:dyDescent="0.25" r="64" customHeight="1" ht="18.75">
      <c r="A64" s="101" t="s">
        <v>146</v>
      </c>
      <c r="B64" s="25"/>
      <c r="C64" s="102" t="s">
        <v>57</v>
      </c>
      <c r="D64" s="94">
        <v>367.99</v>
      </c>
      <c r="E64" s="28"/>
      <c r="F64" s="95">
        <f>D64*E64</f>
      </c>
      <c r="G64" s="31"/>
      <c r="H64" s="31"/>
      <c r="I64" s="39"/>
      <c r="J64" s="39"/>
      <c r="K64" s="39"/>
      <c r="L64" s="39"/>
      <c r="M64" s="39"/>
      <c r="N64" s="5"/>
    </row>
    <row x14ac:dyDescent="0.25" r="65" customHeight="1" ht="18.75">
      <c r="A65" s="101" t="s">
        <v>147</v>
      </c>
      <c r="B65" s="25"/>
      <c r="C65" s="102" t="s">
        <v>57</v>
      </c>
      <c r="D65" s="94">
        <v>149.17</v>
      </c>
      <c r="E65" s="28"/>
      <c r="F65" s="95">
        <f>D65*E65</f>
      </c>
      <c r="G65" s="31"/>
      <c r="H65" s="31"/>
      <c r="I65" s="39"/>
      <c r="J65" s="39"/>
      <c r="K65" s="39"/>
      <c r="L65" s="39"/>
      <c r="M65" s="39"/>
      <c r="N65" s="5"/>
    </row>
    <row x14ac:dyDescent="0.25" r="66" customHeight="1" ht="18.75">
      <c r="A66" s="92" t="s">
        <v>148</v>
      </c>
      <c r="B66" s="25"/>
      <c r="C66" s="93" t="s">
        <v>57</v>
      </c>
      <c r="D66" s="94">
        <v>92.11</v>
      </c>
      <c r="E66" s="28"/>
      <c r="F66" s="95">
        <f>D66*E66</f>
      </c>
      <c r="G66" s="31"/>
      <c r="H66" s="31"/>
      <c r="I66" s="39"/>
      <c r="J66" s="39"/>
      <c r="K66" s="39"/>
      <c r="L66" s="39"/>
      <c r="M66" s="39"/>
      <c r="N66" s="5"/>
    </row>
    <row x14ac:dyDescent="0.25" r="67" customHeight="1" ht="18.75">
      <c r="A67" s="103" t="s">
        <v>149</v>
      </c>
      <c r="B67" s="25"/>
      <c r="C67" s="104">
        <v>3</v>
      </c>
      <c r="D67" s="94">
        <v>39.99</v>
      </c>
      <c r="E67" s="28">
        <v>2</v>
      </c>
      <c r="F67" s="95">
        <f>D67*E67</f>
      </c>
      <c r="G67" s="31"/>
      <c r="H67" s="31"/>
      <c r="I67" s="39"/>
      <c r="J67" s="39"/>
      <c r="K67" s="39"/>
      <c r="L67" s="39"/>
      <c r="M67" s="39"/>
      <c r="N67" s="5"/>
    </row>
    <row x14ac:dyDescent="0.25" r="68" customHeight="1" ht="18.75">
      <c r="A68" s="101" t="s">
        <v>150</v>
      </c>
      <c r="B68" s="25"/>
      <c r="C68" s="102" t="s">
        <v>57</v>
      </c>
      <c r="D68" s="94">
        <v>0</v>
      </c>
      <c r="E68" s="28"/>
      <c r="F68" s="95">
        <f>D68*E68</f>
      </c>
      <c r="G68" s="31"/>
      <c r="H68" s="31"/>
      <c r="I68" s="39"/>
      <c r="J68" s="39"/>
      <c r="K68" s="39"/>
      <c r="L68" s="39"/>
      <c r="M68" s="39"/>
      <c r="N68" s="5"/>
    </row>
    <row x14ac:dyDescent="0.25" r="69" customHeight="1" ht="18.75">
      <c r="A69" s="92" t="s">
        <v>151</v>
      </c>
      <c r="B69" s="25"/>
      <c r="C69" s="93">
        <v>1</v>
      </c>
      <c r="D69" s="94">
        <v>28.26</v>
      </c>
      <c r="E69" s="28"/>
      <c r="F69" s="95">
        <f>D69*E69</f>
      </c>
      <c r="G69" s="31"/>
      <c r="H69" s="31"/>
      <c r="I69" s="39"/>
      <c r="J69" s="39"/>
      <c r="K69" s="39"/>
      <c r="L69" s="39"/>
      <c r="M69" s="39"/>
      <c r="N69" s="5"/>
    </row>
    <row x14ac:dyDescent="0.25" r="70" customHeight="1" ht="18.75">
      <c r="A70" s="101" t="s">
        <v>152</v>
      </c>
      <c r="B70" s="25"/>
      <c r="C70" s="102">
        <v>1</v>
      </c>
      <c r="D70" s="94">
        <v>24.79</v>
      </c>
      <c r="E70" s="28"/>
      <c r="F70" s="95">
        <f>D70*E70</f>
      </c>
      <c r="G70" s="31"/>
      <c r="H70" s="31"/>
      <c r="I70" s="39"/>
      <c r="J70" s="39"/>
      <c r="K70" s="39"/>
      <c r="L70" s="39"/>
      <c r="M70" s="39"/>
      <c r="N70" s="5"/>
    </row>
    <row x14ac:dyDescent="0.25" r="71" customHeight="1" ht="18.75">
      <c r="A71" s="101" t="s">
        <v>153</v>
      </c>
      <c r="B71" s="25"/>
      <c r="C71" s="102" t="s">
        <v>57</v>
      </c>
      <c r="D71" s="94">
        <v>39.19</v>
      </c>
      <c r="E71" s="28"/>
      <c r="F71" s="95">
        <f>D71*E71</f>
      </c>
      <c r="G71" s="31"/>
      <c r="H71" s="31"/>
      <c r="I71" s="39"/>
      <c r="J71" s="39"/>
      <c r="K71" s="39"/>
      <c r="L71" s="39"/>
      <c r="M71" s="39"/>
      <c r="N71" s="39"/>
    </row>
    <row x14ac:dyDescent="0.25" r="72" customHeight="1" ht="18.75">
      <c r="A72" s="101" t="s">
        <v>154</v>
      </c>
      <c r="B72" s="25"/>
      <c r="C72" s="102">
        <v>6</v>
      </c>
      <c r="D72" s="94">
        <v>31.79</v>
      </c>
      <c r="E72" s="28">
        <v>2</v>
      </c>
      <c r="F72" s="95">
        <f>D72*E72</f>
      </c>
      <c r="G72" s="31"/>
      <c r="H72" s="31"/>
      <c r="I72" s="39"/>
      <c r="J72" s="39"/>
      <c r="K72" s="39"/>
      <c r="L72" s="39"/>
      <c r="M72" s="39"/>
      <c r="N72" s="39"/>
    </row>
    <row x14ac:dyDescent="0.25" r="73" customHeight="1" ht="18.75">
      <c r="A73" s="101" t="s">
        <v>155</v>
      </c>
      <c r="B73" s="25"/>
      <c r="C73" s="102">
        <v>8</v>
      </c>
      <c r="D73" s="94">
        <v>28.79</v>
      </c>
      <c r="E73" s="28">
        <v>7</v>
      </c>
      <c r="F73" s="95">
        <f>D73*E73</f>
      </c>
      <c r="G73" s="31"/>
      <c r="H73" s="31"/>
      <c r="I73" s="39"/>
      <c r="J73" s="39"/>
      <c r="K73" s="39"/>
      <c r="L73" s="39"/>
      <c r="M73" s="39"/>
      <c r="N73" s="39"/>
    </row>
    <row x14ac:dyDescent="0.25" r="74" customHeight="1" ht="18.75">
      <c r="A74" s="92" t="s">
        <v>156</v>
      </c>
      <c r="B74" s="25"/>
      <c r="C74" s="93" t="s">
        <v>57</v>
      </c>
      <c r="D74" s="94">
        <v>21.59</v>
      </c>
      <c r="E74" s="28"/>
      <c r="F74" s="95">
        <f>D74*E74</f>
      </c>
      <c r="G74" s="31"/>
      <c r="H74" s="31"/>
      <c r="I74" s="39"/>
      <c r="J74" s="39"/>
      <c r="K74" s="39"/>
      <c r="L74" s="39"/>
      <c r="M74" s="39"/>
      <c r="N74" s="39"/>
    </row>
    <row x14ac:dyDescent="0.25" r="75" customHeight="1" ht="18.75">
      <c r="A75" s="101" t="s">
        <v>157</v>
      </c>
      <c r="B75" s="25"/>
      <c r="C75" s="102">
        <v>1</v>
      </c>
      <c r="D75" s="94">
        <v>19.5</v>
      </c>
      <c r="E75" s="28">
        <v>1</v>
      </c>
      <c r="F75" s="95">
        <f>D75*E75</f>
      </c>
      <c r="G75" s="31"/>
      <c r="H75" s="31"/>
      <c r="I75" s="39"/>
      <c r="J75" s="39"/>
      <c r="K75" s="39"/>
      <c r="L75" s="39"/>
      <c r="M75" s="39"/>
      <c r="N75" s="39"/>
    </row>
    <row x14ac:dyDescent="0.25" r="76" customHeight="1" ht="18.75">
      <c r="A76" s="101" t="s">
        <v>157</v>
      </c>
      <c r="B76" s="25"/>
      <c r="C76" s="102" t="s">
        <v>57</v>
      </c>
      <c r="D76" s="94">
        <v>19.5</v>
      </c>
      <c r="E76" s="28"/>
      <c r="F76" s="95">
        <f>D76*E76</f>
      </c>
      <c r="G76" s="31"/>
      <c r="H76" s="31"/>
      <c r="I76" s="39"/>
      <c r="J76" s="39"/>
      <c r="K76" s="39"/>
      <c r="L76" s="39"/>
      <c r="M76" s="39"/>
      <c r="N76" s="39"/>
    </row>
    <row x14ac:dyDescent="0.25" r="77" customHeight="1" ht="18.75">
      <c r="A77" s="106" t="s">
        <v>158</v>
      </c>
      <c r="B77" s="25"/>
      <c r="C77" s="107">
        <v>8</v>
      </c>
      <c r="D77" s="94">
        <v>8.76</v>
      </c>
      <c r="E77" s="28">
        <v>1</v>
      </c>
      <c r="F77" s="95">
        <f>D77*E77</f>
      </c>
      <c r="G77" s="31"/>
      <c r="H77" s="31"/>
      <c r="I77" s="39"/>
      <c r="J77" s="39"/>
      <c r="K77" s="39"/>
      <c r="L77" s="39"/>
      <c r="M77" s="39"/>
      <c r="N77" s="39"/>
    </row>
    <row x14ac:dyDescent="0.25" r="78" customHeight="1" ht="18.75">
      <c r="A78" s="85" t="s">
        <v>159</v>
      </c>
      <c r="B78" s="86"/>
      <c r="C78" s="87"/>
      <c r="D78" s="99"/>
      <c r="E78" s="89"/>
      <c r="F78" s="29"/>
      <c r="G78" s="91"/>
      <c r="H78" s="91"/>
      <c r="I78" s="39"/>
      <c r="J78" s="39"/>
      <c r="K78" s="39"/>
      <c r="L78" s="39"/>
      <c r="M78" s="39"/>
      <c r="N78" s="39"/>
    </row>
    <row x14ac:dyDescent="0.25" r="79" customHeight="1" ht="18.75">
      <c r="A79" s="92" t="s">
        <v>160</v>
      </c>
      <c r="B79" s="25"/>
      <c r="C79" s="93" t="s">
        <v>57</v>
      </c>
      <c r="D79" s="94">
        <v>37.4</v>
      </c>
      <c r="E79" s="28"/>
      <c r="F79" s="95">
        <f>D79*E79</f>
      </c>
      <c r="G79" s="31"/>
      <c r="H79" s="31"/>
      <c r="I79" s="39"/>
      <c r="J79" s="39"/>
      <c r="K79" s="39"/>
      <c r="L79" s="39"/>
      <c r="M79" s="39"/>
      <c r="N79" s="39"/>
    </row>
    <row x14ac:dyDescent="0.25" r="80" customHeight="1" ht="18.75">
      <c r="A80" s="106" t="s">
        <v>161</v>
      </c>
      <c r="B80" s="25"/>
      <c r="C80" s="107">
        <v>1</v>
      </c>
      <c r="D80" s="94">
        <v>23.99</v>
      </c>
      <c r="E80" s="28"/>
      <c r="F80" s="95">
        <f>D80*E80</f>
      </c>
      <c r="G80" s="31"/>
      <c r="H80" s="31"/>
      <c r="I80" s="39"/>
      <c r="J80" s="39"/>
      <c r="K80" s="39"/>
      <c r="L80" s="39"/>
      <c r="M80" s="39"/>
      <c r="N80" s="39"/>
    </row>
    <row x14ac:dyDescent="0.25" r="81" customHeight="1" ht="18.75">
      <c r="A81" s="106" t="s">
        <v>162</v>
      </c>
      <c r="B81" s="25"/>
      <c r="C81" s="107" t="s">
        <v>57</v>
      </c>
      <c r="D81" s="94">
        <v>22.39</v>
      </c>
      <c r="E81" s="28"/>
      <c r="F81" s="95">
        <f>D81*E81</f>
      </c>
      <c r="G81" s="31"/>
      <c r="H81" s="31"/>
      <c r="I81" s="39"/>
      <c r="J81" s="39"/>
      <c r="K81" s="39"/>
      <c r="L81" s="39"/>
      <c r="M81" s="39"/>
      <c r="N81" s="39"/>
    </row>
    <row x14ac:dyDescent="0.25" r="82" customHeight="1" ht="18.75">
      <c r="A82" s="31" t="s">
        <v>163</v>
      </c>
      <c r="B82" s="31"/>
      <c r="C82" s="73">
        <v>2</v>
      </c>
      <c r="D82" s="108">
        <v>5.89</v>
      </c>
      <c r="E82" s="28"/>
      <c r="F82" s="95">
        <f>D77*E82</f>
      </c>
      <c r="G82" s="31"/>
      <c r="H82" s="31"/>
      <c r="I82" s="39"/>
      <c r="J82" s="39"/>
      <c r="K82" s="39"/>
      <c r="L82" s="39"/>
      <c r="M82" s="39"/>
      <c r="N82" s="39"/>
    </row>
    <row x14ac:dyDescent="0.25" r="83" customHeight="1" ht="18.75">
      <c r="A83" s="85" t="s">
        <v>164</v>
      </c>
      <c r="B83" s="86"/>
      <c r="C83" s="87"/>
      <c r="D83" s="88"/>
      <c r="E83" s="89"/>
      <c r="F83" s="29"/>
      <c r="G83" s="91"/>
      <c r="H83" s="91"/>
      <c r="I83" s="39"/>
      <c r="J83" s="39"/>
      <c r="K83" s="39"/>
      <c r="L83" s="39"/>
      <c r="M83" s="39"/>
      <c r="N83" s="5"/>
    </row>
    <row x14ac:dyDescent="0.25" r="84" customHeight="1" ht="18.75">
      <c r="A84" s="92" t="s">
        <v>165</v>
      </c>
      <c r="B84" s="25"/>
      <c r="C84" s="93" t="s">
        <v>57</v>
      </c>
      <c r="D84" s="94">
        <v>22.39</v>
      </c>
      <c r="E84" s="28"/>
      <c r="F84" s="95">
        <f>D84*E84</f>
      </c>
      <c r="G84" s="31"/>
      <c r="H84" s="31"/>
      <c r="I84" s="39"/>
      <c r="J84" s="39"/>
      <c r="K84" s="39"/>
      <c r="L84" s="39"/>
      <c r="M84" s="39"/>
      <c r="N84" s="5"/>
    </row>
    <row x14ac:dyDescent="0.25" r="85" customHeight="1" ht="18.75">
      <c r="A85" s="92" t="s">
        <v>166</v>
      </c>
      <c r="B85" s="25"/>
      <c r="C85" s="93">
        <v>2</v>
      </c>
      <c r="D85" s="94">
        <v>17.99</v>
      </c>
      <c r="E85" s="28">
        <v>1</v>
      </c>
      <c r="F85" s="95">
        <f>D85*E85</f>
      </c>
      <c r="G85" s="31"/>
      <c r="H85" s="31"/>
      <c r="I85" s="39"/>
      <c r="J85" s="39"/>
      <c r="K85" s="39"/>
      <c r="L85" s="39"/>
      <c r="M85" s="39"/>
      <c r="N85" s="5"/>
    </row>
    <row x14ac:dyDescent="0.25" r="86" customHeight="1" ht="18.75">
      <c r="A86" s="92" t="s">
        <v>167</v>
      </c>
      <c r="B86" s="25"/>
      <c r="C86" s="93">
        <v>8</v>
      </c>
      <c r="D86" s="94">
        <v>16.8</v>
      </c>
      <c r="E86" s="28">
        <v>4</v>
      </c>
      <c r="F86" s="95">
        <f>D86*E86</f>
      </c>
      <c r="G86" s="31"/>
      <c r="H86" s="31"/>
      <c r="I86" s="39"/>
      <c r="J86" s="39"/>
      <c r="K86" s="39"/>
      <c r="L86" s="39"/>
      <c r="M86" s="39"/>
      <c r="N86" s="5"/>
    </row>
    <row x14ac:dyDescent="0.25" r="87" customHeight="1" ht="18.75">
      <c r="A87" s="92" t="s">
        <v>168</v>
      </c>
      <c r="B87" s="25"/>
      <c r="C87" s="93">
        <v>3</v>
      </c>
      <c r="D87" s="94">
        <v>12</v>
      </c>
      <c r="E87" s="28">
        <v>1</v>
      </c>
      <c r="F87" s="95">
        <f>D87*E87</f>
      </c>
      <c r="G87" s="31"/>
      <c r="H87" s="31"/>
      <c r="I87" s="39"/>
      <c r="J87" s="39"/>
      <c r="K87" s="39"/>
      <c r="L87" s="39"/>
      <c r="M87" s="39"/>
      <c r="N87" s="5"/>
    </row>
    <row x14ac:dyDescent="0.25" r="88" customHeight="1" ht="18.75">
      <c r="A88" s="92" t="s">
        <v>169</v>
      </c>
      <c r="B88" s="25"/>
      <c r="C88" s="93">
        <v>3</v>
      </c>
      <c r="D88" s="94">
        <v>5.8</v>
      </c>
      <c r="E88" s="28">
        <v>2</v>
      </c>
      <c r="F88" s="95">
        <f>D88*E88</f>
      </c>
      <c r="G88" s="31"/>
      <c r="H88" s="31"/>
      <c r="I88" s="39"/>
      <c r="J88" s="39"/>
      <c r="K88" s="39"/>
      <c r="L88" s="39"/>
      <c r="M88" s="39"/>
      <c r="N88" s="5"/>
    </row>
    <row x14ac:dyDescent="0.25" r="89" customHeight="1" ht="18.75">
      <c r="A89" s="85" t="s">
        <v>170</v>
      </c>
      <c r="B89" s="86"/>
      <c r="C89" s="87"/>
      <c r="D89" s="88"/>
      <c r="E89" s="89"/>
      <c r="F89" s="29"/>
      <c r="G89" s="91"/>
      <c r="H89" s="91"/>
      <c r="I89" s="39"/>
      <c r="J89" s="39"/>
      <c r="K89" s="39"/>
      <c r="L89" s="39"/>
      <c r="M89" s="39"/>
      <c r="N89" s="5"/>
    </row>
    <row x14ac:dyDescent="0.25" r="90" customHeight="1" ht="18.75">
      <c r="A90" s="92" t="s">
        <v>171</v>
      </c>
      <c r="B90" s="25"/>
      <c r="C90" s="93">
        <v>1</v>
      </c>
      <c r="D90" s="94">
        <v>44.49</v>
      </c>
      <c r="E90" s="28"/>
      <c r="F90" s="95">
        <f>D90*E90</f>
      </c>
      <c r="G90" s="31"/>
      <c r="H90" s="31"/>
      <c r="I90" s="39"/>
      <c r="J90" s="39"/>
      <c r="K90" s="39"/>
      <c r="L90" s="39"/>
      <c r="M90" s="39"/>
      <c r="N90" s="5"/>
    </row>
    <row x14ac:dyDescent="0.25" r="91" customHeight="1" ht="18.75">
      <c r="A91" s="92" t="s">
        <v>172</v>
      </c>
      <c r="B91" s="25"/>
      <c r="C91" s="93" t="s">
        <v>57</v>
      </c>
      <c r="D91" s="94">
        <v>38.3</v>
      </c>
      <c r="E91" s="28"/>
      <c r="F91" s="95">
        <f>D91*E91</f>
      </c>
      <c r="G91" s="31"/>
      <c r="H91" s="31"/>
      <c r="I91" s="39"/>
      <c r="J91" s="39"/>
      <c r="K91" s="39"/>
      <c r="L91" s="39"/>
      <c r="M91" s="39"/>
      <c r="N91" s="5"/>
    </row>
    <row x14ac:dyDescent="0.25" r="92" customHeight="1" ht="18.75">
      <c r="A92" s="92" t="s">
        <v>173</v>
      </c>
      <c r="B92" s="25"/>
      <c r="C92" s="93" t="s">
        <v>57</v>
      </c>
      <c r="D92" s="94">
        <v>22.13</v>
      </c>
      <c r="E92" s="28"/>
      <c r="F92" s="95">
        <f>D92*E92</f>
      </c>
      <c r="G92" s="96"/>
      <c r="H92" s="96"/>
      <c r="I92" s="39"/>
      <c r="J92" s="39"/>
      <c r="K92" s="39"/>
      <c r="L92" s="39"/>
      <c r="M92" s="39"/>
      <c r="N92" s="5"/>
    </row>
    <row x14ac:dyDescent="0.25" r="93" customHeight="1" ht="18.75">
      <c r="A93" s="92" t="s">
        <v>174</v>
      </c>
      <c r="B93" s="25"/>
      <c r="C93" s="93" t="s">
        <v>57</v>
      </c>
      <c r="D93" s="94">
        <v>11.99</v>
      </c>
      <c r="E93" s="28"/>
      <c r="F93" s="95">
        <f>D93*E93</f>
      </c>
      <c r="G93" s="31"/>
      <c r="H93" s="31"/>
      <c r="I93" s="39"/>
      <c r="J93" s="39"/>
      <c r="K93" s="39"/>
      <c r="L93" s="39"/>
      <c r="M93" s="39"/>
      <c r="N93" s="5"/>
    </row>
    <row x14ac:dyDescent="0.25" r="94" customHeight="1" ht="18.75">
      <c r="A94" s="92" t="s">
        <v>175</v>
      </c>
      <c r="B94" s="25"/>
      <c r="C94" s="93" t="s">
        <v>57</v>
      </c>
      <c r="D94" s="94">
        <v>10.39</v>
      </c>
      <c r="E94" s="28"/>
      <c r="F94" s="95">
        <f>D94*E94</f>
      </c>
      <c r="G94" s="96"/>
      <c r="H94" s="96"/>
      <c r="I94" s="39"/>
      <c r="J94" s="39"/>
      <c r="K94" s="39"/>
      <c r="L94" s="39"/>
      <c r="M94" s="39"/>
      <c r="N94" s="5"/>
    </row>
    <row x14ac:dyDescent="0.25" r="95" customHeight="1" ht="18.75">
      <c r="A95" s="85" t="s">
        <v>176</v>
      </c>
      <c r="B95" s="86"/>
      <c r="C95" s="89"/>
      <c r="D95" s="109"/>
      <c r="E95" s="89"/>
      <c r="F95" s="29"/>
      <c r="G95" s="91"/>
      <c r="H95" s="91"/>
      <c r="I95" s="39"/>
      <c r="J95" s="39"/>
      <c r="K95" s="39"/>
      <c r="L95" s="39"/>
      <c r="M95" s="39"/>
      <c r="N95" s="39"/>
    </row>
    <row x14ac:dyDescent="0.25" r="96" customHeight="1" ht="18.75">
      <c r="A96" s="25" t="s">
        <v>177</v>
      </c>
      <c r="B96" s="25"/>
      <c r="C96" s="28">
        <v>1</v>
      </c>
      <c r="D96" s="108">
        <v>38.39</v>
      </c>
      <c r="E96" s="28"/>
      <c r="F96" s="95">
        <f>D96*E96</f>
      </c>
      <c r="G96" s="31"/>
      <c r="H96" s="31"/>
      <c r="I96" s="39"/>
      <c r="J96" s="39"/>
      <c r="K96" s="39"/>
      <c r="L96" s="39"/>
      <c r="M96" s="39"/>
      <c r="N96" s="39"/>
    </row>
    <row x14ac:dyDescent="0.25" r="97" customHeight="1" ht="18.75">
      <c r="A97" s="25" t="s">
        <v>178</v>
      </c>
      <c r="B97" s="25"/>
      <c r="C97" s="28">
        <v>4</v>
      </c>
      <c r="D97" s="108">
        <v>34.42</v>
      </c>
      <c r="E97" s="28"/>
      <c r="F97" s="95">
        <f>D97*E97</f>
      </c>
      <c r="G97" s="31"/>
      <c r="H97" s="31"/>
      <c r="I97" s="39"/>
      <c r="J97" s="39"/>
      <c r="K97" s="39"/>
      <c r="L97" s="39"/>
      <c r="M97" s="39"/>
      <c r="N97" s="39"/>
    </row>
    <row x14ac:dyDescent="0.25" r="98" customHeight="1" ht="18.75">
      <c r="A98" s="25" t="s">
        <v>179</v>
      </c>
      <c r="B98" s="25"/>
      <c r="C98" s="28">
        <v>4</v>
      </c>
      <c r="D98" s="108">
        <v>31.39</v>
      </c>
      <c r="E98" s="28"/>
      <c r="F98" s="95">
        <f>D98*E98</f>
      </c>
      <c r="G98" s="31"/>
      <c r="H98" s="31"/>
      <c r="I98" s="39"/>
      <c r="J98" s="39"/>
      <c r="K98" s="39"/>
      <c r="L98" s="39"/>
      <c r="M98" s="39"/>
      <c r="N98" s="39"/>
    </row>
    <row x14ac:dyDescent="0.25" r="99" customHeight="1" ht="18.75">
      <c r="A99" s="25" t="s">
        <v>180</v>
      </c>
      <c r="B99" s="25"/>
      <c r="C99" s="28" t="s">
        <v>57</v>
      </c>
      <c r="D99" s="108">
        <v>27.99</v>
      </c>
      <c r="E99" s="28"/>
      <c r="F99" s="95">
        <f>D99*E99</f>
      </c>
      <c r="G99" s="31"/>
      <c r="H99" s="31"/>
      <c r="I99" s="39"/>
      <c r="J99" s="39"/>
      <c r="K99" s="39"/>
      <c r="L99" s="39"/>
      <c r="M99" s="39"/>
      <c r="N99" s="39"/>
    </row>
    <row x14ac:dyDescent="0.25" r="100" customHeight="1" ht="18.75">
      <c r="A100" s="25" t="s">
        <v>181</v>
      </c>
      <c r="B100" s="25"/>
      <c r="C100" s="28" t="s">
        <v>57</v>
      </c>
      <c r="D100" s="108">
        <v>24.79</v>
      </c>
      <c r="E100" s="28"/>
      <c r="F100" s="95">
        <f>D100*E100</f>
      </c>
      <c r="G100" s="31"/>
      <c r="H100" s="31"/>
      <c r="I100" s="39"/>
      <c r="J100" s="39"/>
      <c r="K100" s="39"/>
      <c r="L100" s="39"/>
      <c r="M100" s="39"/>
      <c r="N100" s="39"/>
    </row>
    <row x14ac:dyDescent="0.25" r="101" customHeight="1" ht="18.75">
      <c r="A101" s="25" t="s">
        <v>182</v>
      </c>
      <c r="B101" s="25"/>
      <c r="C101" s="28" t="s">
        <v>57</v>
      </c>
      <c r="D101" s="108">
        <v>34.06</v>
      </c>
      <c r="E101" s="28"/>
      <c r="F101" s="95">
        <f>D101*E101</f>
      </c>
      <c r="G101" s="31"/>
      <c r="H101" s="31"/>
      <c r="I101" s="39"/>
      <c r="J101" s="39"/>
      <c r="K101" s="39"/>
      <c r="L101" s="39"/>
      <c r="M101" s="39"/>
      <c r="N101" s="39"/>
    </row>
    <row x14ac:dyDescent="0.25" r="102" customHeight="1" ht="18.75">
      <c r="A102" s="25" t="s">
        <v>183</v>
      </c>
      <c r="B102" s="25"/>
      <c r="C102" s="28" t="s">
        <v>57</v>
      </c>
      <c r="D102" s="108">
        <v>26.98</v>
      </c>
      <c r="E102" s="28"/>
      <c r="F102" s="95">
        <f>D102*E102</f>
      </c>
      <c r="G102" s="31"/>
      <c r="H102" s="31"/>
      <c r="I102" s="39"/>
      <c r="J102" s="39"/>
      <c r="K102" s="39"/>
      <c r="L102" s="39"/>
      <c r="M102" s="39"/>
      <c r="N102" s="39"/>
    </row>
    <row x14ac:dyDescent="0.25" r="103" customHeight="1" ht="18.75">
      <c r="A103" s="25" t="s">
        <v>184</v>
      </c>
      <c r="B103" s="25"/>
      <c r="C103" s="28" t="s">
        <v>57</v>
      </c>
      <c r="D103" s="108">
        <v>26.22</v>
      </c>
      <c r="E103" s="28"/>
      <c r="F103" s="95">
        <f>D103*E103</f>
      </c>
      <c r="G103" s="31"/>
      <c r="H103" s="31"/>
      <c r="I103" s="39"/>
      <c r="J103" s="39"/>
      <c r="K103" s="39"/>
      <c r="L103" s="39"/>
      <c r="M103" s="39"/>
      <c r="N103" s="39"/>
    </row>
    <row x14ac:dyDescent="0.25" r="104" customHeight="1" ht="18.75">
      <c r="A104" s="25" t="s">
        <v>185</v>
      </c>
      <c r="B104" s="25"/>
      <c r="C104" s="28" t="s">
        <v>57</v>
      </c>
      <c r="D104" s="108">
        <v>20.8</v>
      </c>
      <c r="E104" s="28"/>
      <c r="F104" s="95">
        <f>D104*E104</f>
      </c>
      <c r="G104" s="31"/>
      <c r="H104" s="31"/>
      <c r="I104" s="39"/>
      <c r="J104" s="39"/>
      <c r="K104" s="39"/>
      <c r="L104" s="39"/>
      <c r="M104" s="39"/>
      <c r="N104" s="39"/>
    </row>
    <row x14ac:dyDescent="0.25" r="105" customHeight="1" ht="18.75">
      <c r="A105" s="25" t="s">
        <v>186</v>
      </c>
      <c r="B105" s="25"/>
      <c r="C105" s="28" t="s">
        <v>57</v>
      </c>
      <c r="D105" s="108">
        <v>21.66</v>
      </c>
      <c r="E105" s="28"/>
      <c r="F105" s="95">
        <f>D105*E105</f>
      </c>
      <c r="G105" s="31"/>
      <c r="H105" s="31"/>
      <c r="I105" s="39"/>
      <c r="J105" s="39"/>
      <c r="K105" s="39"/>
      <c r="L105" s="39"/>
      <c r="M105" s="39"/>
      <c r="N105" s="39"/>
    </row>
    <row x14ac:dyDescent="0.25" r="106" customHeight="1" ht="18.75">
      <c r="A106" s="25" t="s">
        <v>187</v>
      </c>
      <c r="B106" s="25"/>
      <c r="C106" s="28">
        <v>4</v>
      </c>
      <c r="D106" s="73">
        <v>10</v>
      </c>
      <c r="E106" s="28">
        <v>4</v>
      </c>
      <c r="F106" s="95">
        <f>D106*E106</f>
      </c>
      <c r="G106" s="31"/>
      <c r="H106" s="31"/>
      <c r="I106" s="39"/>
      <c r="J106" s="39"/>
      <c r="K106" s="39"/>
      <c r="L106" s="39"/>
      <c r="M106" s="39"/>
      <c r="N106" s="39"/>
    </row>
    <row x14ac:dyDescent="0.25" r="107" customHeight="1" ht="18.75">
      <c r="A107" s="25" t="s">
        <v>188</v>
      </c>
      <c r="B107" s="25"/>
      <c r="C107" s="28" t="s">
        <v>57</v>
      </c>
      <c r="D107" s="108">
        <v>5.05</v>
      </c>
      <c r="E107" s="28"/>
      <c r="F107" s="95">
        <f>D107*E107</f>
      </c>
      <c r="G107" s="31"/>
      <c r="H107" s="31"/>
      <c r="I107" s="39"/>
      <c r="J107" s="39"/>
      <c r="K107" s="39"/>
      <c r="L107" s="39"/>
      <c r="M107" s="39"/>
      <c r="N107" s="39"/>
    </row>
    <row x14ac:dyDescent="0.25" r="108" customHeight="1" ht="18.75">
      <c r="A108" s="25" t="s">
        <v>189</v>
      </c>
      <c r="B108" s="25"/>
      <c r="C108" s="28">
        <v>5</v>
      </c>
      <c r="D108" s="108">
        <v>5.05</v>
      </c>
      <c r="E108" s="28"/>
      <c r="F108" s="95">
        <f>D108*E108</f>
      </c>
      <c r="G108" s="31"/>
      <c r="H108" s="31"/>
      <c r="I108" s="39"/>
      <c r="J108" s="39"/>
      <c r="K108" s="39"/>
      <c r="L108" s="39"/>
      <c r="M108" s="39"/>
      <c r="N108" s="39"/>
    </row>
    <row x14ac:dyDescent="0.25" r="109" customHeight="1" ht="18.75">
      <c r="A109" s="25" t="s">
        <v>190</v>
      </c>
      <c r="B109" s="25"/>
      <c r="C109" s="28" t="s">
        <v>57</v>
      </c>
      <c r="D109" s="108">
        <v>10.73</v>
      </c>
      <c r="E109" s="28"/>
      <c r="F109" s="95">
        <f>D109*E109</f>
      </c>
      <c r="G109" s="31"/>
      <c r="H109" s="31"/>
      <c r="I109" s="39"/>
      <c r="J109" s="39"/>
      <c r="K109" s="39"/>
      <c r="L109" s="39"/>
      <c r="M109" s="39"/>
      <c r="N109" s="39"/>
    </row>
    <row x14ac:dyDescent="0.25" r="110" customHeight="1" ht="18.75">
      <c r="A110" s="25" t="s">
        <v>191</v>
      </c>
      <c r="B110" s="25"/>
      <c r="C110" s="28">
        <v>1</v>
      </c>
      <c r="D110" s="108">
        <v>5.92</v>
      </c>
      <c r="E110" s="28"/>
      <c r="F110" s="95">
        <f>D110*E110</f>
      </c>
      <c r="G110" s="31"/>
      <c r="H110" s="31"/>
      <c r="I110" s="39"/>
      <c r="J110" s="39"/>
      <c r="K110" s="39"/>
      <c r="L110" s="39"/>
      <c r="M110" s="39"/>
      <c r="N110" s="39"/>
    </row>
    <row x14ac:dyDescent="0.25" r="111" customHeight="1" ht="18.75">
      <c r="A111" s="25" t="s">
        <v>192</v>
      </c>
      <c r="B111" s="25"/>
      <c r="C111" s="28">
        <v>6</v>
      </c>
      <c r="D111" s="108">
        <v>5.42</v>
      </c>
      <c r="E111" s="28">
        <v>2</v>
      </c>
      <c r="F111" s="95">
        <f>D111*E111</f>
      </c>
      <c r="G111" s="31"/>
      <c r="H111" s="31"/>
      <c r="I111" s="39"/>
      <c r="J111" s="39"/>
      <c r="K111" s="39"/>
      <c r="L111" s="39"/>
      <c r="M111" s="39"/>
      <c r="N111" s="39"/>
    </row>
    <row x14ac:dyDescent="0.25" r="112" customHeight="1" ht="18.75">
      <c r="A112" s="25" t="s">
        <v>193</v>
      </c>
      <c r="B112" s="25"/>
      <c r="C112" s="28">
        <v>1</v>
      </c>
      <c r="D112" s="108">
        <v>5.42</v>
      </c>
      <c r="E112" s="28"/>
      <c r="F112" s="95">
        <f>D112*E112</f>
      </c>
      <c r="G112" s="31"/>
      <c r="H112" s="31"/>
      <c r="I112" s="39"/>
      <c r="J112" s="39"/>
      <c r="K112" s="39"/>
      <c r="L112" s="39"/>
      <c r="M112" s="39"/>
      <c r="N112" s="39"/>
    </row>
    <row x14ac:dyDescent="0.25" r="113" customHeight="1" ht="18.75">
      <c r="A113" s="92" t="s">
        <v>194</v>
      </c>
      <c r="B113" s="25"/>
      <c r="C113" s="93">
        <v>4</v>
      </c>
      <c r="D113" s="94">
        <v>7.19</v>
      </c>
      <c r="E113" s="28"/>
      <c r="F113" s="95">
        <f>D113*E113</f>
      </c>
      <c r="G113" s="31"/>
      <c r="H113" s="31"/>
      <c r="I113" s="39"/>
      <c r="J113" s="39"/>
      <c r="K113" s="39"/>
      <c r="L113" s="39"/>
      <c r="M113" s="39"/>
      <c r="N113" s="5"/>
    </row>
    <row x14ac:dyDescent="0.25" r="114" customHeight="1" ht="15.949999999999998">
      <c r="A114" s="46" t="s">
        <v>80</v>
      </c>
      <c r="B114" s="46"/>
      <c r="C114" s="48"/>
      <c r="D114" s="110"/>
      <c r="E114" s="111"/>
      <c r="F114" s="29">
        <f>SUM(F10:F113)</f>
      </c>
      <c r="G114" s="50"/>
      <c r="H114" s="50"/>
      <c r="I114" s="39"/>
      <c r="J114" s="39"/>
      <c r="K114" s="39"/>
      <c r="L114" s="39"/>
      <c r="M114" s="39"/>
      <c r="N114" s="39"/>
    </row>
    <row x14ac:dyDescent="0.25" r="115" customHeight="1" ht="18.75">
      <c r="A115" s="54" t="s">
        <v>195</v>
      </c>
      <c r="B115" s="54"/>
      <c r="C115" s="55"/>
      <c r="D115" s="56"/>
      <c r="E115" s="55"/>
      <c r="F115" s="57"/>
      <c r="G115" s="54"/>
      <c r="H115" s="54"/>
      <c r="I115" s="39"/>
      <c r="J115" s="39"/>
      <c r="K115" s="39"/>
      <c r="L115" s="39"/>
      <c r="M115" s="39"/>
      <c r="N115" s="39"/>
    </row>
    <row x14ac:dyDescent="0.25" r="116" customHeight="1" ht="18.75">
      <c r="A116" s="112" t="s">
        <v>196</v>
      </c>
      <c r="B116" s="113" t="s">
        <v>45</v>
      </c>
      <c r="C116" s="114" t="s">
        <v>5</v>
      </c>
      <c r="D116" s="115" t="s">
        <v>46</v>
      </c>
      <c r="E116" s="114" t="s">
        <v>7</v>
      </c>
      <c r="F116" s="116" t="s">
        <v>8</v>
      </c>
      <c r="G116" s="113" t="s">
        <v>9</v>
      </c>
      <c r="H116" s="113" t="s">
        <v>9</v>
      </c>
      <c r="I116" s="39"/>
      <c r="J116" s="39"/>
      <c r="K116" s="39"/>
      <c r="L116" s="39"/>
      <c r="M116" s="39"/>
      <c r="N116" s="39"/>
    </row>
    <row x14ac:dyDescent="0.25" r="117" customHeight="1" ht="18.75">
      <c r="A117" s="92" t="s">
        <v>197</v>
      </c>
      <c r="B117" s="25"/>
      <c r="C117" s="93">
        <v>24</v>
      </c>
      <c r="D117" s="63">
        <v>3</v>
      </c>
      <c r="E117" s="28"/>
      <c r="F117" s="29">
        <f>D117*E117</f>
      </c>
      <c r="G117" s="31"/>
      <c r="H117" s="31"/>
      <c r="I117" s="39"/>
      <c r="J117" s="39"/>
      <c r="K117" s="39"/>
      <c r="L117" s="39"/>
      <c r="M117" s="39"/>
      <c r="N117" s="39"/>
    </row>
    <row x14ac:dyDescent="0.25" r="118" customHeight="1" ht="18.75">
      <c r="A118" s="85" t="s">
        <v>198</v>
      </c>
      <c r="B118" s="86"/>
      <c r="C118" s="87"/>
      <c r="D118" s="68"/>
      <c r="E118" s="89"/>
      <c r="F118" s="117"/>
      <c r="G118" s="91"/>
      <c r="H118" s="91"/>
      <c r="I118" s="39"/>
      <c r="J118" s="39"/>
      <c r="K118" s="39"/>
      <c r="L118" s="39"/>
      <c r="M118" s="39"/>
      <c r="N118" s="39"/>
    </row>
    <row x14ac:dyDescent="0.25" r="119" customHeight="1" ht="18.75">
      <c r="A119" s="92" t="s">
        <v>199</v>
      </c>
      <c r="B119" s="25"/>
      <c r="C119" s="93">
        <v>12</v>
      </c>
      <c r="D119" s="63">
        <v>5.25</v>
      </c>
      <c r="E119" s="28">
        <v>10</v>
      </c>
      <c r="F119" s="29">
        <f>D119*E119</f>
      </c>
      <c r="G119" s="31"/>
      <c r="H119" s="31"/>
      <c r="I119" s="39"/>
      <c r="J119" s="39"/>
      <c r="K119" s="39"/>
      <c r="L119" s="39"/>
      <c r="M119" s="39"/>
      <c r="N119" s="39"/>
    </row>
    <row x14ac:dyDescent="0.25" r="120" customHeight="1" ht="18.75">
      <c r="A120" s="92" t="s">
        <v>200</v>
      </c>
      <c r="B120" s="25"/>
      <c r="C120" s="93">
        <v>6</v>
      </c>
      <c r="D120" s="63">
        <v>5.25</v>
      </c>
      <c r="E120" s="28"/>
      <c r="F120" s="29">
        <f>D120*E120</f>
      </c>
      <c r="G120" s="31"/>
      <c r="H120" s="31"/>
      <c r="I120" s="39"/>
      <c r="J120" s="39"/>
      <c r="K120" s="39"/>
      <c r="L120" s="39"/>
      <c r="M120" s="39"/>
      <c r="N120" s="39"/>
    </row>
    <row x14ac:dyDescent="0.25" r="121" customHeight="1" ht="18.75">
      <c r="A121" s="92" t="s">
        <v>201</v>
      </c>
      <c r="B121" s="25"/>
      <c r="C121" s="93">
        <v>12</v>
      </c>
      <c r="D121" s="63">
        <v>5.25</v>
      </c>
      <c r="E121" s="28">
        <v>4</v>
      </c>
      <c r="F121" s="29">
        <f>D121*E121</f>
      </c>
      <c r="G121" s="31"/>
      <c r="H121" s="31"/>
      <c r="I121" s="39"/>
      <c r="J121" s="39"/>
      <c r="K121" s="39"/>
      <c r="L121" s="39"/>
      <c r="M121" s="39"/>
      <c r="N121" s="39"/>
    </row>
    <row x14ac:dyDescent="0.25" r="122" customHeight="1" ht="18.75">
      <c r="A122" s="92" t="s">
        <v>202</v>
      </c>
      <c r="B122" s="25"/>
      <c r="C122" s="93">
        <v>6</v>
      </c>
      <c r="D122" s="63">
        <v>5.25</v>
      </c>
      <c r="E122" s="28">
        <v>2</v>
      </c>
      <c r="F122" s="29">
        <f>D122*E122</f>
      </c>
      <c r="G122" s="31"/>
      <c r="H122" s="31"/>
      <c r="I122" s="39"/>
      <c r="J122" s="39"/>
      <c r="K122" s="39"/>
      <c r="L122" s="39"/>
      <c r="M122" s="39"/>
      <c r="N122" s="39"/>
    </row>
    <row x14ac:dyDescent="0.25" r="123" customHeight="1" ht="18.75">
      <c r="A123" s="92" t="s">
        <v>203</v>
      </c>
      <c r="B123" s="25"/>
      <c r="C123" s="93">
        <v>6</v>
      </c>
      <c r="D123" s="63">
        <v>5.25</v>
      </c>
      <c r="E123" s="28">
        <v>2</v>
      </c>
      <c r="F123" s="29">
        <f>D123*E123</f>
      </c>
      <c r="G123" s="31"/>
      <c r="H123" s="31"/>
      <c r="I123" s="39"/>
      <c r="J123" s="39"/>
      <c r="K123" s="39"/>
      <c r="L123" s="39"/>
      <c r="M123" s="39"/>
      <c r="N123" s="39"/>
    </row>
    <row x14ac:dyDescent="0.25" r="124" customHeight="1" ht="18.75">
      <c r="A124" s="92" t="s">
        <v>204</v>
      </c>
      <c r="B124" s="25"/>
      <c r="C124" s="93">
        <v>8</v>
      </c>
      <c r="D124" s="63">
        <v>5.25</v>
      </c>
      <c r="E124" s="28">
        <v>1</v>
      </c>
      <c r="F124" s="29">
        <f>D124*E124</f>
      </c>
      <c r="G124" s="31"/>
      <c r="H124" s="31"/>
      <c r="I124" s="39"/>
      <c r="J124" s="39"/>
      <c r="K124" s="39"/>
      <c r="L124" s="39"/>
      <c r="M124" s="39"/>
      <c r="N124" s="39"/>
    </row>
    <row x14ac:dyDescent="0.25" r="125" customHeight="1" ht="18.75">
      <c r="A125" s="118" t="s">
        <v>205</v>
      </c>
      <c r="B125" s="86"/>
      <c r="C125" s="87"/>
      <c r="D125" s="68"/>
      <c r="E125" s="89"/>
      <c r="F125" s="117"/>
      <c r="G125" s="91"/>
      <c r="H125" s="91"/>
      <c r="I125" s="39"/>
      <c r="J125" s="39"/>
      <c r="K125" s="39"/>
      <c r="L125" s="39"/>
      <c r="M125" s="39"/>
      <c r="N125" s="39"/>
    </row>
    <row x14ac:dyDescent="0.25" r="126" customHeight="1" ht="18.75">
      <c r="A126" s="92" t="s">
        <v>206</v>
      </c>
      <c r="B126" s="25"/>
      <c r="C126" s="93">
        <v>6</v>
      </c>
      <c r="D126" s="63">
        <v>5</v>
      </c>
      <c r="E126" s="28"/>
      <c r="F126" s="29">
        <f>D126*E126</f>
      </c>
      <c r="G126" s="31"/>
      <c r="H126" s="31"/>
      <c r="I126" s="39"/>
      <c r="J126" s="39"/>
      <c r="K126" s="39"/>
      <c r="L126" s="39"/>
      <c r="M126" s="39"/>
      <c r="N126" s="39"/>
    </row>
    <row x14ac:dyDescent="0.25" r="127" customHeight="1" ht="18.75">
      <c r="A127" s="92" t="s">
        <v>207</v>
      </c>
      <c r="B127" s="25"/>
      <c r="C127" s="93">
        <v>6</v>
      </c>
      <c r="D127" s="63">
        <v>5</v>
      </c>
      <c r="E127" s="28"/>
      <c r="F127" s="29">
        <f>D127*E127</f>
      </c>
      <c r="G127" s="31"/>
      <c r="H127" s="31"/>
      <c r="I127" s="39"/>
      <c r="J127" s="39"/>
      <c r="K127" s="39"/>
      <c r="L127" s="39"/>
      <c r="M127" s="39"/>
      <c r="N127" s="39"/>
    </row>
    <row x14ac:dyDescent="0.25" r="128" customHeight="1" ht="18.75">
      <c r="A128" s="92" t="s">
        <v>208</v>
      </c>
      <c r="B128" s="25"/>
      <c r="C128" s="93" t="s">
        <v>57</v>
      </c>
      <c r="D128" s="63">
        <v>5</v>
      </c>
      <c r="E128" s="28"/>
      <c r="F128" s="29">
        <f>D128*E128</f>
      </c>
      <c r="G128" s="31"/>
      <c r="H128" s="31"/>
      <c r="I128" s="39"/>
      <c r="J128" s="39"/>
      <c r="K128" s="39"/>
      <c r="L128" s="39"/>
      <c r="M128" s="39"/>
      <c r="N128" s="39"/>
    </row>
    <row x14ac:dyDescent="0.25" r="129" customHeight="1" ht="18.75">
      <c r="A129" s="92" t="s">
        <v>209</v>
      </c>
      <c r="B129" s="25"/>
      <c r="C129" s="93">
        <v>2</v>
      </c>
      <c r="D129" s="63">
        <v>8</v>
      </c>
      <c r="E129" s="28"/>
      <c r="F129" s="29">
        <f>D129*E129</f>
      </c>
      <c r="G129" s="31"/>
      <c r="H129" s="31"/>
      <c r="I129" s="39"/>
      <c r="J129" s="39"/>
      <c r="K129" s="39"/>
      <c r="L129" s="39"/>
      <c r="M129" s="39"/>
      <c r="N129" s="39"/>
    </row>
    <row x14ac:dyDescent="0.25" r="130" customHeight="1" ht="18.75">
      <c r="A130" s="2"/>
      <c r="B130" s="25"/>
      <c r="C130" s="3"/>
      <c r="D130" s="63"/>
      <c r="E130" s="28"/>
      <c r="F130" s="29">
        <f>D130*E130</f>
      </c>
      <c r="G130" s="31"/>
      <c r="H130" s="31"/>
      <c r="I130" s="39"/>
      <c r="J130" s="39"/>
      <c r="K130" s="39"/>
      <c r="L130" s="39"/>
      <c r="M130" s="39"/>
      <c r="N130" s="39"/>
    </row>
    <row x14ac:dyDescent="0.25" r="131" customHeight="1" ht="15.949999999999998">
      <c r="A131" s="46" t="s">
        <v>80</v>
      </c>
      <c r="B131" s="46"/>
      <c r="C131" s="48"/>
      <c r="D131" s="110"/>
      <c r="E131" s="111"/>
      <c r="F131" s="29">
        <f>F117+F119+F120+F121+F122+F123+F124+F126+F127+F130</f>
      </c>
      <c r="G131" s="50"/>
      <c r="H131" s="50"/>
      <c r="I131" s="39"/>
      <c r="J131" s="39"/>
      <c r="K131" s="39"/>
      <c r="L131" s="39"/>
      <c r="M131" s="39"/>
      <c r="N131" s="39"/>
    </row>
    <row x14ac:dyDescent="0.25" r="132" customHeight="1" ht="18.75">
      <c r="A132" s="51"/>
      <c r="B132" s="51"/>
      <c r="C132" s="51"/>
      <c r="D132" s="4"/>
      <c r="E132" s="77"/>
      <c r="F132" s="79"/>
      <c r="G132" s="39"/>
      <c r="H132" s="39"/>
      <c r="I132" s="39"/>
      <c r="J132" s="39"/>
      <c r="K132" s="39"/>
      <c r="L132" s="39"/>
      <c r="M132" s="39"/>
      <c r="N132" s="39"/>
    </row>
    <row x14ac:dyDescent="0.25" r="133" customHeight="1" ht="18.75">
      <c r="A133" s="51"/>
      <c r="B133" s="51"/>
      <c r="C133" s="51"/>
      <c r="D133" s="4"/>
      <c r="E133" s="77"/>
      <c r="F133" s="79"/>
      <c r="G133" s="39"/>
      <c r="H133" s="39"/>
      <c r="I133" s="39"/>
      <c r="J133" s="39"/>
      <c r="K133" s="39"/>
      <c r="L133" s="39"/>
      <c r="M133" s="39"/>
      <c r="N133" s="39"/>
    </row>
    <row x14ac:dyDescent="0.25" r="134" customHeight="1" ht="18.75">
      <c r="A134" s="51"/>
      <c r="B134" s="51"/>
      <c r="C134" s="51"/>
      <c r="D134" s="4"/>
      <c r="E134" s="77"/>
      <c r="F134" s="79"/>
      <c r="G134" s="39"/>
      <c r="H134" s="39"/>
      <c r="I134" s="39"/>
      <c r="J134" s="39"/>
      <c r="K134" s="39"/>
      <c r="L134" s="39"/>
      <c r="M134" s="39"/>
      <c r="N134" s="39"/>
    </row>
    <row x14ac:dyDescent="0.25" r="135" customHeight="1" ht="18.75">
      <c r="A135" s="51"/>
      <c r="B135" s="51"/>
      <c r="C135" s="51"/>
      <c r="D135" s="4"/>
      <c r="E135" s="77"/>
      <c r="F135" s="79"/>
      <c r="G135" s="39"/>
      <c r="H135" s="39"/>
      <c r="I135" s="39"/>
      <c r="J135" s="39"/>
      <c r="K135" s="39"/>
      <c r="L135" s="39"/>
      <c r="M135" s="39"/>
      <c r="N135" s="39"/>
    </row>
    <row x14ac:dyDescent="0.25" r="136" customHeight="1" ht="18.75">
      <c r="A136" s="51"/>
      <c r="B136" s="51"/>
      <c r="C136" s="51"/>
      <c r="D136" s="4"/>
      <c r="E136" s="77"/>
      <c r="F136" s="79"/>
      <c r="G136" s="39"/>
      <c r="H136" s="39"/>
      <c r="I136" s="39"/>
      <c r="J136" s="39"/>
      <c r="K136" s="39"/>
      <c r="L136" s="39"/>
      <c r="M136" s="39"/>
      <c r="N136" s="39"/>
    </row>
    <row x14ac:dyDescent="0.25" r="137" customHeight="1" ht="18.75">
      <c r="A137" s="51"/>
      <c r="B137" s="51"/>
      <c r="C137" s="51"/>
      <c r="D137" s="4"/>
      <c r="E137" s="77"/>
      <c r="F137" s="79"/>
      <c r="G137" s="39"/>
      <c r="H137" s="39"/>
      <c r="I137" s="39"/>
      <c r="J137" s="39"/>
      <c r="K137" s="39"/>
      <c r="L137" s="39"/>
      <c r="M137" s="39"/>
      <c r="N137" s="39"/>
    </row>
    <row x14ac:dyDescent="0.25" r="138" customHeight="1" ht="18.75">
      <c r="A138" s="51"/>
      <c r="B138" s="51"/>
      <c r="C138" s="51"/>
      <c r="D138" s="4"/>
      <c r="E138" s="77"/>
      <c r="F138" s="79"/>
      <c r="G138" s="39"/>
      <c r="H138" s="39"/>
      <c r="I138" s="39"/>
      <c r="J138" s="39"/>
      <c r="K138" s="39"/>
      <c r="L138" s="39"/>
      <c r="M138" s="39"/>
      <c r="N138" s="39"/>
    </row>
    <row x14ac:dyDescent="0.25" r="139" customHeight="1" ht="18.75">
      <c r="A139" s="51"/>
      <c r="B139" s="51"/>
      <c r="C139" s="51"/>
      <c r="D139" s="4"/>
      <c r="E139" s="77"/>
      <c r="F139" s="79"/>
      <c r="G139" s="39"/>
      <c r="H139" s="39"/>
      <c r="I139" s="39"/>
      <c r="J139" s="39"/>
      <c r="K139" s="39"/>
      <c r="L139" s="39"/>
      <c r="M139" s="39"/>
      <c r="N139" s="39"/>
    </row>
    <row x14ac:dyDescent="0.25" r="140" customHeight="1" ht="18.75">
      <c r="A140" s="51"/>
      <c r="B140" s="51"/>
      <c r="C140" s="51"/>
      <c r="D140" s="4"/>
      <c r="E140" s="77"/>
      <c r="F140" s="79"/>
      <c r="G140" s="39"/>
      <c r="H140" s="39"/>
      <c r="I140" s="39"/>
      <c r="J140" s="39"/>
      <c r="K140" s="39"/>
      <c r="L140" s="39"/>
      <c r="M140" s="39"/>
      <c r="N140" s="39"/>
    </row>
    <row x14ac:dyDescent="0.25" r="141" customHeight="1" ht="18.75">
      <c r="A141" s="51"/>
      <c r="B141" s="51"/>
      <c r="C141" s="51"/>
      <c r="D141" s="4"/>
      <c r="E141" s="77"/>
      <c r="F141" s="79"/>
      <c r="G141" s="39"/>
      <c r="H141" s="39"/>
      <c r="I141" s="39"/>
      <c r="J141" s="39"/>
      <c r="K141" s="39"/>
      <c r="L141" s="39"/>
      <c r="M141" s="39"/>
      <c r="N141" s="39"/>
    </row>
  </sheetData>
  <mergeCells count="4">
    <mergeCell ref="A1:H5"/>
    <mergeCell ref="A6:H6"/>
    <mergeCell ref="A7:H7"/>
    <mergeCell ref="A115:H11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I71"/>
  <sheetViews>
    <sheetView workbookViewId="0"/>
  </sheetViews>
  <sheetFormatPr defaultRowHeight="15" x14ac:dyDescent="0.25"/>
  <cols>
    <col min="1" max="1" style="38" width="24.14785714285714" customWidth="1" bestFit="1"/>
    <col min="2" max="2" style="38" width="13.576428571428572" customWidth="1" bestFit="1"/>
    <col min="3" max="3" style="80" width="6.576428571428571" customWidth="1" bestFit="1"/>
    <col min="4" max="4" style="81" width="9.719285714285713" customWidth="1" bestFit="1"/>
    <col min="5" max="5" style="80" width="16.433571428571426" customWidth="1" bestFit="1"/>
    <col min="6" max="6" style="82" width="12.719285714285713" customWidth="1" bestFit="1"/>
    <col min="7" max="7" style="38" width="13.576428571428572" customWidth="1" bestFit="1"/>
    <col min="8" max="8" style="38" width="14.719285714285713" customWidth="1" bestFit="1"/>
    <col min="9" max="9" style="38" width="13.576428571428572" customWidth="1" bestFit="1"/>
  </cols>
  <sheetData>
    <row x14ac:dyDescent="0.25" r="1" customHeight="1" ht="18.75">
      <c r="A1" s="1"/>
      <c r="B1" s="2"/>
      <c r="C1" s="3"/>
      <c r="D1" s="4"/>
      <c r="E1" s="3"/>
      <c r="F1" s="5"/>
      <c r="G1" s="2"/>
      <c r="H1" s="2"/>
      <c r="I1" s="39"/>
    </row>
    <row x14ac:dyDescent="0.25" r="2" customHeight="1" ht="18.75">
      <c r="A2" s="2"/>
      <c r="B2" s="2"/>
      <c r="C2" s="3"/>
      <c r="D2" s="4"/>
      <c r="E2" s="3"/>
      <c r="F2" s="5"/>
      <c r="G2" s="2"/>
      <c r="H2" s="2"/>
      <c r="I2" s="39"/>
    </row>
    <row x14ac:dyDescent="0.25" r="3" customHeight="1" ht="18.75">
      <c r="A3" s="2"/>
      <c r="B3" s="2"/>
      <c r="C3" s="3"/>
      <c r="D3" s="4"/>
      <c r="E3" s="3"/>
      <c r="F3" s="5"/>
      <c r="G3" s="2"/>
      <c r="H3" s="2"/>
      <c r="I3" s="39"/>
    </row>
    <row x14ac:dyDescent="0.25" r="4" customHeight="1" ht="18.75">
      <c r="A4" s="2"/>
      <c r="B4" s="2"/>
      <c r="C4" s="3"/>
      <c r="D4" s="4"/>
      <c r="E4" s="3"/>
      <c r="F4" s="5"/>
      <c r="G4" s="2"/>
      <c r="H4" s="2"/>
      <c r="I4" s="39"/>
    </row>
    <row x14ac:dyDescent="0.25" r="5" customHeight="1" ht="25.5">
      <c r="A5" s="2"/>
      <c r="B5" s="2"/>
      <c r="C5" s="3"/>
      <c r="D5" s="4"/>
      <c r="E5" s="3"/>
      <c r="F5" s="5"/>
      <c r="G5" s="2"/>
      <c r="H5" s="2"/>
      <c r="I5" s="39"/>
    </row>
    <row x14ac:dyDescent="0.25" r="6" customHeight="1" ht="18.75">
      <c r="A6" s="6" t="s">
        <v>0</v>
      </c>
      <c r="B6" s="6"/>
      <c r="C6" s="7"/>
      <c r="D6" s="8"/>
      <c r="E6" s="7"/>
      <c r="F6" s="9"/>
      <c r="G6" s="6"/>
      <c r="H6" s="6"/>
      <c r="I6" s="39"/>
    </row>
    <row x14ac:dyDescent="0.25" r="7" customHeight="1" ht="18.75">
      <c r="A7" s="10" t="s">
        <v>42</v>
      </c>
      <c r="B7" s="10"/>
      <c r="C7" s="11"/>
      <c r="D7" s="12"/>
      <c r="E7" s="11"/>
      <c r="F7" s="13"/>
      <c r="G7" s="10"/>
      <c r="H7" s="10"/>
      <c r="I7" s="39"/>
    </row>
    <row x14ac:dyDescent="0.25" r="8" customHeight="1" ht="18.75">
      <c r="A8" s="10" t="s">
        <v>43</v>
      </c>
      <c r="B8" s="10"/>
      <c r="C8" s="11"/>
      <c r="D8" s="12"/>
      <c r="E8" s="11"/>
      <c r="F8" s="13"/>
      <c r="G8" s="10"/>
      <c r="H8" s="10"/>
      <c r="I8" s="39"/>
    </row>
    <row x14ac:dyDescent="0.25" r="9" customHeight="1" ht="24.75">
      <c r="A9" s="19" t="s">
        <v>44</v>
      </c>
      <c r="B9" s="19" t="s">
        <v>45</v>
      </c>
      <c r="C9" s="20" t="s">
        <v>5</v>
      </c>
      <c r="D9" s="21" t="s">
        <v>46</v>
      </c>
      <c r="E9" s="40" t="s">
        <v>7</v>
      </c>
      <c r="F9" s="29" t="s">
        <v>8</v>
      </c>
      <c r="G9" s="19" t="s">
        <v>9</v>
      </c>
      <c r="H9" s="19" t="s">
        <v>9</v>
      </c>
      <c r="I9" s="39"/>
    </row>
    <row x14ac:dyDescent="0.25" r="10" customHeight="1" ht="17.25">
      <c r="A10" s="41" t="s">
        <v>47</v>
      </c>
      <c r="B10" s="42"/>
      <c r="C10" s="43"/>
      <c r="D10" s="44"/>
      <c r="E10" s="45"/>
      <c r="F10" s="29">
        <f>D10*E10</f>
      </c>
      <c r="G10" s="29"/>
      <c r="H10" s="29"/>
      <c r="I10" s="39"/>
    </row>
    <row x14ac:dyDescent="0.25" r="11" customHeight="1" ht="15.949999999999998">
      <c r="A11" s="46" t="s">
        <v>48</v>
      </c>
      <c r="B11" s="47"/>
      <c r="C11" s="48">
        <v>24</v>
      </c>
      <c r="D11" s="27">
        <v>0.98</v>
      </c>
      <c r="E11" s="49">
        <v>0</v>
      </c>
      <c r="F11" s="29">
        <f>D11*E11</f>
      </c>
      <c r="G11" s="50"/>
      <c r="H11" s="50"/>
      <c r="I11" s="39"/>
    </row>
    <row x14ac:dyDescent="0.25" r="12" customHeight="1" ht="15.949999999999998">
      <c r="A12" s="46" t="s">
        <v>49</v>
      </c>
      <c r="B12" s="47"/>
      <c r="C12" s="48">
        <v>72</v>
      </c>
      <c r="D12" s="27">
        <v>1.18</v>
      </c>
      <c r="E12" s="49">
        <v>30</v>
      </c>
      <c r="F12" s="29">
        <f>D12*E12</f>
      </c>
      <c r="G12" s="50"/>
      <c r="H12" s="50"/>
      <c r="I12" s="39"/>
    </row>
    <row x14ac:dyDescent="0.25" r="13" customHeight="1" ht="15.949999999999998">
      <c r="A13" s="46" t="s">
        <v>50</v>
      </c>
      <c r="B13" s="47"/>
      <c r="C13" s="48">
        <v>24</v>
      </c>
      <c r="D13" s="51">
        <v>0.99</v>
      </c>
      <c r="E13" s="52">
        <v>9</v>
      </c>
      <c r="F13" s="29">
        <v>0</v>
      </c>
      <c r="G13" s="50"/>
      <c r="H13" s="50"/>
      <c r="I13" s="39"/>
    </row>
    <row x14ac:dyDescent="0.25" r="14" customHeight="1" ht="15.949999999999998">
      <c r="A14" s="46" t="s">
        <v>51</v>
      </c>
      <c r="B14" s="47"/>
      <c r="C14" s="48">
        <v>96</v>
      </c>
      <c r="D14" s="27">
        <v>1.04</v>
      </c>
      <c r="E14" s="49">
        <v>24</v>
      </c>
      <c r="F14" s="29">
        <f>D14*E14</f>
      </c>
      <c r="G14" s="50"/>
      <c r="H14" s="50"/>
      <c r="I14" s="39"/>
    </row>
    <row x14ac:dyDescent="0.25" r="15" customHeight="1" ht="15.949999999999998">
      <c r="A15" s="46" t="s">
        <v>52</v>
      </c>
      <c r="B15" s="47"/>
      <c r="C15" s="48">
        <v>120</v>
      </c>
      <c r="D15" s="27">
        <v>1.04</v>
      </c>
      <c r="E15" s="49">
        <v>120</v>
      </c>
      <c r="F15" s="29">
        <f>D15*E15</f>
      </c>
      <c r="G15" s="50"/>
      <c r="H15" s="50"/>
      <c r="I15" s="39"/>
    </row>
    <row x14ac:dyDescent="0.25" r="16" customHeight="1" ht="15.949999999999998">
      <c r="A16" s="46" t="s">
        <v>53</v>
      </c>
      <c r="B16" s="47"/>
      <c r="C16" s="48">
        <v>24</v>
      </c>
      <c r="D16" s="27">
        <v>1.05</v>
      </c>
      <c r="E16" s="49">
        <v>12</v>
      </c>
      <c r="F16" s="29">
        <f>D16*E16</f>
      </c>
      <c r="G16" s="50"/>
      <c r="H16" s="50"/>
      <c r="I16" s="39"/>
    </row>
    <row x14ac:dyDescent="0.25" r="17" customHeight="1" ht="15.949999999999998">
      <c r="A17" s="46" t="s">
        <v>54</v>
      </c>
      <c r="B17" s="47"/>
      <c r="C17" s="48">
        <v>12</v>
      </c>
      <c r="D17" s="27">
        <v>1.05</v>
      </c>
      <c r="E17" s="49">
        <v>0</v>
      </c>
      <c r="F17" s="29">
        <f>D17*E17</f>
      </c>
      <c r="G17" s="50"/>
      <c r="H17" s="50"/>
      <c r="I17" s="39"/>
    </row>
    <row x14ac:dyDescent="0.25" r="18" customHeight="1" ht="17.25">
      <c r="A18" s="53" t="s">
        <v>55</v>
      </c>
      <c r="B18" s="42"/>
      <c r="C18" s="43" t="s">
        <v>5</v>
      </c>
      <c r="D18" s="44"/>
      <c r="E18" s="45"/>
      <c r="F18" s="29">
        <f>D18*E18</f>
      </c>
      <c r="G18" s="29"/>
      <c r="H18" s="29"/>
      <c r="I18" s="39"/>
    </row>
    <row x14ac:dyDescent="0.25" r="19" customHeight="1" ht="15.949999999999998">
      <c r="A19" s="46" t="s">
        <v>56</v>
      </c>
      <c r="B19" s="47"/>
      <c r="C19" s="48" t="s">
        <v>57</v>
      </c>
      <c r="D19" s="27">
        <v>1.2</v>
      </c>
      <c r="E19" s="49"/>
      <c r="F19" s="29">
        <f>D19*E19</f>
      </c>
      <c r="G19" s="50"/>
      <c r="H19" s="50"/>
      <c r="I19" s="39"/>
    </row>
    <row x14ac:dyDescent="0.25" r="20" customHeight="1" ht="18.75">
      <c r="A20" s="46" t="s">
        <v>58</v>
      </c>
      <c r="B20" s="47"/>
      <c r="C20" s="48">
        <v>30</v>
      </c>
      <c r="D20" s="27">
        <v>1</v>
      </c>
      <c r="E20" s="49">
        <v>24</v>
      </c>
      <c r="F20" s="29">
        <f>D20*E20</f>
      </c>
      <c r="G20" s="50"/>
      <c r="H20" s="50"/>
      <c r="I20" s="39"/>
    </row>
    <row x14ac:dyDescent="0.25" r="21" customHeight="1" ht="15.949999999999998">
      <c r="A21" s="46" t="s">
        <v>59</v>
      </c>
      <c r="B21" s="47"/>
      <c r="C21" s="48" t="s">
        <v>57</v>
      </c>
      <c r="D21" s="27">
        <v>1.01</v>
      </c>
      <c r="E21" s="49"/>
      <c r="F21" s="29">
        <f>D21*E21</f>
      </c>
      <c r="G21" s="50"/>
      <c r="H21" s="50"/>
      <c r="I21" s="39"/>
    </row>
    <row x14ac:dyDescent="0.25" r="22" customHeight="1" ht="18.75">
      <c r="A22" s="46" t="s">
        <v>60</v>
      </c>
      <c r="B22" s="47"/>
      <c r="C22" s="48">
        <v>72</v>
      </c>
      <c r="D22" s="27">
        <v>1.23</v>
      </c>
      <c r="E22" s="49">
        <v>60</v>
      </c>
      <c r="F22" s="29">
        <f>D22*E22</f>
      </c>
      <c r="G22" s="50"/>
      <c r="H22" s="50"/>
      <c r="I22" s="39"/>
    </row>
    <row x14ac:dyDescent="0.25" r="23" customHeight="1" ht="15.949999999999998">
      <c r="A23" s="46" t="s">
        <v>61</v>
      </c>
      <c r="B23" s="47"/>
      <c r="C23" s="48">
        <v>24</v>
      </c>
      <c r="D23" s="27">
        <v>1.18</v>
      </c>
      <c r="E23" s="49"/>
      <c r="F23" s="29">
        <f>D23*E23</f>
      </c>
      <c r="G23" s="50"/>
      <c r="H23" s="50"/>
      <c r="I23" s="39"/>
    </row>
    <row x14ac:dyDescent="0.25" r="24" customHeight="1" ht="15.949999999999998">
      <c r="A24" s="46" t="s">
        <v>62</v>
      </c>
      <c r="B24" s="47"/>
      <c r="C24" s="48">
        <v>48</v>
      </c>
      <c r="D24" s="27">
        <v>1.29</v>
      </c>
      <c r="E24" s="49">
        <v>36</v>
      </c>
      <c r="F24" s="29">
        <f>D24*E24</f>
      </c>
      <c r="G24" s="50"/>
      <c r="H24" s="50"/>
      <c r="I24" s="39"/>
    </row>
    <row x14ac:dyDescent="0.25" r="25" customHeight="1" ht="15.949999999999998">
      <c r="A25" s="46" t="s">
        <v>63</v>
      </c>
      <c r="B25" s="47"/>
      <c r="C25" s="48">
        <v>12</v>
      </c>
      <c r="D25" s="27">
        <v>1.29</v>
      </c>
      <c r="E25" s="49"/>
      <c r="F25" s="29">
        <f>D25*E25</f>
      </c>
      <c r="G25" s="50"/>
      <c r="H25" s="50"/>
      <c r="I25" s="39"/>
    </row>
    <row x14ac:dyDescent="0.25" r="26" customHeight="1" ht="15.949999999999998">
      <c r="A26" s="46" t="s">
        <v>64</v>
      </c>
      <c r="B26" s="47"/>
      <c r="C26" s="48">
        <v>48</v>
      </c>
      <c r="D26" s="27">
        <v>1.19</v>
      </c>
      <c r="E26" s="49">
        <v>36</v>
      </c>
      <c r="F26" s="29">
        <f>D26*E26</f>
      </c>
      <c r="G26" s="50"/>
      <c r="H26" s="50"/>
      <c r="I26" s="39"/>
    </row>
    <row x14ac:dyDescent="0.25" r="27" customHeight="1" ht="18.75">
      <c r="A27" s="46" t="s">
        <v>65</v>
      </c>
      <c r="B27" s="47"/>
      <c r="C27" s="48">
        <v>24</v>
      </c>
      <c r="D27" s="27">
        <v>1.43</v>
      </c>
      <c r="E27" s="49">
        <v>24</v>
      </c>
      <c r="F27" s="29">
        <f>D27*E27</f>
      </c>
      <c r="G27" s="50"/>
      <c r="H27" s="50"/>
      <c r="I27" s="39"/>
    </row>
    <row x14ac:dyDescent="0.25" r="28" customHeight="1" ht="18.75">
      <c r="A28" s="46" t="s">
        <v>66</v>
      </c>
      <c r="B28" s="47"/>
      <c r="C28" s="48">
        <v>12</v>
      </c>
      <c r="D28" s="27">
        <v>1.43</v>
      </c>
      <c r="E28" s="49"/>
      <c r="F28" s="29">
        <f>D28*E28</f>
      </c>
      <c r="G28" s="50"/>
      <c r="H28" s="50"/>
      <c r="I28" s="39"/>
    </row>
    <row x14ac:dyDescent="0.25" r="29" customHeight="1" ht="18.75">
      <c r="A29" s="46" t="s">
        <v>67</v>
      </c>
      <c r="B29" s="47"/>
      <c r="C29" s="48">
        <v>12</v>
      </c>
      <c r="D29" s="27">
        <v>1.43</v>
      </c>
      <c r="E29" s="49">
        <v>6</v>
      </c>
      <c r="F29" s="29">
        <f>D29*E29</f>
      </c>
      <c r="G29" s="50"/>
      <c r="H29" s="50"/>
      <c r="I29" s="39"/>
    </row>
    <row x14ac:dyDescent="0.25" r="30" customHeight="1" ht="18.75">
      <c r="A30" s="46" t="s">
        <v>68</v>
      </c>
      <c r="B30" s="47"/>
      <c r="C30" s="48" t="s">
        <v>57</v>
      </c>
      <c r="D30" s="27">
        <v>1.31</v>
      </c>
      <c r="E30" s="49"/>
      <c r="F30" s="29">
        <f>D30*E30</f>
      </c>
      <c r="G30" s="50"/>
      <c r="H30" s="50"/>
      <c r="I30" s="39"/>
    </row>
    <row x14ac:dyDescent="0.25" r="31" customHeight="1" ht="18.75">
      <c r="A31" s="46" t="s">
        <v>69</v>
      </c>
      <c r="B31" s="47"/>
      <c r="C31" s="48" t="s">
        <v>57</v>
      </c>
      <c r="D31" s="27">
        <v>1.12</v>
      </c>
      <c r="E31" s="49"/>
      <c r="F31" s="29">
        <f>D31*E31</f>
      </c>
      <c r="G31" s="50"/>
      <c r="H31" s="50"/>
      <c r="I31" s="39"/>
    </row>
    <row x14ac:dyDescent="0.25" r="32" customHeight="1" ht="18.75">
      <c r="A32" s="46" t="s">
        <v>70</v>
      </c>
      <c r="B32" s="47"/>
      <c r="C32" s="48" t="s">
        <v>57</v>
      </c>
      <c r="D32" s="27">
        <v>1.5</v>
      </c>
      <c r="E32" s="49"/>
      <c r="F32" s="29">
        <f>D32*E32</f>
      </c>
      <c r="G32" s="50"/>
      <c r="H32" s="50"/>
      <c r="I32" s="39"/>
    </row>
    <row x14ac:dyDescent="0.25" r="33" customHeight="1" ht="18.75">
      <c r="A33" s="46" t="s">
        <v>71</v>
      </c>
      <c r="B33" s="47"/>
      <c r="C33" s="48">
        <v>24</v>
      </c>
      <c r="D33" s="27">
        <v>1.33</v>
      </c>
      <c r="E33" s="49"/>
      <c r="F33" s="29">
        <f>D33*E33</f>
      </c>
      <c r="G33" s="50"/>
      <c r="H33" s="50"/>
      <c r="I33" s="39"/>
    </row>
    <row x14ac:dyDescent="0.25" r="34" customHeight="1" ht="15.949999999999998">
      <c r="A34" s="54" t="s">
        <v>72</v>
      </c>
      <c r="B34" s="54"/>
      <c r="C34" s="55"/>
      <c r="D34" s="56"/>
      <c r="E34" s="55"/>
      <c r="F34" s="57"/>
      <c r="G34" s="54"/>
      <c r="H34" s="58"/>
      <c r="I34" s="39"/>
    </row>
    <row x14ac:dyDescent="0.25" r="35" customHeight="1" ht="15.949999999999998">
      <c r="A35" s="59" t="s">
        <v>47</v>
      </c>
      <c r="B35" s="54"/>
      <c r="C35" s="60" t="s">
        <v>73</v>
      </c>
      <c r="D35" s="56"/>
      <c r="E35" s="55"/>
      <c r="F35" s="57"/>
      <c r="G35" s="54"/>
      <c r="H35" s="58"/>
      <c r="I35" s="39"/>
    </row>
    <row x14ac:dyDescent="0.25" r="36" customHeight="1" ht="15.949999999999998">
      <c r="A36" s="61" t="s">
        <v>74</v>
      </c>
      <c r="B36" s="47"/>
      <c r="C36" s="62">
        <v>4</v>
      </c>
      <c r="D36" s="63">
        <v>86</v>
      </c>
      <c r="E36" s="49">
        <v>1</v>
      </c>
      <c r="F36" s="29">
        <f>D36*E36</f>
      </c>
      <c r="G36" s="50"/>
      <c r="H36" s="50"/>
      <c r="I36" s="39"/>
    </row>
    <row x14ac:dyDescent="0.25" r="37" customHeight="1" ht="15.949999999999998">
      <c r="A37" s="64" t="s">
        <v>75</v>
      </c>
      <c r="B37" s="47"/>
      <c r="C37" s="65">
        <v>3</v>
      </c>
      <c r="D37" s="63">
        <v>103</v>
      </c>
      <c r="E37" s="49">
        <v>3</v>
      </c>
      <c r="F37" s="29">
        <f>D37*E37</f>
      </c>
      <c r="G37" s="50"/>
      <c r="H37" s="50"/>
      <c r="I37" s="39"/>
    </row>
    <row x14ac:dyDescent="0.25" r="38" customHeight="1" ht="15.949999999999998">
      <c r="A38" s="61" t="s">
        <v>76</v>
      </c>
      <c r="B38" s="47"/>
      <c r="C38" s="62">
        <v>5</v>
      </c>
      <c r="D38" s="63">
        <v>103</v>
      </c>
      <c r="E38" s="49">
        <v>3</v>
      </c>
      <c r="F38" s="29">
        <f>D38*E38</f>
      </c>
      <c r="G38" s="50"/>
      <c r="H38" s="50"/>
      <c r="I38" s="39"/>
    </row>
    <row x14ac:dyDescent="0.25" r="39" customHeight="1" ht="15.949999999999998">
      <c r="A39" s="66" t="s">
        <v>55</v>
      </c>
      <c r="B39" s="42"/>
      <c r="C39" s="67" t="s">
        <v>5</v>
      </c>
      <c r="D39" s="68"/>
      <c r="E39" s="45"/>
      <c r="F39" s="29"/>
      <c r="G39" s="29"/>
      <c r="H39" s="29"/>
      <c r="I39" s="39"/>
    </row>
    <row x14ac:dyDescent="0.25" r="40" customHeight="1" ht="15.949999999999998">
      <c r="A40" s="64" t="s">
        <v>77</v>
      </c>
      <c r="B40" s="47"/>
      <c r="C40" s="65">
        <v>2</v>
      </c>
      <c r="D40" s="63">
        <v>150</v>
      </c>
      <c r="E40" s="49">
        <v>1</v>
      </c>
      <c r="F40" s="29">
        <f>D40*E40</f>
      </c>
      <c r="G40" s="50"/>
      <c r="H40" s="50"/>
      <c r="I40" s="39"/>
    </row>
    <row x14ac:dyDescent="0.25" r="41" customHeight="1" ht="15.949999999999998">
      <c r="A41" s="61" t="s">
        <v>78</v>
      </c>
      <c r="B41" s="47"/>
      <c r="C41" s="62">
        <v>2</v>
      </c>
      <c r="D41" s="63">
        <v>97</v>
      </c>
      <c r="E41" s="49"/>
      <c r="F41" s="29">
        <f>D41*E41</f>
      </c>
      <c r="G41" s="50"/>
      <c r="H41" s="50"/>
      <c r="I41" s="39"/>
    </row>
    <row x14ac:dyDescent="0.25" r="42" customHeight="1" ht="15.949999999999998">
      <c r="A42" s="64" t="s">
        <v>79</v>
      </c>
      <c r="B42" s="47"/>
      <c r="C42" s="65">
        <v>2</v>
      </c>
      <c r="D42" s="63">
        <v>152</v>
      </c>
      <c r="E42" s="49">
        <v>2</v>
      </c>
      <c r="F42" s="29">
        <f>D42*E42</f>
      </c>
      <c r="G42" s="50"/>
      <c r="H42" s="50"/>
      <c r="I42" s="39"/>
    </row>
    <row x14ac:dyDescent="0.25" r="43" customHeight="1" ht="15.949999999999998">
      <c r="A43" s="46" t="s">
        <v>80</v>
      </c>
      <c r="B43" s="47"/>
      <c r="C43" s="69"/>
      <c r="D43" s="27"/>
      <c r="E43" s="49"/>
      <c r="F43" s="29">
        <f>SUM(F11:F42)</f>
      </c>
      <c r="G43" s="50"/>
      <c r="H43" s="50"/>
      <c r="I43" s="39"/>
    </row>
    <row x14ac:dyDescent="0.25" r="44" customHeight="1" ht="15.949999999999998">
      <c r="A44" s="70" t="s">
        <v>81</v>
      </c>
      <c r="B44" s="54"/>
      <c r="C44" s="55"/>
      <c r="D44" s="56"/>
      <c r="E44" s="55"/>
      <c r="F44" s="57"/>
      <c r="G44" s="54"/>
      <c r="H44" s="58"/>
      <c r="I44" s="39"/>
    </row>
    <row x14ac:dyDescent="0.25" r="45" customHeight="1" ht="15.949999999999998">
      <c r="A45" s="71" t="s">
        <v>82</v>
      </c>
      <c r="B45" s="54"/>
      <c r="C45" s="60" t="s">
        <v>5</v>
      </c>
      <c r="D45" s="56"/>
      <c r="E45" s="55"/>
      <c r="F45" s="57"/>
      <c r="G45" s="54"/>
      <c r="H45" s="58"/>
      <c r="I45" s="39"/>
    </row>
    <row x14ac:dyDescent="0.25" r="46" customHeight="1" ht="17.1">
      <c r="A46" s="72" t="s">
        <v>83</v>
      </c>
      <c r="B46" s="47"/>
      <c r="C46" s="69">
        <v>48</v>
      </c>
      <c r="D46" s="27">
        <v>1.63</v>
      </c>
      <c r="E46" s="49">
        <v>24</v>
      </c>
      <c r="F46" s="29">
        <f>D46*E46</f>
      </c>
      <c r="G46" s="50"/>
      <c r="H46" s="50"/>
      <c r="I46" s="39"/>
    </row>
    <row x14ac:dyDescent="0.25" r="47" customHeight="1" ht="17.1">
      <c r="A47" s="72" t="s">
        <v>84</v>
      </c>
      <c r="B47" s="47"/>
      <c r="C47" s="69">
        <v>24</v>
      </c>
      <c r="D47" s="27">
        <v>1.63</v>
      </c>
      <c r="E47" s="49">
        <v>24</v>
      </c>
      <c r="F47" s="29">
        <f>D47*E47</f>
      </c>
      <c r="G47" s="50"/>
      <c r="H47" s="50"/>
      <c r="I47" s="39"/>
    </row>
    <row x14ac:dyDescent="0.25" r="48" customHeight="1" ht="17.1">
      <c r="A48" s="72" t="s">
        <v>85</v>
      </c>
      <c r="B48" s="31"/>
      <c r="C48" s="69">
        <v>24</v>
      </c>
      <c r="D48" s="27">
        <v>1.63</v>
      </c>
      <c r="E48" s="73"/>
      <c r="F48" s="29">
        <f>D48*E48</f>
      </c>
      <c r="G48" s="31"/>
      <c r="H48" s="31"/>
      <c r="I48" s="39"/>
    </row>
    <row x14ac:dyDescent="0.25" r="49" customHeight="1" ht="17.1">
      <c r="A49" s="72" t="s">
        <v>86</v>
      </c>
      <c r="B49" s="31"/>
      <c r="C49" s="69">
        <v>24</v>
      </c>
      <c r="D49" s="27">
        <v>1.63</v>
      </c>
      <c r="E49" s="73"/>
      <c r="F49" s="29">
        <f>D49*E49</f>
      </c>
      <c r="G49" s="31"/>
      <c r="H49" s="31"/>
      <c r="I49" s="39"/>
    </row>
    <row x14ac:dyDescent="0.25" r="50" customHeight="1" ht="17.1">
      <c r="A50" s="72" t="s">
        <v>87</v>
      </c>
      <c r="B50" s="31"/>
      <c r="C50" s="69">
        <v>24</v>
      </c>
      <c r="D50" s="27">
        <v>1.63</v>
      </c>
      <c r="E50" s="73">
        <v>24</v>
      </c>
      <c r="F50" s="29">
        <f>D50*E50</f>
      </c>
      <c r="G50" s="31"/>
      <c r="H50" s="31"/>
      <c r="I50" s="39"/>
    </row>
    <row x14ac:dyDescent="0.25" r="51" customHeight="1" ht="17.1">
      <c r="A51" s="74" t="s">
        <v>88</v>
      </c>
      <c r="B51" s="31"/>
      <c r="C51" s="62" t="s">
        <v>29</v>
      </c>
      <c r="D51" s="63">
        <v>9.08</v>
      </c>
      <c r="E51" s="73">
        <v>1</v>
      </c>
      <c r="F51" s="29">
        <f>D51*E51</f>
      </c>
      <c r="G51" s="31"/>
      <c r="H51" s="31"/>
      <c r="I51" s="39"/>
    </row>
    <row x14ac:dyDescent="0.25" r="52" customHeight="1" ht="15.949999999999998">
      <c r="A52" s="46" t="s">
        <v>89</v>
      </c>
      <c r="B52" s="47"/>
      <c r="C52" s="48" t="s">
        <v>32</v>
      </c>
      <c r="D52" s="27">
        <v>9.08</v>
      </c>
      <c r="E52" s="49">
        <v>1</v>
      </c>
      <c r="F52" s="29">
        <f>D52*E52</f>
      </c>
      <c r="G52" s="50"/>
      <c r="H52" s="50"/>
      <c r="I52" s="39"/>
    </row>
    <row x14ac:dyDescent="0.25" r="53" customHeight="1" ht="17.1">
      <c r="A53" s="75" t="s">
        <v>80</v>
      </c>
      <c r="B53" s="31"/>
      <c r="C53" s="76"/>
      <c r="D53" s="63"/>
      <c r="E53" s="73"/>
      <c r="F53" s="29">
        <f>F46+F47+F48+F49+F50+F51+F52</f>
      </c>
      <c r="G53" s="31"/>
      <c r="H53" s="31"/>
      <c r="I53" s="39"/>
    </row>
    <row x14ac:dyDescent="0.25" r="54" customHeight="1" ht="17.1">
      <c r="A54" s="39"/>
      <c r="B54" s="39"/>
      <c r="C54" s="77"/>
      <c r="D54" s="78"/>
      <c r="E54" s="77"/>
      <c r="F54" s="79"/>
      <c r="G54" s="39"/>
      <c r="H54" s="39"/>
      <c r="I54" s="39"/>
    </row>
    <row x14ac:dyDescent="0.25" r="55" customHeight="1" ht="17.1">
      <c r="A55" s="39"/>
      <c r="B55" s="39"/>
      <c r="C55" s="77"/>
      <c r="D55" s="78"/>
      <c r="E55" s="77"/>
      <c r="F55" s="79"/>
      <c r="G55" s="39"/>
      <c r="H55" s="39"/>
      <c r="I55" s="39"/>
    </row>
    <row x14ac:dyDescent="0.25" r="56" customHeight="1" ht="17.1">
      <c r="A56" s="39"/>
      <c r="B56" s="39"/>
      <c r="C56" s="77"/>
      <c r="D56" s="78"/>
      <c r="E56" s="77"/>
      <c r="F56" s="79"/>
      <c r="G56" s="39"/>
      <c r="H56" s="39"/>
      <c r="I56" s="39"/>
    </row>
    <row x14ac:dyDescent="0.25" r="57" customHeight="1" ht="17.1">
      <c r="A57" s="39"/>
      <c r="B57" s="39"/>
      <c r="C57" s="77"/>
      <c r="D57" s="78"/>
      <c r="E57" s="77"/>
      <c r="F57" s="79"/>
      <c r="G57" s="39"/>
      <c r="H57" s="39"/>
      <c r="I57" s="39"/>
    </row>
    <row x14ac:dyDescent="0.25" r="58" customHeight="1" ht="17.1">
      <c r="A58" s="39"/>
      <c r="B58" s="39"/>
      <c r="C58" s="77"/>
      <c r="D58" s="78"/>
      <c r="E58" s="77"/>
      <c r="F58" s="79"/>
      <c r="G58" s="39"/>
      <c r="H58" s="39"/>
      <c r="I58" s="39"/>
    </row>
    <row x14ac:dyDescent="0.25" r="59" customHeight="1" ht="17.1">
      <c r="A59" s="39"/>
      <c r="B59" s="39"/>
      <c r="C59" s="77"/>
      <c r="D59" s="78"/>
      <c r="E59" s="77"/>
      <c r="F59" s="79"/>
      <c r="G59" s="39"/>
      <c r="H59" s="39"/>
      <c r="I59" s="39"/>
    </row>
    <row x14ac:dyDescent="0.25" r="60" customHeight="1" ht="17.1">
      <c r="A60" s="39"/>
      <c r="B60" s="39"/>
      <c r="C60" s="77"/>
      <c r="D60" s="78"/>
      <c r="E60" s="77"/>
      <c r="F60" s="79"/>
      <c r="G60" s="39"/>
      <c r="H60" s="39"/>
      <c r="I60" s="39"/>
    </row>
    <row x14ac:dyDescent="0.25" r="61" customHeight="1" ht="17.1">
      <c r="A61" s="39"/>
      <c r="B61" s="39"/>
      <c r="C61" s="77"/>
      <c r="D61" s="78"/>
      <c r="E61" s="77"/>
      <c r="F61" s="79"/>
      <c r="G61" s="39"/>
      <c r="H61" s="39"/>
      <c r="I61" s="39"/>
    </row>
    <row x14ac:dyDescent="0.25" r="62" customHeight="1" ht="17.1">
      <c r="A62" s="39"/>
      <c r="B62" s="39"/>
      <c r="C62" s="77"/>
      <c r="D62" s="78"/>
      <c r="E62" s="77"/>
      <c r="F62" s="79"/>
      <c r="G62" s="39"/>
      <c r="H62" s="39"/>
      <c r="I62" s="39"/>
    </row>
    <row x14ac:dyDescent="0.25" r="63" customHeight="1" ht="17.1">
      <c r="A63" s="39"/>
      <c r="B63" s="39"/>
      <c r="C63" s="77"/>
      <c r="D63" s="78"/>
      <c r="E63" s="77"/>
      <c r="F63" s="79"/>
      <c r="G63" s="39"/>
      <c r="H63" s="39"/>
      <c r="I63" s="39"/>
    </row>
    <row x14ac:dyDescent="0.25" r="64" customHeight="1" ht="17.1">
      <c r="A64" s="39"/>
      <c r="B64" s="39"/>
      <c r="C64" s="77"/>
      <c r="D64" s="78"/>
      <c r="E64" s="77"/>
      <c r="F64" s="79"/>
      <c r="G64" s="39"/>
      <c r="H64" s="39"/>
      <c r="I64" s="39"/>
    </row>
    <row x14ac:dyDescent="0.25" r="65" customHeight="1" ht="17.1">
      <c r="A65" s="39"/>
      <c r="B65" s="39"/>
      <c r="C65" s="77"/>
      <c r="D65" s="78"/>
      <c r="E65" s="77"/>
      <c r="F65" s="79"/>
      <c r="G65" s="39"/>
      <c r="H65" s="39"/>
      <c r="I65" s="39"/>
    </row>
    <row x14ac:dyDescent="0.25" r="66" customHeight="1" ht="17.1">
      <c r="A66" s="39"/>
      <c r="B66" s="39"/>
      <c r="C66" s="77"/>
      <c r="D66" s="78"/>
      <c r="E66" s="77"/>
      <c r="F66" s="79"/>
      <c r="G66" s="39"/>
      <c r="H66" s="39"/>
      <c r="I66" s="39"/>
    </row>
    <row x14ac:dyDescent="0.25" r="67" customHeight="1" ht="17.1">
      <c r="A67" s="39"/>
      <c r="B67" s="39"/>
      <c r="C67" s="77"/>
      <c r="D67" s="78"/>
      <c r="E67" s="77"/>
      <c r="F67" s="79"/>
      <c r="G67" s="39"/>
      <c r="H67" s="39"/>
      <c r="I67" s="39"/>
    </row>
    <row x14ac:dyDescent="0.25" r="68" customHeight="1" ht="17.1">
      <c r="A68" s="39"/>
      <c r="B68" s="39"/>
      <c r="C68" s="77"/>
      <c r="D68" s="78"/>
      <c r="E68" s="77"/>
      <c r="F68" s="79"/>
      <c r="G68" s="39"/>
      <c r="H68" s="39"/>
      <c r="I68" s="39"/>
    </row>
    <row x14ac:dyDescent="0.25" r="69" customHeight="1" ht="17.1">
      <c r="A69" s="39"/>
      <c r="B69" s="39"/>
      <c r="C69" s="77"/>
      <c r="D69" s="78"/>
      <c r="E69" s="77"/>
      <c r="F69" s="79"/>
      <c r="G69" s="39"/>
      <c r="H69" s="39"/>
      <c r="I69" s="39"/>
    </row>
    <row x14ac:dyDescent="0.25" r="70" customHeight="1" ht="17.1">
      <c r="A70" s="39"/>
      <c r="B70" s="39"/>
      <c r="C70" s="77"/>
      <c r="D70" s="78"/>
      <c r="E70" s="77"/>
      <c r="F70" s="79"/>
      <c r="G70" s="39"/>
      <c r="H70" s="39"/>
      <c r="I70" s="39"/>
    </row>
    <row x14ac:dyDescent="0.25" r="71" customHeight="1" ht="17.1">
      <c r="A71" s="39"/>
      <c r="B71" s="39"/>
      <c r="C71" s="77"/>
      <c r="D71" s="78"/>
      <c r="E71" s="77"/>
      <c r="F71" s="79"/>
      <c r="G71" s="39"/>
      <c r="H71" s="39"/>
      <c r="I71" s="39"/>
    </row>
  </sheetData>
  <mergeCells count="6">
    <mergeCell ref="A1:H5"/>
    <mergeCell ref="A6:H6"/>
    <mergeCell ref="A7:H7"/>
    <mergeCell ref="A8:H8"/>
    <mergeCell ref="A34:H34"/>
    <mergeCell ref="A44:H4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H38"/>
  <sheetViews>
    <sheetView workbookViewId="0"/>
  </sheetViews>
  <sheetFormatPr defaultRowHeight="15" x14ac:dyDescent="0.25"/>
  <cols>
    <col min="1" max="1" style="34" width="26.005" customWidth="1" bestFit="1"/>
    <col min="2" max="2" style="34" width="13.576428571428572" customWidth="1" bestFit="1"/>
    <col min="3" max="3" style="35" width="7.719285714285714" customWidth="1" bestFit="1"/>
    <col min="4" max="4" style="36" width="9.719285714285713" customWidth="1" bestFit="1"/>
    <col min="5" max="5" style="35" width="10.576428571428572" customWidth="1" bestFit="1"/>
    <col min="6" max="6" style="37" width="9.719285714285713" customWidth="1" bestFit="1"/>
    <col min="7" max="7" style="38" width="9.719285714285713" customWidth="1" bestFit="1"/>
    <col min="8" max="8" style="38" width="11.719285714285713" customWidth="1" bestFit="1"/>
  </cols>
  <sheetData>
    <row x14ac:dyDescent="0.25" r="1" customHeight="1" ht="18.75">
      <c r="A1" s="1"/>
      <c r="B1" s="2"/>
      <c r="C1" s="3"/>
      <c r="D1" s="4"/>
      <c r="E1" s="3"/>
      <c r="F1" s="5"/>
      <c r="G1" s="2"/>
      <c r="H1" s="2"/>
    </row>
    <row x14ac:dyDescent="0.25" r="2" customHeight="1" ht="18.75">
      <c r="A2" s="2"/>
      <c r="B2" s="2"/>
      <c r="C2" s="3"/>
      <c r="D2" s="4"/>
      <c r="E2" s="3"/>
      <c r="F2" s="5"/>
      <c r="G2" s="2"/>
      <c r="H2" s="2"/>
    </row>
    <row x14ac:dyDescent="0.25" r="3" customHeight="1" ht="18.75">
      <c r="A3" s="2"/>
      <c r="B3" s="2"/>
      <c r="C3" s="3"/>
      <c r="D3" s="4"/>
      <c r="E3" s="3"/>
      <c r="F3" s="5"/>
      <c r="G3" s="2"/>
      <c r="H3" s="2"/>
    </row>
    <row x14ac:dyDescent="0.25" r="4" customHeight="1" ht="18.75">
      <c r="A4" s="2"/>
      <c r="B4" s="2"/>
      <c r="C4" s="3"/>
      <c r="D4" s="4"/>
      <c r="E4" s="3"/>
      <c r="F4" s="5"/>
      <c r="G4" s="2"/>
      <c r="H4" s="2"/>
    </row>
    <row x14ac:dyDescent="0.25" r="5" customHeight="1" ht="18.75">
      <c r="A5" s="2"/>
      <c r="B5" s="2"/>
      <c r="C5" s="3"/>
      <c r="D5" s="4"/>
      <c r="E5" s="3"/>
      <c r="F5" s="5"/>
      <c r="G5" s="2"/>
      <c r="H5" s="2"/>
    </row>
    <row x14ac:dyDescent="0.25" r="6" customHeight="1" ht="23.25">
      <c r="A6" s="6" t="s">
        <v>0</v>
      </c>
      <c r="B6" s="6"/>
      <c r="C6" s="7"/>
      <c r="D6" s="8"/>
      <c r="E6" s="7"/>
      <c r="F6" s="9"/>
      <c r="G6" s="6"/>
      <c r="H6" s="6"/>
    </row>
    <row x14ac:dyDescent="0.25" r="7" customHeight="1" ht="20.25">
      <c r="A7" s="10" t="s">
        <v>1</v>
      </c>
      <c r="B7" s="10"/>
      <c r="C7" s="11"/>
      <c r="D7" s="12"/>
      <c r="E7" s="11"/>
      <c r="F7" s="13"/>
      <c r="G7" s="10"/>
      <c r="H7" s="10"/>
    </row>
    <row x14ac:dyDescent="0.25" r="8" customHeight="1" ht="19.5">
      <c r="A8" s="14" t="s">
        <v>2</v>
      </c>
      <c r="B8" s="14"/>
      <c r="C8" s="15"/>
      <c r="D8" s="16"/>
      <c r="E8" s="15"/>
      <c r="F8" s="17"/>
      <c r="G8" s="14"/>
      <c r="H8" s="14"/>
    </row>
    <row x14ac:dyDescent="0.25" r="9" customHeight="1" ht="25.5">
      <c r="A9" s="18" t="s">
        <v>3</v>
      </c>
      <c r="B9" s="19" t="s">
        <v>4</v>
      </c>
      <c r="C9" s="20" t="s">
        <v>5</v>
      </c>
      <c r="D9" s="21" t="s">
        <v>6</v>
      </c>
      <c r="E9" s="22" t="s">
        <v>7</v>
      </c>
      <c r="F9" s="23" t="s">
        <v>8</v>
      </c>
      <c r="G9" s="19" t="s">
        <v>9</v>
      </c>
      <c r="H9" s="19" t="s">
        <v>9</v>
      </c>
    </row>
    <row x14ac:dyDescent="0.25" r="10" customHeight="1" ht="19.5">
      <c r="A10" s="24" t="s">
        <v>10</v>
      </c>
      <c r="B10" s="25"/>
      <c r="C10" s="26">
        <v>2</v>
      </c>
      <c r="D10" s="27">
        <v>14.51</v>
      </c>
      <c r="E10" s="28">
        <v>1</v>
      </c>
      <c r="F10" s="29">
        <f>D10*E10</f>
      </c>
      <c r="G10" s="30"/>
      <c r="H10" s="31"/>
    </row>
    <row x14ac:dyDescent="0.25" r="11" customHeight="1" ht="19.5">
      <c r="A11" s="24" t="s">
        <v>11</v>
      </c>
      <c r="B11" s="25"/>
      <c r="C11" s="26">
        <v>1</v>
      </c>
      <c r="D11" s="27">
        <v>12.69</v>
      </c>
      <c r="E11" s="28"/>
      <c r="F11" s="29">
        <f>D11*E11</f>
      </c>
      <c r="G11" s="30"/>
      <c r="H11" s="30"/>
    </row>
    <row x14ac:dyDescent="0.25" r="12" customHeight="1" ht="19.5">
      <c r="A12" s="24" t="s">
        <v>12</v>
      </c>
      <c r="B12" s="25"/>
      <c r="C12" s="26">
        <v>4</v>
      </c>
      <c r="D12" s="27"/>
      <c r="E12" s="28">
        <v>3</v>
      </c>
      <c r="F12" s="29">
        <f>D12*E12</f>
      </c>
      <c r="G12" s="30"/>
      <c r="H12" s="30"/>
    </row>
    <row x14ac:dyDescent="0.25" r="13" customHeight="1" ht="19.5">
      <c r="A13" s="24" t="s">
        <v>13</v>
      </c>
      <c r="B13" s="25"/>
      <c r="C13" s="26">
        <v>24</v>
      </c>
      <c r="D13" s="27">
        <v>1.65</v>
      </c>
      <c r="E13" s="28">
        <v>12</v>
      </c>
      <c r="F13" s="29">
        <f>D13*E13</f>
      </c>
      <c r="G13" s="30"/>
      <c r="H13" s="30"/>
    </row>
    <row x14ac:dyDescent="0.25" r="14" customHeight="1" ht="19.5">
      <c r="A14" s="24" t="s">
        <v>14</v>
      </c>
      <c r="B14" s="25"/>
      <c r="C14" s="26">
        <v>6</v>
      </c>
      <c r="D14" s="27">
        <v>3.97</v>
      </c>
      <c r="E14" s="28"/>
      <c r="F14" s="29">
        <f>D14*E14</f>
      </c>
      <c r="G14" s="30"/>
      <c r="H14" s="30"/>
    </row>
    <row x14ac:dyDescent="0.25" r="15" customHeight="1" ht="19.5">
      <c r="A15" s="24" t="s">
        <v>15</v>
      </c>
      <c r="B15" s="25"/>
      <c r="C15" s="26">
        <v>36</v>
      </c>
      <c r="D15" s="27">
        <v>1.89</v>
      </c>
      <c r="E15" s="28">
        <v>24</v>
      </c>
      <c r="F15" s="29">
        <f>D15*E15</f>
      </c>
      <c r="G15" s="30"/>
      <c r="H15" s="30"/>
    </row>
    <row x14ac:dyDescent="0.25" r="16" customHeight="1" ht="19.5">
      <c r="A16" s="24" t="s">
        <v>16</v>
      </c>
      <c r="B16" s="25"/>
      <c r="C16" s="26">
        <v>36</v>
      </c>
      <c r="D16" s="27">
        <v>2.16</v>
      </c>
      <c r="E16" s="28">
        <v>36</v>
      </c>
      <c r="F16" s="29">
        <f>D16*E16</f>
      </c>
      <c r="G16" s="30"/>
      <c r="H16" s="30"/>
    </row>
    <row x14ac:dyDescent="0.25" r="17" customHeight="1" ht="19.5">
      <c r="A17" s="24" t="s">
        <v>17</v>
      </c>
      <c r="B17" s="25"/>
      <c r="C17" s="26">
        <v>12</v>
      </c>
      <c r="D17" s="27">
        <v>0.36</v>
      </c>
      <c r="E17" s="28"/>
      <c r="F17" s="29">
        <f>D17*E17</f>
      </c>
      <c r="G17" s="30"/>
      <c r="H17" s="30"/>
    </row>
    <row x14ac:dyDescent="0.25" r="18" customHeight="1" ht="19.5">
      <c r="A18" s="24" t="s">
        <v>18</v>
      </c>
      <c r="B18" s="25"/>
      <c r="C18" s="26">
        <v>12</v>
      </c>
      <c r="D18" s="27">
        <v>3.37</v>
      </c>
      <c r="E18" s="28">
        <v>6</v>
      </c>
      <c r="F18" s="29">
        <f>D18*E18</f>
      </c>
      <c r="G18" s="30"/>
      <c r="H18" s="30"/>
    </row>
    <row x14ac:dyDescent="0.25" r="19" customHeight="1" ht="19.5">
      <c r="A19" s="24" t="s">
        <v>19</v>
      </c>
      <c r="B19" s="25"/>
      <c r="C19" s="26">
        <v>6</v>
      </c>
      <c r="D19" s="27">
        <v>2.46</v>
      </c>
      <c r="E19" s="28"/>
      <c r="F19" s="29">
        <f>D19*E19</f>
      </c>
      <c r="G19" s="30"/>
      <c r="H19" s="30"/>
    </row>
    <row x14ac:dyDescent="0.25" r="20" customHeight="1" ht="18.75">
      <c r="A20" s="24" t="s">
        <v>20</v>
      </c>
      <c r="B20" s="25"/>
      <c r="C20" s="26">
        <v>12</v>
      </c>
      <c r="D20" s="27">
        <v>3.19</v>
      </c>
      <c r="E20" s="28"/>
      <c r="F20" s="29">
        <f>D20*E20</f>
      </c>
      <c r="G20" s="30"/>
      <c r="H20" s="30"/>
    </row>
    <row x14ac:dyDescent="0.25" r="21" customHeight="1" ht="18.75">
      <c r="A21" s="24" t="s">
        <v>21</v>
      </c>
      <c r="B21" s="25"/>
      <c r="C21" s="26">
        <v>12</v>
      </c>
      <c r="D21" s="27">
        <v>3.21</v>
      </c>
      <c r="E21" s="28"/>
      <c r="F21" s="29">
        <f>D21*E21</f>
      </c>
      <c r="G21" s="30"/>
      <c r="H21" s="30"/>
    </row>
    <row x14ac:dyDescent="0.25" r="22" customHeight="1" ht="18.75">
      <c r="A22" s="24" t="s">
        <v>22</v>
      </c>
      <c r="B22" s="25"/>
      <c r="C22" s="26">
        <v>6</v>
      </c>
      <c r="D22" s="27">
        <v>2.78</v>
      </c>
      <c r="E22" s="28">
        <v>2</v>
      </c>
      <c r="F22" s="29">
        <f>D22*E22</f>
      </c>
      <c r="G22" s="30"/>
      <c r="H22" s="30"/>
    </row>
    <row x14ac:dyDescent="0.25" r="23" customHeight="1" ht="18.75">
      <c r="A23" s="24" t="s">
        <v>23</v>
      </c>
      <c r="B23" s="25"/>
      <c r="C23" s="26">
        <v>6</v>
      </c>
      <c r="D23" s="27">
        <v>2.55</v>
      </c>
      <c r="E23" s="28"/>
      <c r="F23" s="29">
        <f>D23*E23</f>
      </c>
      <c r="G23" s="30"/>
      <c r="H23" s="30"/>
    </row>
    <row x14ac:dyDescent="0.25" r="24" customHeight="1" ht="18.75">
      <c r="A24" s="24" t="s">
        <v>24</v>
      </c>
      <c r="B24" s="25"/>
      <c r="C24" s="26">
        <v>6</v>
      </c>
      <c r="D24" s="27">
        <v>3.19</v>
      </c>
      <c r="E24" s="28"/>
      <c r="F24" s="29">
        <f>D24*E24</f>
      </c>
      <c r="G24" s="30"/>
      <c r="H24" s="30"/>
    </row>
    <row x14ac:dyDescent="0.25" r="25" customHeight="1" ht="18.75">
      <c r="A25" s="24" t="s">
        <v>25</v>
      </c>
      <c r="B25" s="25"/>
      <c r="C25" s="26">
        <v>12</v>
      </c>
      <c r="D25" s="27">
        <v>3.19</v>
      </c>
      <c r="E25" s="28"/>
      <c r="F25" s="29">
        <f>D25*E25</f>
      </c>
      <c r="G25" s="30"/>
      <c r="H25" s="30"/>
    </row>
    <row x14ac:dyDescent="0.25" r="26" customHeight="1" ht="18.75">
      <c r="A26" s="24" t="s">
        <v>26</v>
      </c>
      <c r="B26" s="25"/>
      <c r="C26" s="26">
        <v>24</v>
      </c>
      <c r="D26" s="27">
        <v>0.36</v>
      </c>
      <c r="E26" s="28">
        <v>24</v>
      </c>
      <c r="F26" s="29">
        <f>D26*E26</f>
      </c>
      <c r="G26" s="30"/>
      <c r="H26" s="30"/>
    </row>
    <row x14ac:dyDescent="0.25" r="27" customHeight="1" ht="18.75">
      <c r="A27" s="24" t="s">
        <v>27</v>
      </c>
      <c r="B27" s="25"/>
      <c r="C27" s="26">
        <v>36</v>
      </c>
      <c r="D27" s="27">
        <v>2.54</v>
      </c>
      <c r="E27" s="28">
        <v>12</v>
      </c>
      <c r="F27" s="29">
        <f>D27*E27</f>
      </c>
      <c r="G27" s="30"/>
      <c r="H27" s="30"/>
    </row>
    <row x14ac:dyDescent="0.25" r="28" customHeight="1" ht="18.75">
      <c r="A28" s="24" t="s">
        <v>28</v>
      </c>
      <c r="B28" s="25"/>
      <c r="C28" s="26" t="s">
        <v>29</v>
      </c>
      <c r="D28" s="27"/>
      <c r="E28" s="28"/>
      <c r="F28" s="29">
        <f>D28*E28</f>
      </c>
      <c r="G28" s="30"/>
      <c r="H28" s="30"/>
    </row>
    <row x14ac:dyDescent="0.25" r="29" customHeight="1" ht="18.75">
      <c r="A29" s="24" t="s">
        <v>30</v>
      </c>
      <c r="B29" s="25"/>
      <c r="C29" s="26">
        <v>24</v>
      </c>
      <c r="D29" s="27">
        <v>0.87</v>
      </c>
      <c r="E29" s="28">
        <v>12</v>
      </c>
      <c r="F29" s="29">
        <f>D29*E29</f>
      </c>
      <c r="G29" s="30"/>
      <c r="H29" s="30"/>
    </row>
    <row x14ac:dyDescent="0.25" r="30" customHeight="1" ht="18.75">
      <c r="A30" s="24" t="s">
        <v>31</v>
      </c>
      <c r="B30" s="25"/>
      <c r="C30" s="26" t="s">
        <v>32</v>
      </c>
      <c r="D30" s="27">
        <v>4.67</v>
      </c>
      <c r="E30" s="28"/>
      <c r="F30" s="29">
        <f>D30*E30</f>
      </c>
      <c r="G30" s="30"/>
      <c r="H30" s="30"/>
    </row>
    <row x14ac:dyDescent="0.25" r="31" customHeight="1" ht="18.75">
      <c r="A31" s="24" t="s">
        <v>33</v>
      </c>
      <c r="B31" s="25"/>
      <c r="C31" s="26" t="s">
        <v>32</v>
      </c>
      <c r="D31" s="27">
        <v>3.83</v>
      </c>
      <c r="E31" s="28"/>
      <c r="F31" s="29">
        <f>D31*E31</f>
      </c>
      <c r="G31" s="30"/>
      <c r="H31" s="30"/>
    </row>
    <row x14ac:dyDescent="0.25" r="32" customHeight="1" ht="18.75">
      <c r="A32" s="24" t="s">
        <v>34</v>
      </c>
      <c r="B32" s="25"/>
      <c r="C32" s="26">
        <v>24</v>
      </c>
      <c r="D32" s="27">
        <v>1.18</v>
      </c>
      <c r="E32" s="28">
        <v>14</v>
      </c>
      <c r="F32" s="29">
        <f>D32*E32</f>
      </c>
      <c r="G32" s="30"/>
      <c r="H32" s="30"/>
    </row>
    <row x14ac:dyDescent="0.25" r="33" customHeight="1" ht="18.75">
      <c r="A33" s="24" t="s">
        <v>35</v>
      </c>
      <c r="B33" s="25"/>
      <c r="C33" s="26" t="s">
        <v>36</v>
      </c>
      <c r="D33" s="27">
        <v>56.88</v>
      </c>
      <c r="E33" s="28">
        <v>1</v>
      </c>
      <c r="F33" s="29">
        <f>D33*E33</f>
      </c>
      <c r="G33" s="30"/>
      <c r="H33" s="30"/>
    </row>
    <row x14ac:dyDescent="0.25" r="34" customHeight="1" ht="18.75">
      <c r="A34" s="24" t="s">
        <v>37</v>
      </c>
      <c r="B34" s="25"/>
      <c r="C34" s="26">
        <v>24</v>
      </c>
      <c r="D34" s="27">
        <v>0.69</v>
      </c>
      <c r="E34" s="28">
        <v>6</v>
      </c>
      <c r="F34" s="29">
        <f>D34*E34</f>
      </c>
      <c r="G34" s="30"/>
      <c r="H34" s="30"/>
    </row>
    <row x14ac:dyDescent="0.25" r="35" customHeight="1" ht="18.75">
      <c r="A35" s="24" t="s">
        <v>38</v>
      </c>
      <c r="B35" s="25"/>
      <c r="C35" s="26" t="s">
        <v>32</v>
      </c>
      <c r="D35" s="27">
        <v>3.11</v>
      </c>
      <c r="E35" s="28"/>
      <c r="F35" s="29">
        <f>D35*E35</f>
      </c>
      <c r="G35" s="30"/>
      <c r="H35" s="30"/>
    </row>
    <row x14ac:dyDescent="0.25" r="36" customHeight="1" ht="18.75">
      <c r="A36" s="32" t="s">
        <v>39</v>
      </c>
      <c r="B36" s="25"/>
      <c r="C36" s="33">
        <v>2</v>
      </c>
      <c r="D36" s="27">
        <v>4.28</v>
      </c>
      <c r="E36" s="28">
        <v>1</v>
      </c>
      <c r="F36" s="29">
        <f>D36*E36</f>
      </c>
      <c r="G36" s="30"/>
      <c r="H36" s="30"/>
    </row>
    <row x14ac:dyDescent="0.25" r="37" customHeight="1" ht="18.75">
      <c r="A37" s="24" t="s">
        <v>40</v>
      </c>
      <c r="B37" s="25"/>
      <c r="C37" s="26">
        <v>2</v>
      </c>
      <c r="D37" s="27"/>
      <c r="E37" s="28">
        <v>2</v>
      </c>
      <c r="F37" s="29">
        <f>D37*E37</f>
      </c>
      <c r="G37" s="30"/>
      <c r="H37" s="30"/>
    </row>
    <row x14ac:dyDescent="0.25" r="38" customHeight="1" ht="18.75">
      <c r="A38" s="24" t="s">
        <v>41</v>
      </c>
      <c r="B38" s="24"/>
      <c r="C38" s="26"/>
      <c r="D38" s="27"/>
      <c r="E38" s="28"/>
      <c r="F38" s="29">
        <f>F10+F11+F12+F13+F14+F15+F16+F17+F18+F19+F20+F21+F22+F23+F24+F25+F26+F27+F29+F30+F31+F32+F33+F34+F35+F36+F37</f>
      </c>
      <c r="G38" s="30"/>
      <c r="H38" s="30"/>
    </row>
  </sheetData>
  <mergeCells count="4">
    <mergeCell ref="A1:H5"/>
    <mergeCell ref="A6:H6"/>
    <mergeCell ref="A7:H7"/>
    <mergeCell ref="A8:H8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3</vt:i4>
      </vt:variant>
    </vt:vector>
  </HeadingPairs>
  <TitlesOfParts>
    <vt:vector baseType="lpstr" size="3">
      <vt:lpstr>Liquors, Wines, Liqueurs</vt:lpstr>
      <vt:lpstr>Beer, paper and NA bev</vt:lpstr>
      <vt:lpstr>Dry Goods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2024-11-14T22:06:23.132Z</dcterms:created>
  <dcterms:modified xsi:type="dcterms:W3CDTF">2024-11-14T22:06:23.132Z</dcterms:modified>
</cp:coreProperties>
</file>