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ThisWorkbook" defaultThemeVersion="124226"/>
  <xr:revisionPtr revIDLastSave="0" documentId="13_ncr:1_{FA378C8E-D778-4307-83E2-7857CB23156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" sheetId="18" r:id="rId1"/>
    <sheet name="DW" sheetId="11" r:id="rId2"/>
  </sheets>
  <definedNames>
    <definedName name="_xlnm._FilterDatabase" localSheetId="1" hidden="1">DW!$A$33:$J$67</definedName>
    <definedName name="_xlnm._FilterDatabase" localSheetId="0" hidden="1">Tab!$B$5:$AI$5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8" l="1"/>
  <c r="L2" i="18" s="1"/>
  <c r="X2" i="18" l="1"/>
  <c r="F5" i="18" l="1"/>
  <c r="G5" i="18" l="1"/>
  <c r="H5" i="18" l="1"/>
  <c r="I5" i="18" s="1"/>
  <c r="F4" i="18"/>
  <c r="G4" i="18"/>
  <c r="H4" i="18"/>
  <c r="J5" i="18"/>
  <c r="I4" i="18"/>
  <c r="J4" i="18" l="1"/>
  <c r="K5" i="18"/>
  <c r="L5" i="18" l="1"/>
  <c r="K4" i="18"/>
  <c r="M5" i="18" l="1"/>
  <c r="L4" i="18"/>
  <c r="N5" i="18" l="1"/>
  <c r="M4" i="18"/>
  <c r="O5" i="18" l="1"/>
  <c r="N4" i="18"/>
  <c r="P5" i="18" l="1"/>
  <c r="O4" i="18"/>
  <c r="Q5" i="18" l="1"/>
  <c r="P4" i="18"/>
  <c r="R5" i="18" l="1"/>
  <c r="Q4" i="18"/>
  <c r="R4" i="18" l="1"/>
  <c r="S5" i="18"/>
  <c r="S4" i="18" l="1"/>
  <c r="T5" i="18"/>
  <c r="U5" i="18" l="1"/>
  <c r="T4" i="18"/>
  <c r="V5" i="18" l="1"/>
  <c r="U4" i="18"/>
  <c r="W5" i="18" l="1"/>
  <c r="V4" i="18"/>
  <c r="X5" i="18" l="1"/>
  <c r="W4" i="18"/>
  <c r="Y5" i="18" l="1"/>
  <c r="X4" i="18"/>
  <c r="Z5" i="18" l="1"/>
  <c r="Y4" i="18"/>
  <c r="AA5" i="18" l="1"/>
  <c r="Z4" i="18"/>
  <c r="AB5" i="18" l="1"/>
  <c r="AA4" i="18"/>
  <c r="AC5" i="18" l="1"/>
  <c r="AB4" i="18"/>
  <c r="AD5" i="18" l="1"/>
  <c r="AC4" i="18"/>
  <c r="AD4" i="18" l="1"/>
  <c r="AE5" i="18"/>
  <c r="AE4" i="18" l="1"/>
  <c r="AF5" i="18"/>
  <c r="AG5" i="18" l="1"/>
  <c r="AF4" i="18"/>
  <c r="AH5" i="18" l="1"/>
  <c r="AG4" i="18"/>
  <c r="AI5" i="18" l="1"/>
  <c r="AH4" i="18"/>
  <c r="AI4" i="18" l="1"/>
</calcChain>
</file>

<file path=xl/sharedStrings.xml><?xml version="1.0" encoding="utf-8"?>
<sst xmlns="http://schemas.openxmlformats.org/spreadsheetml/2006/main" count="252" uniqueCount="178">
  <si>
    <t>COE</t>
  </si>
  <si>
    <t>PRD</t>
  </si>
  <si>
    <t>AL</t>
  </si>
  <si>
    <t>MAT1</t>
  </si>
  <si>
    <t xml:space="preserve">DWS </t>
  </si>
  <si>
    <t>SL</t>
  </si>
  <si>
    <t>HL</t>
  </si>
  <si>
    <t>NPL</t>
  </si>
  <si>
    <t>BTO</t>
  </si>
  <si>
    <t>MAR</t>
  </si>
  <si>
    <t>BTD</t>
  </si>
  <si>
    <t>HCP</t>
  </si>
  <si>
    <t>Absent</t>
  </si>
  <si>
    <t>Day</t>
  </si>
  <si>
    <t>Before day</t>
  </si>
  <si>
    <t>OFF</t>
  </si>
  <si>
    <t>&gt;24</t>
  </si>
  <si>
    <t>ALH1</t>
  </si>
  <si>
    <t>ALH2</t>
  </si>
  <si>
    <t>NPH1</t>
  </si>
  <si>
    <t>NPH2</t>
  </si>
  <si>
    <t>NOT</t>
  </si>
  <si>
    <t>RE</t>
  </si>
  <si>
    <t>COMP</t>
  </si>
  <si>
    <t>PHL</t>
  </si>
  <si>
    <t>NSTF</t>
  </si>
  <si>
    <t>SAP</t>
  </si>
  <si>
    <t>Name</t>
  </si>
  <si>
    <t>Object</t>
  </si>
  <si>
    <t>Grade</t>
  </si>
  <si>
    <t>From:</t>
  </si>
  <si>
    <t>To:</t>
  </si>
  <si>
    <t>PRD:</t>
  </si>
  <si>
    <t>Giải thích</t>
  </si>
  <si>
    <t>Ngày nghỉ hằng tuần (mỗi tuần có 01 PRD)</t>
  </si>
  <si>
    <t>Bản thân ốm có giấy bác sĩ</t>
  </si>
  <si>
    <t>Nghỉ phép không lương</t>
  </si>
  <si>
    <t>Nghỉ phép năm</t>
  </si>
  <si>
    <t>Nghỉ phép năm nửa ca trước</t>
  </si>
  <si>
    <t>Annual Leave</t>
  </si>
  <si>
    <t>No pay leave</t>
  </si>
  <si>
    <t>Public Holiday Leave</t>
  </si>
  <si>
    <t>Sick Leave</t>
  </si>
  <si>
    <t>Hospitalization</t>
  </si>
  <si>
    <t>Maternity Leave</t>
  </si>
  <si>
    <t>Nghỉ thai sản sinh một</t>
  </si>
  <si>
    <t>MAT2</t>
  </si>
  <si>
    <t>Maternity Leave (Twin)</t>
  </si>
  <si>
    <t>Nghỉ thai sản sinh đôi</t>
  </si>
  <si>
    <t>MAT3</t>
  </si>
  <si>
    <t>Maternity Leave (Triple)</t>
  </si>
  <si>
    <t>Nghỉ thai sản sinh ba</t>
  </si>
  <si>
    <t>MAT4</t>
  </si>
  <si>
    <t>Maternity Leave (No Pay)</t>
  </si>
  <si>
    <t>Nghỉ thai sản (thêm ngày)</t>
  </si>
  <si>
    <t>Health Check Pregnancy</t>
  </si>
  <si>
    <t>MCR1</t>
  </si>
  <si>
    <t>Miscarriage Leave &lt;1 mth</t>
  </si>
  <si>
    <t>Sẩy thai dưới 1 tháng</t>
  </si>
  <si>
    <t>MCR2</t>
  </si>
  <si>
    <t>Miscarriage Leave 1-&lt;3mth</t>
  </si>
  <si>
    <t>Sẩy thai từ 1 đến dưới 3 tháng</t>
  </si>
  <si>
    <t>MCR3</t>
  </si>
  <si>
    <t>Miscarriage Leave 3-&lt;6mth</t>
  </si>
  <si>
    <t>Sẩy thai từ 3 đến dưới 6 tháng</t>
  </si>
  <si>
    <t>MCR4</t>
  </si>
  <si>
    <t>Miscarriage Leave =&gt;6 mth</t>
  </si>
  <si>
    <t>Sẩy thai từ 6 tháng trở lên</t>
  </si>
  <si>
    <t>ACCD</t>
  </si>
  <si>
    <t>Accident Leave</t>
  </si>
  <si>
    <t>CSL1</t>
  </si>
  <si>
    <t>Children Sick Leave &lt;3 yr</t>
  </si>
  <si>
    <t>CSL2</t>
  </si>
  <si>
    <t>Children Sick Leave 3-&lt;7y</t>
  </si>
  <si>
    <t>BCTR</t>
  </si>
  <si>
    <t>Birth Control Leave</t>
  </si>
  <si>
    <t>Nghỉ đặt vòng</t>
  </si>
  <si>
    <t>CDL1</t>
  </si>
  <si>
    <t>Child Deceased Leave &lt;6dy</t>
  </si>
  <si>
    <t>Nghỉ con mất dưới 6 ngày tuổi</t>
  </si>
  <si>
    <t>CDL2</t>
  </si>
  <si>
    <t>Child Deceased Leave=&gt;6dy</t>
  </si>
  <si>
    <t>Nghỉ con mất từ 6 ngày tuổi</t>
  </si>
  <si>
    <t>Marriage Leave</t>
  </si>
  <si>
    <t>Compassionate Leave</t>
  </si>
  <si>
    <t>SUSF</t>
  </si>
  <si>
    <t>Suspension (Full Pay)</t>
  </si>
  <si>
    <t>Đình chỉ công việc một ngày</t>
  </si>
  <si>
    <t>SUSH</t>
  </si>
  <si>
    <t>Suspension (Half Pay)</t>
  </si>
  <si>
    <t>Đình chỉ công việc nửa ngày</t>
  </si>
  <si>
    <t>Nghỉ phép năm nửa ca sau</t>
  </si>
  <si>
    <t>Nghỉ Quốc lễ</t>
  </si>
  <si>
    <t>Nghỉ phép không lương nửa ca trước</t>
  </si>
  <si>
    <t>Nghỉ phép không lương nửa ca sau</t>
  </si>
  <si>
    <t>Nghỉ khám thai có giấy hưởng bảo hiểm</t>
  </si>
  <si>
    <t>Nghỉ tang tứ thân phụ mẫu (ba, mẹ, vợ chồng, con cái)</t>
  </si>
  <si>
    <t>Nghỉ cưới bản thân 03 ngày, nghỉ cưới của con ruột 01 ngày</t>
  </si>
  <si>
    <t>Nghỉ dưỡng bệnh có sự chỉ định của bác sĩ (vd: bệnh lao)</t>
  </si>
  <si>
    <t>Nghỉ do tai nạn lao động</t>
  </si>
  <si>
    <t>Nuôi con bệnh dưới 3 tuổi (có giấy hưởng BHXH)</t>
  </si>
  <si>
    <t>Nuôi con bệnh từ 3 đến 7 tuổi (có giấy hưởng BHXH)</t>
  </si>
  <si>
    <t>Những ngày nhân viên đã nghỉ việc (ngoại trừ Chủ nhật nhập PRD)</t>
  </si>
  <si>
    <t>Những ngày nhân viên chưa vào công ty (ngoại trừ Chủ nhật nhập PRD)</t>
  </si>
  <si>
    <t>IN</t>
  </si>
  <si>
    <t>OUT</t>
  </si>
  <si>
    <t>DURATION</t>
  </si>
  <si>
    <t>Danh sách ca làm việc</t>
  </si>
  <si>
    <t>Danh sách mã nghỉ phép</t>
  </si>
  <si>
    <t>Danh sách mã công tác</t>
  </si>
  <si>
    <t>Nhân viên đi công tác nội địa</t>
  </si>
  <si>
    <t>Nhân viên đi công tác nước ngoài</t>
  </si>
  <si>
    <t>Nhân viên mới vào chưa có thẻ</t>
  </si>
  <si>
    <t>VST</t>
  </si>
  <si>
    <t>STT</t>
  </si>
  <si>
    <t>TRN</t>
  </si>
  <si>
    <t>SOP</t>
  </si>
  <si>
    <t>COMM</t>
  </si>
  <si>
    <t>MT</t>
  </si>
  <si>
    <t>SEM</t>
  </si>
  <si>
    <t>SV</t>
  </si>
  <si>
    <t>Nghĩa</t>
  </si>
  <si>
    <t>Public rest day</t>
  </si>
  <si>
    <t>Annual Leave Haft 1st</t>
  </si>
  <si>
    <t>Annual Leave Haft 2nd</t>
  </si>
  <si>
    <t>No pay leave haft 1st</t>
  </si>
  <si>
    <t>No pay leave haft 2nd</t>
  </si>
  <si>
    <t>Resign</t>
  </si>
  <si>
    <t>Not join at company</t>
  </si>
  <si>
    <t>Busines trip - Domestic</t>
  </si>
  <si>
    <t>Busines trip - Over sea</t>
  </si>
  <si>
    <t>Company Event</t>
  </si>
  <si>
    <t>Meeting</t>
  </si>
  <si>
    <t>New Staff</t>
  </si>
  <si>
    <t>Seminar</t>
  </si>
  <si>
    <t>Stock Take</t>
  </si>
  <si>
    <t>Visit Store</t>
  </si>
  <si>
    <t>Training</t>
  </si>
  <si>
    <t>Servey</t>
  </si>
  <si>
    <t>New Store Opening</t>
  </si>
  <si>
    <t>Community Services</t>
  </si>
  <si>
    <t>Phục vụ cộng đồng</t>
  </si>
  <si>
    <t>Hội họp</t>
  </si>
  <si>
    <t>Tham gia hội thảo</t>
  </si>
  <si>
    <t>Đi mở Store</t>
  </si>
  <si>
    <t>Đi khảo sát</t>
  </si>
  <si>
    <t>Đi tập huấn</t>
  </si>
  <si>
    <t>Đi xuống Store</t>
  </si>
  <si>
    <t>Nghỉ bù kiểm kê</t>
  </si>
  <si>
    <t>Dept:</t>
  </si>
  <si>
    <t xml:space="preserve">Group: </t>
  </si>
  <si>
    <t>ERD</t>
  </si>
  <si>
    <t>V817</t>
  </si>
  <si>
    <t>Extra Resday</t>
  </si>
  <si>
    <t>Sự kiện công ty</t>
  </si>
  <si>
    <t>ERD1</t>
  </si>
  <si>
    <t>ERD2</t>
  </si>
  <si>
    <t>Extra Resday Haft 1st</t>
  </si>
  <si>
    <t>Extra Resday Haft 2nd</t>
  </si>
  <si>
    <t>V819</t>
  </si>
  <si>
    <t>ERD:</t>
  </si>
  <si>
    <t>V917</t>
  </si>
  <si>
    <t>HQ</t>
  </si>
  <si>
    <t>V912</t>
  </si>
  <si>
    <t>V913</t>
  </si>
  <si>
    <t>V914</t>
  </si>
  <si>
    <t>V915</t>
  </si>
  <si>
    <t>V916</t>
  </si>
  <si>
    <t>V919</t>
  </si>
  <si>
    <t>V920</t>
  </si>
  <si>
    <t>V921</t>
  </si>
  <si>
    <t>ÁP dụng cho trường hợp nhân viên nữ có con nhỏ dưới 1 tuổi</t>
  </si>
  <si>
    <t>Ngày nghỉ thêm trong tháng</t>
  </si>
  <si>
    <t>Ngày nghỉ thêm trong tháng buổi sáng</t>
  </si>
  <si>
    <t>Ngày nghỉ thêm trong tháng buổi chiều</t>
  </si>
  <si>
    <t>[[PeriodFromDate]]</t>
  </si>
  <si>
    <t>[[DeptName]]</t>
  </si>
  <si>
    <t>[[DivisionName]]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</si>
</sst>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dd"/>
    <numFmt numFmtId="166" formatCode="dd\/mm\/yyyy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5">
    <xf numFmtId="0" fontId="0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4" applyNumberFormat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8" fillId="32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0" fillId="0" borderId="0"/>
    <xf numFmtId="0" fontId="10" fillId="8" borderId="8" applyNumberFormat="0" applyFont="0" applyAlignment="0" applyProtection="0"/>
    <xf numFmtId="0" fontId="16" fillId="0" borderId="3" applyNumberFormat="0" applyFill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8" fillId="29" borderId="0" applyNumberFormat="0" applyBorder="0" applyAlignment="0" applyProtection="0"/>
    <xf numFmtId="0" fontId="28" fillId="32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8" fillId="13" borderId="0" applyNumberFormat="0" applyBorder="0" applyAlignment="0" applyProtection="0"/>
    <xf numFmtId="0" fontId="24" fillId="7" borderId="7" applyNumberForma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8" fillId="9" borderId="0" applyNumberFormat="0" applyBorder="0" applyAlignment="0" applyProtection="0"/>
    <xf numFmtId="0" fontId="28" fillId="25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0" fillId="5" borderId="4" applyNumberFormat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8" fillId="12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8" fillId="20" borderId="0" applyNumberFormat="0" applyBorder="0" applyAlignment="0" applyProtection="0"/>
    <xf numFmtId="0" fontId="28" fillId="16" borderId="0" applyNumberFormat="0" applyBorder="0" applyAlignment="0" applyProtection="0"/>
    <xf numFmtId="0" fontId="17" fillId="2" borderId="0" applyNumberFormat="0" applyBorder="0" applyAlignment="0" applyProtection="0"/>
    <xf numFmtId="0" fontId="14" fillId="0" borderId="1" applyNumberFormat="0" applyFill="0" applyAlignment="0" applyProtection="0"/>
    <xf numFmtId="0" fontId="28" fillId="24" borderId="0" applyNumberFormat="0" applyBorder="0" applyAlignment="0" applyProtection="0"/>
    <xf numFmtId="0" fontId="18" fillId="3" borderId="0" applyNumberFormat="0" applyBorder="0" applyAlignment="0" applyProtection="0"/>
    <xf numFmtId="0" fontId="28" fillId="21" borderId="0" applyNumberFormat="0" applyBorder="0" applyAlignment="0" applyProtection="0"/>
    <xf numFmtId="0" fontId="28" fillId="28" borderId="0" applyNumberFormat="0" applyBorder="0" applyAlignment="0" applyProtection="0"/>
    <xf numFmtId="0" fontId="28" fillId="17" borderId="0" applyNumberFormat="0" applyBorder="0" applyAlignment="0" applyProtection="0"/>
    <xf numFmtId="0" fontId="22" fillId="6" borderId="4" applyNumberFormat="0" applyAlignment="0" applyProtection="0"/>
    <xf numFmtId="0" fontId="16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26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19" fillId="4" borderId="0" applyNumberFormat="0" applyBorder="0" applyAlignment="0" applyProtection="0"/>
    <xf numFmtId="0" fontId="21" fillId="6" borderId="5" applyNumberFormat="0" applyAlignment="0" applyProtection="0"/>
    <xf numFmtId="0" fontId="13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9" fillId="0" borderId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9" fillId="0" borderId="0"/>
    <xf numFmtId="0" fontId="8" fillId="0" borderId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12" fillId="8" borderId="8" applyNumberFormat="0" applyFont="0" applyAlignment="0" applyProtection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46" fillId="12" borderId="0" applyNumberFormat="0" applyBorder="0" applyAlignment="0" applyProtection="0"/>
    <xf numFmtId="0" fontId="46" fillId="16" borderId="0" applyNumberFormat="0" applyBorder="0" applyAlignment="0" applyProtection="0"/>
    <xf numFmtId="0" fontId="46" fillId="20" borderId="0" applyNumberFormat="0" applyBorder="0" applyAlignment="0" applyProtection="0"/>
    <xf numFmtId="0" fontId="46" fillId="24" borderId="0" applyNumberFormat="0" applyBorder="0" applyAlignment="0" applyProtection="0"/>
    <xf numFmtId="0" fontId="46" fillId="28" borderId="0" applyNumberFormat="0" applyBorder="0" applyAlignment="0" applyProtection="0"/>
    <xf numFmtId="0" fontId="46" fillId="32" borderId="0" applyNumberFormat="0" applyBorder="0" applyAlignment="0" applyProtection="0"/>
    <xf numFmtId="0" fontId="46" fillId="9" borderId="0" applyNumberFormat="0" applyBorder="0" applyAlignment="0" applyProtection="0"/>
    <xf numFmtId="0" fontId="46" fillId="13" borderId="0" applyNumberFormat="0" applyBorder="0" applyAlignment="0" applyProtection="0"/>
    <xf numFmtId="0" fontId="46" fillId="17" borderId="0" applyNumberFormat="0" applyBorder="0" applyAlignment="0" applyProtection="0"/>
    <xf numFmtId="0" fontId="46" fillId="21" borderId="0" applyNumberFormat="0" applyBorder="0" applyAlignment="0" applyProtection="0"/>
    <xf numFmtId="0" fontId="46" fillId="25" borderId="0" applyNumberFormat="0" applyBorder="0" applyAlignment="0" applyProtection="0"/>
    <xf numFmtId="0" fontId="46" fillId="29" borderId="0" applyNumberFormat="0" applyBorder="0" applyAlignment="0" applyProtection="0"/>
    <xf numFmtId="0" fontId="37" fillId="3" borderId="0" applyNumberFormat="0" applyBorder="0" applyAlignment="0" applyProtection="0"/>
    <xf numFmtId="0" fontId="41" fillId="6" borderId="4" applyNumberFormat="0" applyAlignment="0" applyProtection="0"/>
    <xf numFmtId="0" fontId="43" fillId="7" borderId="7" applyNumberFormat="0" applyAlignment="0" applyProtection="0"/>
    <xf numFmtId="0" fontId="45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9" fillId="5" borderId="4" applyNumberFormat="0" applyAlignment="0" applyProtection="0"/>
    <xf numFmtId="0" fontId="42" fillId="0" borderId="6" applyNumberFormat="0" applyFill="0" applyAlignment="0" applyProtection="0"/>
    <xf numFmtId="0" fontId="38" fillId="4" borderId="0" applyNumberFormat="0" applyBorder="0" applyAlignment="0" applyProtection="0"/>
    <xf numFmtId="0" fontId="40" fillId="6" borderId="5" applyNumberFormat="0" applyAlignment="0" applyProtection="0"/>
    <xf numFmtId="0" fontId="32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6" fillId="27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8" applyNumberFormat="0" applyFont="0" applyAlignment="0" applyProtection="0"/>
    <xf numFmtId="0" fontId="6" fillId="0" borderId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42">
    <xf numFmtId="0" fontId="0" fillId="0" borderId="0" xfId="0"/>
    <xf numFmtId="0" fontId="30" fillId="0" borderId="0" xfId="99" applyFont="1"/>
    <xf numFmtId="49" fontId="30" fillId="33" borderId="10" xfId="99" applyNumberFormat="1" applyFont="1" applyFill="1" applyBorder="1"/>
    <xf numFmtId="0" fontId="49" fillId="0" borderId="0" xfId="0" applyFont="1"/>
    <xf numFmtId="0" fontId="49" fillId="34" borderId="0" xfId="0" applyFont="1" applyFill="1" applyAlignment="1">
      <alignment horizontal="center"/>
    </xf>
    <xf numFmtId="0" fontId="50" fillId="0" borderId="0" xfId="0" applyFont="1"/>
    <xf numFmtId="166" fontId="49" fillId="0" borderId="0" xfId="0" applyNumberFormat="1" applyFont="1" applyAlignment="1">
      <alignment horizontal="center"/>
    </xf>
    <xf numFmtId="166" fontId="49" fillId="34" borderId="0" xfId="0" applyNumberFormat="1" applyFont="1" applyFill="1" applyAlignment="1">
      <alignment horizontal="center"/>
    </xf>
    <xf numFmtId="0" fontId="48" fillId="0" borderId="0" xfId="99" applyFont="1"/>
    <xf numFmtId="0" fontId="48" fillId="34" borderId="15" xfId="99" applyFont="1" applyFill="1" applyBorder="1"/>
    <xf numFmtId="0" fontId="48" fillId="34" borderId="16" xfId="99" applyFont="1" applyFill="1" applyBorder="1"/>
    <xf numFmtId="0" fontId="48" fillId="34" borderId="17" xfId="99" applyFont="1" applyFill="1" applyBorder="1"/>
    <xf numFmtId="0" fontId="48" fillId="35" borderId="11" xfId="99" applyFont="1" applyFill="1" applyBorder="1"/>
    <xf numFmtId="0" fontId="48" fillId="35" borderId="12" xfId="99" applyFont="1" applyFill="1" applyBorder="1"/>
    <xf numFmtId="0" fontId="48" fillId="35" borderId="13" xfId="99" applyFont="1" applyFill="1" applyBorder="1"/>
    <xf numFmtId="0" fontId="30" fillId="0" borderId="18" xfId="99" applyFont="1" applyBorder="1"/>
    <xf numFmtId="0" fontId="30" fillId="0" borderId="19" xfId="99" applyFont="1" applyBorder="1"/>
    <xf numFmtId="0" fontId="30" fillId="0" borderId="20" xfId="99" applyFont="1" applyBorder="1"/>
    <xf numFmtId="0" fontId="30" fillId="0" borderId="21" xfId="99" applyFont="1" applyBorder="1"/>
    <xf numFmtId="164" fontId="30" fillId="0" borderId="19" xfId="99" applyNumberFormat="1" applyFont="1" applyBorder="1"/>
    <xf numFmtId="164" fontId="30" fillId="0" borderId="19" xfId="99" applyNumberFormat="1" applyFont="1" applyBorder="1" applyAlignment="1">
      <alignment horizontal="center" vertical="center"/>
    </xf>
    <xf numFmtId="0" fontId="30" fillId="0" borderId="18" xfId="99" applyFont="1" applyBorder="1" applyAlignment="1">
      <alignment horizontal="center"/>
    </xf>
    <xf numFmtId="0" fontId="30" fillId="0" borderId="19" xfId="99" applyFont="1" applyBorder="1" applyAlignment="1">
      <alignment horizontal="center"/>
    </xf>
    <xf numFmtId="0" fontId="50" fillId="34" borderId="22" xfId="0" applyFont="1" applyFill="1" applyBorder="1"/>
    <xf numFmtId="0" fontId="49" fillId="34" borderId="23" xfId="0" applyFont="1" applyFill="1" applyBorder="1"/>
    <xf numFmtId="0" fontId="49" fillId="34" borderId="24" xfId="0" applyFont="1" applyFill="1" applyBorder="1"/>
    <xf numFmtId="0" fontId="50" fillId="34" borderId="25" xfId="0" applyFont="1" applyFill="1" applyBorder="1" applyAlignment="1">
      <alignment horizontal="left" vertical="center"/>
    </xf>
    <xf numFmtId="166" fontId="49" fillId="0" borderId="0" xfId="0" applyNumberFormat="1" applyFont="1"/>
    <xf numFmtId="0" fontId="50" fillId="34" borderId="26" xfId="0" applyFont="1" applyFill="1" applyBorder="1" applyAlignment="1">
      <alignment horizontal="center" vertical="center"/>
    </xf>
    <xf numFmtId="0" fontId="50" fillId="34" borderId="27" xfId="0" applyFont="1" applyFill="1" applyBorder="1" applyAlignment="1">
      <alignment horizontal="center" vertical="center"/>
    </xf>
    <xf numFmtId="16" fontId="50" fillId="34" borderId="27" xfId="0" applyNumberFormat="1" applyFont="1" applyFill="1" applyBorder="1" applyAlignment="1">
      <alignment horizontal="center" vertical="center"/>
    </xf>
    <xf numFmtId="165" fontId="50" fillId="34" borderId="27" xfId="0" applyNumberFormat="1" applyFont="1" applyFill="1" applyBorder="1" applyAlignment="1">
      <alignment horizontal="left" vertical="center"/>
    </xf>
    <xf numFmtId="0" fontId="30" fillId="0" borderId="29" xfId="99" applyFont="1" applyBorder="1"/>
    <xf numFmtId="0" fontId="48" fillId="34" borderId="30" xfId="99" applyFont="1" applyFill="1" applyBorder="1"/>
    <xf numFmtId="0" fontId="48" fillId="34" borderId="14" xfId="99" applyFont="1" applyFill="1" applyBorder="1"/>
    <xf numFmtId="0" fontId="48" fillId="34" borderId="28" xfId="99" applyFont="1" applyFill="1" applyBorder="1"/>
    <xf numFmtId="0" fontId="51" fillId="36" borderId="19" xfId="0" applyFont="1" applyFill="1" applyBorder="1"/>
    <xf numFmtId="21" fontId="0" fillId="0" borderId="19" xfId="0" applyNumberFormat="1" applyBorder="1"/>
    <xf numFmtId="49" fontId="30" fillId="0" borderId="19" xfId="99" applyNumberFormat="1" applyFont="1" applyBorder="1"/>
    <xf numFmtId="0" fontId="0" fillId="0" borderId="19" xfId="0" applyFont="1" applyBorder="1"/>
    <xf numFmtId="0" fontId="52" fillId="0" borderId="0" xfId="0" applyFont="1" applyFill="1" applyBorder="1" applyAlignment="1" applyProtection="1">
      <protection locked="0"/>
    </xf>
    <xf numFmtId="0" fontId="53" fillId="0" borderId="0" xfId="0" applyFont="1"/>
  </cellXfs>
  <cellStyles count="255">
    <cellStyle name="20% - Accent1" xfId="18" builtinId="30" customBuiltin="1"/>
    <cellStyle name="20% - Accent1 10" xfId="213" xr:uid="{00000000-0005-0000-0000-000001000000}"/>
    <cellStyle name="20% - Accent1 11" xfId="227" xr:uid="{00000000-0005-0000-0000-000002000000}"/>
    <cellStyle name="20% - Accent1 12" xfId="243" xr:uid="{00000000-0005-0000-0000-000003000000}"/>
    <cellStyle name="20% - Accent1 2" xfId="46" xr:uid="{00000000-0005-0000-0000-000004000000}"/>
    <cellStyle name="20% - Accent1 3" xfId="87" xr:uid="{00000000-0005-0000-0000-000005000000}"/>
    <cellStyle name="20% - Accent1 4" xfId="102" xr:uid="{00000000-0005-0000-0000-000006000000}"/>
    <cellStyle name="20% - Accent1 5" xfId="116" xr:uid="{00000000-0005-0000-0000-000007000000}"/>
    <cellStyle name="20% - Accent1 6" xfId="129" xr:uid="{00000000-0005-0000-0000-000008000000}"/>
    <cellStyle name="20% - Accent1 7" xfId="178" xr:uid="{00000000-0005-0000-0000-000009000000}"/>
    <cellStyle name="20% - Accent1 8" xfId="185" xr:uid="{00000000-0005-0000-0000-00000A000000}"/>
    <cellStyle name="20% - Accent1 9" xfId="199" xr:uid="{00000000-0005-0000-0000-00000B000000}"/>
    <cellStyle name="20% - Accent2" xfId="22" builtinId="34" customBuiltin="1"/>
    <cellStyle name="20% - Accent2 10" xfId="215" xr:uid="{00000000-0005-0000-0000-00000D000000}"/>
    <cellStyle name="20% - Accent2 11" xfId="229" xr:uid="{00000000-0005-0000-0000-00000E000000}"/>
    <cellStyle name="20% - Accent2 12" xfId="245" xr:uid="{00000000-0005-0000-0000-00000F000000}"/>
    <cellStyle name="20% - Accent2 2" xfId="50" xr:uid="{00000000-0005-0000-0000-000010000000}"/>
    <cellStyle name="20% - Accent2 3" xfId="89" xr:uid="{00000000-0005-0000-0000-000011000000}"/>
    <cellStyle name="20% - Accent2 4" xfId="104" xr:uid="{00000000-0005-0000-0000-000012000000}"/>
    <cellStyle name="20% - Accent2 5" xfId="118" xr:uid="{00000000-0005-0000-0000-000013000000}"/>
    <cellStyle name="20% - Accent2 6" xfId="130" xr:uid="{00000000-0005-0000-0000-000014000000}"/>
    <cellStyle name="20% - Accent2 7" xfId="176" xr:uid="{00000000-0005-0000-0000-000015000000}"/>
    <cellStyle name="20% - Accent2 8" xfId="187" xr:uid="{00000000-0005-0000-0000-000016000000}"/>
    <cellStyle name="20% - Accent2 9" xfId="201" xr:uid="{00000000-0005-0000-0000-000017000000}"/>
    <cellStyle name="20% - Accent3" xfId="26" builtinId="38" customBuiltin="1"/>
    <cellStyle name="20% - Accent3 10" xfId="217" xr:uid="{00000000-0005-0000-0000-000019000000}"/>
    <cellStyle name="20% - Accent3 11" xfId="231" xr:uid="{00000000-0005-0000-0000-00001A000000}"/>
    <cellStyle name="20% - Accent3 12" xfId="247" xr:uid="{00000000-0005-0000-0000-00001B000000}"/>
    <cellStyle name="20% - Accent3 2" xfId="54" xr:uid="{00000000-0005-0000-0000-00001C000000}"/>
    <cellStyle name="20% - Accent3 3" xfId="91" xr:uid="{00000000-0005-0000-0000-00001D000000}"/>
    <cellStyle name="20% - Accent3 4" xfId="106" xr:uid="{00000000-0005-0000-0000-00001E000000}"/>
    <cellStyle name="20% - Accent3 5" xfId="120" xr:uid="{00000000-0005-0000-0000-00001F000000}"/>
    <cellStyle name="20% - Accent3 6" xfId="131" xr:uid="{00000000-0005-0000-0000-000020000000}"/>
    <cellStyle name="20% - Accent3 7" xfId="174" xr:uid="{00000000-0005-0000-0000-000021000000}"/>
    <cellStyle name="20% - Accent3 8" xfId="189" xr:uid="{00000000-0005-0000-0000-000022000000}"/>
    <cellStyle name="20% - Accent3 9" xfId="203" xr:uid="{00000000-0005-0000-0000-000023000000}"/>
    <cellStyle name="20% - Accent4" xfId="30" builtinId="42" customBuiltin="1"/>
    <cellStyle name="20% - Accent4 10" xfId="219" xr:uid="{00000000-0005-0000-0000-000025000000}"/>
    <cellStyle name="20% - Accent4 11" xfId="233" xr:uid="{00000000-0005-0000-0000-000026000000}"/>
    <cellStyle name="20% - Accent4 12" xfId="249" xr:uid="{00000000-0005-0000-0000-000027000000}"/>
    <cellStyle name="20% - Accent4 2" xfId="58" xr:uid="{00000000-0005-0000-0000-000028000000}"/>
    <cellStyle name="20% - Accent4 3" xfId="93" xr:uid="{00000000-0005-0000-0000-000029000000}"/>
    <cellStyle name="20% - Accent4 4" xfId="108" xr:uid="{00000000-0005-0000-0000-00002A000000}"/>
    <cellStyle name="20% - Accent4 5" xfId="122" xr:uid="{00000000-0005-0000-0000-00002B000000}"/>
    <cellStyle name="20% - Accent4 6" xfId="132" xr:uid="{00000000-0005-0000-0000-00002C000000}"/>
    <cellStyle name="20% - Accent4 7" xfId="172" xr:uid="{00000000-0005-0000-0000-00002D000000}"/>
    <cellStyle name="20% - Accent4 8" xfId="191" xr:uid="{00000000-0005-0000-0000-00002E000000}"/>
    <cellStyle name="20% - Accent4 9" xfId="205" xr:uid="{00000000-0005-0000-0000-00002F000000}"/>
    <cellStyle name="20% - Accent5" xfId="34" builtinId="46" customBuiltin="1"/>
    <cellStyle name="20% - Accent5 10" xfId="221" xr:uid="{00000000-0005-0000-0000-000031000000}"/>
    <cellStyle name="20% - Accent5 11" xfId="235" xr:uid="{00000000-0005-0000-0000-000032000000}"/>
    <cellStyle name="20% - Accent5 12" xfId="251" xr:uid="{00000000-0005-0000-0000-000033000000}"/>
    <cellStyle name="20% - Accent5 2" xfId="61" xr:uid="{00000000-0005-0000-0000-000034000000}"/>
    <cellStyle name="20% - Accent5 3" xfId="95" xr:uid="{00000000-0005-0000-0000-000035000000}"/>
    <cellStyle name="20% - Accent5 4" xfId="110" xr:uid="{00000000-0005-0000-0000-000036000000}"/>
    <cellStyle name="20% - Accent5 5" xfId="124" xr:uid="{00000000-0005-0000-0000-000037000000}"/>
    <cellStyle name="20% - Accent5 6" xfId="133" xr:uid="{00000000-0005-0000-0000-000038000000}"/>
    <cellStyle name="20% - Accent5 7" xfId="170" xr:uid="{00000000-0005-0000-0000-000039000000}"/>
    <cellStyle name="20% - Accent5 8" xfId="193" xr:uid="{00000000-0005-0000-0000-00003A000000}"/>
    <cellStyle name="20% - Accent5 9" xfId="207" xr:uid="{00000000-0005-0000-0000-00003B000000}"/>
    <cellStyle name="20% - Accent6" xfId="38" builtinId="50" customBuiltin="1"/>
    <cellStyle name="20% - Accent6 10" xfId="223" xr:uid="{00000000-0005-0000-0000-00003D000000}"/>
    <cellStyle name="20% - Accent6 11" xfId="237" xr:uid="{00000000-0005-0000-0000-00003E000000}"/>
    <cellStyle name="20% - Accent6 12" xfId="253" xr:uid="{00000000-0005-0000-0000-00003F000000}"/>
    <cellStyle name="20% - Accent6 2" xfId="64" xr:uid="{00000000-0005-0000-0000-000040000000}"/>
    <cellStyle name="20% - Accent6 3" xfId="97" xr:uid="{00000000-0005-0000-0000-000041000000}"/>
    <cellStyle name="20% - Accent6 4" xfId="112" xr:uid="{00000000-0005-0000-0000-000042000000}"/>
    <cellStyle name="20% - Accent6 5" xfId="126" xr:uid="{00000000-0005-0000-0000-000043000000}"/>
    <cellStyle name="20% - Accent6 6" xfId="134" xr:uid="{00000000-0005-0000-0000-000044000000}"/>
    <cellStyle name="20% - Accent6 7" xfId="181" xr:uid="{00000000-0005-0000-0000-000045000000}"/>
    <cellStyle name="20% - Accent6 8" xfId="195" xr:uid="{00000000-0005-0000-0000-000046000000}"/>
    <cellStyle name="20% - Accent6 9" xfId="209" xr:uid="{00000000-0005-0000-0000-000047000000}"/>
    <cellStyle name="40% - Accent1" xfId="19" builtinId="31" customBuiltin="1"/>
    <cellStyle name="40% - Accent1 10" xfId="214" xr:uid="{00000000-0005-0000-0000-000049000000}"/>
    <cellStyle name="40% - Accent1 11" xfId="228" xr:uid="{00000000-0005-0000-0000-00004A000000}"/>
    <cellStyle name="40% - Accent1 12" xfId="244" xr:uid="{00000000-0005-0000-0000-00004B000000}"/>
    <cellStyle name="40% - Accent1 2" xfId="47" xr:uid="{00000000-0005-0000-0000-00004C000000}"/>
    <cellStyle name="40% - Accent1 3" xfId="88" xr:uid="{00000000-0005-0000-0000-00004D000000}"/>
    <cellStyle name="40% - Accent1 4" xfId="103" xr:uid="{00000000-0005-0000-0000-00004E000000}"/>
    <cellStyle name="40% - Accent1 5" xfId="117" xr:uid="{00000000-0005-0000-0000-00004F000000}"/>
    <cellStyle name="40% - Accent1 6" xfId="135" xr:uid="{00000000-0005-0000-0000-000050000000}"/>
    <cellStyle name="40% - Accent1 7" xfId="177" xr:uid="{00000000-0005-0000-0000-000051000000}"/>
    <cellStyle name="40% - Accent1 8" xfId="186" xr:uid="{00000000-0005-0000-0000-000052000000}"/>
    <cellStyle name="40% - Accent1 9" xfId="200" xr:uid="{00000000-0005-0000-0000-000053000000}"/>
    <cellStyle name="40% - Accent2" xfId="23" builtinId="35" customBuiltin="1"/>
    <cellStyle name="40% - Accent2 10" xfId="216" xr:uid="{00000000-0005-0000-0000-000055000000}"/>
    <cellStyle name="40% - Accent2 11" xfId="230" xr:uid="{00000000-0005-0000-0000-000056000000}"/>
    <cellStyle name="40% - Accent2 12" xfId="246" xr:uid="{00000000-0005-0000-0000-000057000000}"/>
    <cellStyle name="40% - Accent2 2" xfId="51" xr:uid="{00000000-0005-0000-0000-000058000000}"/>
    <cellStyle name="40% - Accent2 3" xfId="90" xr:uid="{00000000-0005-0000-0000-000059000000}"/>
    <cellStyle name="40% - Accent2 4" xfId="105" xr:uid="{00000000-0005-0000-0000-00005A000000}"/>
    <cellStyle name="40% - Accent2 5" xfId="119" xr:uid="{00000000-0005-0000-0000-00005B000000}"/>
    <cellStyle name="40% - Accent2 6" xfId="136" xr:uid="{00000000-0005-0000-0000-00005C000000}"/>
    <cellStyle name="40% - Accent2 7" xfId="175" xr:uid="{00000000-0005-0000-0000-00005D000000}"/>
    <cellStyle name="40% - Accent2 8" xfId="188" xr:uid="{00000000-0005-0000-0000-00005E000000}"/>
    <cellStyle name="40% - Accent2 9" xfId="202" xr:uid="{00000000-0005-0000-0000-00005F000000}"/>
    <cellStyle name="40% - Accent3" xfId="27" builtinId="39" customBuiltin="1"/>
    <cellStyle name="40% - Accent3 10" xfId="218" xr:uid="{00000000-0005-0000-0000-000061000000}"/>
    <cellStyle name="40% - Accent3 11" xfId="232" xr:uid="{00000000-0005-0000-0000-000062000000}"/>
    <cellStyle name="40% - Accent3 12" xfId="248" xr:uid="{00000000-0005-0000-0000-000063000000}"/>
    <cellStyle name="40% - Accent3 2" xfId="55" xr:uid="{00000000-0005-0000-0000-000064000000}"/>
    <cellStyle name="40% - Accent3 3" xfId="92" xr:uid="{00000000-0005-0000-0000-000065000000}"/>
    <cellStyle name="40% - Accent3 4" xfId="107" xr:uid="{00000000-0005-0000-0000-000066000000}"/>
    <cellStyle name="40% - Accent3 5" xfId="121" xr:uid="{00000000-0005-0000-0000-000067000000}"/>
    <cellStyle name="40% - Accent3 6" xfId="137" xr:uid="{00000000-0005-0000-0000-000068000000}"/>
    <cellStyle name="40% - Accent3 7" xfId="173" xr:uid="{00000000-0005-0000-0000-000069000000}"/>
    <cellStyle name="40% - Accent3 8" xfId="190" xr:uid="{00000000-0005-0000-0000-00006A000000}"/>
    <cellStyle name="40% - Accent3 9" xfId="204" xr:uid="{00000000-0005-0000-0000-00006B000000}"/>
    <cellStyle name="40% - Accent4" xfId="31" builtinId="43" customBuiltin="1"/>
    <cellStyle name="40% - Accent4 10" xfId="220" xr:uid="{00000000-0005-0000-0000-00006D000000}"/>
    <cellStyle name="40% - Accent4 11" xfId="234" xr:uid="{00000000-0005-0000-0000-00006E000000}"/>
    <cellStyle name="40% - Accent4 12" xfId="250" xr:uid="{00000000-0005-0000-0000-00006F000000}"/>
    <cellStyle name="40% - Accent4 2" xfId="59" xr:uid="{00000000-0005-0000-0000-000070000000}"/>
    <cellStyle name="40% - Accent4 3" xfId="94" xr:uid="{00000000-0005-0000-0000-000071000000}"/>
    <cellStyle name="40% - Accent4 4" xfId="109" xr:uid="{00000000-0005-0000-0000-000072000000}"/>
    <cellStyle name="40% - Accent4 5" xfId="123" xr:uid="{00000000-0005-0000-0000-000073000000}"/>
    <cellStyle name="40% - Accent4 6" xfId="138" xr:uid="{00000000-0005-0000-0000-000074000000}"/>
    <cellStyle name="40% - Accent4 7" xfId="171" xr:uid="{00000000-0005-0000-0000-000075000000}"/>
    <cellStyle name="40% - Accent4 8" xfId="192" xr:uid="{00000000-0005-0000-0000-000076000000}"/>
    <cellStyle name="40% - Accent4 9" xfId="206" xr:uid="{00000000-0005-0000-0000-000077000000}"/>
    <cellStyle name="40% - Accent5" xfId="35" builtinId="47" customBuiltin="1"/>
    <cellStyle name="40% - Accent5 10" xfId="222" xr:uid="{00000000-0005-0000-0000-000079000000}"/>
    <cellStyle name="40% - Accent5 11" xfId="236" xr:uid="{00000000-0005-0000-0000-00007A000000}"/>
    <cellStyle name="40% - Accent5 12" xfId="252" xr:uid="{00000000-0005-0000-0000-00007B000000}"/>
    <cellStyle name="40% - Accent5 2" xfId="62" xr:uid="{00000000-0005-0000-0000-00007C000000}"/>
    <cellStyle name="40% - Accent5 3" xfId="96" xr:uid="{00000000-0005-0000-0000-00007D000000}"/>
    <cellStyle name="40% - Accent5 4" xfId="111" xr:uid="{00000000-0005-0000-0000-00007E000000}"/>
    <cellStyle name="40% - Accent5 5" xfId="125" xr:uid="{00000000-0005-0000-0000-00007F000000}"/>
    <cellStyle name="40% - Accent5 6" xfId="139" xr:uid="{00000000-0005-0000-0000-000080000000}"/>
    <cellStyle name="40% - Accent5 7" xfId="169" xr:uid="{00000000-0005-0000-0000-000081000000}"/>
    <cellStyle name="40% - Accent5 8" xfId="194" xr:uid="{00000000-0005-0000-0000-000082000000}"/>
    <cellStyle name="40% - Accent5 9" xfId="208" xr:uid="{00000000-0005-0000-0000-000083000000}"/>
    <cellStyle name="40% - Accent6" xfId="39" builtinId="51" customBuiltin="1"/>
    <cellStyle name="40% - Accent6 10" xfId="224" xr:uid="{00000000-0005-0000-0000-000085000000}"/>
    <cellStyle name="40% - Accent6 11" xfId="238" xr:uid="{00000000-0005-0000-0000-000086000000}"/>
    <cellStyle name="40% - Accent6 12" xfId="254" xr:uid="{00000000-0005-0000-0000-000087000000}"/>
    <cellStyle name="40% - Accent6 2" xfId="65" xr:uid="{00000000-0005-0000-0000-000088000000}"/>
    <cellStyle name="40% - Accent6 3" xfId="98" xr:uid="{00000000-0005-0000-0000-000089000000}"/>
    <cellStyle name="40% - Accent6 4" xfId="113" xr:uid="{00000000-0005-0000-0000-00008A000000}"/>
    <cellStyle name="40% - Accent6 5" xfId="127" xr:uid="{00000000-0005-0000-0000-00008B000000}"/>
    <cellStyle name="40% - Accent6 6" xfId="140" xr:uid="{00000000-0005-0000-0000-00008C000000}"/>
    <cellStyle name="40% - Accent6 7" xfId="182" xr:uid="{00000000-0005-0000-0000-00008D000000}"/>
    <cellStyle name="40% - Accent6 8" xfId="196" xr:uid="{00000000-0005-0000-0000-00008E000000}"/>
    <cellStyle name="40% - Accent6 9" xfId="210" xr:uid="{00000000-0005-0000-0000-00008F000000}"/>
    <cellStyle name="60% - Accent1" xfId="20" builtinId="32" customBuiltin="1"/>
    <cellStyle name="60% - Accent1 2" xfId="63" xr:uid="{00000000-0005-0000-0000-000091000000}"/>
    <cellStyle name="60% - Accent1 3" xfId="141" xr:uid="{00000000-0005-0000-0000-000092000000}"/>
    <cellStyle name="60% - Accent2" xfId="24" builtinId="36" customBuiltin="1"/>
    <cellStyle name="60% - Accent2 2" xfId="67" xr:uid="{00000000-0005-0000-0000-000094000000}"/>
    <cellStyle name="60% - Accent2 3" xfId="142" xr:uid="{00000000-0005-0000-0000-000095000000}"/>
    <cellStyle name="60% - Accent3" xfId="28" builtinId="40" customBuiltin="1"/>
    <cellStyle name="60% - Accent3 2" xfId="66" xr:uid="{00000000-0005-0000-0000-000097000000}"/>
    <cellStyle name="60% - Accent3 3" xfId="143" xr:uid="{00000000-0005-0000-0000-000098000000}"/>
    <cellStyle name="60% - Accent4" xfId="32" builtinId="44" customBuiltin="1"/>
    <cellStyle name="60% - Accent4 2" xfId="70" xr:uid="{00000000-0005-0000-0000-00009A000000}"/>
    <cellStyle name="60% - Accent4 3" xfId="144" xr:uid="{00000000-0005-0000-0000-00009B000000}"/>
    <cellStyle name="60% - Accent5" xfId="36" builtinId="48" customBuiltin="1"/>
    <cellStyle name="60% - Accent5 2" xfId="73" xr:uid="{00000000-0005-0000-0000-00009D000000}"/>
    <cellStyle name="60% - Accent5 3" xfId="145" xr:uid="{00000000-0005-0000-0000-00009E000000}"/>
    <cellStyle name="60% - Accent6" xfId="40" builtinId="52" customBuiltin="1"/>
    <cellStyle name="60% - Accent6 2" xfId="49" xr:uid="{00000000-0005-0000-0000-0000A0000000}"/>
    <cellStyle name="60% - Accent6 3" xfId="146" xr:uid="{00000000-0005-0000-0000-0000A1000000}"/>
    <cellStyle name="Accent1" xfId="17" builtinId="29" customBuiltin="1"/>
    <cellStyle name="Accent1 2" xfId="56" xr:uid="{00000000-0005-0000-0000-0000A3000000}"/>
    <cellStyle name="Accent1 3" xfId="147" xr:uid="{00000000-0005-0000-0000-0000A4000000}"/>
    <cellStyle name="Accent2" xfId="21" builtinId="33" customBuiltin="1"/>
    <cellStyle name="Accent2 2" xfId="52" xr:uid="{00000000-0005-0000-0000-0000A6000000}"/>
    <cellStyle name="Accent2 3" xfId="148" xr:uid="{00000000-0005-0000-0000-0000A7000000}"/>
    <cellStyle name="Accent3" xfId="25" builtinId="37" customBuiltin="1"/>
    <cellStyle name="Accent3 2" xfId="74" xr:uid="{00000000-0005-0000-0000-0000A9000000}"/>
    <cellStyle name="Accent3 3" xfId="149" xr:uid="{00000000-0005-0000-0000-0000AA000000}"/>
    <cellStyle name="Accent4" xfId="29" builtinId="41" customBuiltin="1"/>
    <cellStyle name="Accent4 2" xfId="72" xr:uid="{00000000-0005-0000-0000-0000AC000000}"/>
    <cellStyle name="Accent4 3" xfId="150" xr:uid="{00000000-0005-0000-0000-0000AD000000}"/>
    <cellStyle name="Accent5" xfId="33" builtinId="45" customBuiltin="1"/>
    <cellStyle name="Accent5 2" xfId="57" xr:uid="{00000000-0005-0000-0000-0000AF000000}"/>
    <cellStyle name="Accent5 3" xfId="151" xr:uid="{00000000-0005-0000-0000-0000B0000000}"/>
    <cellStyle name="Accent6" xfId="37" builtinId="49" customBuiltin="1"/>
    <cellStyle name="Accent6 2" xfId="48" xr:uid="{00000000-0005-0000-0000-0000B2000000}"/>
    <cellStyle name="Accent6 3" xfId="152" xr:uid="{00000000-0005-0000-0000-0000B3000000}"/>
    <cellStyle name="Bad" xfId="7" builtinId="27" customBuiltin="1"/>
    <cellStyle name="Bad 2" xfId="71" xr:uid="{00000000-0005-0000-0000-0000B5000000}"/>
    <cellStyle name="Bad 3" xfId="153" xr:uid="{00000000-0005-0000-0000-0000B6000000}"/>
    <cellStyle name="Calculation" xfId="11" builtinId="22" customBuiltin="1"/>
    <cellStyle name="Calculation 2" xfId="75" xr:uid="{00000000-0005-0000-0000-0000B8000000}"/>
    <cellStyle name="Calculation 3" xfId="154" xr:uid="{00000000-0005-0000-0000-0000B9000000}"/>
    <cellStyle name="Check Cell" xfId="13" builtinId="23" customBuiltin="1"/>
    <cellStyle name="Check Cell 2" xfId="53" xr:uid="{00000000-0005-0000-0000-0000BB000000}"/>
    <cellStyle name="Check Cell 3" xfId="155" xr:uid="{00000000-0005-0000-0000-0000BC000000}"/>
    <cellStyle name="Comma 3" xfId="239" xr:uid="{00000000-0005-0000-0000-0000BD000000}"/>
    <cellStyle name="Explanatory Text" xfId="15" builtinId="53" customBuiltin="1"/>
    <cellStyle name="Explanatory Text 2" xfId="78" xr:uid="{00000000-0005-0000-0000-0000BF000000}"/>
    <cellStyle name="Explanatory Text 3" xfId="156" xr:uid="{00000000-0005-0000-0000-0000C0000000}"/>
    <cellStyle name="Good" xfId="6" builtinId="26" customBuiltin="1"/>
    <cellStyle name="Good 2" xfId="68" xr:uid="{00000000-0005-0000-0000-0000C2000000}"/>
    <cellStyle name="Good 3" xfId="157" xr:uid="{00000000-0005-0000-0000-0000C3000000}"/>
    <cellStyle name="Heading 1" xfId="2" builtinId="16" customBuiltin="1"/>
    <cellStyle name="Heading 1 2" xfId="69" xr:uid="{00000000-0005-0000-0000-0000C5000000}"/>
    <cellStyle name="Heading 1 3" xfId="158" xr:uid="{00000000-0005-0000-0000-0000C6000000}"/>
    <cellStyle name="Heading 2" xfId="3" builtinId="17" customBuiltin="1"/>
    <cellStyle name="Heading 2 2" xfId="77" xr:uid="{00000000-0005-0000-0000-0000C8000000}"/>
    <cellStyle name="Heading 2 3" xfId="159" xr:uid="{00000000-0005-0000-0000-0000C9000000}"/>
    <cellStyle name="Heading 3" xfId="4" builtinId="18" customBuiltin="1"/>
    <cellStyle name="Heading 3 2" xfId="45" xr:uid="{00000000-0005-0000-0000-0000CB000000}"/>
    <cellStyle name="Heading 3 3" xfId="160" xr:uid="{00000000-0005-0000-0000-0000CC000000}"/>
    <cellStyle name="Heading 4" xfId="5" builtinId="19" customBuiltin="1"/>
    <cellStyle name="Heading 4 2" xfId="76" xr:uid="{00000000-0005-0000-0000-0000CE000000}"/>
    <cellStyle name="Heading 4 3" xfId="161" xr:uid="{00000000-0005-0000-0000-0000CF000000}"/>
    <cellStyle name="Input" xfId="9" builtinId="20" customBuiltin="1"/>
    <cellStyle name="Input 2" xfId="60" xr:uid="{00000000-0005-0000-0000-0000D1000000}"/>
    <cellStyle name="Input 3" xfId="162" xr:uid="{00000000-0005-0000-0000-0000D2000000}"/>
    <cellStyle name="Linked Cell" xfId="12" builtinId="24" customBuiltin="1"/>
    <cellStyle name="Linked Cell 2" xfId="79" xr:uid="{00000000-0005-0000-0000-0000D4000000}"/>
    <cellStyle name="Linked Cell 3" xfId="163" xr:uid="{00000000-0005-0000-0000-0000D5000000}"/>
    <cellStyle name="Neutral" xfId="8" builtinId="28" customBuiltin="1"/>
    <cellStyle name="Neutral 2" xfId="80" xr:uid="{00000000-0005-0000-0000-0000D7000000}"/>
    <cellStyle name="Neutral 3" xfId="164" xr:uid="{00000000-0005-0000-0000-0000D8000000}"/>
    <cellStyle name="Normal" xfId="0" builtinId="0"/>
    <cellStyle name="Normal 10" xfId="211" xr:uid="{00000000-0005-0000-0000-0000DA000000}"/>
    <cellStyle name="Normal 11" xfId="225" xr:uid="{00000000-0005-0000-0000-0000DB000000}"/>
    <cellStyle name="Normal 12" xfId="241" xr:uid="{00000000-0005-0000-0000-0000DC000000}"/>
    <cellStyle name="Normal 2" xfId="41" xr:uid="{00000000-0005-0000-0000-0000DD000000}"/>
    <cellStyle name="Normal 2 2" xfId="99" xr:uid="{00000000-0005-0000-0000-0000DE000000}"/>
    <cellStyle name="Normal 3" xfId="43" xr:uid="{00000000-0005-0000-0000-0000DF000000}"/>
    <cellStyle name="Normal 4" xfId="85" xr:uid="{00000000-0005-0000-0000-0000E0000000}"/>
    <cellStyle name="Normal 5" xfId="100" xr:uid="{00000000-0005-0000-0000-0000E1000000}"/>
    <cellStyle name="Normal 6" xfId="114" xr:uid="{00000000-0005-0000-0000-0000E2000000}"/>
    <cellStyle name="Normal 7" xfId="180" xr:uid="{00000000-0005-0000-0000-0000E3000000}"/>
    <cellStyle name="Normal 8" xfId="183" xr:uid="{00000000-0005-0000-0000-0000E4000000}"/>
    <cellStyle name="Normal 9" xfId="197" xr:uid="{00000000-0005-0000-0000-0000E5000000}"/>
    <cellStyle name="Note" xfId="128" builtinId="10" customBuiltin="1"/>
    <cellStyle name="Note 10" xfId="212" xr:uid="{00000000-0005-0000-0000-0000E7000000}"/>
    <cellStyle name="Note 11" xfId="226" xr:uid="{00000000-0005-0000-0000-0000E8000000}"/>
    <cellStyle name="Note 12" xfId="242" xr:uid="{00000000-0005-0000-0000-0000E9000000}"/>
    <cellStyle name="Note 2" xfId="42" xr:uid="{00000000-0005-0000-0000-0000EA000000}"/>
    <cellStyle name="Note 3" xfId="44" xr:uid="{00000000-0005-0000-0000-0000EB000000}"/>
    <cellStyle name="Note 4" xfId="86" xr:uid="{00000000-0005-0000-0000-0000EC000000}"/>
    <cellStyle name="Note 5" xfId="101" xr:uid="{00000000-0005-0000-0000-0000ED000000}"/>
    <cellStyle name="Note 6" xfId="115" xr:uid="{00000000-0005-0000-0000-0000EE000000}"/>
    <cellStyle name="Note 7" xfId="179" xr:uid="{00000000-0005-0000-0000-0000EF000000}"/>
    <cellStyle name="Note 8" xfId="184" xr:uid="{00000000-0005-0000-0000-0000F0000000}"/>
    <cellStyle name="Note 9" xfId="198" xr:uid="{00000000-0005-0000-0000-0000F1000000}"/>
    <cellStyle name="Output" xfId="10" builtinId="21" customBuiltin="1"/>
    <cellStyle name="Output 2" xfId="81" xr:uid="{00000000-0005-0000-0000-0000F3000000}"/>
    <cellStyle name="Output 3" xfId="165" xr:uid="{00000000-0005-0000-0000-0000F4000000}"/>
    <cellStyle name="Title" xfId="1" builtinId="15" customBuiltin="1"/>
    <cellStyle name="Title 2" xfId="82" xr:uid="{00000000-0005-0000-0000-0000F6000000}"/>
    <cellStyle name="Title 3" xfId="166" xr:uid="{00000000-0005-0000-0000-0000F7000000}"/>
    <cellStyle name="Title 4" xfId="240" xr:uid="{00000000-0005-0000-0000-0000F8000000}"/>
    <cellStyle name="Total" xfId="16" builtinId="25" customBuiltin="1"/>
    <cellStyle name="Total 2" xfId="83" xr:uid="{00000000-0005-0000-0000-0000FA000000}"/>
    <cellStyle name="Total 3" xfId="167" xr:uid="{00000000-0005-0000-0000-0000FB000000}"/>
    <cellStyle name="Warning Text" xfId="14" builtinId="11" customBuiltin="1"/>
    <cellStyle name="Warning Text 2" xfId="84" xr:uid="{00000000-0005-0000-0000-0000FD000000}"/>
    <cellStyle name="Warning Text 3" xfId="168" xr:uid="{00000000-0005-0000-0000-0000FE000000}"/>
  </cellStyles>
  <dxfs count="2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99"/>
      <color rgb="FF66CCFF"/>
      <color rgb="FFFF99FF"/>
      <color rgb="FF3399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11"/>
  <sheetViews>
    <sheetView tabSelected="1" zoomScale="115" zoomScaleNormal="115" workbookViewId="0">
      <pane xSplit="5" ySplit="5" topLeftCell="G6" activePane="bottomRight" state="frozen"/>
      <selection pane="topRight" activeCell="E1" sqref="E1"/>
      <selection pane="bottomLeft" activeCell="A6" sqref="A6"/>
      <selection pane="bottomRight" activeCell="AH11" sqref="AH11"/>
    </sheetView>
  </sheetViews>
  <sheetFormatPr defaultRowHeight="12.75" x14ac:dyDescent="0.2"/>
  <cols>
    <col min="1" max="1" width="2.28515625" style="3" customWidth="1"/>
    <col min="2" max="2" width="10.140625" style="3" bestFit="1" customWidth="1"/>
    <col min="3" max="3" width="23.42578125" style="3" customWidth="1"/>
    <col min="4" max="4" width="6.42578125" style="3" bestFit="1" customWidth="1"/>
    <col min="5" max="5" width="12.5703125" style="3" customWidth="1"/>
    <col min="6" max="14" width="5.7109375" style="3" customWidth="1"/>
    <col min="15" max="15" width="7" style="3" customWidth="1"/>
    <col min="16" max="35" width="5.7109375" style="3" customWidth="1"/>
    <col min="36" max="16384" width="9.140625" style="3"/>
  </cols>
  <sheetData>
    <row r="1" spans="2:35" ht="14.25" x14ac:dyDescent="0.2">
      <c r="B1" s="5" t="s">
        <v>162</v>
      </c>
      <c r="C1" s="5" t="s">
        <v>162</v>
      </c>
      <c r="D1" s="5"/>
      <c r="E1" s="5"/>
      <c r="F1" s="5" t="s">
        <v>149</v>
      </c>
      <c r="G1" s="40" t="s">
        <v>176</v>
      </c>
      <c r="H1" s="5"/>
      <c r="I1" s="5"/>
      <c r="J1" s="5"/>
      <c r="K1" s="5" t="s">
        <v>150</v>
      </c>
      <c r="L1" s="5"/>
      <c r="M1" s="40" t="s">
        <v>177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2:35" x14ac:dyDescent="0.2">
      <c r="B2" s="3" t="s">
        <v>30</v>
      </c>
      <c r="C2" s="6" t="s">
        <v>175</v>
      </c>
      <c r="D2" s="3" t="s">
        <v>31</v>
      </c>
      <c r="E2" s="7" t="e">
        <f>EDATE(C2,1)-1</f>
        <v>#VALUE!</v>
      </c>
      <c r="K2" s="3" t="s">
        <v>32</v>
      </c>
      <c r="L2" s="4" t="e">
        <f>INT((E2-C2-MOD(E2-1,7)+7)/7)</f>
        <v>#VALUE!</v>
      </c>
      <c r="O2" s="27"/>
      <c r="W2" s="3" t="s">
        <v>160</v>
      </c>
      <c r="X2" s="4" t="e">
        <f>INT((E2-C2-MOD(E2-1,7)+7)/7)-1</f>
        <v>#VALUE!</v>
      </c>
    </row>
    <row r="3" spans="2:35" ht="13.5" thickBot="1" x14ac:dyDescent="0.25"/>
    <row r="4" spans="2:35" ht="15" customHeight="1" x14ac:dyDescent="0.2">
      <c r="B4" s="23"/>
      <c r="C4" s="24"/>
      <c r="D4" s="24"/>
      <c r="E4" s="25"/>
      <c r="F4" s="26" t="e">
        <f>TEXT(G5-1,"ddd")</f>
        <v>#VALUE!</v>
      </c>
      <c r="G4" s="26" t="e">
        <f t="shared" ref="G4:AI4" si="0">TEXT(G5,"ddd")</f>
        <v>#VALUE!</v>
      </c>
      <c r="H4" s="26" t="e">
        <f t="shared" si="0"/>
        <v>#VALUE!</v>
      </c>
      <c r="I4" s="26" t="e">
        <f t="shared" si="0"/>
        <v>#VALUE!</v>
      </c>
      <c r="J4" s="26" t="e">
        <f t="shared" si="0"/>
        <v>#VALUE!</v>
      </c>
      <c r="K4" s="26" t="e">
        <f t="shared" si="0"/>
        <v>#VALUE!</v>
      </c>
      <c r="L4" s="26" t="e">
        <f t="shared" si="0"/>
        <v>#VALUE!</v>
      </c>
      <c r="M4" s="26" t="e">
        <f t="shared" si="0"/>
        <v>#VALUE!</v>
      </c>
      <c r="N4" s="26" t="e">
        <f t="shared" si="0"/>
        <v>#VALUE!</v>
      </c>
      <c r="O4" s="26" t="e">
        <f t="shared" si="0"/>
        <v>#VALUE!</v>
      </c>
      <c r="P4" s="26" t="e">
        <f t="shared" si="0"/>
        <v>#VALUE!</v>
      </c>
      <c r="Q4" s="26" t="e">
        <f t="shared" si="0"/>
        <v>#VALUE!</v>
      </c>
      <c r="R4" s="26" t="e">
        <f t="shared" si="0"/>
        <v>#VALUE!</v>
      </c>
      <c r="S4" s="26" t="e">
        <f t="shared" si="0"/>
        <v>#VALUE!</v>
      </c>
      <c r="T4" s="26" t="e">
        <f t="shared" si="0"/>
        <v>#VALUE!</v>
      </c>
      <c r="U4" s="26" t="e">
        <f t="shared" si="0"/>
        <v>#VALUE!</v>
      </c>
      <c r="V4" s="26" t="e">
        <f t="shared" si="0"/>
        <v>#VALUE!</v>
      </c>
      <c r="W4" s="26" t="e">
        <f t="shared" si="0"/>
        <v>#VALUE!</v>
      </c>
      <c r="X4" s="26" t="e">
        <f t="shared" si="0"/>
        <v>#VALUE!</v>
      </c>
      <c r="Y4" s="26" t="e">
        <f t="shared" si="0"/>
        <v>#VALUE!</v>
      </c>
      <c r="Z4" s="26" t="e">
        <f t="shared" si="0"/>
        <v>#VALUE!</v>
      </c>
      <c r="AA4" s="26" t="e">
        <f t="shared" si="0"/>
        <v>#VALUE!</v>
      </c>
      <c r="AB4" s="26" t="e">
        <f t="shared" si="0"/>
        <v>#VALUE!</v>
      </c>
      <c r="AC4" s="26" t="e">
        <f t="shared" si="0"/>
        <v>#VALUE!</v>
      </c>
      <c r="AD4" s="26" t="e">
        <f t="shared" si="0"/>
        <v>#VALUE!</v>
      </c>
      <c r="AE4" s="26" t="e">
        <f t="shared" si="0"/>
        <v>#VALUE!</v>
      </c>
      <c r="AF4" s="26" t="e">
        <f t="shared" si="0"/>
        <v>#VALUE!</v>
      </c>
      <c r="AG4" s="26" t="e">
        <f t="shared" si="0"/>
        <v>#VALUE!</v>
      </c>
      <c r="AH4" s="26" t="e">
        <f t="shared" si="0"/>
        <v>#VALUE!</v>
      </c>
      <c r="AI4" s="26" t="e">
        <f t="shared" si="0"/>
        <v>#VALUE!</v>
      </c>
    </row>
    <row r="5" spans="2:35" ht="14.25" customHeight="1" x14ac:dyDescent="0.2">
      <c r="B5" s="28" t="s">
        <v>26</v>
      </c>
      <c r="C5" s="29" t="s">
        <v>27</v>
      </c>
      <c r="D5" s="29" t="s">
        <v>29</v>
      </c>
      <c r="E5" s="30" t="s">
        <v>28</v>
      </c>
      <c r="F5" s="31" t="str">
        <f>C2</f>
        <v>[[PeriodFromDate]]</v>
      </c>
      <c r="G5" s="31" t="e">
        <f>F5+1</f>
        <v>#VALUE!</v>
      </c>
      <c r="H5" s="31" t="e">
        <f t="shared" ref="H5:AI5" si="1">G5+1</f>
        <v>#VALUE!</v>
      </c>
      <c r="I5" s="31" t="e">
        <f t="shared" si="1"/>
        <v>#VALUE!</v>
      </c>
      <c r="J5" s="31" t="e">
        <f t="shared" si="1"/>
        <v>#VALUE!</v>
      </c>
      <c r="K5" s="31" t="e">
        <f t="shared" si="1"/>
        <v>#VALUE!</v>
      </c>
      <c r="L5" s="31" t="e">
        <f t="shared" si="1"/>
        <v>#VALUE!</v>
      </c>
      <c r="M5" s="31" t="e">
        <f t="shared" si="1"/>
        <v>#VALUE!</v>
      </c>
      <c r="N5" s="31" t="e">
        <f t="shared" si="1"/>
        <v>#VALUE!</v>
      </c>
      <c r="O5" s="31" t="e">
        <f t="shared" si="1"/>
        <v>#VALUE!</v>
      </c>
      <c r="P5" s="31" t="e">
        <f t="shared" si="1"/>
        <v>#VALUE!</v>
      </c>
      <c r="Q5" s="31" t="e">
        <f t="shared" si="1"/>
        <v>#VALUE!</v>
      </c>
      <c r="R5" s="31" t="e">
        <f t="shared" si="1"/>
        <v>#VALUE!</v>
      </c>
      <c r="S5" s="31" t="e">
        <f t="shared" si="1"/>
        <v>#VALUE!</v>
      </c>
      <c r="T5" s="31" t="e">
        <f t="shared" si="1"/>
        <v>#VALUE!</v>
      </c>
      <c r="U5" s="31" t="e">
        <f t="shared" si="1"/>
        <v>#VALUE!</v>
      </c>
      <c r="V5" s="31" t="e">
        <f t="shared" si="1"/>
        <v>#VALUE!</v>
      </c>
      <c r="W5" s="31" t="e">
        <f t="shared" si="1"/>
        <v>#VALUE!</v>
      </c>
      <c r="X5" s="31" t="e">
        <f t="shared" si="1"/>
        <v>#VALUE!</v>
      </c>
      <c r="Y5" s="31" t="e">
        <f t="shared" si="1"/>
        <v>#VALUE!</v>
      </c>
      <c r="Z5" s="31" t="e">
        <f t="shared" si="1"/>
        <v>#VALUE!</v>
      </c>
      <c r="AA5" s="31" t="e">
        <f t="shared" si="1"/>
        <v>#VALUE!</v>
      </c>
      <c r="AB5" s="31" t="e">
        <f t="shared" si="1"/>
        <v>#VALUE!</v>
      </c>
      <c r="AC5" s="31" t="e">
        <f t="shared" si="1"/>
        <v>#VALUE!</v>
      </c>
      <c r="AD5" s="31" t="e">
        <f t="shared" si="1"/>
        <v>#VALUE!</v>
      </c>
      <c r="AE5" s="31" t="e">
        <f t="shared" si="1"/>
        <v>#VALUE!</v>
      </c>
      <c r="AF5" s="31" t="e">
        <f t="shared" si="1"/>
        <v>#VALUE!</v>
      </c>
      <c r="AG5" s="31" t="e">
        <f t="shared" si="1"/>
        <v>#VALUE!</v>
      </c>
      <c r="AH5" s="31" t="e">
        <f t="shared" si="1"/>
        <v>#VALUE!</v>
      </c>
      <c r="AI5" s="31" t="e">
        <f t="shared" si="1"/>
        <v>#VALUE!</v>
      </c>
    </row>
    <row r="6" spans="2:35" x14ac:dyDescent="0.2">
      <c r="B6" s="41"/>
      <c r="C6" s="41"/>
    </row>
    <row r="7" spans="2:35" x14ac:dyDescent="0.2">
      <c r="B7" s="41"/>
      <c r="C7" s="41"/>
    </row>
    <row r="11" spans="2:35" x14ac:dyDescent="0.2">
      <c r="F11" s="27"/>
    </row>
  </sheetData>
  <autoFilter ref="B5:AI5" xr:uid="{00000000-0009-0000-0000-000000000000}"/>
  <sortState xmlns:xlrd2="http://schemas.microsoft.com/office/spreadsheetml/2017/richdata2" ref="B3:AI1042">
    <sortCondition ref="B3:B1042"/>
  </sortState>
  <dataValidations count="1">
    <dataValidation type="date" operator="equal" allowBlank="1" showInputMessage="1" showErrorMessage="1" errorTitle="Chú ý:" error="Đây là kết quả tự động" promptTitle="Chú ý:" prompt="Đây là kết quả tự động" sqref="E2 L2" xr:uid="{00000000-0002-0000-0000-000000000000}">
      <formula1>43101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582" operator="containsText" id="{C04B5C02-51D0-4DF6-B8EF-8FCD4D2B0AAF}">
            <xm:f>NOT(ISERROR(SEARCH("CN",F4)))</xm:f>
            <xm:f>"CN"</xm:f>
            <x14:dxf>
              <fill>
                <patternFill>
                  <bgColor rgb="FF00B050"/>
                </patternFill>
              </fill>
            </x14:dxf>
          </x14:cfRule>
          <x14:cfRule type="containsText" priority="9583" operator="containsText" id="{3361482C-ADC2-4619-BFBF-E75C7DC3BE44}">
            <xm:f>NOT(ISERROR(SEARCH("SUN",F4)))</xm:f>
            <xm:f>"SUN"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F4:AI4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E69"/>
  <sheetViews>
    <sheetView topLeftCell="A22" workbookViewId="0">
      <selection activeCell="E34" sqref="E34"/>
    </sheetView>
  </sheetViews>
  <sheetFormatPr defaultRowHeight="12.75" x14ac:dyDescent="0.2"/>
  <cols>
    <col min="1" max="1" width="9.140625" style="1" customWidth="1"/>
    <col min="2" max="2" width="8.28515625" style="1" customWidth="1"/>
    <col min="3" max="3" width="11.85546875" style="1" customWidth="1"/>
    <col min="4" max="4" width="31" style="1" customWidth="1"/>
    <col min="5" max="5" width="61" style="1" bestFit="1" customWidth="1"/>
    <col min="6" max="249" width="9.140625" style="1"/>
    <col min="250" max="250" width="16" style="1" bestFit="1" customWidth="1"/>
    <col min="251" max="251" width="22.140625" style="1" bestFit="1" customWidth="1"/>
    <col min="252" max="252" width="15.7109375" style="1" customWidth="1"/>
    <col min="253" max="253" width="12.7109375" style="1" customWidth="1"/>
    <col min="254" max="505" width="9.140625" style="1"/>
    <col min="506" max="506" width="16" style="1" bestFit="1" customWidth="1"/>
    <col min="507" max="507" width="22.140625" style="1" bestFit="1" customWidth="1"/>
    <col min="508" max="508" width="15.7109375" style="1" customWidth="1"/>
    <col min="509" max="509" width="12.7109375" style="1" customWidth="1"/>
    <col min="510" max="761" width="9.140625" style="1"/>
    <col min="762" max="762" width="16" style="1" bestFit="1" customWidth="1"/>
    <col min="763" max="763" width="22.140625" style="1" bestFit="1" customWidth="1"/>
    <col min="764" max="764" width="15.7109375" style="1" customWidth="1"/>
    <col min="765" max="765" width="12.7109375" style="1" customWidth="1"/>
    <col min="766" max="1017" width="9.140625" style="1"/>
    <col min="1018" max="1018" width="16" style="1" bestFit="1" customWidth="1"/>
    <col min="1019" max="1019" width="22.140625" style="1" bestFit="1" customWidth="1"/>
    <col min="1020" max="1020" width="15.7109375" style="1" customWidth="1"/>
    <col min="1021" max="1021" width="12.7109375" style="1" customWidth="1"/>
    <col min="1022" max="1273" width="9.140625" style="1"/>
    <col min="1274" max="1274" width="16" style="1" bestFit="1" customWidth="1"/>
    <col min="1275" max="1275" width="22.140625" style="1" bestFit="1" customWidth="1"/>
    <col min="1276" max="1276" width="15.7109375" style="1" customWidth="1"/>
    <col min="1277" max="1277" width="12.7109375" style="1" customWidth="1"/>
    <col min="1278" max="1529" width="9.140625" style="1"/>
    <col min="1530" max="1530" width="16" style="1" bestFit="1" customWidth="1"/>
    <col min="1531" max="1531" width="22.140625" style="1" bestFit="1" customWidth="1"/>
    <col min="1532" max="1532" width="15.7109375" style="1" customWidth="1"/>
    <col min="1533" max="1533" width="12.7109375" style="1" customWidth="1"/>
    <col min="1534" max="1785" width="9.140625" style="1"/>
    <col min="1786" max="1786" width="16" style="1" bestFit="1" customWidth="1"/>
    <col min="1787" max="1787" width="22.140625" style="1" bestFit="1" customWidth="1"/>
    <col min="1788" max="1788" width="15.7109375" style="1" customWidth="1"/>
    <col min="1789" max="1789" width="12.7109375" style="1" customWidth="1"/>
    <col min="1790" max="2041" width="9.140625" style="1"/>
    <col min="2042" max="2042" width="16" style="1" bestFit="1" customWidth="1"/>
    <col min="2043" max="2043" width="22.140625" style="1" bestFit="1" customWidth="1"/>
    <col min="2044" max="2044" width="15.7109375" style="1" customWidth="1"/>
    <col min="2045" max="2045" width="12.7109375" style="1" customWidth="1"/>
    <col min="2046" max="2297" width="9.140625" style="1"/>
    <col min="2298" max="2298" width="16" style="1" bestFit="1" customWidth="1"/>
    <col min="2299" max="2299" width="22.140625" style="1" bestFit="1" customWidth="1"/>
    <col min="2300" max="2300" width="15.7109375" style="1" customWidth="1"/>
    <col min="2301" max="2301" width="12.7109375" style="1" customWidth="1"/>
    <col min="2302" max="2553" width="9.140625" style="1"/>
    <col min="2554" max="2554" width="16" style="1" bestFit="1" customWidth="1"/>
    <col min="2555" max="2555" width="22.140625" style="1" bestFit="1" customWidth="1"/>
    <col min="2556" max="2556" width="15.7109375" style="1" customWidth="1"/>
    <col min="2557" max="2557" width="12.7109375" style="1" customWidth="1"/>
    <col min="2558" max="2809" width="9.140625" style="1"/>
    <col min="2810" max="2810" width="16" style="1" bestFit="1" customWidth="1"/>
    <col min="2811" max="2811" width="22.140625" style="1" bestFit="1" customWidth="1"/>
    <col min="2812" max="2812" width="15.7109375" style="1" customWidth="1"/>
    <col min="2813" max="2813" width="12.7109375" style="1" customWidth="1"/>
    <col min="2814" max="3065" width="9.140625" style="1"/>
    <col min="3066" max="3066" width="16" style="1" bestFit="1" customWidth="1"/>
    <col min="3067" max="3067" width="22.140625" style="1" bestFit="1" customWidth="1"/>
    <col min="3068" max="3068" width="15.7109375" style="1" customWidth="1"/>
    <col min="3069" max="3069" width="12.7109375" style="1" customWidth="1"/>
    <col min="3070" max="3321" width="9.140625" style="1"/>
    <col min="3322" max="3322" width="16" style="1" bestFit="1" customWidth="1"/>
    <col min="3323" max="3323" width="22.140625" style="1" bestFit="1" customWidth="1"/>
    <col min="3324" max="3324" width="15.7109375" style="1" customWidth="1"/>
    <col min="3325" max="3325" width="12.7109375" style="1" customWidth="1"/>
    <col min="3326" max="3577" width="9.140625" style="1"/>
    <col min="3578" max="3578" width="16" style="1" bestFit="1" customWidth="1"/>
    <col min="3579" max="3579" width="22.140625" style="1" bestFit="1" customWidth="1"/>
    <col min="3580" max="3580" width="15.7109375" style="1" customWidth="1"/>
    <col min="3581" max="3581" width="12.7109375" style="1" customWidth="1"/>
    <col min="3582" max="3833" width="9.140625" style="1"/>
    <col min="3834" max="3834" width="16" style="1" bestFit="1" customWidth="1"/>
    <col min="3835" max="3835" width="22.140625" style="1" bestFit="1" customWidth="1"/>
    <col min="3836" max="3836" width="15.7109375" style="1" customWidth="1"/>
    <col min="3837" max="3837" width="12.7109375" style="1" customWidth="1"/>
    <col min="3838" max="4089" width="9.140625" style="1"/>
    <col min="4090" max="4090" width="16" style="1" bestFit="1" customWidth="1"/>
    <col min="4091" max="4091" width="22.140625" style="1" bestFit="1" customWidth="1"/>
    <col min="4092" max="4092" width="15.7109375" style="1" customWidth="1"/>
    <col min="4093" max="4093" width="12.7109375" style="1" customWidth="1"/>
    <col min="4094" max="4345" width="9.140625" style="1"/>
    <col min="4346" max="4346" width="16" style="1" bestFit="1" customWidth="1"/>
    <col min="4347" max="4347" width="22.140625" style="1" bestFit="1" customWidth="1"/>
    <col min="4348" max="4348" width="15.7109375" style="1" customWidth="1"/>
    <col min="4349" max="4349" width="12.7109375" style="1" customWidth="1"/>
    <col min="4350" max="4601" width="9.140625" style="1"/>
    <col min="4602" max="4602" width="16" style="1" bestFit="1" customWidth="1"/>
    <col min="4603" max="4603" width="22.140625" style="1" bestFit="1" customWidth="1"/>
    <col min="4604" max="4604" width="15.7109375" style="1" customWidth="1"/>
    <col min="4605" max="4605" width="12.7109375" style="1" customWidth="1"/>
    <col min="4606" max="4857" width="9.140625" style="1"/>
    <col min="4858" max="4858" width="16" style="1" bestFit="1" customWidth="1"/>
    <col min="4859" max="4859" width="22.140625" style="1" bestFit="1" customWidth="1"/>
    <col min="4860" max="4860" width="15.7109375" style="1" customWidth="1"/>
    <col min="4861" max="4861" width="12.7109375" style="1" customWidth="1"/>
    <col min="4862" max="5113" width="9.140625" style="1"/>
    <col min="5114" max="5114" width="16" style="1" bestFit="1" customWidth="1"/>
    <col min="5115" max="5115" width="22.140625" style="1" bestFit="1" customWidth="1"/>
    <col min="5116" max="5116" width="15.7109375" style="1" customWidth="1"/>
    <col min="5117" max="5117" width="12.7109375" style="1" customWidth="1"/>
    <col min="5118" max="5369" width="9.140625" style="1"/>
    <col min="5370" max="5370" width="16" style="1" bestFit="1" customWidth="1"/>
    <col min="5371" max="5371" width="22.140625" style="1" bestFit="1" customWidth="1"/>
    <col min="5372" max="5372" width="15.7109375" style="1" customWidth="1"/>
    <col min="5373" max="5373" width="12.7109375" style="1" customWidth="1"/>
    <col min="5374" max="5625" width="9.140625" style="1"/>
    <col min="5626" max="5626" width="16" style="1" bestFit="1" customWidth="1"/>
    <col min="5627" max="5627" width="22.140625" style="1" bestFit="1" customWidth="1"/>
    <col min="5628" max="5628" width="15.7109375" style="1" customWidth="1"/>
    <col min="5629" max="5629" width="12.7109375" style="1" customWidth="1"/>
    <col min="5630" max="5881" width="9.140625" style="1"/>
    <col min="5882" max="5882" width="16" style="1" bestFit="1" customWidth="1"/>
    <col min="5883" max="5883" width="22.140625" style="1" bestFit="1" customWidth="1"/>
    <col min="5884" max="5884" width="15.7109375" style="1" customWidth="1"/>
    <col min="5885" max="5885" width="12.7109375" style="1" customWidth="1"/>
    <col min="5886" max="6137" width="9.140625" style="1"/>
    <col min="6138" max="6138" width="16" style="1" bestFit="1" customWidth="1"/>
    <col min="6139" max="6139" width="22.140625" style="1" bestFit="1" customWidth="1"/>
    <col min="6140" max="6140" width="15.7109375" style="1" customWidth="1"/>
    <col min="6141" max="6141" width="12.7109375" style="1" customWidth="1"/>
    <col min="6142" max="6393" width="9.140625" style="1"/>
    <col min="6394" max="6394" width="16" style="1" bestFit="1" customWidth="1"/>
    <col min="6395" max="6395" width="22.140625" style="1" bestFit="1" customWidth="1"/>
    <col min="6396" max="6396" width="15.7109375" style="1" customWidth="1"/>
    <col min="6397" max="6397" width="12.7109375" style="1" customWidth="1"/>
    <col min="6398" max="6649" width="9.140625" style="1"/>
    <col min="6650" max="6650" width="16" style="1" bestFit="1" customWidth="1"/>
    <col min="6651" max="6651" width="22.140625" style="1" bestFit="1" customWidth="1"/>
    <col min="6652" max="6652" width="15.7109375" style="1" customWidth="1"/>
    <col min="6653" max="6653" width="12.7109375" style="1" customWidth="1"/>
    <col min="6654" max="6905" width="9.140625" style="1"/>
    <col min="6906" max="6906" width="16" style="1" bestFit="1" customWidth="1"/>
    <col min="6907" max="6907" width="22.140625" style="1" bestFit="1" customWidth="1"/>
    <col min="6908" max="6908" width="15.7109375" style="1" customWidth="1"/>
    <col min="6909" max="6909" width="12.7109375" style="1" customWidth="1"/>
    <col min="6910" max="7161" width="9.140625" style="1"/>
    <col min="7162" max="7162" width="16" style="1" bestFit="1" customWidth="1"/>
    <col min="7163" max="7163" width="22.140625" style="1" bestFit="1" customWidth="1"/>
    <col min="7164" max="7164" width="15.7109375" style="1" customWidth="1"/>
    <col min="7165" max="7165" width="12.7109375" style="1" customWidth="1"/>
    <col min="7166" max="7417" width="9.140625" style="1"/>
    <col min="7418" max="7418" width="16" style="1" bestFit="1" customWidth="1"/>
    <col min="7419" max="7419" width="22.140625" style="1" bestFit="1" customWidth="1"/>
    <col min="7420" max="7420" width="15.7109375" style="1" customWidth="1"/>
    <col min="7421" max="7421" width="12.7109375" style="1" customWidth="1"/>
    <col min="7422" max="7673" width="9.140625" style="1"/>
    <col min="7674" max="7674" width="16" style="1" bestFit="1" customWidth="1"/>
    <col min="7675" max="7675" width="22.140625" style="1" bestFit="1" customWidth="1"/>
    <col min="7676" max="7676" width="15.7109375" style="1" customWidth="1"/>
    <col min="7677" max="7677" width="12.7109375" style="1" customWidth="1"/>
    <col min="7678" max="7929" width="9.140625" style="1"/>
    <col min="7930" max="7930" width="16" style="1" bestFit="1" customWidth="1"/>
    <col min="7931" max="7931" width="22.140625" style="1" bestFit="1" customWidth="1"/>
    <col min="7932" max="7932" width="15.7109375" style="1" customWidth="1"/>
    <col min="7933" max="7933" width="12.7109375" style="1" customWidth="1"/>
    <col min="7934" max="8185" width="9.140625" style="1"/>
    <col min="8186" max="8186" width="16" style="1" bestFit="1" customWidth="1"/>
    <col min="8187" max="8187" width="22.140625" style="1" bestFit="1" customWidth="1"/>
    <col min="8188" max="8188" width="15.7109375" style="1" customWidth="1"/>
    <col min="8189" max="8189" width="12.7109375" style="1" customWidth="1"/>
    <col min="8190" max="8441" width="9.140625" style="1"/>
    <col min="8442" max="8442" width="16" style="1" bestFit="1" customWidth="1"/>
    <col min="8443" max="8443" width="22.140625" style="1" bestFit="1" customWidth="1"/>
    <col min="8444" max="8444" width="15.7109375" style="1" customWidth="1"/>
    <col min="8445" max="8445" width="12.7109375" style="1" customWidth="1"/>
    <col min="8446" max="8697" width="9.140625" style="1"/>
    <col min="8698" max="8698" width="16" style="1" bestFit="1" customWidth="1"/>
    <col min="8699" max="8699" width="22.140625" style="1" bestFit="1" customWidth="1"/>
    <col min="8700" max="8700" width="15.7109375" style="1" customWidth="1"/>
    <col min="8701" max="8701" width="12.7109375" style="1" customWidth="1"/>
    <col min="8702" max="8953" width="9.140625" style="1"/>
    <col min="8954" max="8954" width="16" style="1" bestFit="1" customWidth="1"/>
    <col min="8955" max="8955" width="22.140625" style="1" bestFit="1" customWidth="1"/>
    <col min="8956" max="8956" width="15.7109375" style="1" customWidth="1"/>
    <col min="8957" max="8957" width="12.7109375" style="1" customWidth="1"/>
    <col min="8958" max="9209" width="9.140625" style="1"/>
    <col min="9210" max="9210" width="16" style="1" bestFit="1" customWidth="1"/>
    <col min="9211" max="9211" width="22.140625" style="1" bestFit="1" customWidth="1"/>
    <col min="9212" max="9212" width="15.7109375" style="1" customWidth="1"/>
    <col min="9213" max="9213" width="12.7109375" style="1" customWidth="1"/>
    <col min="9214" max="9465" width="9.140625" style="1"/>
    <col min="9466" max="9466" width="16" style="1" bestFit="1" customWidth="1"/>
    <col min="9467" max="9467" width="22.140625" style="1" bestFit="1" customWidth="1"/>
    <col min="9468" max="9468" width="15.7109375" style="1" customWidth="1"/>
    <col min="9469" max="9469" width="12.7109375" style="1" customWidth="1"/>
    <col min="9470" max="9721" width="9.140625" style="1"/>
    <col min="9722" max="9722" width="16" style="1" bestFit="1" customWidth="1"/>
    <col min="9723" max="9723" width="22.140625" style="1" bestFit="1" customWidth="1"/>
    <col min="9724" max="9724" width="15.7109375" style="1" customWidth="1"/>
    <col min="9725" max="9725" width="12.7109375" style="1" customWidth="1"/>
    <col min="9726" max="9977" width="9.140625" style="1"/>
    <col min="9978" max="9978" width="16" style="1" bestFit="1" customWidth="1"/>
    <col min="9979" max="9979" width="22.140625" style="1" bestFit="1" customWidth="1"/>
    <col min="9980" max="9980" width="15.7109375" style="1" customWidth="1"/>
    <col min="9981" max="9981" width="12.7109375" style="1" customWidth="1"/>
    <col min="9982" max="10233" width="9.140625" style="1"/>
    <col min="10234" max="10234" width="16" style="1" bestFit="1" customWidth="1"/>
    <col min="10235" max="10235" width="22.140625" style="1" bestFit="1" customWidth="1"/>
    <col min="10236" max="10236" width="15.7109375" style="1" customWidth="1"/>
    <col min="10237" max="10237" width="12.7109375" style="1" customWidth="1"/>
    <col min="10238" max="10489" width="9.140625" style="1"/>
    <col min="10490" max="10490" width="16" style="1" bestFit="1" customWidth="1"/>
    <col min="10491" max="10491" width="22.140625" style="1" bestFit="1" customWidth="1"/>
    <col min="10492" max="10492" width="15.7109375" style="1" customWidth="1"/>
    <col min="10493" max="10493" width="12.7109375" style="1" customWidth="1"/>
    <col min="10494" max="10745" width="9.140625" style="1"/>
    <col min="10746" max="10746" width="16" style="1" bestFit="1" customWidth="1"/>
    <col min="10747" max="10747" width="22.140625" style="1" bestFit="1" customWidth="1"/>
    <col min="10748" max="10748" width="15.7109375" style="1" customWidth="1"/>
    <col min="10749" max="10749" width="12.7109375" style="1" customWidth="1"/>
    <col min="10750" max="11001" width="9.140625" style="1"/>
    <col min="11002" max="11002" width="16" style="1" bestFit="1" customWidth="1"/>
    <col min="11003" max="11003" width="22.140625" style="1" bestFit="1" customWidth="1"/>
    <col min="11004" max="11004" width="15.7109375" style="1" customWidth="1"/>
    <col min="11005" max="11005" width="12.7109375" style="1" customWidth="1"/>
    <col min="11006" max="11257" width="9.140625" style="1"/>
    <col min="11258" max="11258" width="16" style="1" bestFit="1" customWidth="1"/>
    <col min="11259" max="11259" width="22.140625" style="1" bestFit="1" customWidth="1"/>
    <col min="11260" max="11260" width="15.7109375" style="1" customWidth="1"/>
    <col min="11261" max="11261" width="12.7109375" style="1" customWidth="1"/>
    <col min="11262" max="11513" width="9.140625" style="1"/>
    <col min="11514" max="11514" width="16" style="1" bestFit="1" customWidth="1"/>
    <col min="11515" max="11515" width="22.140625" style="1" bestFit="1" customWidth="1"/>
    <col min="11516" max="11516" width="15.7109375" style="1" customWidth="1"/>
    <col min="11517" max="11517" width="12.7109375" style="1" customWidth="1"/>
    <col min="11518" max="11769" width="9.140625" style="1"/>
    <col min="11770" max="11770" width="16" style="1" bestFit="1" customWidth="1"/>
    <col min="11771" max="11771" width="22.140625" style="1" bestFit="1" customWidth="1"/>
    <col min="11772" max="11772" width="15.7109375" style="1" customWidth="1"/>
    <col min="11773" max="11773" width="12.7109375" style="1" customWidth="1"/>
    <col min="11774" max="12025" width="9.140625" style="1"/>
    <col min="12026" max="12026" width="16" style="1" bestFit="1" customWidth="1"/>
    <col min="12027" max="12027" width="22.140625" style="1" bestFit="1" customWidth="1"/>
    <col min="12028" max="12028" width="15.7109375" style="1" customWidth="1"/>
    <col min="12029" max="12029" width="12.7109375" style="1" customWidth="1"/>
    <col min="12030" max="12281" width="9.140625" style="1"/>
    <col min="12282" max="12282" width="16" style="1" bestFit="1" customWidth="1"/>
    <col min="12283" max="12283" width="22.140625" style="1" bestFit="1" customWidth="1"/>
    <col min="12284" max="12284" width="15.7109375" style="1" customWidth="1"/>
    <col min="12285" max="12285" width="12.7109375" style="1" customWidth="1"/>
    <col min="12286" max="12537" width="9.140625" style="1"/>
    <col min="12538" max="12538" width="16" style="1" bestFit="1" customWidth="1"/>
    <col min="12539" max="12539" width="22.140625" style="1" bestFit="1" customWidth="1"/>
    <col min="12540" max="12540" width="15.7109375" style="1" customWidth="1"/>
    <col min="12541" max="12541" width="12.7109375" style="1" customWidth="1"/>
    <col min="12542" max="12793" width="9.140625" style="1"/>
    <col min="12794" max="12794" width="16" style="1" bestFit="1" customWidth="1"/>
    <col min="12795" max="12795" width="22.140625" style="1" bestFit="1" customWidth="1"/>
    <col min="12796" max="12796" width="15.7109375" style="1" customWidth="1"/>
    <col min="12797" max="12797" width="12.7109375" style="1" customWidth="1"/>
    <col min="12798" max="13049" width="9.140625" style="1"/>
    <col min="13050" max="13050" width="16" style="1" bestFit="1" customWidth="1"/>
    <col min="13051" max="13051" width="22.140625" style="1" bestFit="1" customWidth="1"/>
    <col min="13052" max="13052" width="15.7109375" style="1" customWidth="1"/>
    <col min="13053" max="13053" width="12.7109375" style="1" customWidth="1"/>
    <col min="13054" max="13305" width="9.140625" style="1"/>
    <col min="13306" max="13306" width="16" style="1" bestFit="1" customWidth="1"/>
    <col min="13307" max="13307" width="22.140625" style="1" bestFit="1" customWidth="1"/>
    <col min="13308" max="13308" width="15.7109375" style="1" customWidth="1"/>
    <col min="13309" max="13309" width="12.7109375" style="1" customWidth="1"/>
    <col min="13310" max="13561" width="9.140625" style="1"/>
    <col min="13562" max="13562" width="16" style="1" bestFit="1" customWidth="1"/>
    <col min="13563" max="13563" width="22.140625" style="1" bestFit="1" customWidth="1"/>
    <col min="13564" max="13564" width="15.7109375" style="1" customWidth="1"/>
    <col min="13565" max="13565" width="12.7109375" style="1" customWidth="1"/>
    <col min="13566" max="13817" width="9.140625" style="1"/>
    <col min="13818" max="13818" width="16" style="1" bestFit="1" customWidth="1"/>
    <col min="13819" max="13819" width="22.140625" style="1" bestFit="1" customWidth="1"/>
    <col min="13820" max="13820" width="15.7109375" style="1" customWidth="1"/>
    <col min="13821" max="13821" width="12.7109375" style="1" customWidth="1"/>
    <col min="13822" max="14073" width="9.140625" style="1"/>
    <col min="14074" max="14074" width="16" style="1" bestFit="1" customWidth="1"/>
    <col min="14075" max="14075" width="22.140625" style="1" bestFit="1" customWidth="1"/>
    <col min="14076" max="14076" width="15.7109375" style="1" customWidth="1"/>
    <col min="14077" max="14077" width="12.7109375" style="1" customWidth="1"/>
    <col min="14078" max="14329" width="9.140625" style="1"/>
    <col min="14330" max="14330" width="16" style="1" bestFit="1" customWidth="1"/>
    <col min="14331" max="14331" width="22.140625" style="1" bestFit="1" customWidth="1"/>
    <col min="14332" max="14332" width="15.7109375" style="1" customWidth="1"/>
    <col min="14333" max="14333" width="12.7109375" style="1" customWidth="1"/>
    <col min="14334" max="14585" width="9.140625" style="1"/>
    <col min="14586" max="14586" width="16" style="1" bestFit="1" customWidth="1"/>
    <col min="14587" max="14587" width="22.140625" style="1" bestFit="1" customWidth="1"/>
    <col min="14588" max="14588" width="15.7109375" style="1" customWidth="1"/>
    <col min="14589" max="14589" width="12.7109375" style="1" customWidth="1"/>
    <col min="14590" max="14841" width="9.140625" style="1"/>
    <col min="14842" max="14842" width="16" style="1" bestFit="1" customWidth="1"/>
    <col min="14843" max="14843" width="22.140625" style="1" bestFit="1" customWidth="1"/>
    <col min="14844" max="14844" width="15.7109375" style="1" customWidth="1"/>
    <col min="14845" max="14845" width="12.7109375" style="1" customWidth="1"/>
    <col min="14846" max="15097" width="9.140625" style="1"/>
    <col min="15098" max="15098" width="16" style="1" bestFit="1" customWidth="1"/>
    <col min="15099" max="15099" width="22.140625" style="1" bestFit="1" customWidth="1"/>
    <col min="15100" max="15100" width="15.7109375" style="1" customWidth="1"/>
    <col min="15101" max="15101" width="12.7109375" style="1" customWidth="1"/>
    <col min="15102" max="15353" width="9.140625" style="1"/>
    <col min="15354" max="15354" width="16" style="1" bestFit="1" customWidth="1"/>
    <col min="15355" max="15355" width="22.140625" style="1" bestFit="1" customWidth="1"/>
    <col min="15356" max="15356" width="15.7109375" style="1" customWidth="1"/>
    <col min="15357" max="15357" width="12.7109375" style="1" customWidth="1"/>
    <col min="15358" max="15609" width="9.140625" style="1"/>
    <col min="15610" max="15610" width="16" style="1" bestFit="1" customWidth="1"/>
    <col min="15611" max="15611" width="22.140625" style="1" bestFit="1" customWidth="1"/>
    <col min="15612" max="15612" width="15.7109375" style="1" customWidth="1"/>
    <col min="15613" max="15613" width="12.7109375" style="1" customWidth="1"/>
    <col min="15614" max="15865" width="9.140625" style="1"/>
    <col min="15866" max="15866" width="16" style="1" bestFit="1" customWidth="1"/>
    <col min="15867" max="15867" width="22.140625" style="1" bestFit="1" customWidth="1"/>
    <col min="15868" max="15868" width="15.7109375" style="1" customWidth="1"/>
    <col min="15869" max="15869" width="12.7109375" style="1" customWidth="1"/>
    <col min="15870" max="16121" width="9.140625" style="1"/>
    <col min="16122" max="16122" width="16" style="1" bestFit="1" customWidth="1"/>
    <col min="16123" max="16123" width="22.140625" style="1" bestFit="1" customWidth="1"/>
    <col min="16124" max="16124" width="15.7109375" style="1" customWidth="1"/>
    <col min="16125" max="16125" width="12.7109375" style="1" customWidth="1"/>
    <col min="16126" max="16384" width="9.140625" style="1"/>
  </cols>
  <sheetData>
    <row r="1" spans="1:5" x14ac:dyDescent="0.2">
      <c r="A1" s="8" t="s">
        <v>107</v>
      </c>
    </row>
    <row r="2" spans="1:5" x14ac:dyDescent="0.2">
      <c r="A2" s="2" t="s">
        <v>4</v>
      </c>
      <c r="B2" s="2" t="s">
        <v>104</v>
      </c>
      <c r="C2" s="2" t="s">
        <v>105</v>
      </c>
      <c r="D2" s="2"/>
      <c r="E2" s="2" t="s">
        <v>106</v>
      </c>
    </row>
    <row r="3" spans="1:5" ht="15" x14ac:dyDescent="0.25">
      <c r="A3" s="36" t="s">
        <v>163</v>
      </c>
      <c r="B3" s="37">
        <v>0.25</v>
      </c>
      <c r="C3" s="37">
        <v>0.625</v>
      </c>
      <c r="D3" s="37"/>
      <c r="E3" s="37"/>
    </row>
    <row r="4" spans="1:5" ht="15" x14ac:dyDescent="0.25">
      <c r="A4" s="39" t="s">
        <v>164</v>
      </c>
      <c r="B4" s="37">
        <v>0.27083333333333331</v>
      </c>
      <c r="C4" s="37">
        <v>0.64583333333333326</v>
      </c>
      <c r="D4" s="37"/>
      <c r="E4" s="37"/>
    </row>
    <row r="5" spans="1:5" ht="15" x14ac:dyDescent="0.25">
      <c r="A5" s="36" t="s">
        <v>165</v>
      </c>
      <c r="B5" s="37">
        <v>0.29166666666666669</v>
      </c>
      <c r="C5" s="37">
        <v>0.66666666666666663</v>
      </c>
      <c r="D5" s="37"/>
      <c r="E5" s="37"/>
    </row>
    <row r="6" spans="1:5" ht="15" x14ac:dyDescent="0.25">
      <c r="A6" s="39" t="s">
        <v>166</v>
      </c>
      <c r="B6" s="37">
        <v>0.3125</v>
      </c>
      <c r="C6" s="37">
        <v>0.6875</v>
      </c>
      <c r="D6" s="37"/>
      <c r="E6" s="37"/>
    </row>
    <row r="7" spans="1:5" ht="15" x14ac:dyDescent="0.25">
      <c r="A7" s="36" t="s">
        <v>167</v>
      </c>
      <c r="B7" s="37">
        <v>0.33333333333333331</v>
      </c>
      <c r="C7" s="37">
        <v>0.70833333333333326</v>
      </c>
      <c r="D7" s="37"/>
      <c r="E7" s="37"/>
    </row>
    <row r="8" spans="1:5" ht="15" x14ac:dyDescent="0.25">
      <c r="A8" s="39" t="s">
        <v>161</v>
      </c>
      <c r="B8" s="37">
        <v>0.35416666666666669</v>
      </c>
      <c r="C8" s="37">
        <v>0.72916666666666663</v>
      </c>
      <c r="D8" s="37"/>
      <c r="E8" s="37"/>
    </row>
    <row r="9" spans="1:5" ht="15" x14ac:dyDescent="0.25">
      <c r="A9" s="36" t="s">
        <v>168</v>
      </c>
      <c r="B9" s="37">
        <v>0.375</v>
      </c>
      <c r="C9" s="37">
        <v>0.75</v>
      </c>
      <c r="D9" s="37"/>
      <c r="E9" s="37"/>
    </row>
    <row r="10" spans="1:5" ht="15" x14ac:dyDescent="0.25">
      <c r="A10" s="39" t="s">
        <v>168</v>
      </c>
      <c r="B10" s="37">
        <v>0.39583333333333331</v>
      </c>
      <c r="C10" s="37">
        <v>0.77083333333333326</v>
      </c>
      <c r="D10" s="37"/>
      <c r="E10" s="37"/>
    </row>
    <row r="11" spans="1:5" ht="15" x14ac:dyDescent="0.25">
      <c r="A11" s="36" t="s">
        <v>169</v>
      </c>
      <c r="B11" s="37">
        <v>0.41666666666666669</v>
      </c>
      <c r="C11" s="37">
        <v>0.79166666666666663</v>
      </c>
      <c r="D11" s="37"/>
      <c r="E11" s="37"/>
    </row>
    <row r="12" spans="1:5" ht="15" x14ac:dyDescent="0.25">
      <c r="A12" s="39" t="s">
        <v>170</v>
      </c>
      <c r="B12" s="37">
        <v>0.4375</v>
      </c>
      <c r="C12" s="37">
        <v>0.8125</v>
      </c>
      <c r="D12" s="37"/>
      <c r="E12" s="37"/>
    </row>
    <row r="13" spans="1:5" ht="15" x14ac:dyDescent="0.25">
      <c r="A13" s="39" t="s">
        <v>152</v>
      </c>
      <c r="B13" s="37">
        <v>0.35416666666666669</v>
      </c>
      <c r="C13" s="37">
        <v>0.72916666666666663</v>
      </c>
      <c r="D13" s="37"/>
      <c r="E13" s="37" t="s">
        <v>171</v>
      </c>
    </row>
    <row r="14" spans="1:5" ht="15" x14ac:dyDescent="0.25">
      <c r="A14" s="39" t="s">
        <v>159</v>
      </c>
      <c r="B14" s="37">
        <v>0.39583333333333331</v>
      </c>
      <c r="C14" s="37">
        <v>0.77083333333333326</v>
      </c>
      <c r="D14" s="37"/>
      <c r="E14" s="37" t="s">
        <v>171</v>
      </c>
    </row>
    <row r="15" spans="1:5" x14ac:dyDescent="0.2">
      <c r="A15" s="38"/>
      <c r="B15" s="38"/>
      <c r="C15" s="38"/>
      <c r="D15" s="38"/>
      <c r="E15" s="38"/>
    </row>
    <row r="16" spans="1:5" x14ac:dyDescent="0.2">
      <c r="A16" s="38"/>
      <c r="B16" s="38"/>
      <c r="C16" s="38"/>
      <c r="D16" s="38"/>
      <c r="E16" s="38"/>
    </row>
    <row r="17" spans="1:5" x14ac:dyDescent="0.2">
      <c r="A17" s="38"/>
      <c r="B17" s="38"/>
      <c r="C17" s="38"/>
      <c r="D17" s="38"/>
      <c r="E17" s="38"/>
    </row>
    <row r="18" spans="1:5" x14ac:dyDescent="0.2">
      <c r="A18" s="33" t="s">
        <v>109</v>
      </c>
      <c r="B18" s="34"/>
      <c r="C18" s="34"/>
      <c r="D18" s="34"/>
      <c r="E18" s="35"/>
    </row>
    <row r="19" spans="1:5" x14ac:dyDescent="0.2">
      <c r="A19" s="12" t="s">
        <v>12</v>
      </c>
      <c r="B19" s="13" t="s">
        <v>13</v>
      </c>
      <c r="C19" s="14" t="s">
        <v>14</v>
      </c>
      <c r="D19" s="14" t="s">
        <v>33</v>
      </c>
      <c r="E19" s="14" t="s">
        <v>33</v>
      </c>
    </row>
    <row r="20" spans="1:5" x14ac:dyDescent="0.2">
      <c r="A20" s="16" t="s">
        <v>10</v>
      </c>
      <c r="B20" s="20">
        <v>0.375</v>
      </c>
      <c r="C20" s="20">
        <v>0.70833333333333337</v>
      </c>
      <c r="D20" s="19" t="s">
        <v>129</v>
      </c>
      <c r="E20" s="16" t="s">
        <v>110</v>
      </c>
    </row>
    <row r="21" spans="1:5" x14ac:dyDescent="0.2">
      <c r="A21" s="16" t="s">
        <v>8</v>
      </c>
      <c r="B21" s="20">
        <v>0.375</v>
      </c>
      <c r="C21" s="20">
        <v>0.70833333333333337</v>
      </c>
      <c r="D21" s="19" t="s">
        <v>130</v>
      </c>
      <c r="E21" s="16" t="s">
        <v>111</v>
      </c>
    </row>
    <row r="22" spans="1:5" x14ac:dyDescent="0.2">
      <c r="A22" s="16" t="s">
        <v>0</v>
      </c>
      <c r="B22" s="20">
        <v>0.375</v>
      </c>
      <c r="C22" s="20">
        <v>0.70833333333333337</v>
      </c>
      <c r="D22" s="19" t="s">
        <v>131</v>
      </c>
      <c r="E22" s="16" t="s">
        <v>154</v>
      </c>
    </row>
    <row r="23" spans="1:5" x14ac:dyDescent="0.2">
      <c r="A23" s="16" t="s">
        <v>117</v>
      </c>
      <c r="B23" s="20">
        <v>0.375</v>
      </c>
      <c r="C23" s="20">
        <v>0.70833333333333337</v>
      </c>
      <c r="D23" s="19" t="s">
        <v>140</v>
      </c>
      <c r="E23" s="16" t="s">
        <v>141</v>
      </c>
    </row>
    <row r="24" spans="1:5" x14ac:dyDescent="0.2">
      <c r="A24" s="16" t="s">
        <v>118</v>
      </c>
      <c r="B24" s="20">
        <v>0.375</v>
      </c>
      <c r="C24" s="20">
        <v>0.70833333333333337</v>
      </c>
      <c r="D24" s="19" t="s">
        <v>132</v>
      </c>
      <c r="E24" s="16" t="s">
        <v>142</v>
      </c>
    </row>
    <row r="25" spans="1:5" x14ac:dyDescent="0.2">
      <c r="A25" s="16" t="s">
        <v>25</v>
      </c>
      <c r="B25" s="20">
        <v>0.375</v>
      </c>
      <c r="C25" s="20">
        <v>0.70833333333333337</v>
      </c>
      <c r="D25" s="19" t="s">
        <v>133</v>
      </c>
      <c r="E25" s="16" t="s">
        <v>112</v>
      </c>
    </row>
    <row r="26" spans="1:5" x14ac:dyDescent="0.2">
      <c r="A26" s="16" t="s">
        <v>119</v>
      </c>
      <c r="B26" s="20">
        <v>0.375</v>
      </c>
      <c r="C26" s="20">
        <v>0.70833333333333337</v>
      </c>
      <c r="D26" s="19" t="s">
        <v>134</v>
      </c>
      <c r="E26" s="16" t="s">
        <v>143</v>
      </c>
    </row>
    <row r="27" spans="1:5" x14ac:dyDescent="0.2">
      <c r="A27" s="16" t="s">
        <v>116</v>
      </c>
      <c r="B27" s="20">
        <v>0.375</v>
      </c>
      <c r="C27" s="20">
        <v>0.70833333333333337</v>
      </c>
      <c r="D27" s="19" t="s">
        <v>139</v>
      </c>
      <c r="E27" s="16" t="s">
        <v>144</v>
      </c>
    </row>
    <row r="28" spans="1:5" x14ac:dyDescent="0.2">
      <c r="A28" s="16" t="s">
        <v>120</v>
      </c>
      <c r="B28" s="20">
        <v>0.375</v>
      </c>
      <c r="C28" s="20">
        <v>0.70833333333333337</v>
      </c>
      <c r="D28" s="19" t="s">
        <v>138</v>
      </c>
      <c r="E28" s="16" t="s">
        <v>145</v>
      </c>
    </row>
    <row r="29" spans="1:5" x14ac:dyDescent="0.2">
      <c r="A29" s="16" t="s">
        <v>115</v>
      </c>
      <c r="B29" s="20">
        <v>0.375</v>
      </c>
      <c r="C29" s="20">
        <v>0.70833333333333337</v>
      </c>
      <c r="D29" s="19" t="s">
        <v>137</v>
      </c>
      <c r="E29" s="16" t="s">
        <v>146</v>
      </c>
    </row>
    <row r="30" spans="1:5" x14ac:dyDescent="0.2">
      <c r="A30" s="16" t="s">
        <v>113</v>
      </c>
      <c r="B30" s="20">
        <v>0.375</v>
      </c>
      <c r="C30" s="20">
        <v>0.70833333333333337</v>
      </c>
      <c r="D30" s="19" t="s">
        <v>136</v>
      </c>
      <c r="E30" s="16" t="s">
        <v>147</v>
      </c>
    </row>
    <row r="31" spans="1:5" x14ac:dyDescent="0.2">
      <c r="A31" s="16" t="s">
        <v>114</v>
      </c>
      <c r="B31" s="20">
        <v>0.375</v>
      </c>
      <c r="C31" s="20">
        <v>0.70833333333333337</v>
      </c>
      <c r="D31" s="19" t="s">
        <v>135</v>
      </c>
      <c r="E31" s="16" t="s">
        <v>148</v>
      </c>
    </row>
    <row r="32" spans="1:5" x14ac:dyDescent="0.2">
      <c r="A32" s="9" t="s">
        <v>108</v>
      </c>
      <c r="B32" s="10"/>
      <c r="C32" s="10"/>
      <c r="D32" s="10"/>
      <c r="E32" s="11"/>
    </row>
    <row r="33" spans="1:5" x14ac:dyDescent="0.2">
      <c r="A33" s="12" t="s">
        <v>12</v>
      </c>
      <c r="B33" s="13" t="s">
        <v>13</v>
      </c>
      <c r="C33" s="14" t="s">
        <v>14</v>
      </c>
      <c r="D33" s="14" t="s">
        <v>33</v>
      </c>
      <c r="E33" s="14" t="s">
        <v>121</v>
      </c>
    </row>
    <row r="34" spans="1:5" x14ac:dyDescent="0.2">
      <c r="A34" s="15" t="s">
        <v>1</v>
      </c>
      <c r="B34" s="22" t="s">
        <v>15</v>
      </c>
      <c r="C34" s="22" t="s">
        <v>16</v>
      </c>
      <c r="D34" s="15" t="s">
        <v>122</v>
      </c>
      <c r="E34" s="15" t="s">
        <v>34</v>
      </c>
    </row>
    <row r="35" spans="1:5" x14ac:dyDescent="0.2">
      <c r="A35" s="16" t="s">
        <v>151</v>
      </c>
      <c r="B35" s="22" t="s">
        <v>15</v>
      </c>
      <c r="C35" s="22" t="s">
        <v>16</v>
      </c>
      <c r="D35" s="19" t="s">
        <v>153</v>
      </c>
      <c r="E35" s="16" t="s">
        <v>172</v>
      </c>
    </row>
    <row r="36" spans="1:5" x14ac:dyDescent="0.2">
      <c r="A36" s="32" t="s">
        <v>155</v>
      </c>
      <c r="B36" s="22" t="s">
        <v>15</v>
      </c>
      <c r="C36" s="22" t="s">
        <v>16</v>
      </c>
      <c r="D36" s="19" t="s">
        <v>157</v>
      </c>
      <c r="E36" s="16" t="s">
        <v>173</v>
      </c>
    </row>
    <row r="37" spans="1:5" x14ac:dyDescent="0.2">
      <c r="A37" s="32" t="s">
        <v>156</v>
      </c>
      <c r="B37" s="21" t="s">
        <v>15</v>
      </c>
      <c r="C37" s="21" t="s">
        <v>16</v>
      </c>
      <c r="D37" s="19" t="s">
        <v>158</v>
      </c>
      <c r="E37" s="16" t="s">
        <v>174</v>
      </c>
    </row>
    <row r="38" spans="1:5" x14ac:dyDescent="0.2">
      <c r="A38" s="16" t="s">
        <v>2</v>
      </c>
      <c r="B38" s="22" t="s">
        <v>15</v>
      </c>
      <c r="C38" s="22" t="s">
        <v>16</v>
      </c>
      <c r="D38" s="16" t="s">
        <v>39</v>
      </c>
      <c r="E38" s="16" t="s">
        <v>37</v>
      </c>
    </row>
    <row r="39" spans="1:5" x14ac:dyDescent="0.2">
      <c r="A39" s="16" t="s">
        <v>17</v>
      </c>
      <c r="B39" s="22" t="s">
        <v>15</v>
      </c>
      <c r="C39" s="22" t="s">
        <v>16</v>
      </c>
      <c r="D39" s="16" t="s">
        <v>123</v>
      </c>
      <c r="E39" s="16" t="s">
        <v>38</v>
      </c>
    </row>
    <row r="40" spans="1:5" x14ac:dyDescent="0.2">
      <c r="A40" s="16" t="s">
        <v>18</v>
      </c>
      <c r="B40" s="22" t="s">
        <v>15</v>
      </c>
      <c r="C40" s="22" t="s">
        <v>16</v>
      </c>
      <c r="D40" s="16" t="s">
        <v>124</v>
      </c>
      <c r="E40" s="16" t="s">
        <v>91</v>
      </c>
    </row>
    <row r="41" spans="1:5" x14ac:dyDescent="0.2">
      <c r="A41" s="16" t="s">
        <v>24</v>
      </c>
      <c r="B41" s="22" t="s">
        <v>15</v>
      </c>
      <c r="C41" s="22" t="s">
        <v>16</v>
      </c>
      <c r="D41" s="16" t="s">
        <v>41</v>
      </c>
      <c r="E41" s="16" t="s">
        <v>92</v>
      </c>
    </row>
    <row r="42" spans="1:5" x14ac:dyDescent="0.2">
      <c r="A42" s="16" t="s">
        <v>7</v>
      </c>
      <c r="B42" s="22" t="s">
        <v>15</v>
      </c>
      <c r="C42" s="22" t="s">
        <v>16</v>
      </c>
      <c r="D42" s="16" t="s">
        <v>40</v>
      </c>
      <c r="E42" s="16" t="s">
        <v>36</v>
      </c>
    </row>
    <row r="43" spans="1:5" x14ac:dyDescent="0.2">
      <c r="A43" s="16" t="s">
        <v>19</v>
      </c>
      <c r="B43" s="22" t="s">
        <v>15</v>
      </c>
      <c r="C43" s="22" t="s">
        <v>16</v>
      </c>
      <c r="D43" s="16" t="s">
        <v>125</v>
      </c>
      <c r="E43" s="16" t="s">
        <v>93</v>
      </c>
    </row>
    <row r="44" spans="1:5" x14ac:dyDescent="0.2">
      <c r="A44" s="16" t="s">
        <v>20</v>
      </c>
      <c r="B44" s="22" t="s">
        <v>15</v>
      </c>
      <c r="C44" s="22" t="s">
        <v>16</v>
      </c>
      <c r="D44" s="16" t="s">
        <v>126</v>
      </c>
      <c r="E44" s="16" t="s">
        <v>94</v>
      </c>
    </row>
    <row r="45" spans="1:5" x14ac:dyDescent="0.2">
      <c r="A45" s="16" t="s">
        <v>11</v>
      </c>
      <c r="B45" s="22" t="s">
        <v>15</v>
      </c>
      <c r="C45" s="22" t="s">
        <v>16</v>
      </c>
      <c r="D45" s="16" t="s">
        <v>55</v>
      </c>
      <c r="E45" s="16" t="s">
        <v>95</v>
      </c>
    </row>
    <row r="46" spans="1:5" x14ac:dyDescent="0.2">
      <c r="A46" s="16" t="s">
        <v>3</v>
      </c>
      <c r="B46" s="22" t="s">
        <v>15</v>
      </c>
      <c r="C46" s="22" t="s">
        <v>16</v>
      </c>
      <c r="D46" s="16" t="s">
        <v>44</v>
      </c>
      <c r="E46" s="16" t="s">
        <v>45</v>
      </c>
    </row>
    <row r="47" spans="1:5" x14ac:dyDescent="0.2">
      <c r="A47" s="16" t="s">
        <v>46</v>
      </c>
      <c r="B47" s="22" t="s">
        <v>15</v>
      </c>
      <c r="C47" s="22" t="s">
        <v>16</v>
      </c>
      <c r="D47" s="16" t="s">
        <v>47</v>
      </c>
      <c r="E47" s="16" t="s">
        <v>48</v>
      </c>
    </row>
    <row r="48" spans="1:5" x14ac:dyDescent="0.2">
      <c r="A48" s="16" t="s">
        <v>49</v>
      </c>
      <c r="B48" s="22" t="s">
        <v>15</v>
      </c>
      <c r="C48" s="22" t="s">
        <v>16</v>
      </c>
      <c r="D48" s="16" t="s">
        <v>50</v>
      </c>
      <c r="E48" s="16" t="s">
        <v>51</v>
      </c>
    </row>
    <row r="49" spans="1:5" x14ac:dyDescent="0.2">
      <c r="A49" s="16" t="s">
        <v>52</v>
      </c>
      <c r="B49" s="22" t="s">
        <v>15</v>
      </c>
      <c r="C49" s="22" t="s">
        <v>16</v>
      </c>
      <c r="D49" s="16" t="s">
        <v>53</v>
      </c>
      <c r="E49" s="16" t="s">
        <v>54</v>
      </c>
    </row>
    <row r="50" spans="1:5" x14ac:dyDescent="0.2">
      <c r="A50" s="16" t="s">
        <v>23</v>
      </c>
      <c r="B50" s="22" t="s">
        <v>15</v>
      </c>
      <c r="C50" s="22" t="s">
        <v>16</v>
      </c>
      <c r="D50" s="16" t="s">
        <v>84</v>
      </c>
      <c r="E50" s="16" t="s">
        <v>96</v>
      </c>
    </row>
    <row r="51" spans="1:5" x14ac:dyDescent="0.2">
      <c r="A51" s="16" t="s">
        <v>9</v>
      </c>
      <c r="B51" s="22" t="s">
        <v>15</v>
      </c>
      <c r="C51" s="22" t="s">
        <v>16</v>
      </c>
      <c r="D51" s="16" t="s">
        <v>83</v>
      </c>
      <c r="E51" s="16" t="s">
        <v>97</v>
      </c>
    </row>
    <row r="52" spans="1:5" x14ac:dyDescent="0.2">
      <c r="A52" s="16" t="s">
        <v>5</v>
      </c>
      <c r="B52" s="22" t="s">
        <v>15</v>
      </c>
      <c r="C52" s="22" t="s">
        <v>16</v>
      </c>
      <c r="D52" s="16" t="s">
        <v>42</v>
      </c>
      <c r="E52" s="16" t="s">
        <v>35</v>
      </c>
    </row>
    <row r="53" spans="1:5" x14ac:dyDescent="0.2">
      <c r="A53" s="16" t="s">
        <v>6</v>
      </c>
      <c r="B53" s="22" t="s">
        <v>15</v>
      </c>
      <c r="C53" s="22" t="s">
        <v>16</v>
      </c>
      <c r="D53" s="16" t="s">
        <v>43</v>
      </c>
      <c r="E53" s="16" t="s">
        <v>98</v>
      </c>
    </row>
    <row r="54" spans="1:5" x14ac:dyDescent="0.2">
      <c r="A54" s="16" t="s">
        <v>68</v>
      </c>
      <c r="B54" s="22" t="s">
        <v>15</v>
      </c>
      <c r="C54" s="22" t="s">
        <v>16</v>
      </c>
      <c r="D54" s="16" t="s">
        <v>69</v>
      </c>
      <c r="E54" s="16" t="s">
        <v>99</v>
      </c>
    </row>
    <row r="55" spans="1:5" x14ac:dyDescent="0.2">
      <c r="A55" s="16" t="s">
        <v>56</v>
      </c>
      <c r="B55" s="22" t="s">
        <v>15</v>
      </c>
      <c r="C55" s="22" t="s">
        <v>16</v>
      </c>
      <c r="D55" s="16" t="s">
        <v>57</v>
      </c>
      <c r="E55" s="16" t="s">
        <v>58</v>
      </c>
    </row>
    <row r="56" spans="1:5" x14ac:dyDescent="0.2">
      <c r="A56" s="16" t="s">
        <v>59</v>
      </c>
      <c r="B56" s="22" t="s">
        <v>15</v>
      </c>
      <c r="C56" s="22" t="s">
        <v>16</v>
      </c>
      <c r="D56" s="16" t="s">
        <v>60</v>
      </c>
      <c r="E56" s="16" t="s">
        <v>61</v>
      </c>
    </row>
    <row r="57" spans="1:5" x14ac:dyDescent="0.2">
      <c r="A57" s="16" t="s">
        <v>62</v>
      </c>
      <c r="B57" s="22" t="s">
        <v>15</v>
      </c>
      <c r="C57" s="22" t="s">
        <v>16</v>
      </c>
      <c r="D57" s="16" t="s">
        <v>63</v>
      </c>
      <c r="E57" s="16" t="s">
        <v>64</v>
      </c>
    </row>
    <row r="58" spans="1:5" x14ac:dyDescent="0.2">
      <c r="A58" s="16" t="s">
        <v>65</v>
      </c>
      <c r="B58" s="22" t="s">
        <v>15</v>
      </c>
      <c r="C58" s="22" t="s">
        <v>16</v>
      </c>
      <c r="D58" s="16" t="s">
        <v>66</v>
      </c>
      <c r="E58" s="16" t="s">
        <v>67</v>
      </c>
    </row>
    <row r="59" spans="1:5" x14ac:dyDescent="0.2">
      <c r="A59" s="16" t="s">
        <v>70</v>
      </c>
      <c r="B59" s="22" t="s">
        <v>15</v>
      </c>
      <c r="C59" s="22" t="s">
        <v>16</v>
      </c>
      <c r="D59" s="16" t="s">
        <v>71</v>
      </c>
      <c r="E59" s="16" t="s">
        <v>100</v>
      </c>
    </row>
    <row r="60" spans="1:5" x14ac:dyDescent="0.2">
      <c r="A60" s="16" t="s">
        <v>72</v>
      </c>
      <c r="B60" s="22" t="s">
        <v>15</v>
      </c>
      <c r="C60" s="22" t="s">
        <v>16</v>
      </c>
      <c r="D60" s="16" t="s">
        <v>73</v>
      </c>
      <c r="E60" s="16" t="s">
        <v>101</v>
      </c>
    </row>
    <row r="61" spans="1:5" x14ac:dyDescent="0.2">
      <c r="A61" s="16" t="s">
        <v>74</v>
      </c>
      <c r="B61" s="22" t="s">
        <v>15</v>
      </c>
      <c r="C61" s="22" t="s">
        <v>16</v>
      </c>
      <c r="D61" s="16" t="s">
        <v>75</v>
      </c>
      <c r="E61" s="16" t="s">
        <v>76</v>
      </c>
    </row>
    <row r="62" spans="1:5" x14ac:dyDescent="0.2">
      <c r="A62" s="16" t="s">
        <v>77</v>
      </c>
      <c r="B62" s="22" t="s">
        <v>15</v>
      </c>
      <c r="C62" s="22" t="s">
        <v>16</v>
      </c>
      <c r="D62" s="16" t="s">
        <v>78</v>
      </c>
      <c r="E62" s="16" t="s">
        <v>79</v>
      </c>
    </row>
    <row r="63" spans="1:5" x14ac:dyDescent="0.2">
      <c r="A63" s="16" t="s">
        <v>80</v>
      </c>
      <c r="B63" s="22" t="s">
        <v>15</v>
      </c>
      <c r="C63" s="22" t="s">
        <v>16</v>
      </c>
      <c r="D63" s="16" t="s">
        <v>81</v>
      </c>
      <c r="E63" s="16" t="s">
        <v>82</v>
      </c>
    </row>
    <row r="64" spans="1:5" x14ac:dyDescent="0.2">
      <c r="A64" s="16" t="s">
        <v>85</v>
      </c>
      <c r="B64" s="22" t="s">
        <v>15</v>
      </c>
      <c r="C64" s="22" t="s">
        <v>16</v>
      </c>
      <c r="D64" s="16" t="s">
        <v>86</v>
      </c>
      <c r="E64" s="16" t="s">
        <v>87</v>
      </c>
    </row>
    <row r="65" spans="1:5" x14ac:dyDescent="0.2">
      <c r="A65" s="16" t="s">
        <v>88</v>
      </c>
      <c r="B65" s="22" t="s">
        <v>15</v>
      </c>
      <c r="C65" s="22" t="s">
        <v>16</v>
      </c>
      <c r="D65" s="16" t="s">
        <v>89</v>
      </c>
      <c r="E65" s="16" t="s">
        <v>90</v>
      </c>
    </row>
    <row r="66" spans="1:5" x14ac:dyDescent="0.2">
      <c r="A66" s="16" t="s">
        <v>21</v>
      </c>
      <c r="B66" s="22" t="s">
        <v>15</v>
      </c>
      <c r="C66" s="22" t="s">
        <v>16</v>
      </c>
      <c r="D66" s="16" t="s">
        <v>128</v>
      </c>
      <c r="E66" s="16" t="s">
        <v>103</v>
      </c>
    </row>
    <row r="67" spans="1:5" x14ac:dyDescent="0.2">
      <c r="A67" s="16" t="s">
        <v>22</v>
      </c>
      <c r="B67" s="22" t="s">
        <v>15</v>
      </c>
      <c r="C67" s="22" t="s">
        <v>16</v>
      </c>
      <c r="D67" s="16" t="s">
        <v>127</v>
      </c>
      <c r="E67" s="16" t="s">
        <v>102</v>
      </c>
    </row>
    <row r="68" spans="1:5" x14ac:dyDescent="0.2">
      <c r="A68" s="18"/>
      <c r="B68" s="18"/>
      <c r="C68" s="18"/>
      <c r="D68" s="18"/>
      <c r="E68" s="18"/>
    </row>
    <row r="69" spans="1:5" x14ac:dyDescent="0.2">
      <c r="A69" s="17"/>
      <c r="B69" s="17"/>
      <c r="C69" s="17"/>
      <c r="D69" s="17"/>
      <c r="E6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</vt:lpstr>
      <vt:lpstr>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2021-04-22T09:14:34Z</dcterms:modified>
</cp:coreProperties>
</file>