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Jimenez Lopez\Desktop\TFG\"/>
    </mc:Choice>
  </mc:AlternateContent>
  <xr:revisionPtr revIDLastSave="0" documentId="13_ncr:1_{6112A2D9-3C4F-4958-8140-A1673F7786BC}" xr6:coauthVersionLast="47" xr6:coauthVersionMax="47" xr10:uidLastSave="{00000000-0000-0000-0000-000000000000}"/>
  <bookViews>
    <workbookView xWindow="0" yWindow="0" windowWidth="13815" windowHeight="14940" xr2:uid="{04F96718-C298-4294-9D00-AA55211F10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E10" i="1"/>
  <c r="H8" i="1"/>
  <c r="K6" i="1"/>
  <c r="N4" i="1"/>
</calcChain>
</file>

<file path=xl/sharedStrings.xml><?xml version="1.0" encoding="utf-8"?>
<sst xmlns="http://schemas.openxmlformats.org/spreadsheetml/2006/main" count="25" uniqueCount="25">
  <si>
    <t>Segmento 2</t>
  </si>
  <si>
    <t>Rodamiento 2</t>
  </si>
  <si>
    <t>Servo 2</t>
  </si>
  <si>
    <t>Segmento 3</t>
  </si>
  <si>
    <t>Rodamiento 3</t>
  </si>
  <si>
    <t>Servo 3</t>
  </si>
  <si>
    <t>Segmento 4</t>
  </si>
  <si>
    <t>Rodamiento 4</t>
  </si>
  <si>
    <t>Servo 4</t>
  </si>
  <si>
    <t>Segmento 5</t>
  </si>
  <si>
    <t>Rodamiento 5</t>
  </si>
  <si>
    <t>Servo 5</t>
  </si>
  <si>
    <t>Segmento 6</t>
  </si>
  <si>
    <t>Peso (kg)</t>
  </si>
  <si>
    <t>Distancia J5</t>
  </si>
  <si>
    <t>Servo 6</t>
  </si>
  <si>
    <t>Par J6 (kg.cm)</t>
  </si>
  <si>
    <t>Par J5 (kg.cm)</t>
  </si>
  <si>
    <t>Distancia J4(cm)</t>
  </si>
  <si>
    <t>Distancia J3(cm)</t>
  </si>
  <si>
    <t>Distancia J2(cm)</t>
  </si>
  <si>
    <t>Par J4(kg.cm)</t>
  </si>
  <si>
    <t>Par J3(kg.cm)</t>
  </si>
  <si>
    <t>Par J2(kg.cm)</t>
  </si>
  <si>
    <t>Distancia J6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</si>
</sst>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4" borderId="7" xfId="0" applyFill="1" applyBorder="1"/>
    <xf numFmtId="0" fontId="0" fillId="2" borderId="7" xfId="0" applyFill="1" applyBorder="1"/>
    <xf numFmtId="0" fontId="0" fillId="3" borderId="7" xfId="0" applyFill="1" applyBorder="1"/>
    <xf numFmtId="0" fontId="0" fillId="5" borderId="7" xfId="0" applyFill="1" applyBorder="1"/>
    <xf numFmtId="0" fontId="0" fillId="0" borderId="9" xfId="0" applyBorder="1"/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99CCFF"/>
      <color rgb="FFCCFFFF"/>
      <color rgb="FFFFFF99"/>
      <color rgb="FFFF99FF"/>
      <color rgb="FFFF66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9160-7C48-4FB8-94AC-F7984235E37A}">
  <dimension ref="A1:O12"/>
  <sheetViews>
    <sheetView tabSelected="1" workbookViewId="0">
      <selection activeCell="J16" sqref="J16"/>
    </sheetView>
  </sheetViews>
  <sheetFormatPr baseColWidth="10" defaultRowHeight="15" x14ac:dyDescent="0.25"/>
  <cols>
    <col min="1" max="1" width="15.140625" bestFit="1" customWidth="1"/>
    <col min="2" max="2" width="13.28515625" bestFit="1" customWidth="1"/>
    <col min="4" max="4" width="13.28515625" bestFit="1" customWidth="1"/>
    <col min="7" max="7" width="13.28515625" bestFit="1" customWidth="1"/>
    <col min="10" max="10" width="13.28515625" bestFit="1" customWidth="1"/>
    <col min="13" max="13" width="13.28515625" bestFit="1" customWidth="1"/>
  </cols>
  <sheetData>
    <row r="1" spans="1:15" x14ac:dyDescent="0.25">
      <c r="B1" s="4" t="s">
        <v>2</v>
      </c>
      <c r="C1" s="5" t="s">
        <v>0</v>
      </c>
      <c r="D1" s="5" t="s">
        <v>1</v>
      </c>
      <c r="E1" s="5" t="s">
        <v>5</v>
      </c>
      <c r="F1" s="5" t="s">
        <v>3</v>
      </c>
      <c r="G1" s="5" t="s">
        <v>4</v>
      </c>
      <c r="H1" s="5" t="s">
        <v>8</v>
      </c>
      <c r="I1" s="5" t="s">
        <v>6</v>
      </c>
      <c r="J1" s="5" t="s">
        <v>7</v>
      </c>
      <c r="K1" s="5" t="s">
        <v>11</v>
      </c>
      <c r="L1" s="5" t="s">
        <v>9</v>
      </c>
      <c r="M1" s="5" t="s">
        <v>10</v>
      </c>
      <c r="N1" s="5" t="s">
        <v>15</v>
      </c>
      <c r="O1" s="6" t="s">
        <v>12</v>
      </c>
    </row>
    <row r="2" spans="1:15" x14ac:dyDescent="0.25">
      <c r="A2" s="3" t="s">
        <v>13</v>
      </c>
      <c r="C2" s="4">
        <v>0.10100000000000001</v>
      </c>
      <c r="D2" s="5">
        <v>5.3999999999999999E-2</v>
      </c>
      <c r="E2" s="5">
        <v>5.2999999999999999E-2</v>
      </c>
      <c r="F2" s="5">
        <v>0.10100000000000001</v>
      </c>
      <c r="G2" s="5">
        <v>5.3999999999999999E-2</v>
      </c>
      <c r="H2" s="5">
        <v>5.2999999999999999E-2</v>
      </c>
      <c r="I2" s="5">
        <v>0.10100000000000001</v>
      </c>
      <c r="J2" s="5">
        <v>5.3999999999999999E-2</v>
      </c>
      <c r="K2" s="5">
        <v>5.2999999999999999E-2</v>
      </c>
      <c r="L2" s="5">
        <v>0.10100000000000001</v>
      </c>
      <c r="M2" s="5">
        <v>5.3999999999999999E-2</v>
      </c>
      <c r="N2" s="5">
        <v>3.7999999999999999E-2</v>
      </c>
      <c r="O2" s="6">
        <v>7.8E-2</v>
      </c>
    </row>
    <row r="3" spans="1:15" ht="15.75" thickBot="1" x14ac:dyDescent="0.3">
      <c r="A3" s="1" t="s">
        <v>24</v>
      </c>
      <c r="O3" s="3">
        <v>2.2999999999999998</v>
      </c>
    </row>
    <row r="4" spans="1:15" ht="15.75" thickBot="1" x14ac:dyDescent="0.3">
      <c r="A4" s="2" t="s">
        <v>16</v>
      </c>
      <c r="N4" s="8">
        <f>O2*O3</f>
        <v>0.17939999999999998</v>
      </c>
    </row>
    <row r="5" spans="1:15" ht="15.75" thickBot="1" x14ac:dyDescent="0.3">
      <c r="A5" s="1" t="s">
        <v>14</v>
      </c>
      <c r="L5" s="4">
        <v>3.5</v>
      </c>
      <c r="M5" s="5">
        <v>7</v>
      </c>
      <c r="N5" s="7">
        <v>7</v>
      </c>
      <c r="O5" s="6">
        <v>9.3000000000000007</v>
      </c>
    </row>
    <row r="6" spans="1:15" ht="15.75" thickBot="1" x14ac:dyDescent="0.3">
      <c r="A6" s="2" t="s">
        <v>17</v>
      </c>
      <c r="K6" s="9">
        <f>L2*L5+M2*M5+N2*N5+O2*O5</f>
        <v>1.7229000000000001</v>
      </c>
    </row>
    <row r="7" spans="1:15" ht="15.75" thickBot="1" x14ac:dyDescent="0.3">
      <c r="A7" s="1" t="s">
        <v>18</v>
      </c>
      <c r="I7" s="4">
        <v>3.5</v>
      </c>
      <c r="J7" s="5">
        <v>7</v>
      </c>
      <c r="K7" s="7">
        <v>7</v>
      </c>
      <c r="L7" s="5">
        <v>10.5</v>
      </c>
      <c r="M7" s="5">
        <v>14</v>
      </c>
      <c r="N7" s="5">
        <v>14</v>
      </c>
      <c r="O7" s="6">
        <v>16.3</v>
      </c>
    </row>
    <row r="8" spans="1:15" ht="15.75" thickBot="1" x14ac:dyDescent="0.3">
      <c r="A8" s="2" t="s">
        <v>21</v>
      </c>
      <c r="H8" s="10">
        <f>I2*I7+J2*J7+K2*K7+L2*L7+M2*M7+N2*N7+O2*O7</f>
        <v>4.7224000000000004</v>
      </c>
    </row>
    <row r="9" spans="1:15" ht="15.75" thickBot="1" x14ac:dyDescent="0.3">
      <c r="A9" s="1" t="s">
        <v>19</v>
      </c>
      <c r="F9" s="4">
        <v>3.5</v>
      </c>
      <c r="G9" s="5">
        <v>7</v>
      </c>
      <c r="H9" s="7">
        <v>7</v>
      </c>
      <c r="I9" s="5">
        <v>10.5</v>
      </c>
      <c r="J9" s="5">
        <v>14</v>
      </c>
      <c r="K9" s="5">
        <v>14</v>
      </c>
      <c r="L9" s="5">
        <v>17.5</v>
      </c>
      <c r="M9" s="5">
        <v>21</v>
      </c>
      <c r="N9" s="5">
        <v>21</v>
      </c>
      <c r="O9" s="6">
        <v>23.3</v>
      </c>
    </row>
    <row r="10" spans="1:15" ht="15.75" thickBot="1" x14ac:dyDescent="0.3">
      <c r="A10" s="2" t="s">
        <v>22</v>
      </c>
      <c r="E10" s="11">
        <f>F2*F9+G2*G9+H2*H9+I2*I9+J2*J9+K2*K9+L2*L9+M2*M9+N2*N9+O2*O9</f>
        <v>9.1779000000000011</v>
      </c>
    </row>
    <row r="11" spans="1:15" ht="15.75" thickBot="1" x14ac:dyDescent="0.3">
      <c r="A11" s="1" t="s">
        <v>20</v>
      </c>
      <c r="C11" s="4">
        <v>3.5</v>
      </c>
      <c r="D11" s="5">
        <v>7</v>
      </c>
      <c r="E11" s="7">
        <v>7</v>
      </c>
      <c r="F11" s="5">
        <v>10.5</v>
      </c>
      <c r="G11" s="5">
        <v>14</v>
      </c>
      <c r="H11" s="5">
        <v>14</v>
      </c>
      <c r="I11" s="5">
        <v>17.5</v>
      </c>
      <c r="J11" s="5">
        <v>21</v>
      </c>
      <c r="K11" s="5">
        <v>21</v>
      </c>
      <c r="L11" s="5">
        <v>24.5</v>
      </c>
      <c r="M11" s="5">
        <v>28</v>
      </c>
      <c r="N11" s="5">
        <v>28</v>
      </c>
      <c r="O11" s="6">
        <v>30.3</v>
      </c>
    </row>
    <row r="12" spans="1:15" ht="15.75" thickBot="1" x14ac:dyDescent="0.3">
      <c r="A12" s="12" t="s">
        <v>23</v>
      </c>
      <c r="B12" s="13">
        <f>(C2*C11+D2*D11+E2*E11+F2*F11+G2*G11+H2*H11+I2*I11+J2*J11+K2*K11+L2*L11+M2*M11+N2*N11+O2*O11)*(SQRT(3)/2)</f>
        <v>13.067803727864909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Lopez</dc:creator>
  <cp:lastModifiedBy>Jorge Jimenez Lopez</cp:lastModifiedBy>
  <dcterms:created xsi:type="dcterms:W3CDTF">2023-07-21T13:10:38Z</dcterms:created>
  <dcterms:modified xsi:type="dcterms:W3CDTF">2023-08-18T20:36:22Z</dcterms:modified>
</cp:coreProperties>
</file>