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Turnos" sheetId="1" r:id="rId1"/>
    <sheet name="Subconceptos" sheetId="2" r:id="rId2"/>
    <sheet name="Conceptos" sheetId="3" r:id="rId3"/>
    <sheet name="Novedades" sheetId="4" r:id="rId4"/>
    <sheet name="Categorias y Etiquetas" sheetId="5" r:id="rId5"/>
    <sheet name="Usuarios" sheetId="6" r:id="rId6"/>
  </sheets>
  <definedNames>
    <definedName name="_xlnm._FilterDatabase" localSheetId="2" hidden="1">Conceptos!$B$3:$L$3</definedName>
    <definedName name="_xlnm._FilterDatabase" localSheetId="5" hidden="1">Usuarios!$A$1:$M$14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3" i="1" l="1"/>
  <c r="AN3" i="1"/>
  <c r="AH3" i="1"/>
</calcChain>
</file>

<file path=xl/comments1.xml><?xml version="1.0" encoding="utf-8"?>
<comments xmlns="http://schemas.openxmlformats.org/spreadsheetml/2006/main">
  <authors>
    <author>Ingri Xiomara Gaviria Florez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Ingri Xiomara Gaviria Florez:</t>
        </r>
        <r>
          <rPr>
            <sz val="9"/>
            <color indexed="81"/>
            <rFont val="Tahoma"/>
            <family val="2"/>
          </rPr>
          <t xml:space="preserve">
Llegada tarde</t>
        </r>
      </text>
    </comment>
  </commentList>
</comments>
</file>

<file path=xl/comments2.xml><?xml version="1.0" encoding="utf-8"?>
<comments xmlns="http://schemas.openxmlformats.org/spreadsheetml/2006/main">
  <authors>
    <author>Ingri Xiomara Gaviria Florez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Ingri Xiomara Gaviria Florez:</t>
        </r>
        <r>
          <rPr>
            <sz val="9"/>
            <color indexed="81"/>
            <rFont val="Tahoma"/>
            <family val="2"/>
          </rPr>
          <t xml:space="preserve">
HDD en FALCON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Ingri Xiomara Gaviria Florez:</t>
        </r>
        <r>
          <rPr>
            <sz val="9"/>
            <color indexed="81"/>
            <rFont val="Tahoma"/>
            <family val="2"/>
          </rPr>
          <t xml:space="preserve">
HDDC en FALCON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Ingri Xiomara Gaviria Florez:</t>
        </r>
        <r>
          <rPr>
            <sz val="9"/>
            <color indexed="81"/>
            <rFont val="Tahoma"/>
            <family val="2"/>
          </rPr>
          <t xml:space="preserve">
el factor de 1.00 no cuadra con el % del  valor indicado en la lista de conceptos de FALCON
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Ingri Xiomara Gaviria Florez:</t>
        </r>
        <r>
          <rPr>
            <sz val="9"/>
            <color indexed="81"/>
            <rFont val="Tahoma"/>
            <family val="2"/>
          </rPr>
          <t xml:space="preserve">
el factor de 1.35 no cuadra con el % del Recargo y el valor indicado en la lista de conceptos de FALCON</t>
        </r>
      </text>
    </comment>
  </commentList>
</comments>
</file>

<file path=xl/comments3.xml><?xml version="1.0" encoding="utf-8"?>
<comments xmlns="http://schemas.openxmlformats.org/spreadsheetml/2006/main">
  <authors>
    <author>amhernandez</author>
  </authors>
  <commentList>
    <comment ref="R3" authorId="0">
      <text>
        <r>
          <rPr>
            <b/>
            <sz val="9"/>
            <color indexed="81"/>
            <rFont val="Tahoma"/>
            <family val="2"/>
          </rPr>
          <t>amhernandez:</t>
        </r>
        <r>
          <rPr>
            <sz val="9"/>
            <color indexed="81"/>
            <rFont val="Tahoma"/>
            <family val="2"/>
          </rPr>
          <t xml:space="preserve">
documentos que viajan a ppal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amhernandez:</t>
        </r>
        <r>
          <rPr>
            <sz val="9"/>
            <color indexed="81"/>
            <rFont val="Tahoma"/>
            <family val="2"/>
          </rPr>
          <t xml:space="preserve">
documentos que viajan a ppal</t>
        </r>
      </text>
    </comment>
  </commentList>
</comments>
</file>

<file path=xl/sharedStrings.xml><?xml version="1.0" encoding="utf-8"?>
<sst xmlns="http://schemas.openxmlformats.org/spreadsheetml/2006/main" count="713" uniqueCount="346">
  <si>
    <t>Nombre Empresa Padre</t>
  </si>
  <si>
    <t>Creación de Turnos</t>
  </si>
  <si>
    <t>Nombre Empresa Hija</t>
  </si>
  <si>
    <t>Sucursal</t>
  </si>
  <si>
    <t>Nombre del turno</t>
  </si>
  <si>
    <t>Codigo</t>
  </si>
  <si>
    <t>Creación automatica de novedades estandar</t>
  </si>
  <si>
    <t>Tolerancia</t>
  </si>
  <si>
    <t>Min. antes entrada</t>
  </si>
  <si>
    <t>Min. Después entrada</t>
  </si>
  <si>
    <t xml:space="preserve">Min. antes salida </t>
  </si>
  <si>
    <t>Min. después salida</t>
  </si>
  <si>
    <t>Estado</t>
  </si>
  <si>
    <t>LUNCH 
30 MIN.</t>
  </si>
  <si>
    <t>LUNCH 
40 MIN.</t>
  </si>
  <si>
    <t>LUNCH 
45 MIN.</t>
  </si>
  <si>
    <t>LUNCH 
60 MIN.</t>
  </si>
  <si>
    <t>NIGHT 21-24</t>
  </si>
  <si>
    <t>NIGHT 00-06</t>
  </si>
  <si>
    <t>REGULAR</t>
  </si>
  <si>
    <t>SUNDAY</t>
  </si>
  <si>
    <t>HOLIDAY</t>
  </si>
  <si>
    <t>AEXTRA</t>
  </si>
  <si>
    <t>ALLEXTRA</t>
  </si>
  <si>
    <t>EXTRA FIN TURNO</t>
  </si>
  <si>
    <t>EXTRA 9.45 H</t>
  </si>
  <si>
    <t>LATE</t>
  </si>
  <si>
    <t>REDONDEO INGRESO</t>
  </si>
  <si>
    <t>REGLAS POR PERIODO
Semanal (hrs)</t>
  </si>
  <si>
    <t>Intervalos</t>
  </si>
  <si>
    <t>Intervalo de tiempo</t>
  </si>
  <si>
    <t>Dias que aplica</t>
  </si>
  <si>
    <t>Modo Intervalo</t>
  </si>
  <si>
    <t>Intervalo (Min. A restar solo a la salida)</t>
  </si>
  <si>
    <t>Duración del intervao Flexible</t>
  </si>
  <si>
    <t>Categoria</t>
  </si>
  <si>
    <t>Hora Min - Max</t>
  </si>
  <si>
    <t>Min - Max Entrada (Horas antes)</t>
  </si>
  <si>
    <t>Min - Max Salida (Horas depsues)</t>
  </si>
  <si>
    <t>Cada Semana</t>
  </si>
  <si>
    <t>Tiempo</t>
  </si>
  <si>
    <t>Tecnoquimicas</t>
  </si>
  <si>
    <t>0015</t>
  </si>
  <si>
    <t xml:space="preserve">ABSC </t>
  </si>
  <si>
    <t>Si</t>
  </si>
  <si>
    <t>Activo</t>
  </si>
  <si>
    <t>X</t>
  </si>
  <si>
    <t>06:20 - 14:30</t>
  </si>
  <si>
    <t xml:space="preserve">L-M-M-J-V-S </t>
  </si>
  <si>
    <t>Regular</t>
  </si>
  <si>
    <t>Inter</t>
  </si>
  <si>
    <t>Sin clasificar</t>
  </si>
  <si>
    <t>SI</t>
  </si>
  <si>
    <t>0016</t>
  </si>
  <si>
    <t>0017</t>
  </si>
  <si>
    <t>0018</t>
  </si>
  <si>
    <t>0019</t>
  </si>
  <si>
    <t>0020</t>
  </si>
  <si>
    <t xml:space="preserve"> </t>
  </si>
  <si>
    <t>SUBCONCEPTOS FALCON</t>
  </si>
  <si>
    <t>NOMBRE</t>
  </si>
  <si>
    <t>DESCRIPCION</t>
  </si>
  <si>
    <t>TIPO</t>
  </si>
  <si>
    <t>PRIMERA CONDICIÓN</t>
  </si>
  <si>
    <t>SEGUNDA CONDICIÓN</t>
  </si>
  <si>
    <t>TERCERA CONDICIÓN</t>
  </si>
  <si>
    <t>CUARTA CONDICIÓN</t>
  </si>
  <si>
    <t>QUINTA CONDICIÓN</t>
  </si>
  <si>
    <t>Clasifica el tiempo ordinario comprendido entre las 06:00 y 20:59</t>
  </si>
  <si>
    <t>Rango de Tiempo Fijo</t>
  </si>
  <si>
    <t>Hora Inicio Lapso: 6:00:00 a. m.</t>
  </si>
  <si>
    <t>Hora Final Lapso: 20:59:00 p. m.</t>
  </si>
  <si>
    <t>Estado: Activo</t>
  </si>
  <si>
    <t>Clasifica como "domingo" todo lo generado el septimo (7) día</t>
  </si>
  <si>
    <t>Todo un día especificado</t>
  </si>
  <si>
    <t>Día: Domingo</t>
  </si>
  <si>
    <t xml:space="preserve">Clasifica como festivo todo lo generado el octavo (8) día </t>
  </si>
  <si>
    <t>Día: Festivo</t>
  </si>
  <si>
    <t>NIGHT21-24</t>
  </si>
  <si>
    <t>Clasifica el tiempo nocturno entre las 21:00 y 23:59</t>
  </si>
  <si>
    <t>Hora Inicio: 21:00:00 p. m.</t>
  </si>
  <si>
    <t>Hora Final Lapso: 23:59:00 p. m.</t>
  </si>
  <si>
    <t>NIGHT0-6</t>
  </si>
  <si>
    <t>Clasifica el tiempo nocturno entre las 00:00 y 05:59</t>
  </si>
  <si>
    <t>Hora Inicio: 00:00:00 a. m.</t>
  </si>
  <si>
    <t>Hora Final Lapso: 5:59:00 a. m.</t>
  </si>
  <si>
    <t>Se usa para calcular las horas extras antes del inicio del turno</t>
  </si>
  <si>
    <t>Intervalo Entre Horas Estandar</t>
  </si>
  <si>
    <t>Hora de inicio de Intervalo: Hora de inicio de trabajo</t>
  </si>
  <si>
    <t>Hora de finalizacion del intervalo: Inicio de intervalo de turno</t>
  </si>
  <si>
    <t>Condicion: Minimo de tiempo de extras antes del turno</t>
  </si>
  <si>
    <t>Tiempo Minimo: 01:00 hora</t>
  </si>
  <si>
    <t>LUNCH 60 MIN</t>
  </si>
  <si>
    <t>Se crea el concepto LUNCH de 1 hora despues de trabajadas 4 horas</t>
  </si>
  <si>
    <t>Lapso como base Inicio de trabajo</t>
  </si>
  <si>
    <t>Tiempo desde inicio: 04:00</t>
  </si>
  <si>
    <t>Duración: 00:60</t>
  </si>
  <si>
    <t>LUNCH 45 MIN</t>
  </si>
  <si>
    <t>Se crea el concepto LUNCH de 0,75 horas despues de trabajadas 4 horas</t>
  </si>
  <si>
    <t>Duración: 00:45</t>
  </si>
  <si>
    <t>LUNCH 40 MIN</t>
  </si>
  <si>
    <t>Se crea el concepto LUNCH de 0,66 horas despues de trabajadas 4 horas</t>
  </si>
  <si>
    <t>Duración: 00:40</t>
  </si>
  <si>
    <t>LUNCH 30 MIN</t>
  </si>
  <si>
    <t>Se crea el concepto LUNCH de 0,5 horas despues de trabajadas 4 horas</t>
  </si>
  <si>
    <t>Duración: 00:30</t>
  </si>
  <si>
    <t>ALL EXTRA</t>
  </si>
  <si>
    <t>Se calcula todo el tiempo como tiempo extra</t>
  </si>
  <si>
    <t>Tiempo desde inicio: 00:00</t>
  </si>
  <si>
    <t>EXTRA FIN TURNO Y 30 MIN</t>
  </si>
  <si>
    <t>Se calcula tiempo extra desde finalizacion de turno y laborado como minimo 30 min despues de finalizacion de turno</t>
  </si>
  <si>
    <t>Lapso desde Finalización de Turno</t>
  </si>
  <si>
    <t>Duración Lapso: 00:00</t>
  </si>
  <si>
    <t>Minimo de tiempo de extras despues del turno</t>
  </si>
  <si>
    <t>Tiempo Minimo: 00:30 minutos</t>
  </si>
  <si>
    <t>Se calcula tiempo extra despues de trabajadas 9 horas ordinarias, adicionando el tiempo del lunch. Este  Subconcepto solo aplica para los turnos flexibles</t>
  </si>
  <si>
    <t xml:space="preserve">Tiempo desde inicio: 09:45 </t>
  </si>
  <si>
    <t>Acumula todo el tiempo de llegada tarde, generando una columna en el reporte de prenomina para que este concepto se descuente de la JO en el sistema liquidador</t>
  </si>
  <si>
    <t>Inicio de intervalo de turno</t>
  </si>
  <si>
    <t>Hora inicio de trabajo</t>
  </si>
  <si>
    <t>CODIGO</t>
  </si>
  <si>
    <t>CODIGO SISTEMA</t>
  </si>
  <si>
    <t>REQUIERE AUTORIZACION</t>
  </si>
  <si>
    <t>FACTOR</t>
  </si>
  <si>
    <t>REMUNERADA</t>
  </si>
  <si>
    <t>MODO DE REDONDEO</t>
  </si>
  <si>
    <t>MINUTO FRACCION</t>
  </si>
  <si>
    <t>MINUTO REFERENCIA</t>
  </si>
  <si>
    <t>ESTADO</t>
  </si>
  <si>
    <t>EDDC</t>
  </si>
  <si>
    <t>Extra dominical diurna compensada</t>
  </si>
  <si>
    <t>1.00</t>
  </si>
  <si>
    <t>EDNC</t>
  </si>
  <si>
    <t>extra dominical nocturna compensada</t>
  </si>
  <si>
    <t>RFC</t>
  </si>
  <si>
    <t>Recargo Festivo y/o Compensatorio</t>
  </si>
  <si>
    <t>NO</t>
  </si>
  <si>
    <t>1.75</t>
  </si>
  <si>
    <t>RFD</t>
  </si>
  <si>
    <t>Recargo Festivo y/o Dominical</t>
  </si>
  <si>
    <t>HDN</t>
  </si>
  <si>
    <t>hora dominical nocturna</t>
  </si>
  <si>
    <t>2.10</t>
  </si>
  <si>
    <t>HDNC</t>
  </si>
  <si>
    <t>hora dominical nocturna compensada</t>
  </si>
  <si>
    <t>HED</t>
  </si>
  <si>
    <t>hora extra diurna</t>
  </si>
  <si>
    <t>1.25</t>
  </si>
  <si>
    <t>HEDD</t>
  </si>
  <si>
    <t>hora extra dominical diurna</t>
  </si>
  <si>
    <t>2.00</t>
  </si>
  <si>
    <t>HEDN</t>
  </si>
  <si>
    <t>hora extra dominical nocturna</t>
  </si>
  <si>
    <t>2.50</t>
  </si>
  <si>
    <t>HEFD</t>
  </si>
  <si>
    <t>hora extra festiva diurna</t>
  </si>
  <si>
    <t>HEFN</t>
  </si>
  <si>
    <t>hora extra festiva nocturna</t>
  </si>
  <si>
    <t>HEN</t>
  </si>
  <si>
    <t>hora extra nocturna</t>
  </si>
  <si>
    <t>HFD</t>
  </si>
  <si>
    <t>hora festiva diurna</t>
  </si>
  <si>
    <t>HFN</t>
  </si>
  <si>
    <t>hora festiva nocturna</t>
  </si>
  <si>
    <t>HO</t>
  </si>
  <si>
    <t>hora ordinaria</t>
  </si>
  <si>
    <t>LUNC</t>
  </si>
  <si>
    <t>Almuerzo</t>
  </si>
  <si>
    <t>RN</t>
  </si>
  <si>
    <t>Recargo Nocturno</t>
  </si>
  <si>
    <t>PARAMETRIZACIÓN DE NOVEDADES</t>
  </si>
  <si>
    <t>Nombre de novedad</t>
  </si>
  <si>
    <t>Descripción</t>
  </si>
  <si>
    <t>Código de novedad</t>
  </si>
  <si>
    <t>Código de Sistema</t>
  </si>
  <si>
    <t>Fecha Inicio</t>
  </si>
  <si>
    <t>Fecha Finalización</t>
  </si>
  <si>
    <t>¿Requiere autorización? (SI/NO)</t>
  </si>
  <si>
    <t>Afecta Liquidación
(SI/NO)</t>
  </si>
  <si>
    <t>Factor</t>
  </si>
  <si>
    <t>Buscar Periodo</t>
  </si>
  <si>
    <t>Muchas Clasificaciones en el Intervalo</t>
  </si>
  <si>
    <t>Remunerada (SÍ/NO)</t>
  </si>
  <si>
    <t>Afecta</t>
  </si>
  <si>
    <t>Codigo Dispositivo</t>
  </si>
  <si>
    <t>Estado (ACTIVA/INACTIVA)</t>
  </si>
  <si>
    <t>Soporte</t>
  </si>
  <si>
    <t>Tipo de soporte</t>
  </si>
  <si>
    <t>Incapacidad EG, EL, AT</t>
  </si>
  <si>
    <t>Todas</t>
  </si>
  <si>
    <t>Incapacidades generadas por enfermedad general, enfermedad laboral y accidente de trabajo</t>
  </si>
  <si>
    <t>0001</t>
  </si>
  <si>
    <t>ACTIVA</t>
  </si>
  <si>
    <t>Formato de incapacidad, NO HC</t>
  </si>
  <si>
    <t>Vacaciones</t>
  </si>
  <si>
    <t>0002</t>
  </si>
  <si>
    <t>Formato de reporte de vacaciones</t>
  </si>
  <si>
    <t>Licencia de Luto</t>
  </si>
  <si>
    <t>0003</t>
  </si>
  <si>
    <t>Acta de defunción y registros de parentezco</t>
  </si>
  <si>
    <t>Licencia de Maternidad</t>
  </si>
  <si>
    <t>0004</t>
  </si>
  <si>
    <t>Licencia de Paternidad</t>
  </si>
  <si>
    <t>0005</t>
  </si>
  <si>
    <t>Justificación (texto) obligatorio, no documento anexo</t>
  </si>
  <si>
    <t>Permiso por Lactancia</t>
  </si>
  <si>
    <t>0006</t>
  </si>
  <si>
    <t>Permiso para Votar</t>
  </si>
  <si>
    <t>0007</t>
  </si>
  <si>
    <t>Permiso por Haber Votado</t>
  </si>
  <si>
    <t>0008</t>
  </si>
  <si>
    <t>certificado electoral</t>
  </si>
  <si>
    <t>Permiso por ser Jurado de Votación</t>
  </si>
  <si>
    <t>0009</t>
  </si>
  <si>
    <t>certificado de jurado</t>
  </si>
  <si>
    <t>Cita Médica/Terapias/Examenes</t>
  </si>
  <si>
    <t>0010</t>
  </si>
  <si>
    <t>Asistencia Funeral Compañero de Trabajo</t>
  </si>
  <si>
    <t>0011</t>
  </si>
  <si>
    <t>Licencia (días) Remunerada Hasta 2 Días</t>
  </si>
  <si>
    <t>0012</t>
  </si>
  <si>
    <t>Licencia (días) Remunerada Mayor a 2 Días</t>
  </si>
  <si>
    <t>0013</t>
  </si>
  <si>
    <t>Licencia (días) NO Remunerada Hasta por 1 Día</t>
  </si>
  <si>
    <t>0014</t>
  </si>
  <si>
    <t>Solicitud y autorización escrita por parte del colaborador</t>
  </si>
  <si>
    <t>Licencia (días) NO Remunerada Mayor o Igual a 2 Días</t>
  </si>
  <si>
    <t>Licencia (días) Compensada en Tiempo Hasta 1 Día</t>
  </si>
  <si>
    <t>Licencia (días) Compensada en Tiempo Mayor o Igual a 2 Días y Hasta 5 Días</t>
  </si>
  <si>
    <t>Licencia (días) Compensada en Tiempo Mayor a 5 Días</t>
  </si>
  <si>
    <t>Permiso  (horas) Remunerado</t>
  </si>
  <si>
    <t>Permiso (horas) NO Remunerado</t>
  </si>
  <si>
    <t>Permiso (horas) Compensado en Tiempo</t>
  </si>
  <si>
    <t>0021</t>
  </si>
  <si>
    <t>Nota: Se deben parametrizar las novedades por territorio (empresa hija) y por empresa padre (TQ)</t>
  </si>
  <si>
    <t>PARAMETRIZACIÓN DE CATEGORIAS</t>
  </si>
  <si>
    <t>DESCRIPCIÓN</t>
  </si>
  <si>
    <t>SUCURSAL</t>
  </si>
  <si>
    <t>LICENCIAS (DÍAS) Y PERMISOS (HORAS)</t>
  </si>
  <si>
    <t>ACTIVO</t>
  </si>
  <si>
    <t>PARAMETRIZACIÓN DE ETIQUETAS</t>
  </si>
  <si>
    <t>CÓDIGO</t>
  </si>
  <si>
    <t>CATEGORÍA</t>
  </si>
  <si>
    <t>TIPO DE DATO</t>
  </si>
  <si>
    <t>CITACIONES JUDICIALES</t>
  </si>
  <si>
    <t>FIJA</t>
  </si>
  <si>
    <t>TEXTO</t>
  </si>
  <si>
    <t>CURSAR ESTUDIOS</t>
  </si>
  <si>
    <t>DILIGENCIAS/ACTIVIDADES ACADÉMICAS PERSONALES O DE LOS HIJOS</t>
  </si>
  <si>
    <t>TRÁMITES DE CARÁCTER PRESENCIAL</t>
  </si>
  <si>
    <t>VIAJES</t>
  </si>
  <si>
    <t>MATRIMONIO</t>
  </si>
  <si>
    <t>EVENTOS FAMILIARES O PERSONALES</t>
  </si>
  <si>
    <t>FALLECIMIENTO DE FAMILIARES QUE NO CUBRE LICENCIA POR LUTO</t>
  </si>
  <si>
    <t>LICENCIA POR LUTO</t>
  </si>
  <si>
    <t>LICENCIA POR GRAVE CALAMIDAD DOMÉSTICA</t>
  </si>
  <si>
    <t>EMPRESA</t>
  </si>
  <si>
    <t xml:space="preserve">/ EMPRESAS AUTORIZADAS </t>
  </si>
  <si>
    <t xml:space="preserve">AREA </t>
  </si>
  <si>
    <t>APELLIDO 1</t>
  </si>
  <si>
    <t>APELLIDO 2</t>
  </si>
  <si>
    <t>NOMBRE COMPLETO</t>
  </si>
  <si>
    <t>CORREO USUARIO</t>
  </si>
  <si>
    <t>CONTRASEÑA INICIAL</t>
  </si>
  <si>
    <t>TELEFONO CELULAR</t>
  </si>
  <si>
    <t>EXTENSION</t>
  </si>
  <si>
    <t>TIENE COMPUTADOR PROPIO SI/NO</t>
  </si>
  <si>
    <t>ROL DE USUARIO / PERFILES</t>
  </si>
  <si>
    <t>INDUGRAFICAS</t>
  </si>
  <si>
    <t>SANDRA MILENA</t>
  </si>
  <si>
    <t>AMAYA</t>
  </si>
  <si>
    <t>TUTA</t>
  </si>
  <si>
    <t>SANDRA MILENA AMAYA TUTA</t>
  </si>
  <si>
    <t>smamaya@tecnoquimicas.com</t>
  </si>
  <si>
    <t>PROGRAMADOR</t>
  </si>
  <si>
    <t>TROQUELADOS</t>
  </si>
  <si>
    <t>MATEO</t>
  </si>
  <si>
    <t>GUTIERREZ</t>
  </si>
  <si>
    <t>MOLINA</t>
  </si>
  <si>
    <t>MATEO GUTIERREZ MOLINA</t>
  </si>
  <si>
    <t>mgutierrez@tecnoquimicas.com</t>
  </si>
  <si>
    <t>JEFE DE AREA</t>
  </si>
  <si>
    <t>IMPRESIÓN</t>
  </si>
  <si>
    <t>YEISON</t>
  </si>
  <si>
    <t>OBANDO</t>
  </si>
  <si>
    <t>HENAO</t>
  </si>
  <si>
    <t>YEISON OBANDO HENAO</t>
  </si>
  <si>
    <t>yobando@tecnoquimicas.com</t>
  </si>
  <si>
    <t>CARLOS HERNANDO</t>
  </si>
  <si>
    <t>CASTRO</t>
  </si>
  <si>
    <t>RENGIFO</t>
  </si>
  <si>
    <t>CARLOS HERNANDO CASTRO RENGIFO</t>
  </si>
  <si>
    <t>chcastro@indugraficas.com</t>
  </si>
  <si>
    <t>MANTENIMIENTO</t>
  </si>
  <si>
    <t>OCTAVIO</t>
  </si>
  <si>
    <t>MUÑOZ</t>
  </si>
  <si>
    <t>OROZCO</t>
  </si>
  <si>
    <t>OCTAVIO MUÑOZ OROZCO</t>
  </si>
  <si>
    <t>omunoz@tecnoquimicas.com</t>
  </si>
  <si>
    <t>DESPACHOS</t>
  </si>
  <si>
    <t>ESTEBAN</t>
  </si>
  <si>
    <t>PINILLA</t>
  </si>
  <si>
    <t>ESTEBAN PINILLA GUTIERREZ</t>
  </si>
  <si>
    <t>epinillag@indugraficas.com</t>
  </si>
  <si>
    <t>CALIDAD</t>
  </si>
  <si>
    <t>SEBASTIAN</t>
  </si>
  <si>
    <t>DIAZ</t>
  </si>
  <si>
    <t>SERRANO</t>
  </si>
  <si>
    <t>SEBASTIAN DIAZ SERRANO</t>
  </si>
  <si>
    <t>sdiazs@tecnoquimicas.com</t>
  </si>
  <si>
    <t>ANA LIGIA</t>
  </si>
  <si>
    <t>VEGA</t>
  </si>
  <si>
    <t xml:space="preserve">ANA LIGIA VEGA </t>
  </si>
  <si>
    <t>alvega@indugraficas.com</t>
  </si>
  <si>
    <t>BODEGA</t>
  </si>
  <si>
    <t>JULIO CESAR</t>
  </si>
  <si>
    <t>SERNA</t>
  </si>
  <si>
    <t>RINCON</t>
  </si>
  <si>
    <t>JULIO CESAR SERNA RINCON</t>
  </si>
  <si>
    <t>jcsernar@indugraficas.com</t>
  </si>
  <si>
    <t>LUIS FERNANDO</t>
  </si>
  <si>
    <t>ARCILA</t>
  </si>
  <si>
    <t>RAMIREZ</t>
  </si>
  <si>
    <t>LUIS FERNANDO ARCILA RAMIREZ</t>
  </si>
  <si>
    <t>lfarcila@tecnoquimicas.com</t>
  </si>
  <si>
    <t>JEFE DEL JEFE</t>
  </si>
  <si>
    <t>FRANCISCO JOSE</t>
  </si>
  <si>
    <t>LUGO</t>
  </si>
  <si>
    <t>CHAVES</t>
  </si>
  <si>
    <t>FRANCISCO JOSE LUGO CHAVES</t>
  </si>
  <si>
    <t>fjlugo@indugraficas.com</t>
  </si>
  <si>
    <t>CLAUDIA LILIANA</t>
  </si>
  <si>
    <t>VALENCIA</t>
  </si>
  <si>
    <t>BERRIO</t>
  </si>
  <si>
    <t>CLAUDIA LILIANA VALENCIA BERRIO</t>
  </si>
  <si>
    <t>cvalencia@tecnoquimicas.com</t>
  </si>
  <si>
    <t>GERENTE DE PLANTA</t>
  </si>
  <si>
    <t>TECNOQUIMICAS</t>
  </si>
  <si>
    <t>INDUGRAFICAS
COLDESIVOS/ADHINTER</t>
  </si>
  <si>
    <t>LUZ ANGELA</t>
  </si>
  <si>
    <t>VELASQUEZ</t>
  </si>
  <si>
    <t>HERNANDEZ</t>
  </si>
  <si>
    <t>LUZ ANGELA VELASQUEZ HERNANDEZ</t>
  </si>
  <si>
    <t>lavelasquezh@tecnoquimicas.com</t>
  </si>
  <si>
    <t>RECURSOS HUMANOS PLANTA</t>
  </si>
  <si>
    <t>EJEMPLO: 06:20 a 14:30 Lun - Sáb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</si>
</sst>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0"/>
      <name val="Roboto Regular"/>
    </font>
    <font>
      <sz val="7"/>
      <color theme="1"/>
      <name val="Calibri"/>
      <family val="2"/>
      <scheme val="minor"/>
    </font>
    <font>
      <sz val="8"/>
      <name val="Roboto Regular"/>
    </font>
    <font>
      <sz val="7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16" fillId="0" borderId="0" applyNumberFormat="0" applyFill="0" applyBorder="0" applyAlignment="0" applyProtection="0"/>
  </cellStyleXfs>
  <cellXfs count="159">
    <xf numFmtId="0" fontId="0" fillId="0" borderId="0" xfId="0"/>
    <xf numFmtId="0" fontId="6" fillId="0" borderId="0" xfId="0" applyFont="1"/>
    <xf numFmtId="0" fontId="7" fillId="4" borderId="15" xfId="0" applyFont="1" applyFill="1" applyBorder="1" applyAlignment="1">
      <alignment horizontal="center" vertical="center"/>
    </xf>
    <xf numFmtId="20" fontId="4" fillId="2" borderId="15" xfId="0" applyNumberFormat="1" applyFont="1" applyFill="1" applyBorder="1" applyAlignment="1">
      <alignment horizontal="center" vertical="center" wrapText="1"/>
    </xf>
    <xf numFmtId="20" fontId="4" fillId="2" borderId="14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6" xfId="0" applyFont="1" applyFill="1" applyBorder="1"/>
    <xf numFmtId="0" fontId="6" fillId="0" borderId="19" xfId="0" applyFont="1" applyFill="1" applyBorder="1" applyAlignment="1">
      <alignment horizontal="left" vertical="center"/>
    </xf>
    <xf numFmtId="20" fontId="6" fillId="0" borderId="19" xfId="0" applyNumberFormat="1" applyFont="1" applyFill="1" applyBorder="1" applyAlignment="1">
      <alignment horizontal="left" vertical="center"/>
    </xf>
    <xf numFmtId="20" fontId="6" fillId="0" borderId="17" xfId="0" applyNumberFormat="1" applyFont="1" applyBorder="1" applyAlignment="1">
      <alignment vertical="center"/>
    </xf>
    <xf numFmtId="1" fontId="6" fillId="0" borderId="20" xfId="0" applyNumberFormat="1" applyFont="1" applyFill="1" applyBorder="1"/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20" fontId="6" fillId="0" borderId="23" xfId="0" applyNumberFormat="1" applyFont="1" applyFill="1" applyBorder="1" applyAlignment="1">
      <alignment horizontal="left" vertical="center"/>
    </xf>
    <xf numFmtId="20" fontId="6" fillId="0" borderId="6" xfId="0" applyNumberFormat="1" applyFont="1" applyBorder="1" applyAlignment="1">
      <alignment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20" fontId="6" fillId="0" borderId="26" xfId="0" applyNumberFormat="1" applyFont="1" applyFill="1" applyBorder="1" applyAlignment="1">
      <alignment horizontal="left" vertical="center"/>
    </xf>
    <xf numFmtId="20" fontId="6" fillId="0" borderId="25" xfId="0" applyNumberFormat="1" applyFont="1" applyBorder="1" applyAlignment="1">
      <alignment vertical="center"/>
    </xf>
    <xf numFmtId="49" fontId="6" fillId="0" borderId="17" xfId="0" applyNumberFormat="1" applyFont="1" applyFill="1" applyBorder="1" applyAlignment="1">
      <alignment vertical="center"/>
    </xf>
    <xf numFmtId="49" fontId="6" fillId="0" borderId="17" xfId="0" applyNumberFormat="1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6" fillId="0" borderId="17" xfId="0" applyFont="1" applyFill="1" applyBorder="1"/>
    <xf numFmtId="1" fontId="6" fillId="0" borderId="18" xfId="0" applyNumberFormat="1" applyFont="1" applyFill="1" applyBorder="1"/>
    <xf numFmtId="0" fontId="6" fillId="0" borderId="25" xfId="0" applyFont="1" applyBorder="1" applyAlignment="1">
      <alignment vertical="center" wrapText="1"/>
    </xf>
    <xf numFmtId="49" fontId="6" fillId="0" borderId="25" xfId="0" applyNumberFormat="1" applyFont="1" applyFill="1" applyBorder="1" applyAlignment="1">
      <alignment vertical="center"/>
    </xf>
    <xf numFmtId="49" fontId="6" fillId="0" borderId="25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/>
    <xf numFmtId="1" fontId="6" fillId="0" borderId="27" xfId="0" applyNumberFormat="1" applyFont="1" applyFill="1" applyBorder="1"/>
    <xf numFmtId="0" fontId="0" fillId="0" borderId="18" xfId="0" applyFill="1" applyBorder="1" applyAlignment="1">
      <alignment horizontal="center" vertical="center"/>
    </xf>
    <xf numFmtId="0" fontId="0" fillId="0" borderId="17" xfId="0" applyBorder="1"/>
    <xf numFmtId="49" fontId="6" fillId="0" borderId="6" xfId="0" applyNumberFormat="1" applyFont="1" applyFill="1" applyBorder="1"/>
    <xf numFmtId="49" fontId="6" fillId="0" borderId="28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6" xfId="0" applyBorder="1"/>
    <xf numFmtId="0" fontId="6" fillId="0" borderId="6" xfId="0" applyFont="1" applyFill="1" applyBorder="1" applyAlignment="1">
      <alignment horizontal="center"/>
    </xf>
    <xf numFmtId="49" fontId="6" fillId="0" borderId="25" xfId="0" applyNumberFormat="1" applyFont="1" applyFill="1" applyBorder="1" applyAlignment="1">
      <alignment vertical="center" wrapText="1"/>
    </xf>
    <xf numFmtId="0" fontId="6" fillId="0" borderId="25" xfId="0" applyFont="1" applyFill="1" applyBorder="1" applyAlignment="1">
      <alignment horizontal="center"/>
    </xf>
    <xf numFmtId="0" fontId="0" fillId="0" borderId="27" xfId="0" applyFill="1" applyBorder="1" applyAlignment="1">
      <alignment horizontal="center" vertical="center"/>
    </xf>
    <xf numFmtId="20" fontId="6" fillId="0" borderId="25" xfId="0" applyNumberFormat="1" applyFont="1" applyFill="1" applyBorder="1"/>
    <xf numFmtId="20" fontId="0" fillId="0" borderId="0" xfId="0" applyNumberFormat="1"/>
    <xf numFmtId="0" fontId="10" fillId="0" borderId="0" xfId="0" applyFont="1"/>
    <xf numFmtId="20" fontId="0" fillId="0" borderId="0" xfId="0" applyNumberFormat="1" applyBorder="1"/>
    <xf numFmtId="0" fontId="6" fillId="0" borderId="0" xfId="0" applyFont="1" applyFill="1" applyBorder="1" applyAlignment="1">
      <alignment horizontal="left" vertical="center"/>
    </xf>
    <xf numFmtId="0" fontId="0" fillId="0" borderId="0" xfId="0" applyBorder="1"/>
    <xf numFmtId="0" fontId="1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20" fontId="0" fillId="0" borderId="6" xfId="0" applyNumberFormat="1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6" xfId="0" applyFont="1" applyFill="1" applyBorder="1" applyAlignment="1">
      <alignment vertical="center" wrapText="1"/>
    </xf>
    <xf numFmtId="0" fontId="0" fillId="0" borderId="0" xfId="0" applyFill="1"/>
    <xf numFmtId="20" fontId="0" fillId="0" borderId="6" xfId="0" applyNumberFormat="1" applyFont="1" applyFill="1" applyBorder="1" applyAlignment="1">
      <alignment vertical="center" wrapText="1"/>
    </xf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7" borderId="6" xfId="0" applyFont="1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8" borderId="6" xfId="0" applyFill="1" applyBorder="1" applyAlignment="1">
      <alignment horizontal="left" vertical="center" wrapText="1"/>
    </xf>
    <xf numFmtId="0" fontId="13" fillId="0" borderId="0" xfId="1" applyAlignment="1">
      <alignment vertical="center" wrapText="1"/>
    </xf>
    <xf numFmtId="0" fontId="13" fillId="0" borderId="0" xfId="1" applyAlignment="1">
      <alignment horizontal="center" vertical="center" wrapText="1"/>
    </xf>
    <xf numFmtId="0" fontId="13" fillId="0" borderId="6" xfId="1" applyBorder="1" applyAlignment="1">
      <alignment vertical="center" wrapText="1"/>
    </xf>
    <xf numFmtId="0" fontId="13" fillId="0" borderId="6" xfId="1" quotePrefix="1" applyBorder="1" applyAlignment="1">
      <alignment vertical="center" wrapText="1"/>
    </xf>
    <xf numFmtId="0" fontId="13" fillId="0" borderId="6" xfId="1" applyFill="1" applyBorder="1" applyAlignment="1">
      <alignment vertical="center" wrapText="1"/>
    </xf>
    <xf numFmtId="0" fontId="13" fillId="0" borderId="6" xfId="1" applyBorder="1" applyAlignment="1">
      <alignment horizontal="center" vertical="center" wrapText="1"/>
    </xf>
    <xf numFmtId="164" fontId="13" fillId="0" borderId="6" xfId="1" applyNumberFormat="1" applyBorder="1" applyAlignment="1">
      <alignment horizontal="center" vertical="center" wrapText="1"/>
    </xf>
    <xf numFmtId="0" fontId="13" fillId="0" borderId="6" xfId="1" quotePrefix="1" applyFill="1" applyBorder="1" applyAlignment="1">
      <alignment vertical="center" wrapText="1"/>
    </xf>
    <xf numFmtId="0" fontId="13" fillId="0" borderId="6" xfId="1" applyFill="1" applyBorder="1" applyAlignment="1">
      <alignment horizontal="center" vertical="center" wrapText="1"/>
    </xf>
    <xf numFmtId="0" fontId="13" fillId="0" borderId="0" xfId="1" applyFill="1" applyAlignment="1">
      <alignment vertical="center" wrapText="1"/>
    </xf>
    <xf numFmtId="0" fontId="15" fillId="0" borderId="0" xfId="1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6" xfId="0" quotePrefix="1" applyBorder="1"/>
    <xf numFmtId="0" fontId="17" fillId="3" borderId="29" xfId="0" applyFont="1" applyFill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20" fillId="10" borderId="17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/>
    </xf>
    <xf numFmtId="0" fontId="21" fillId="0" borderId="17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 wrapText="1"/>
    </xf>
    <xf numFmtId="0" fontId="16" fillId="0" borderId="17" xfId="2" applyFill="1" applyBorder="1" applyAlignment="1">
      <alignment vertical="center"/>
    </xf>
    <xf numFmtId="0" fontId="23" fillId="0" borderId="17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vertical="center"/>
    </xf>
    <xf numFmtId="0" fontId="22" fillId="10" borderId="0" xfId="0" applyFont="1" applyFill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20" fillId="10" borderId="6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 wrapText="1"/>
    </xf>
    <xf numFmtId="0" fontId="16" fillId="0" borderId="6" xfId="2" applyFill="1" applyBorder="1" applyAlignment="1">
      <alignment vertical="center"/>
    </xf>
    <xf numFmtId="0" fontId="23" fillId="0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20" fillId="10" borderId="25" xfId="0" applyFont="1" applyFill="1" applyBorder="1" applyAlignment="1">
      <alignment vertical="center"/>
    </xf>
    <xf numFmtId="0" fontId="20" fillId="0" borderId="25" xfId="0" applyFont="1" applyFill="1" applyBorder="1" applyAlignment="1">
      <alignment vertical="center"/>
    </xf>
    <xf numFmtId="0" fontId="21" fillId="0" borderId="25" xfId="0" applyFont="1" applyFill="1" applyBorder="1" applyAlignment="1">
      <alignment vertical="center"/>
    </xf>
    <xf numFmtId="0" fontId="22" fillId="0" borderId="25" xfId="0" applyFont="1" applyFill="1" applyBorder="1" applyAlignment="1">
      <alignment vertical="center" wrapText="1"/>
    </xf>
    <xf numFmtId="0" fontId="16" fillId="0" borderId="25" xfId="2" applyFill="1" applyBorder="1" applyAlignment="1">
      <alignment vertical="center"/>
    </xf>
    <xf numFmtId="0" fontId="23" fillId="0" borderId="25" xfId="0" applyFont="1" applyFill="1" applyBorder="1" applyAlignment="1">
      <alignment horizontal="center" vertical="center"/>
    </xf>
    <xf numFmtId="0" fontId="22" fillId="0" borderId="25" xfId="0" applyFont="1" applyFill="1" applyBorder="1" applyAlignment="1">
      <alignment horizontal="center" vertical="center"/>
    </xf>
    <xf numFmtId="0" fontId="22" fillId="0" borderId="27" xfId="0" applyFont="1" applyFill="1" applyBorder="1" applyAlignment="1">
      <alignment vertical="center"/>
    </xf>
    <xf numFmtId="0" fontId="24" fillId="0" borderId="20" xfId="0" applyFont="1" applyFill="1" applyBorder="1" applyAlignment="1">
      <alignment vertical="center"/>
    </xf>
    <xf numFmtId="0" fontId="19" fillId="0" borderId="17" xfId="0" applyFont="1" applyBorder="1" applyAlignment="1">
      <alignment vertical="center" wrapText="1"/>
    </xf>
    <xf numFmtId="0" fontId="19" fillId="0" borderId="0" xfId="0" applyFont="1" applyBorder="1" applyAlignme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0" applyFont="1" applyFill="1" applyBorder="1" applyAlignment="1">
      <alignment vertical="center" wrapText="1"/>
    </xf>
    <xf numFmtId="0" fontId="20" fillId="10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textRotation="90"/>
    </xf>
    <xf numFmtId="0" fontId="8" fillId="0" borderId="16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5" fillId="3" borderId="9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textRotation="90"/>
    </xf>
    <xf numFmtId="0" fontId="5" fillId="3" borderId="9" xfId="0" applyFont="1" applyFill="1" applyBorder="1" applyAlignment="1">
      <alignment horizontal="center" vertical="center" textRotation="90"/>
    </xf>
    <xf numFmtId="0" fontId="4" fillId="4" borderId="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/>
    </xf>
    <xf numFmtId="0" fontId="14" fillId="2" borderId="6" xfId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/>
    </xf>
    <xf numFmtId="0" fontId="6" fillId="0" borderId="6" xfId="0" applyFont="1" applyBorder="1" applyAlignment="1">
      <alignment vertical="center" wrapText="1"/>
    </xf>
    <xf numFmtId="49" fontId="6" fillId="0" borderId="17" xfId="0" applyNumberFormat="1" applyFont="1" applyFill="1" applyBorder="1" applyAlignment="1">
      <alignment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mamaya@tecnoquimic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topLeftCell="B1" workbookViewId="0">
      <selection activeCell="E16" sqref="E16"/>
    </sheetView>
  </sheetViews>
  <sheetFormatPr baseColWidth="10" defaultColWidth="11.42578125" defaultRowHeight="18.75"/>
  <cols>
    <col min="1" max="1" width="8.42578125" hidden="1" customWidth="1"/>
    <col min="2" max="2" width="6.28515625" style="45" customWidth="1"/>
    <col min="3" max="3" width="10.7109375" hidden="1" customWidth="1"/>
    <col min="4" max="4" width="30" customWidth="1"/>
    <col min="5" max="5" width="27.42578125" customWidth="1"/>
    <col min="6" max="6" width="11.42578125" customWidth="1"/>
    <col min="7" max="7" width="13.85546875" bestFit="1" customWidth="1"/>
    <col min="8" max="13" width="11.42578125" customWidth="1"/>
    <col min="30" max="30" width="5" style="45" customWidth="1"/>
    <col min="31" max="31" width="18" bestFit="1" customWidth="1"/>
    <col min="32" max="32" width="12.28515625" bestFit="1" customWidth="1"/>
    <col min="33" max="33" width="12.28515625" customWidth="1"/>
    <col min="34" max="34" width="10.42578125" customWidth="1"/>
    <col min="35" max="35" width="10.140625" customWidth="1"/>
    <col min="36" max="38" width="12.28515625" customWidth="1"/>
    <col min="39" max="39" width="9.42578125" customWidth="1"/>
    <col min="40" max="42" width="12.28515625" customWidth="1"/>
    <col min="44" max="44" width="11.85546875" bestFit="1" customWidth="1"/>
  </cols>
  <sheetData>
    <row r="1" spans="1:42" s="1" customFormat="1" ht="51.75" customHeight="1">
      <c r="A1" s="151" t="s">
        <v>0</v>
      </c>
      <c r="B1" s="135" t="s">
        <v>1</v>
      </c>
      <c r="C1" s="137" t="s">
        <v>2</v>
      </c>
      <c r="D1" s="129" t="s">
        <v>3</v>
      </c>
      <c r="E1" s="149" t="s">
        <v>4</v>
      </c>
      <c r="F1" s="149" t="s">
        <v>5</v>
      </c>
      <c r="G1" s="149" t="s">
        <v>6</v>
      </c>
      <c r="H1" s="149" t="s">
        <v>7</v>
      </c>
      <c r="I1" s="129" t="s">
        <v>8</v>
      </c>
      <c r="J1" s="129" t="s">
        <v>9</v>
      </c>
      <c r="K1" s="129" t="s">
        <v>10</v>
      </c>
      <c r="L1" s="129" t="s">
        <v>11</v>
      </c>
      <c r="M1" s="129" t="s">
        <v>12</v>
      </c>
      <c r="N1" s="129" t="s">
        <v>13</v>
      </c>
      <c r="O1" s="129" t="s">
        <v>14</v>
      </c>
      <c r="P1" s="129" t="s">
        <v>15</v>
      </c>
      <c r="Q1" s="129" t="s">
        <v>16</v>
      </c>
      <c r="R1" s="129" t="s">
        <v>17</v>
      </c>
      <c r="S1" s="129" t="s">
        <v>18</v>
      </c>
      <c r="T1" s="129" t="s">
        <v>19</v>
      </c>
      <c r="U1" s="147" t="s">
        <v>20</v>
      </c>
      <c r="V1" s="129" t="s">
        <v>21</v>
      </c>
      <c r="W1" s="129" t="s">
        <v>22</v>
      </c>
      <c r="X1" s="129" t="s">
        <v>23</v>
      </c>
      <c r="Y1" s="129" t="s">
        <v>24</v>
      </c>
      <c r="Z1" s="129" t="s">
        <v>25</v>
      </c>
      <c r="AA1" s="129" t="s">
        <v>26</v>
      </c>
      <c r="AB1" s="129" t="s">
        <v>27</v>
      </c>
      <c r="AC1" s="143" t="s">
        <v>28</v>
      </c>
      <c r="AD1" s="145" t="s">
        <v>29</v>
      </c>
      <c r="AE1" s="137" t="s">
        <v>30</v>
      </c>
      <c r="AF1" s="129" t="s">
        <v>31</v>
      </c>
      <c r="AG1" s="139" t="s">
        <v>32</v>
      </c>
      <c r="AH1" s="140" t="s">
        <v>33</v>
      </c>
      <c r="AI1" s="140"/>
      <c r="AJ1" s="141" t="s">
        <v>34</v>
      </c>
      <c r="AK1" s="129" t="s">
        <v>12</v>
      </c>
      <c r="AL1" s="129" t="s">
        <v>35</v>
      </c>
      <c r="AM1" s="129" t="s">
        <v>36</v>
      </c>
      <c r="AN1" s="127" t="s">
        <v>37</v>
      </c>
      <c r="AO1" s="127" t="s">
        <v>38</v>
      </c>
      <c r="AP1" s="129" t="s">
        <v>39</v>
      </c>
    </row>
    <row r="2" spans="1:42" s="1" customFormat="1" ht="15.75" customHeight="1" thickBot="1">
      <c r="A2" s="152"/>
      <c r="B2" s="136"/>
      <c r="C2" s="153"/>
      <c r="D2" s="130"/>
      <c r="E2" s="150"/>
      <c r="F2" s="150"/>
      <c r="G2" s="150"/>
      <c r="H2" s="150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8"/>
      <c r="V2" s="142"/>
      <c r="W2" s="142"/>
      <c r="X2" s="142"/>
      <c r="Y2" s="142"/>
      <c r="Z2" s="142"/>
      <c r="AA2" s="142"/>
      <c r="AB2" s="142"/>
      <c r="AC2" s="144"/>
      <c r="AD2" s="146"/>
      <c r="AE2" s="138"/>
      <c r="AF2" s="130"/>
      <c r="AG2" s="130"/>
      <c r="AH2" s="2" t="s">
        <v>40</v>
      </c>
      <c r="AI2" s="3">
        <v>6.9444444444444447E-4</v>
      </c>
      <c r="AJ2" s="130"/>
      <c r="AK2" s="130"/>
      <c r="AL2" s="130"/>
      <c r="AM2" s="130"/>
      <c r="AN2" s="4">
        <v>0.10416666666666667</v>
      </c>
      <c r="AO2" s="4">
        <v>0.29166666666666669</v>
      </c>
      <c r="AP2" s="130"/>
    </row>
    <row r="3" spans="1:42" ht="12.75" customHeight="1">
      <c r="A3" s="131" t="s">
        <v>41</v>
      </c>
      <c r="B3" s="136"/>
      <c r="C3" s="132"/>
      <c r="D3" s="157"/>
      <c r="E3" s="158" t="s">
        <v>345</v>
      </c>
      <c r="F3" s="22" t="s">
        <v>42</v>
      </c>
      <c r="G3" s="22" t="s">
        <v>43</v>
      </c>
      <c r="H3" s="23" t="s">
        <v>44</v>
      </c>
      <c r="I3" s="7">
        <v>5</v>
      </c>
      <c r="J3" s="7">
        <v>5</v>
      </c>
      <c r="K3" s="7">
        <v>5</v>
      </c>
      <c r="L3" s="7">
        <v>5</v>
      </c>
      <c r="M3" s="7" t="s">
        <v>45</v>
      </c>
      <c r="N3" s="7"/>
      <c r="O3" s="7" t="s">
        <v>46</v>
      </c>
      <c r="P3" s="7"/>
      <c r="Q3" s="7"/>
      <c r="R3" s="7" t="s">
        <v>46</v>
      </c>
      <c r="S3" s="7" t="s">
        <v>46</v>
      </c>
      <c r="T3" s="7" t="s">
        <v>46</v>
      </c>
      <c r="U3" s="7" t="s">
        <v>46</v>
      </c>
      <c r="V3" s="7" t="s">
        <v>46</v>
      </c>
      <c r="W3" s="24"/>
      <c r="X3" s="7"/>
      <c r="Y3" s="7" t="s">
        <v>46</v>
      </c>
      <c r="Z3" s="7"/>
      <c r="AA3" s="7"/>
      <c r="AB3" s="7"/>
      <c r="AC3" s="33">
        <v>45</v>
      </c>
      <c r="AD3" s="146"/>
      <c r="AE3" s="8" t="s">
        <v>47</v>
      </c>
      <c r="AF3" s="25" t="s">
        <v>48</v>
      </c>
      <c r="AG3" s="25" t="s">
        <v>49</v>
      </c>
      <c r="AH3" s="10" t="str">
        <f t="shared" ref="AH3:AH7" si="0">MID(AE3,1,5)</f>
        <v>06:20</v>
      </c>
      <c r="AI3" s="11" t="s">
        <v>50</v>
      </c>
      <c r="AJ3" s="34"/>
      <c r="AK3" s="25" t="s">
        <v>45</v>
      </c>
      <c r="AL3" s="25" t="s">
        <v>51</v>
      </c>
      <c r="AM3" s="25" t="s">
        <v>52</v>
      </c>
      <c r="AN3" s="12">
        <f>MID(AE3,1,5)-$AN$2</f>
        <v>0.15972222222222221</v>
      </c>
      <c r="AO3" s="12">
        <f>MID(AE3,9,5)+$AO$2</f>
        <v>0.89583333333333326</v>
      </c>
      <c r="AP3" s="26">
        <v>1</v>
      </c>
    </row>
    <row r="4" spans="1:42" ht="12.75" customHeight="1">
      <c r="A4" s="131"/>
      <c r="B4" s="136"/>
      <c r="C4" s="133"/>
      <c r="D4" s="157"/>
      <c r="E4" s="35"/>
      <c r="F4" s="5"/>
      <c r="G4" s="5"/>
      <c r="H4" s="3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7"/>
      <c r="AD4" s="146"/>
      <c r="AE4" s="14"/>
      <c r="AF4" s="9"/>
      <c r="AG4" s="9"/>
      <c r="AH4" s="15"/>
      <c r="AI4" s="16"/>
      <c r="AJ4" s="38"/>
      <c r="AK4" s="9"/>
      <c r="AL4" s="9"/>
      <c r="AM4" s="9"/>
      <c r="AN4" s="17"/>
      <c r="AO4" s="17"/>
      <c r="AP4" s="13"/>
    </row>
    <row r="5" spans="1:42" ht="12.75" customHeight="1">
      <c r="A5" s="131"/>
      <c r="B5" s="136"/>
      <c r="C5" s="133"/>
      <c r="D5" s="157"/>
      <c r="E5" s="35"/>
      <c r="F5" s="5"/>
      <c r="G5" s="5"/>
      <c r="H5" s="3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7"/>
      <c r="AD5" s="146"/>
      <c r="AE5" s="14"/>
      <c r="AF5" s="9"/>
      <c r="AG5" s="9"/>
      <c r="AH5" s="15"/>
      <c r="AI5" s="16"/>
      <c r="AJ5" s="38"/>
      <c r="AK5" s="9"/>
      <c r="AL5" s="9"/>
      <c r="AM5" s="9"/>
      <c r="AN5" s="17"/>
      <c r="AO5" s="17"/>
      <c r="AP5" s="13"/>
    </row>
    <row r="6" spans="1:42" ht="12.75" customHeight="1">
      <c r="A6" s="131"/>
      <c r="B6" s="136"/>
      <c r="C6" s="133"/>
      <c r="D6" s="157"/>
      <c r="E6" s="35"/>
      <c r="F6" s="5"/>
      <c r="G6" s="5"/>
      <c r="H6" s="3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7"/>
      <c r="AD6" s="146"/>
      <c r="AE6" s="14"/>
      <c r="AF6" s="9"/>
      <c r="AG6" s="9"/>
      <c r="AH6" s="15"/>
      <c r="AI6" s="16"/>
      <c r="AJ6" s="38"/>
      <c r="AK6" s="9"/>
      <c r="AL6" s="9"/>
      <c r="AM6" s="9"/>
      <c r="AN6" s="17"/>
      <c r="AO6" s="17"/>
      <c r="AP6" s="13"/>
    </row>
    <row r="7" spans="1:42" ht="12.75" customHeight="1">
      <c r="A7" s="131"/>
      <c r="B7" s="136"/>
      <c r="C7" s="133"/>
      <c r="D7" s="157"/>
      <c r="E7" s="35"/>
      <c r="F7" s="5"/>
      <c r="G7" s="5"/>
      <c r="H7" s="36"/>
      <c r="I7" s="6"/>
      <c r="J7" s="6"/>
      <c r="K7" s="6"/>
      <c r="L7" s="6"/>
      <c r="M7" s="6"/>
      <c r="N7" s="39"/>
      <c r="O7" s="39"/>
      <c r="P7" s="39"/>
      <c r="Q7" s="39"/>
      <c r="R7" s="6"/>
      <c r="S7" s="6"/>
      <c r="T7" s="39"/>
      <c r="U7" s="6"/>
      <c r="V7" s="6"/>
      <c r="W7" s="39"/>
      <c r="X7" s="39"/>
      <c r="Y7" s="39"/>
      <c r="Z7" s="39"/>
      <c r="AA7" s="39"/>
      <c r="AB7" s="39"/>
      <c r="AC7" s="37"/>
      <c r="AD7" s="146"/>
      <c r="AE7" s="14"/>
      <c r="AF7" s="9"/>
      <c r="AG7" s="9"/>
      <c r="AH7" s="15"/>
      <c r="AI7" s="16"/>
      <c r="AJ7" s="38"/>
      <c r="AK7" s="9"/>
      <c r="AL7" s="9"/>
      <c r="AM7" s="9"/>
      <c r="AN7" s="17"/>
      <c r="AO7" s="17"/>
      <c r="AP7" s="13"/>
    </row>
    <row r="8" spans="1:42" ht="12.75" customHeight="1" thickBot="1">
      <c r="A8" s="131"/>
      <c r="B8" s="136"/>
      <c r="C8" s="134"/>
      <c r="D8" s="27"/>
      <c r="E8" s="40"/>
      <c r="F8" s="28"/>
      <c r="G8" s="28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41"/>
      <c r="Y8" s="41"/>
      <c r="Z8" s="30"/>
      <c r="AA8" s="41"/>
      <c r="AB8" s="41"/>
      <c r="AC8" s="42"/>
      <c r="AD8" s="146"/>
      <c r="AE8" s="18"/>
      <c r="AF8" s="31"/>
      <c r="AG8" s="31"/>
      <c r="AH8" s="19"/>
      <c r="AI8" s="20"/>
      <c r="AJ8" s="43"/>
      <c r="AK8" s="31"/>
      <c r="AL8" s="31"/>
      <c r="AM8" s="31"/>
      <c r="AN8" s="21"/>
      <c r="AO8" s="21"/>
      <c r="AP8" s="32"/>
    </row>
    <row r="10" spans="1:42">
      <c r="AG10" s="46"/>
      <c r="AH10" s="44"/>
      <c r="AI10" s="44"/>
      <c r="AJ10" s="44"/>
    </row>
    <row r="11" spans="1:42">
      <c r="AG11" s="47"/>
      <c r="AH11" s="44"/>
      <c r="AI11" s="44"/>
      <c r="AJ11" s="44"/>
    </row>
    <row r="12" spans="1:42">
      <c r="C12" t="s">
        <v>58</v>
      </c>
      <c r="AG12" s="48"/>
    </row>
  </sheetData>
  <mergeCells count="41">
    <mergeCell ref="A1:A2"/>
    <mergeCell ref="C1:C2"/>
    <mergeCell ref="D1:D2"/>
    <mergeCell ref="E1:E2"/>
    <mergeCell ref="F1:F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AB1:AB2"/>
    <mergeCell ref="AC1:AC2"/>
    <mergeCell ref="AD1:AD8"/>
    <mergeCell ref="S1:S2"/>
    <mergeCell ref="T1:T2"/>
    <mergeCell ref="U1:U2"/>
    <mergeCell ref="V1:V2"/>
    <mergeCell ref="W1:W2"/>
    <mergeCell ref="X1:X2"/>
    <mergeCell ref="AL1:AL2"/>
    <mergeCell ref="AM1:AM2"/>
    <mergeCell ref="AP1:AP2"/>
    <mergeCell ref="A3:A8"/>
    <mergeCell ref="C3:C8"/>
    <mergeCell ref="B1:B8"/>
    <mergeCell ref="AE1:AE2"/>
    <mergeCell ref="AF1:AF2"/>
    <mergeCell ref="AG1:AG2"/>
    <mergeCell ref="AH1:AI1"/>
    <mergeCell ref="AJ1:AJ2"/>
    <mergeCell ref="AK1:AK2"/>
    <mergeCell ref="Y1:Y2"/>
    <mergeCell ref="Z1:Z2"/>
    <mergeCell ref="AA1:A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0"/>
  <sheetViews>
    <sheetView showGridLines="0" workbookViewId="0">
      <pane ySplit="3" topLeftCell="A10" activePane="bottomLeft" state="frozen"/>
      <selection activeCell="B5" sqref="B5"/>
      <selection pane="bottomLeft" activeCell="I8" sqref="I8"/>
    </sheetView>
  </sheetViews>
  <sheetFormatPr baseColWidth="10" defaultColWidth="19.5703125" defaultRowHeight="15"/>
  <cols>
    <col min="1" max="1" width="16.140625" bestFit="1" customWidth="1"/>
    <col min="2" max="2" width="24.42578125" bestFit="1" customWidth="1"/>
    <col min="3" max="3" width="20.7109375" bestFit="1" customWidth="1"/>
    <col min="4" max="4" width="18.42578125" customWidth="1"/>
    <col min="5" max="5" width="19.85546875" bestFit="1" customWidth="1"/>
    <col min="6" max="6" width="18.85546875" customWidth="1"/>
    <col min="7" max="7" width="15.42578125" customWidth="1"/>
    <col min="8" max="8" width="17.5703125" customWidth="1"/>
  </cols>
  <sheetData>
    <row r="2" spans="1:8">
      <c r="A2" s="154" t="s">
        <v>59</v>
      </c>
      <c r="B2" s="154"/>
      <c r="C2" s="154"/>
      <c r="D2" s="154"/>
      <c r="E2" s="154"/>
      <c r="F2" s="154"/>
      <c r="G2" s="154"/>
      <c r="H2" s="154"/>
    </row>
    <row r="3" spans="1:8" s="50" customFormat="1" ht="30">
      <c r="A3" s="49" t="s">
        <v>60</v>
      </c>
      <c r="B3" s="49" t="s">
        <v>61</v>
      </c>
      <c r="C3" s="49" t="s">
        <v>62</v>
      </c>
      <c r="D3" s="49" t="s">
        <v>63</v>
      </c>
      <c r="E3" s="49" t="s">
        <v>64</v>
      </c>
      <c r="F3" s="49" t="s">
        <v>65</v>
      </c>
      <c r="G3" s="49" t="s">
        <v>66</v>
      </c>
      <c r="H3" s="49" t="s">
        <v>67</v>
      </c>
    </row>
    <row r="4" spans="1:8" s="55" customFormat="1" ht="45">
      <c r="A4" s="51" t="s">
        <v>19</v>
      </c>
      <c r="B4" s="52" t="s">
        <v>68</v>
      </c>
      <c r="C4" s="52" t="s">
        <v>69</v>
      </c>
      <c r="D4" s="53" t="s">
        <v>70</v>
      </c>
      <c r="E4" s="53" t="s">
        <v>71</v>
      </c>
      <c r="F4" s="53" t="s">
        <v>72</v>
      </c>
      <c r="G4" s="54"/>
      <c r="H4" s="54"/>
    </row>
    <row r="5" spans="1:8" s="55" customFormat="1" ht="45">
      <c r="A5" s="51" t="s">
        <v>20</v>
      </c>
      <c r="B5" s="52" t="s">
        <v>73</v>
      </c>
      <c r="C5" s="52" t="s">
        <v>74</v>
      </c>
      <c r="D5" s="52" t="s">
        <v>75</v>
      </c>
      <c r="E5" s="53" t="s">
        <v>72</v>
      </c>
      <c r="F5" s="52"/>
      <c r="G5" s="54"/>
      <c r="H5" s="54"/>
    </row>
    <row r="6" spans="1:8" s="55" customFormat="1" ht="45">
      <c r="A6" s="51" t="s">
        <v>21</v>
      </c>
      <c r="B6" s="52" t="s">
        <v>76</v>
      </c>
      <c r="C6" s="52" t="s">
        <v>74</v>
      </c>
      <c r="D6" s="52" t="s">
        <v>77</v>
      </c>
      <c r="E6" s="53" t="s">
        <v>72</v>
      </c>
      <c r="F6" s="52"/>
      <c r="G6" s="54"/>
      <c r="H6" s="54"/>
    </row>
    <row r="7" spans="1:8" s="55" customFormat="1" ht="45">
      <c r="A7" s="51" t="s">
        <v>78</v>
      </c>
      <c r="B7" s="52" t="s">
        <v>79</v>
      </c>
      <c r="C7" s="52" t="s">
        <v>69</v>
      </c>
      <c r="D7" s="53" t="s">
        <v>80</v>
      </c>
      <c r="E7" s="53" t="s">
        <v>81</v>
      </c>
      <c r="F7" s="53" t="s">
        <v>72</v>
      </c>
      <c r="G7" s="54"/>
      <c r="H7" s="54"/>
    </row>
    <row r="8" spans="1:8" s="55" customFormat="1" ht="45">
      <c r="A8" s="51" t="s">
        <v>82</v>
      </c>
      <c r="B8" s="52" t="s">
        <v>83</v>
      </c>
      <c r="C8" s="52" t="s">
        <v>69</v>
      </c>
      <c r="D8" s="53" t="s">
        <v>84</v>
      </c>
      <c r="E8" s="53" t="s">
        <v>85</v>
      </c>
      <c r="F8" s="53" t="s">
        <v>72</v>
      </c>
      <c r="G8" s="54"/>
      <c r="H8" s="54"/>
    </row>
    <row r="9" spans="1:8" s="57" customFormat="1" ht="53.25" customHeight="1">
      <c r="A9" s="51" t="s">
        <v>22</v>
      </c>
      <c r="B9" s="52" t="s">
        <v>86</v>
      </c>
      <c r="C9" s="52" t="s">
        <v>87</v>
      </c>
      <c r="D9" s="52" t="s">
        <v>88</v>
      </c>
      <c r="E9" s="52" t="s">
        <v>89</v>
      </c>
      <c r="F9" s="56" t="s">
        <v>90</v>
      </c>
      <c r="G9" s="56" t="s">
        <v>91</v>
      </c>
      <c r="H9" s="53" t="s">
        <v>72</v>
      </c>
    </row>
    <row r="10" spans="1:8" s="57" customFormat="1" ht="45">
      <c r="A10" s="51" t="s">
        <v>92</v>
      </c>
      <c r="B10" s="52" t="s">
        <v>93</v>
      </c>
      <c r="C10" s="52" t="s">
        <v>94</v>
      </c>
      <c r="D10" s="53" t="s">
        <v>95</v>
      </c>
      <c r="E10" s="58" t="s">
        <v>96</v>
      </c>
      <c r="F10" s="53" t="s">
        <v>72</v>
      </c>
      <c r="G10" s="59"/>
      <c r="H10" s="59"/>
    </row>
    <row r="11" spans="1:8" s="57" customFormat="1" ht="60">
      <c r="A11" s="51" t="s">
        <v>97</v>
      </c>
      <c r="B11" s="52" t="s">
        <v>98</v>
      </c>
      <c r="C11" s="52" t="s">
        <v>94</v>
      </c>
      <c r="D11" s="53" t="s">
        <v>95</v>
      </c>
      <c r="E11" s="58" t="s">
        <v>99</v>
      </c>
      <c r="F11" s="53" t="s">
        <v>72</v>
      </c>
      <c r="G11" s="59"/>
      <c r="H11" s="59"/>
    </row>
    <row r="12" spans="1:8" s="57" customFormat="1" ht="60">
      <c r="A12" s="51" t="s">
        <v>100</v>
      </c>
      <c r="B12" s="52" t="s">
        <v>101</v>
      </c>
      <c r="C12" s="52" t="s">
        <v>94</v>
      </c>
      <c r="D12" s="53" t="s">
        <v>95</v>
      </c>
      <c r="E12" s="58" t="s">
        <v>102</v>
      </c>
      <c r="F12" s="53" t="s">
        <v>72</v>
      </c>
      <c r="G12" s="59"/>
      <c r="H12" s="59"/>
    </row>
    <row r="13" spans="1:8" s="57" customFormat="1" ht="60">
      <c r="A13" s="51" t="s">
        <v>103</v>
      </c>
      <c r="B13" s="52" t="s">
        <v>104</v>
      </c>
      <c r="C13" s="52" t="s">
        <v>94</v>
      </c>
      <c r="D13" s="53" t="s">
        <v>95</v>
      </c>
      <c r="E13" s="58" t="s">
        <v>105</v>
      </c>
      <c r="F13" s="53" t="s">
        <v>72</v>
      </c>
      <c r="G13" s="59"/>
      <c r="H13" s="59"/>
    </row>
    <row r="14" spans="1:8" s="57" customFormat="1" ht="30">
      <c r="A14" s="51" t="s">
        <v>106</v>
      </c>
      <c r="B14" s="52" t="s">
        <v>107</v>
      </c>
      <c r="C14" s="52" t="s">
        <v>94</v>
      </c>
      <c r="D14" s="53" t="s">
        <v>108</v>
      </c>
      <c r="E14" s="53" t="s">
        <v>72</v>
      </c>
      <c r="F14" s="52"/>
      <c r="G14" s="59"/>
      <c r="H14" s="59"/>
    </row>
    <row r="15" spans="1:8" s="57" customFormat="1" ht="75">
      <c r="A15" s="51" t="s">
        <v>109</v>
      </c>
      <c r="B15" s="52" t="s">
        <v>110</v>
      </c>
      <c r="C15" s="56" t="s">
        <v>111</v>
      </c>
      <c r="D15" s="56" t="s">
        <v>112</v>
      </c>
      <c r="E15" s="56" t="s">
        <v>113</v>
      </c>
      <c r="F15" s="56" t="s">
        <v>114</v>
      </c>
      <c r="G15" s="53" t="s">
        <v>72</v>
      </c>
      <c r="H15" s="59"/>
    </row>
    <row r="16" spans="1:8" s="57" customFormat="1" ht="105">
      <c r="A16" s="51" t="s">
        <v>25</v>
      </c>
      <c r="B16" s="52" t="s">
        <v>115</v>
      </c>
      <c r="C16" s="52" t="s">
        <v>94</v>
      </c>
      <c r="D16" s="53" t="s">
        <v>116</v>
      </c>
      <c r="E16" s="53" t="s">
        <v>72</v>
      </c>
      <c r="F16" s="59"/>
      <c r="G16" s="59"/>
      <c r="H16" s="59"/>
    </row>
    <row r="17" spans="1:8" s="57" customFormat="1" ht="120">
      <c r="A17" s="51" t="s">
        <v>26</v>
      </c>
      <c r="B17" s="52" t="s">
        <v>117</v>
      </c>
      <c r="C17" s="52" t="s">
        <v>87</v>
      </c>
      <c r="D17" s="56" t="s">
        <v>118</v>
      </c>
      <c r="E17" s="56" t="s">
        <v>119</v>
      </c>
      <c r="F17" s="56" t="s">
        <v>113</v>
      </c>
      <c r="G17" s="56" t="s">
        <v>114</v>
      </c>
      <c r="H17" s="59"/>
    </row>
    <row r="18" spans="1:8" s="57" customFormat="1"/>
    <row r="19" spans="1:8" s="57" customFormat="1"/>
    <row r="20" spans="1:8" s="57" customFormat="1"/>
  </sheetData>
  <mergeCells count="1">
    <mergeCell ref="A2:H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21"/>
  <sheetViews>
    <sheetView showGridLines="0" workbookViewId="0">
      <selection activeCell="B5" sqref="B5"/>
    </sheetView>
  </sheetViews>
  <sheetFormatPr baseColWidth="10" defaultColWidth="11.42578125" defaultRowHeight="15"/>
  <cols>
    <col min="1" max="1" width="3.5703125" style="66" customWidth="1"/>
    <col min="2" max="2" width="11.42578125" style="66"/>
    <col min="3" max="3" width="23.5703125" style="66" customWidth="1"/>
    <col min="4" max="5" width="11.42578125" style="66"/>
    <col min="6" max="6" width="15.140625" style="66" customWidth="1"/>
    <col min="7" max="7" width="11.42578125" style="71"/>
    <col min="8" max="8" width="14.28515625" style="66" customWidth="1"/>
    <col min="9" max="11" width="11.42578125" style="71"/>
    <col min="12" max="16384" width="11.42578125" style="66"/>
  </cols>
  <sheetData>
    <row r="3" spans="2:13" s="60" customFormat="1" ht="45">
      <c r="B3" s="49" t="s">
        <v>60</v>
      </c>
      <c r="C3" s="49" t="s">
        <v>61</v>
      </c>
      <c r="D3" s="49" t="s">
        <v>120</v>
      </c>
      <c r="E3" s="49" t="s">
        <v>121</v>
      </c>
      <c r="F3" s="49" t="s">
        <v>122</v>
      </c>
      <c r="G3" s="49" t="s">
        <v>123</v>
      </c>
      <c r="H3" s="49" t="s">
        <v>124</v>
      </c>
      <c r="I3" s="49" t="s">
        <v>125</v>
      </c>
      <c r="J3" s="49" t="s">
        <v>126</v>
      </c>
      <c r="K3" s="49" t="s">
        <v>127</v>
      </c>
      <c r="L3" s="49" t="s">
        <v>128</v>
      </c>
    </row>
    <row r="4" spans="2:13" ht="30">
      <c r="B4" s="61" t="s">
        <v>129</v>
      </c>
      <c r="C4" s="62" t="s">
        <v>130</v>
      </c>
      <c r="D4" s="62">
        <v>5669</v>
      </c>
      <c r="E4" s="62"/>
      <c r="F4" s="63" t="s">
        <v>52</v>
      </c>
      <c r="G4" s="64" t="s">
        <v>131</v>
      </c>
      <c r="H4" s="62" t="s">
        <v>52</v>
      </c>
      <c r="I4" s="64"/>
      <c r="J4" s="64">
        <v>0</v>
      </c>
      <c r="K4" s="64">
        <v>0</v>
      </c>
      <c r="L4" s="65" t="s">
        <v>45</v>
      </c>
    </row>
    <row r="5" spans="2:13" ht="30">
      <c r="B5" s="61" t="s">
        <v>132</v>
      </c>
      <c r="C5" s="62" t="s">
        <v>133</v>
      </c>
      <c r="D5" s="62">
        <v>5670</v>
      </c>
      <c r="E5" s="62"/>
      <c r="F5" s="63" t="s">
        <v>52</v>
      </c>
      <c r="G5" s="64" t="s">
        <v>131</v>
      </c>
      <c r="H5" s="62" t="s">
        <v>52</v>
      </c>
      <c r="I5" s="64"/>
      <c r="J5" s="64">
        <v>0</v>
      </c>
      <c r="K5" s="64">
        <v>0</v>
      </c>
      <c r="L5" s="65" t="s">
        <v>45</v>
      </c>
    </row>
    <row r="6" spans="2:13" ht="30">
      <c r="B6" s="67" t="s">
        <v>134</v>
      </c>
      <c r="C6" s="68" t="s">
        <v>135</v>
      </c>
      <c r="D6" s="69">
        <v>66</v>
      </c>
      <c r="E6" s="69">
        <v>66</v>
      </c>
      <c r="F6" s="68" t="s">
        <v>136</v>
      </c>
      <c r="G6" s="69" t="s">
        <v>137</v>
      </c>
      <c r="H6" s="62" t="s">
        <v>52</v>
      </c>
      <c r="I6" s="64"/>
      <c r="J6" s="64">
        <v>0</v>
      </c>
      <c r="K6" s="64">
        <v>0</v>
      </c>
      <c r="L6" s="65" t="s">
        <v>45</v>
      </c>
    </row>
    <row r="7" spans="2:13" ht="30">
      <c r="B7" s="67" t="s">
        <v>138</v>
      </c>
      <c r="C7" s="68" t="s">
        <v>139</v>
      </c>
      <c r="D7" s="68">
        <v>75</v>
      </c>
      <c r="E7" s="68">
        <v>75</v>
      </c>
      <c r="F7" s="63" t="s">
        <v>52</v>
      </c>
      <c r="G7" s="68">
        <v>0.75</v>
      </c>
      <c r="H7" s="62" t="s">
        <v>52</v>
      </c>
      <c r="I7" s="64"/>
      <c r="J7" s="64">
        <v>0</v>
      </c>
      <c r="K7" s="64">
        <v>0</v>
      </c>
      <c r="L7" s="65" t="s">
        <v>45</v>
      </c>
    </row>
    <row r="8" spans="2:13">
      <c r="B8" s="61" t="s">
        <v>140</v>
      </c>
      <c r="C8" s="62" t="s">
        <v>141</v>
      </c>
      <c r="D8" s="62">
        <v>52</v>
      </c>
      <c r="E8" s="62">
        <v>52</v>
      </c>
      <c r="F8" s="64" t="s">
        <v>136</v>
      </c>
      <c r="G8" s="64" t="s">
        <v>142</v>
      </c>
      <c r="H8" s="62" t="s">
        <v>52</v>
      </c>
      <c r="I8" s="64"/>
      <c r="J8" s="64">
        <v>0</v>
      </c>
      <c r="K8" s="64">
        <v>0</v>
      </c>
      <c r="L8" s="65" t="s">
        <v>45</v>
      </c>
    </row>
    <row r="9" spans="2:13" ht="30">
      <c r="B9" s="61" t="s">
        <v>143</v>
      </c>
      <c r="C9" s="62" t="s">
        <v>144</v>
      </c>
      <c r="D9" s="62">
        <v>78</v>
      </c>
      <c r="E9" s="62">
        <v>78</v>
      </c>
      <c r="F9" s="63" t="s">
        <v>52</v>
      </c>
      <c r="G9" s="64" t="s">
        <v>131</v>
      </c>
      <c r="H9" s="62" t="s">
        <v>52</v>
      </c>
      <c r="I9" s="64"/>
      <c r="J9" s="64">
        <v>0</v>
      </c>
      <c r="K9" s="64">
        <v>0</v>
      </c>
      <c r="L9" s="65" t="s">
        <v>45</v>
      </c>
    </row>
    <row r="10" spans="2:13">
      <c r="B10" s="70" t="s">
        <v>145</v>
      </c>
      <c r="C10" s="62" t="s">
        <v>146</v>
      </c>
      <c r="D10" s="69">
        <v>55</v>
      </c>
      <c r="E10" s="69">
        <v>55</v>
      </c>
      <c r="F10" s="62" t="s">
        <v>52</v>
      </c>
      <c r="G10" s="69" t="s">
        <v>147</v>
      </c>
      <c r="H10" s="62" t="s">
        <v>52</v>
      </c>
      <c r="I10" s="64"/>
      <c r="J10" s="64">
        <v>0</v>
      </c>
      <c r="K10" s="64">
        <v>0</v>
      </c>
      <c r="L10" s="65" t="s">
        <v>45</v>
      </c>
      <c r="M10" s="71"/>
    </row>
    <row r="11" spans="2:13" ht="30">
      <c r="B11" s="61" t="s">
        <v>148</v>
      </c>
      <c r="C11" s="62" t="s">
        <v>149</v>
      </c>
      <c r="D11" s="62">
        <v>65</v>
      </c>
      <c r="E11" s="62">
        <v>65</v>
      </c>
      <c r="F11" s="62" t="s">
        <v>52</v>
      </c>
      <c r="G11" s="64" t="s">
        <v>150</v>
      </c>
      <c r="H11" s="62" t="s">
        <v>52</v>
      </c>
      <c r="I11" s="64"/>
      <c r="J11" s="64">
        <v>0</v>
      </c>
      <c r="K11" s="64">
        <v>0</v>
      </c>
      <c r="L11" s="65" t="s">
        <v>45</v>
      </c>
    </row>
    <row r="12" spans="2:13" ht="30">
      <c r="B12" s="61" t="s">
        <v>151</v>
      </c>
      <c r="C12" s="62" t="s">
        <v>152</v>
      </c>
      <c r="D12" s="62">
        <v>70</v>
      </c>
      <c r="E12" s="62">
        <v>70</v>
      </c>
      <c r="F12" s="62" t="s">
        <v>52</v>
      </c>
      <c r="G12" s="64" t="s">
        <v>153</v>
      </c>
      <c r="H12" s="62" t="s">
        <v>52</v>
      </c>
      <c r="I12" s="64"/>
      <c r="J12" s="64">
        <v>0</v>
      </c>
      <c r="K12" s="64">
        <v>0</v>
      </c>
      <c r="L12" s="65" t="s">
        <v>45</v>
      </c>
    </row>
    <row r="13" spans="2:13">
      <c r="B13" s="61" t="s">
        <v>154</v>
      </c>
      <c r="C13" s="62" t="s">
        <v>155</v>
      </c>
      <c r="D13" s="62">
        <v>65</v>
      </c>
      <c r="E13" s="62">
        <v>65</v>
      </c>
      <c r="F13" s="62" t="s">
        <v>52</v>
      </c>
      <c r="G13" s="64" t="s">
        <v>150</v>
      </c>
      <c r="H13" s="62" t="s">
        <v>52</v>
      </c>
      <c r="I13" s="64"/>
      <c r="J13" s="64">
        <v>0</v>
      </c>
      <c r="K13" s="64">
        <v>0</v>
      </c>
      <c r="L13" s="65" t="s">
        <v>45</v>
      </c>
    </row>
    <row r="14" spans="2:13">
      <c r="B14" s="61" t="s">
        <v>154</v>
      </c>
      <c r="C14" s="62" t="s">
        <v>155</v>
      </c>
      <c r="D14" s="62">
        <v>65</v>
      </c>
      <c r="E14" s="62">
        <v>65</v>
      </c>
      <c r="F14" s="62" t="s">
        <v>52</v>
      </c>
      <c r="G14" s="64" t="s">
        <v>150</v>
      </c>
      <c r="H14" s="62" t="s">
        <v>52</v>
      </c>
      <c r="I14" s="64"/>
      <c r="J14" s="64">
        <v>0</v>
      </c>
      <c r="K14" s="64">
        <v>0</v>
      </c>
      <c r="L14" s="65" t="s">
        <v>45</v>
      </c>
    </row>
    <row r="15" spans="2:13" ht="30">
      <c r="B15" s="61" t="s">
        <v>156</v>
      </c>
      <c r="C15" s="62" t="s">
        <v>157</v>
      </c>
      <c r="D15" s="62">
        <v>70</v>
      </c>
      <c r="E15" s="62">
        <v>70</v>
      </c>
      <c r="F15" s="62" t="s">
        <v>52</v>
      </c>
      <c r="G15" s="64" t="s">
        <v>153</v>
      </c>
      <c r="H15" s="62" t="s">
        <v>52</v>
      </c>
      <c r="I15" s="64"/>
      <c r="J15" s="64">
        <v>0</v>
      </c>
      <c r="K15" s="64">
        <v>0</v>
      </c>
      <c r="L15" s="65" t="s">
        <v>45</v>
      </c>
    </row>
    <row r="16" spans="2:13">
      <c r="B16" s="70" t="s">
        <v>158</v>
      </c>
      <c r="C16" s="62" t="s">
        <v>159</v>
      </c>
      <c r="D16" s="69">
        <v>60</v>
      </c>
      <c r="E16" s="69">
        <v>60</v>
      </c>
      <c r="F16" s="62" t="s">
        <v>52</v>
      </c>
      <c r="G16" s="69" t="s">
        <v>137</v>
      </c>
      <c r="H16" s="62" t="s">
        <v>52</v>
      </c>
      <c r="I16" s="64"/>
      <c r="J16" s="64">
        <v>0</v>
      </c>
      <c r="K16" s="64">
        <v>0</v>
      </c>
      <c r="L16" s="65" t="s">
        <v>45</v>
      </c>
    </row>
    <row r="17" spans="2:12">
      <c r="B17" s="61" t="s">
        <v>160</v>
      </c>
      <c r="C17" s="62" t="s">
        <v>161</v>
      </c>
      <c r="D17" s="62">
        <v>66</v>
      </c>
      <c r="E17" s="62">
        <v>66</v>
      </c>
      <c r="F17" s="64" t="s">
        <v>136</v>
      </c>
      <c r="G17" s="64" t="s">
        <v>137</v>
      </c>
      <c r="H17" s="62" t="s">
        <v>52</v>
      </c>
      <c r="I17" s="64"/>
      <c r="J17" s="64">
        <v>0</v>
      </c>
      <c r="K17" s="64">
        <v>0</v>
      </c>
      <c r="L17" s="65" t="s">
        <v>45</v>
      </c>
    </row>
    <row r="18" spans="2:12">
      <c r="B18" s="61" t="s">
        <v>162</v>
      </c>
      <c r="C18" s="62" t="s">
        <v>163</v>
      </c>
      <c r="D18" s="62">
        <v>52</v>
      </c>
      <c r="E18" s="62">
        <v>52</v>
      </c>
      <c r="F18" s="64" t="s">
        <v>136</v>
      </c>
      <c r="G18" s="64" t="s">
        <v>142</v>
      </c>
      <c r="H18" s="62" t="s">
        <v>52</v>
      </c>
      <c r="I18" s="64"/>
      <c r="J18" s="64">
        <v>0</v>
      </c>
      <c r="K18" s="64">
        <v>0</v>
      </c>
      <c r="L18" s="65" t="s">
        <v>45</v>
      </c>
    </row>
    <row r="19" spans="2:12">
      <c r="B19" s="61" t="s">
        <v>164</v>
      </c>
      <c r="C19" s="62" t="s">
        <v>165</v>
      </c>
      <c r="D19" s="62">
        <v>304</v>
      </c>
      <c r="E19" s="62"/>
      <c r="F19" s="62" t="s">
        <v>136</v>
      </c>
      <c r="G19" s="64" t="s">
        <v>131</v>
      </c>
      <c r="H19" s="62" t="s">
        <v>52</v>
      </c>
      <c r="I19" s="64"/>
      <c r="J19" s="64">
        <v>0</v>
      </c>
      <c r="K19" s="64">
        <v>0</v>
      </c>
      <c r="L19" s="65" t="s">
        <v>45</v>
      </c>
    </row>
    <row r="20" spans="2:12">
      <c r="B20" s="61" t="s">
        <v>166</v>
      </c>
      <c r="C20" s="62" t="s">
        <v>167</v>
      </c>
      <c r="D20" s="62">
        <v>1330</v>
      </c>
      <c r="E20" s="62"/>
      <c r="F20" s="62" t="s">
        <v>136</v>
      </c>
      <c r="G20" s="64" t="s">
        <v>131</v>
      </c>
      <c r="H20" s="62" t="s">
        <v>52</v>
      </c>
      <c r="I20" s="64"/>
      <c r="J20" s="64">
        <v>0</v>
      </c>
      <c r="K20" s="64">
        <v>0</v>
      </c>
      <c r="L20" s="65" t="s">
        <v>45</v>
      </c>
    </row>
    <row r="21" spans="2:12">
      <c r="B21" s="70" t="s">
        <v>168</v>
      </c>
      <c r="C21" s="62" t="s">
        <v>169</v>
      </c>
      <c r="D21" s="69">
        <v>45</v>
      </c>
      <c r="E21" s="69">
        <v>45</v>
      </c>
      <c r="F21" s="62" t="s">
        <v>136</v>
      </c>
      <c r="G21" s="72">
        <v>0.35</v>
      </c>
      <c r="H21" s="62" t="s">
        <v>52</v>
      </c>
      <c r="I21" s="64"/>
      <c r="J21" s="64">
        <v>0</v>
      </c>
      <c r="K21" s="64">
        <v>0</v>
      </c>
      <c r="L21" s="65" t="s">
        <v>45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"/>
  <sheetViews>
    <sheetView zoomScale="90" zoomScaleNormal="90" workbookViewId="0">
      <selection activeCell="C3" sqref="C3"/>
    </sheetView>
  </sheetViews>
  <sheetFormatPr baseColWidth="10" defaultColWidth="11.42578125" defaultRowHeight="15.75"/>
  <cols>
    <col min="1" max="1" width="58.28515625" style="73" bestFit="1" customWidth="1"/>
    <col min="2" max="2" width="9.140625" style="73" bestFit="1" customWidth="1"/>
    <col min="3" max="3" width="24.7109375" style="73" customWidth="1"/>
    <col min="4" max="4" width="11.28515625" style="73" customWidth="1"/>
    <col min="5" max="5" width="11.7109375" style="73" customWidth="1"/>
    <col min="6" max="6" width="11.140625" style="73" customWidth="1"/>
    <col min="7" max="7" width="14.42578125" style="73" customWidth="1"/>
    <col min="8" max="9" width="13.85546875" style="73" customWidth="1"/>
    <col min="10" max="10" width="7.140625" style="73" bestFit="1" customWidth="1"/>
    <col min="11" max="11" width="13.85546875" style="73" customWidth="1"/>
    <col min="12" max="12" width="16.5703125" style="73" customWidth="1"/>
    <col min="13" max="13" width="13.28515625" style="73" bestFit="1" customWidth="1"/>
    <col min="14" max="15" width="13.28515625" style="73" customWidth="1"/>
    <col min="16" max="16" width="19.7109375" style="73" bestFit="1" customWidth="1"/>
    <col min="17" max="17" width="8.85546875" style="73" bestFit="1" customWidth="1"/>
    <col min="18" max="18" width="33.5703125" style="73" customWidth="1"/>
    <col min="19" max="16384" width="11.42578125" style="73"/>
  </cols>
  <sheetData>
    <row r="1" spans="1:18" ht="31.5" customHeight="1">
      <c r="A1" s="155" t="s">
        <v>170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</row>
    <row r="2" spans="1:18" s="74" customFormat="1" ht="47.25">
      <c r="A2" s="128" t="s">
        <v>171</v>
      </c>
      <c r="B2" s="128" t="s">
        <v>3</v>
      </c>
      <c r="C2" s="128" t="s">
        <v>172</v>
      </c>
      <c r="D2" s="128" t="s">
        <v>173</v>
      </c>
      <c r="E2" s="128" t="s">
        <v>174</v>
      </c>
      <c r="F2" s="128" t="s">
        <v>175</v>
      </c>
      <c r="G2" s="128" t="s">
        <v>176</v>
      </c>
      <c r="H2" s="128" t="s">
        <v>177</v>
      </c>
      <c r="I2" s="128" t="s">
        <v>178</v>
      </c>
      <c r="J2" s="128" t="s">
        <v>179</v>
      </c>
      <c r="K2" s="128" t="s">
        <v>180</v>
      </c>
      <c r="L2" s="128" t="s">
        <v>181</v>
      </c>
      <c r="M2" s="128" t="s">
        <v>182</v>
      </c>
      <c r="N2" s="128" t="s">
        <v>183</v>
      </c>
      <c r="O2" s="128" t="s">
        <v>184</v>
      </c>
      <c r="P2" s="128" t="s">
        <v>185</v>
      </c>
      <c r="Q2" s="128" t="s">
        <v>186</v>
      </c>
      <c r="R2" s="128" t="s">
        <v>187</v>
      </c>
    </row>
    <row r="3" spans="1:18" ht="70.5" customHeight="1">
      <c r="A3" s="75" t="s">
        <v>188</v>
      </c>
      <c r="B3" s="75" t="s">
        <v>189</v>
      </c>
      <c r="C3" s="75" t="s">
        <v>190</v>
      </c>
      <c r="D3" s="76" t="s">
        <v>191</v>
      </c>
      <c r="E3" s="76" t="s">
        <v>191</v>
      </c>
      <c r="F3" s="77"/>
      <c r="G3" s="77"/>
      <c r="H3" s="78" t="s">
        <v>52</v>
      </c>
      <c r="I3" s="78" t="s">
        <v>52</v>
      </c>
      <c r="J3" s="79">
        <v>1</v>
      </c>
      <c r="K3" s="75"/>
      <c r="L3" s="75"/>
      <c r="M3" s="78" t="s">
        <v>52</v>
      </c>
      <c r="N3" s="75"/>
      <c r="O3" s="75"/>
      <c r="P3" s="75" t="s">
        <v>192</v>
      </c>
      <c r="Q3" s="78" t="s">
        <v>52</v>
      </c>
      <c r="R3" s="77" t="s">
        <v>193</v>
      </c>
    </row>
    <row r="4" spans="1:18" ht="29.25" customHeight="1">
      <c r="A4" s="77" t="s">
        <v>194</v>
      </c>
      <c r="B4" s="75" t="s">
        <v>189</v>
      </c>
      <c r="C4" s="77"/>
      <c r="D4" s="80" t="s">
        <v>195</v>
      </c>
      <c r="E4" s="80" t="s">
        <v>195</v>
      </c>
      <c r="F4" s="77"/>
      <c r="G4" s="77"/>
      <c r="H4" s="78" t="s">
        <v>52</v>
      </c>
      <c r="I4" s="81" t="s">
        <v>136</v>
      </c>
      <c r="J4" s="79">
        <v>1</v>
      </c>
      <c r="K4" s="75"/>
      <c r="L4" s="75"/>
      <c r="M4" s="78" t="s">
        <v>52</v>
      </c>
      <c r="N4" s="75"/>
      <c r="O4" s="75"/>
      <c r="P4" s="75" t="s">
        <v>192</v>
      </c>
      <c r="Q4" s="78" t="s">
        <v>52</v>
      </c>
      <c r="R4" s="77" t="s">
        <v>196</v>
      </c>
    </row>
    <row r="5" spans="1:18" ht="31.5">
      <c r="A5" s="75" t="s">
        <v>197</v>
      </c>
      <c r="B5" s="75" t="s">
        <v>189</v>
      </c>
      <c r="C5" s="75"/>
      <c r="D5" s="76" t="s">
        <v>198</v>
      </c>
      <c r="E5" s="76" t="s">
        <v>198</v>
      </c>
      <c r="F5" s="77"/>
      <c r="G5" s="77"/>
      <c r="H5" s="78" t="s">
        <v>52</v>
      </c>
      <c r="I5" s="81" t="s">
        <v>52</v>
      </c>
      <c r="J5" s="79">
        <v>1</v>
      </c>
      <c r="K5" s="75"/>
      <c r="L5" s="75"/>
      <c r="M5" s="78" t="s">
        <v>52</v>
      </c>
      <c r="N5" s="75"/>
      <c r="O5" s="75"/>
      <c r="P5" s="75" t="s">
        <v>192</v>
      </c>
      <c r="Q5" s="78" t="s">
        <v>52</v>
      </c>
      <c r="R5" s="77" t="s">
        <v>199</v>
      </c>
    </row>
    <row r="6" spans="1:18">
      <c r="A6" s="75" t="s">
        <v>200</v>
      </c>
      <c r="B6" s="75" t="s">
        <v>189</v>
      </c>
      <c r="C6" s="75"/>
      <c r="D6" s="80" t="s">
        <v>201</v>
      </c>
      <c r="E6" s="80" t="s">
        <v>201</v>
      </c>
      <c r="F6" s="77"/>
      <c r="G6" s="77"/>
      <c r="H6" s="78" t="s">
        <v>52</v>
      </c>
      <c r="I6" s="81" t="s">
        <v>136</v>
      </c>
      <c r="J6" s="79">
        <v>1</v>
      </c>
      <c r="K6" s="75"/>
      <c r="L6" s="75"/>
      <c r="M6" s="78" t="s">
        <v>52</v>
      </c>
      <c r="N6" s="75"/>
      <c r="O6" s="75"/>
      <c r="P6" s="75" t="s">
        <v>192</v>
      </c>
      <c r="Q6" s="78" t="s">
        <v>52</v>
      </c>
      <c r="R6" s="77" t="s">
        <v>193</v>
      </c>
    </row>
    <row r="7" spans="1:18" ht="31.5">
      <c r="A7" s="75" t="s">
        <v>202</v>
      </c>
      <c r="B7" s="75" t="s">
        <v>189</v>
      </c>
      <c r="C7" s="75"/>
      <c r="D7" s="76" t="s">
        <v>203</v>
      </c>
      <c r="E7" s="76" t="s">
        <v>203</v>
      </c>
      <c r="F7" s="77"/>
      <c r="G7" s="77"/>
      <c r="H7" s="78" t="s">
        <v>52</v>
      </c>
      <c r="I7" s="81" t="s">
        <v>136</v>
      </c>
      <c r="J7" s="79">
        <v>1</v>
      </c>
      <c r="K7" s="75"/>
      <c r="L7" s="75"/>
      <c r="M7" s="78" t="s">
        <v>52</v>
      </c>
      <c r="N7" s="75"/>
      <c r="O7" s="75"/>
      <c r="P7" s="75" t="s">
        <v>192</v>
      </c>
      <c r="Q7" s="78" t="s">
        <v>136</v>
      </c>
      <c r="R7" s="77" t="s">
        <v>204</v>
      </c>
    </row>
    <row r="8" spans="1:18" ht="31.5">
      <c r="A8" s="77" t="s">
        <v>205</v>
      </c>
      <c r="B8" s="75" t="s">
        <v>189</v>
      </c>
      <c r="C8" s="77"/>
      <c r="D8" s="80" t="s">
        <v>206</v>
      </c>
      <c r="E8" s="80" t="s">
        <v>206</v>
      </c>
      <c r="F8" s="77"/>
      <c r="G8" s="77"/>
      <c r="H8" s="81" t="s">
        <v>136</v>
      </c>
      <c r="I8" s="81" t="s">
        <v>52</v>
      </c>
      <c r="J8" s="79">
        <v>1</v>
      </c>
      <c r="K8" s="77"/>
      <c r="L8" s="77"/>
      <c r="M8" s="78" t="s">
        <v>52</v>
      </c>
      <c r="N8" s="75"/>
      <c r="O8" s="75"/>
      <c r="P8" s="75" t="s">
        <v>192</v>
      </c>
      <c r="Q8" s="81" t="s">
        <v>136</v>
      </c>
      <c r="R8" s="77" t="s">
        <v>204</v>
      </c>
    </row>
    <row r="9" spans="1:18" ht="31.5">
      <c r="A9" s="77" t="s">
        <v>207</v>
      </c>
      <c r="B9" s="75" t="s">
        <v>189</v>
      </c>
      <c r="C9" s="77"/>
      <c r="D9" s="76" t="s">
        <v>208</v>
      </c>
      <c r="E9" s="76" t="s">
        <v>208</v>
      </c>
      <c r="F9" s="77"/>
      <c r="G9" s="77"/>
      <c r="H9" s="81" t="s">
        <v>136</v>
      </c>
      <c r="I9" s="81" t="s">
        <v>136</v>
      </c>
      <c r="J9" s="79">
        <v>1</v>
      </c>
      <c r="K9" s="77"/>
      <c r="L9" s="77"/>
      <c r="M9" s="78" t="s">
        <v>52</v>
      </c>
      <c r="N9" s="75"/>
      <c r="O9" s="75"/>
      <c r="P9" s="75" t="s">
        <v>192</v>
      </c>
      <c r="Q9" s="81" t="s">
        <v>136</v>
      </c>
      <c r="R9" s="77" t="s">
        <v>204</v>
      </c>
    </row>
    <row r="10" spans="1:18">
      <c r="A10" s="77" t="s">
        <v>209</v>
      </c>
      <c r="B10" s="75" t="s">
        <v>189</v>
      </c>
      <c r="C10" s="77"/>
      <c r="D10" s="80" t="s">
        <v>210</v>
      </c>
      <c r="E10" s="80" t="s">
        <v>210</v>
      </c>
      <c r="F10" s="77"/>
      <c r="G10" s="77"/>
      <c r="H10" s="81" t="s">
        <v>136</v>
      </c>
      <c r="I10" s="81" t="s">
        <v>136</v>
      </c>
      <c r="J10" s="79">
        <v>1</v>
      </c>
      <c r="K10" s="77"/>
      <c r="L10" s="77"/>
      <c r="M10" s="78" t="s">
        <v>52</v>
      </c>
      <c r="N10" s="75"/>
      <c r="O10" s="75"/>
      <c r="P10" s="75" t="s">
        <v>192</v>
      </c>
      <c r="Q10" s="78" t="s">
        <v>52</v>
      </c>
      <c r="R10" s="77" t="s">
        <v>211</v>
      </c>
    </row>
    <row r="11" spans="1:18">
      <c r="A11" s="77" t="s">
        <v>212</v>
      </c>
      <c r="B11" s="75" t="s">
        <v>189</v>
      </c>
      <c r="C11" s="77"/>
      <c r="D11" s="76" t="s">
        <v>213</v>
      </c>
      <c r="E11" s="76" t="s">
        <v>213</v>
      </c>
      <c r="F11" s="77"/>
      <c r="G11" s="77"/>
      <c r="H11" s="81" t="s">
        <v>136</v>
      </c>
      <c r="I11" s="81" t="s">
        <v>136</v>
      </c>
      <c r="J11" s="79">
        <v>1</v>
      </c>
      <c r="K11" s="77"/>
      <c r="L11" s="77"/>
      <c r="M11" s="78" t="s">
        <v>52</v>
      </c>
      <c r="N11" s="75"/>
      <c r="O11" s="75"/>
      <c r="P11" s="75" t="s">
        <v>192</v>
      </c>
      <c r="Q11" s="78" t="s">
        <v>52</v>
      </c>
      <c r="R11" s="77" t="s">
        <v>214</v>
      </c>
    </row>
    <row r="12" spans="1:18" s="82" customFormat="1">
      <c r="A12" s="77" t="s">
        <v>215</v>
      </c>
      <c r="B12" s="75" t="s">
        <v>189</v>
      </c>
      <c r="C12" s="77"/>
      <c r="D12" s="80" t="s">
        <v>216</v>
      </c>
      <c r="E12" s="80" t="s">
        <v>216</v>
      </c>
      <c r="F12" s="77"/>
      <c r="G12" s="77"/>
      <c r="H12" s="81" t="s">
        <v>136</v>
      </c>
      <c r="I12" s="81" t="s">
        <v>136</v>
      </c>
      <c r="J12" s="79">
        <v>1</v>
      </c>
      <c r="K12" s="77"/>
      <c r="L12" s="77"/>
      <c r="M12" s="81" t="s">
        <v>52</v>
      </c>
      <c r="N12" s="77"/>
      <c r="O12" s="77"/>
      <c r="P12" s="77" t="s">
        <v>192</v>
      </c>
      <c r="Q12" s="81" t="s">
        <v>136</v>
      </c>
      <c r="R12" s="77"/>
    </row>
    <row r="13" spans="1:18" s="82" customFormat="1" ht="31.5">
      <c r="A13" s="77" t="s">
        <v>217</v>
      </c>
      <c r="B13" s="75" t="s">
        <v>189</v>
      </c>
      <c r="C13" s="77"/>
      <c r="D13" s="80" t="s">
        <v>218</v>
      </c>
      <c r="E13" s="80" t="s">
        <v>218</v>
      </c>
      <c r="F13" s="77"/>
      <c r="G13" s="77"/>
      <c r="H13" s="81" t="s">
        <v>136</v>
      </c>
      <c r="I13" s="81" t="s">
        <v>136</v>
      </c>
      <c r="J13" s="79">
        <v>1</v>
      </c>
      <c r="K13" s="77"/>
      <c r="L13" s="77"/>
      <c r="M13" s="81" t="s">
        <v>52</v>
      </c>
      <c r="N13" s="77"/>
      <c r="O13" s="77"/>
      <c r="P13" s="77" t="s">
        <v>192</v>
      </c>
      <c r="Q13" s="81" t="s">
        <v>136</v>
      </c>
      <c r="R13" s="77" t="s">
        <v>204</v>
      </c>
    </row>
    <row r="14" spans="1:18">
      <c r="A14" s="75" t="s">
        <v>219</v>
      </c>
      <c r="B14" s="75" t="s">
        <v>189</v>
      </c>
      <c r="C14" s="75"/>
      <c r="D14" s="80" t="s">
        <v>220</v>
      </c>
      <c r="E14" s="80" t="s">
        <v>220</v>
      </c>
      <c r="F14" s="77"/>
      <c r="G14" s="77"/>
      <c r="H14" s="78" t="s">
        <v>52</v>
      </c>
      <c r="I14" s="81" t="s">
        <v>136</v>
      </c>
      <c r="J14" s="79">
        <v>1</v>
      </c>
      <c r="K14" s="75"/>
      <c r="L14" s="75"/>
      <c r="M14" s="81" t="s">
        <v>52</v>
      </c>
      <c r="N14" s="75"/>
      <c r="O14" s="75"/>
      <c r="P14" s="75" t="s">
        <v>192</v>
      </c>
      <c r="Q14" s="78" t="s">
        <v>52</v>
      </c>
      <c r="R14" s="77"/>
    </row>
    <row r="15" spans="1:18">
      <c r="A15" s="75" t="s">
        <v>221</v>
      </c>
      <c r="B15" s="75" t="s">
        <v>189</v>
      </c>
      <c r="C15" s="75"/>
      <c r="D15" s="76" t="s">
        <v>222</v>
      </c>
      <c r="E15" s="76" t="s">
        <v>222</v>
      </c>
      <c r="F15" s="77"/>
      <c r="G15" s="77"/>
      <c r="H15" s="78" t="s">
        <v>52</v>
      </c>
      <c r="I15" s="81" t="s">
        <v>136</v>
      </c>
      <c r="J15" s="79">
        <v>1</v>
      </c>
      <c r="K15" s="75"/>
      <c r="L15" s="75"/>
      <c r="M15" s="81" t="s">
        <v>52</v>
      </c>
      <c r="N15" s="75"/>
      <c r="O15" s="75"/>
      <c r="P15" s="75" t="s">
        <v>192</v>
      </c>
      <c r="Q15" s="78" t="s">
        <v>52</v>
      </c>
      <c r="R15" s="77"/>
    </row>
    <row r="16" spans="1:18" ht="31.5">
      <c r="A16" s="75" t="s">
        <v>223</v>
      </c>
      <c r="B16" s="75" t="s">
        <v>189</v>
      </c>
      <c r="C16" s="75"/>
      <c r="D16" s="80" t="s">
        <v>224</v>
      </c>
      <c r="E16" s="80" t="s">
        <v>224</v>
      </c>
      <c r="F16" s="77"/>
      <c r="G16" s="77"/>
      <c r="H16" s="78" t="s">
        <v>52</v>
      </c>
      <c r="I16" s="81" t="s">
        <v>136</v>
      </c>
      <c r="J16" s="79">
        <v>1</v>
      </c>
      <c r="K16" s="75"/>
      <c r="L16" s="75"/>
      <c r="M16" s="78" t="s">
        <v>136</v>
      </c>
      <c r="N16" s="75"/>
      <c r="O16" s="75"/>
      <c r="P16" s="75" t="s">
        <v>192</v>
      </c>
      <c r="Q16" s="78" t="s">
        <v>52</v>
      </c>
      <c r="R16" s="77" t="s">
        <v>225</v>
      </c>
    </row>
    <row r="17" spans="1:18">
      <c r="A17" s="75" t="s">
        <v>226</v>
      </c>
      <c r="B17" s="75" t="s">
        <v>189</v>
      </c>
      <c r="C17" s="75"/>
      <c r="D17" s="76" t="s">
        <v>42</v>
      </c>
      <c r="E17" s="76" t="s">
        <v>42</v>
      </c>
      <c r="F17" s="77"/>
      <c r="G17" s="77"/>
      <c r="H17" s="78" t="s">
        <v>52</v>
      </c>
      <c r="I17" s="81" t="s">
        <v>136</v>
      </c>
      <c r="J17" s="79">
        <v>1</v>
      </c>
      <c r="K17" s="75"/>
      <c r="L17" s="75"/>
      <c r="M17" s="78" t="s">
        <v>136</v>
      </c>
      <c r="N17" s="75"/>
      <c r="O17" s="75"/>
      <c r="P17" s="75" t="s">
        <v>192</v>
      </c>
      <c r="Q17" s="78" t="s">
        <v>52</v>
      </c>
      <c r="R17" s="77"/>
    </row>
    <row r="18" spans="1:18" ht="16.5" customHeight="1">
      <c r="A18" s="75" t="s">
        <v>227</v>
      </c>
      <c r="B18" s="75" t="s">
        <v>189</v>
      </c>
      <c r="C18" s="75"/>
      <c r="D18" s="80" t="s">
        <v>53</v>
      </c>
      <c r="E18" s="80" t="s">
        <v>53</v>
      </c>
      <c r="F18" s="77"/>
      <c r="G18" s="77"/>
      <c r="H18" s="78" t="s">
        <v>52</v>
      </c>
      <c r="I18" s="81" t="s">
        <v>136</v>
      </c>
      <c r="J18" s="79">
        <v>1</v>
      </c>
      <c r="K18" s="75"/>
      <c r="L18" s="75"/>
      <c r="M18" s="78" t="s">
        <v>136</v>
      </c>
      <c r="N18" s="75"/>
      <c r="O18" s="75"/>
      <c r="P18" s="75" t="s">
        <v>192</v>
      </c>
      <c r="Q18" s="78" t="s">
        <v>52</v>
      </c>
      <c r="R18" s="77"/>
    </row>
    <row r="19" spans="1:18" ht="31.5">
      <c r="A19" s="75" t="s">
        <v>228</v>
      </c>
      <c r="B19" s="75" t="s">
        <v>189</v>
      </c>
      <c r="C19" s="75"/>
      <c r="D19" s="76" t="s">
        <v>54</v>
      </c>
      <c r="E19" s="76" t="s">
        <v>54</v>
      </c>
      <c r="F19" s="77"/>
      <c r="G19" s="77"/>
      <c r="H19" s="78" t="s">
        <v>52</v>
      </c>
      <c r="I19" s="81" t="s">
        <v>136</v>
      </c>
      <c r="J19" s="79">
        <v>1</v>
      </c>
      <c r="K19" s="75"/>
      <c r="L19" s="75"/>
      <c r="M19" s="78" t="s">
        <v>136</v>
      </c>
      <c r="N19" s="75"/>
      <c r="O19" s="75"/>
      <c r="P19" s="75" t="s">
        <v>192</v>
      </c>
      <c r="Q19" s="78" t="s">
        <v>52</v>
      </c>
      <c r="R19" s="77"/>
    </row>
    <row r="20" spans="1:18">
      <c r="A20" s="75" t="s">
        <v>229</v>
      </c>
      <c r="B20" s="75" t="s">
        <v>189</v>
      </c>
      <c r="C20" s="75"/>
      <c r="D20" s="80" t="s">
        <v>55</v>
      </c>
      <c r="E20" s="80" t="s">
        <v>55</v>
      </c>
      <c r="F20" s="77"/>
      <c r="G20" s="77"/>
      <c r="H20" s="78" t="s">
        <v>52</v>
      </c>
      <c r="I20" s="81" t="s">
        <v>136</v>
      </c>
      <c r="J20" s="79">
        <v>1</v>
      </c>
      <c r="K20" s="75"/>
      <c r="L20" s="75"/>
      <c r="M20" s="78" t="s">
        <v>136</v>
      </c>
      <c r="N20" s="75"/>
      <c r="O20" s="75"/>
      <c r="P20" s="75" t="s">
        <v>192</v>
      </c>
      <c r="Q20" s="78" t="s">
        <v>52</v>
      </c>
      <c r="R20" s="77"/>
    </row>
    <row r="21" spans="1:18">
      <c r="A21" s="75" t="s">
        <v>230</v>
      </c>
      <c r="B21" s="75" t="s">
        <v>189</v>
      </c>
      <c r="C21" s="75"/>
      <c r="D21" s="76" t="s">
        <v>56</v>
      </c>
      <c r="E21" s="76" t="s">
        <v>56</v>
      </c>
      <c r="F21" s="77"/>
      <c r="G21" s="77"/>
      <c r="H21" s="78" t="s">
        <v>52</v>
      </c>
      <c r="I21" s="81" t="s">
        <v>136</v>
      </c>
      <c r="J21" s="79">
        <v>1</v>
      </c>
      <c r="K21" s="75"/>
      <c r="L21" s="75"/>
      <c r="M21" s="78" t="s">
        <v>52</v>
      </c>
      <c r="N21" s="75"/>
      <c r="O21" s="75"/>
      <c r="P21" s="75" t="s">
        <v>192</v>
      </c>
      <c r="Q21" s="78" t="s">
        <v>52</v>
      </c>
      <c r="R21" s="77"/>
    </row>
    <row r="22" spans="1:18" ht="31.5">
      <c r="A22" s="75" t="s">
        <v>231</v>
      </c>
      <c r="B22" s="75" t="s">
        <v>189</v>
      </c>
      <c r="C22" s="75"/>
      <c r="D22" s="80" t="s">
        <v>57</v>
      </c>
      <c r="E22" s="80" t="s">
        <v>57</v>
      </c>
      <c r="F22" s="77"/>
      <c r="G22" s="77"/>
      <c r="H22" s="78" t="s">
        <v>52</v>
      </c>
      <c r="I22" s="81" t="s">
        <v>136</v>
      </c>
      <c r="J22" s="79">
        <v>1</v>
      </c>
      <c r="K22" s="75"/>
      <c r="L22" s="75"/>
      <c r="M22" s="78" t="s">
        <v>136</v>
      </c>
      <c r="N22" s="75"/>
      <c r="O22" s="75"/>
      <c r="P22" s="75" t="s">
        <v>192</v>
      </c>
      <c r="Q22" s="78" t="s">
        <v>52</v>
      </c>
      <c r="R22" s="77" t="s">
        <v>225</v>
      </c>
    </row>
    <row r="23" spans="1:18">
      <c r="A23" s="75" t="s">
        <v>232</v>
      </c>
      <c r="B23" s="75" t="s">
        <v>189</v>
      </c>
      <c r="C23" s="75"/>
      <c r="D23" s="76" t="s">
        <v>233</v>
      </c>
      <c r="E23" s="76" t="s">
        <v>233</v>
      </c>
      <c r="F23" s="77"/>
      <c r="G23" s="77"/>
      <c r="H23" s="78" t="s">
        <v>52</v>
      </c>
      <c r="I23" s="81" t="s">
        <v>136</v>
      </c>
      <c r="J23" s="79">
        <v>1</v>
      </c>
      <c r="K23" s="75"/>
      <c r="L23" s="75"/>
      <c r="M23" s="78" t="s">
        <v>136</v>
      </c>
      <c r="N23" s="75"/>
      <c r="O23" s="75"/>
      <c r="P23" s="75" t="s">
        <v>192</v>
      </c>
      <c r="Q23" s="78" t="s">
        <v>52</v>
      </c>
      <c r="R23" s="77"/>
    </row>
    <row r="25" spans="1:18">
      <c r="A25" s="83" t="s">
        <v>234</v>
      </c>
    </row>
  </sheetData>
  <mergeCells count="1">
    <mergeCell ref="A1:R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21" sqref="D21"/>
    </sheetView>
  </sheetViews>
  <sheetFormatPr baseColWidth="10" defaultColWidth="11.42578125" defaultRowHeight="15"/>
  <cols>
    <col min="1" max="1" width="63.5703125" bestFit="1" customWidth="1"/>
    <col min="2" max="2" width="12.85546875" bestFit="1" customWidth="1"/>
    <col min="3" max="3" width="8" bestFit="1" customWidth="1"/>
    <col min="4" max="4" width="35.42578125" bestFit="1" customWidth="1"/>
    <col min="6" max="6" width="5.140625" bestFit="1" customWidth="1"/>
    <col min="7" max="7" width="13.28515625" bestFit="1" customWidth="1"/>
  </cols>
  <sheetData>
    <row r="1" spans="1:8">
      <c r="A1" s="156" t="s">
        <v>235</v>
      </c>
      <c r="B1" s="156"/>
      <c r="C1" s="156"/>
      <c r="D1" s="156"/>
    </row>
    <row r="3" spans="1:8">
      <c r="A3" s="84" t="s">
        <v>60</v>
      </c>
      <c r="B3" s="84" t="s">
        <v>236</v>
      </c>
      <c r="C3" s="84" t="s">
        <v>128</v>
      </c>
      <c r="D3" s="84" t="s">
        <v>237</v>
      </c>
    </row>
    <row r="4" spans="1:8">
      <c r="A4" s="38" t="s">
        <v>238</v>
      </c>
      <c r="B4" s="38"/>
      <c r="C4" s="38" t="s">
        <v>239</v>
      </c>
      <c r="D4" s="38"/>
    </row>
    <row r="5" spans="1:8">
      <c r="A5" t="s">
        <v>58</v>
      </c>
    </row>
    <row r="7" spans="1:8">
      <c r="A7" s="156" t="s">
        <v>240</v>
      </c>
      <c r="B7" s="156"/>
      <c r="C7" s="156"/>
      <c r="D7" s="156"/>
      <c r="E7" s="156"/>
      <c r="F7" s="156"/>
      <c r="G7" s="156"/>
      <c r="H7" s="156"/>
    </row>
    <row r="9" spans="1:8" s="60" customFormat="1">
      <c r="A9" s="84" t="s">
        <v>60</v>
      </c>
      <c r="B9" s="84" t="s">
        <v>236</v>
      </c>
      <c r="C9" s="84" t="s">
        <v>241</v>
      </c>
      <c r="D9" s="84" t="s">
        <v>242</v>
      </c>
      <c r="E9" s="84" t="s">
        <v>128</v>
      </c>
      <c r="F9" s="84" t="s">
        <v>62</v>
      </c>
      <c r="G9" s="84" t="s">
        <v>243</v>
      </c>
      <c r="H9" s="84" t="s">
        <v>237</v>
      </c>
    </row>
    <row r="10" spans="1:8">
      <c r="A10" s="38" t="s">
        <v>244</v>
      </c>
      <c r="B10" s="38"/>
      <c r="C10" s="85" t="s">
        <v>191</v>
      </c>
      <c r="D10" s="38" t="s">
        <v>238</v>
      </c>
      <c r="E10" s="38" t="s">
        <v>239</v>
      </c>
      <c r="F10" s="38" t="s">
        <v>245</v>
      </c>
      <c r="G10" s="38" t="s">
        <v>246</v>
      </c>
      <c r="H10" s="38"/>
    </row>
    <row r="11" spans="1:8">
      <c r="A11" s="38" t="s">
        <v>247</v>
      </c>
      <c r="B11" s="38"/>
      <c r="C11" s="85" t="s">
        <v>195</v>
      </c>
      <c r="D11" s="38" t="s">
        <v>238</v>
      </c>
      <c r="E11" s="38" t="s">
        <v>239</v>
      </c>
      <c r="F11" s="38" t="s">
        <v>245</v>
      </c>
      <c r="G11" s="38" t="s">
        <v>246</v>
      </c>
      <c r="H11" s="38"/>
    </row>
    <row r="12" spans="1:8">
      <c r="A12" s="38" t="s">
        <v>248</v>
      </c>
      <c r="B12" s="38"/>
      <c r="C12" s="85" t="s">
        <v>198</v>
      </c>
      <c r="D12" s="38" t="s">
        <v>238</v>
      </c>
      <c r="E12" s="38" t="s">
        <v>239</v>
      </c>
      <c r="F12" s="38" t="s">
        <v>245</v>
      </c>
      <c r="G12" s="38" t="s">
        <v>246</v>
      </c>
      <c r="H12" s="38"/>
    </row>
    <row r="13" spans="1:8">
      <c r="A13" s="38" t="s">
        <v>249</v>
      </c>
      <c r="B13" s="38"/>
      <c r="C13" s="85" t="s">
        <v>201</v>
      </c>
      <c r="D13" s="38" t="s">
        <v>238</v>
      </c>
      <c r="E13" s="38" t="s">
        <v>239</v>
      </c>
      <c r="F13" s="38" t="s">
        <v>245</v>
      </c>
      <c r="G13" s="38" t="s">
        <v>246</v>
      </c>
      <c r="H13" s="38"/>
    </row>
    <row r="14" spans="1:8">
      <c r="A14" s="38" t="s">
        <v>250</v>
      </c>
      <c r="B14" s="38"/>
      <c r="C14" s="85" t="s">
        <v>203</v>
      </c>
      <c r="D14" s="38" t="s">
        <v>238</v>
      </c>
      <c r="E14" s="38" t="s">
        <v>239</v>
      </c>
      <c r="F14" s="38" t="s">
        <v>245</v>
      </c>
      <c r="G14" s="38" t="s">
        <v>246</v>
      </c>
      <c r="H14" s="38"/>
    </row>
    <row r="15" spans="1:8">
      <c r="A15" s="38" t="s">
        <v>251</v>
      </c>
      <c r="B15" s="38"/>
      <c r="C15" s="85" t="s">
        <v>206</v>
      </c>
      <c r="D15" s="38" t="s">
        <v>238</v>
      </c>
      <c r="E15" s="38" t="s">
        <v>239</v>
      </c>
      <c r="F15" s="38" t="s">
        <v>245</v>
      </c>
      <c r="G15" s="38" t="s">
        <v>246</v>
      </c>
      <c r="H15" s="38"/>
    </row>
    <row r="16" spans="1:8">
      <c r="A16" s="38" t="s">
        <v>252</v>
      </c>
      <c r="B16" s="38"/>
      <c r="C16" s="85" t="s">
        <v>208</v>
      </c>
      <c r="D16" s="38" t="s">
        <v>238</v>
      </c>
      <c r="E16" s="38" t="s">
        <v>239</v>
      </c>
      <c r="F16" s="38" t="s">
        <v>245</v>
      </c>
      <c r="G16" s="38" t="s">
        <v>246</v>
      </c>
      <c r="H16" s="38"/>
    </row>
    <row r="17" spans="1:8">
      <c r="A17" s="38" t="s">
        <v>253</v>
      </c>
      <c r="B17" s="38"/>
      <c r="C17" s="85" t="s">
        <v>210</v>
      </c>
      <c r="D17" s="38" t="s">
        <v>238</v>
      </c>
      <c r="E17" s="38" t="s">
        <v>239</v>
      </c>
      <c r="F17" s="38" t="s">
        <v>245</v>
      </c>
      <c r="G17" s="38" t="s">
        <v>246</v>
      </c>
      <c r="H17" s="38"/>
    </row>
    <row r="18" spans="1:8">
      <c r="A18" s="38" t="s">
        <v>254</v>
      </c>
      <c r="B18" s="38"/>
      <c r="C18" s="85" t="s">
        <v>213</v>
      </c>
      <c r="D18" s="38" t="s">
        <v>238</v>
      </c>
      <c r="E18" s="38" t="s">
        <v>239</v>
      </c>
      <c r="F18" s="38" t="s">
        <v>245</v>
      </c>
      <c r="G18" s="38" t="s">
        <v>246</v>
      </c>
      <c r="H18" s="38"/>
    </row>
    <row r="19" spans="1:8">
      <c r="A19" s="38" t="s">
        <v>255</v>
      </c>
      <c r="B19" s="38"/>
      <c r="C19" s="85" t="s">
        <v>216</v>
      </c>
      <c r="D19" s="38" t="s">
        <v>238</v>
      </c>
      <c r="E19" s="38" t="s">
        <v>239</v>
      </c>
      <c r="F19" s="38" t="s">
        <v>245</v>
      </c>
      <c r="G19" s="38" t="s">
        <v>246</v>
      </c>
      <c r="H19" s="38"/>
    </row>
  </sheetData>
  <mergeCells count="2">
    <mergeCell ref="A1:D1"/>
    <mergeCell ref="A7:H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showGridLines="0" topLeftCell="G1" zoomScale="115" zoomScaleNormal="115" workbookViewId="0">
      <selection activeCell="H22" sqref="H22"/>
    </sheetView>
  </sheetViews>
  <sheetFormatPr baseColWidth="10" defaultColWidth="11.42578125" defaultRowHeight="11.25"/>
  <cols>
    <col min="1" max="1" width="11.85546875" style="100" bestFit="1" customWidth="1"/>
    <col min="2" max="2" width="16.28515625" style="100" bestFit="1" customWidth="1"/>
    <col min="3" max="3" width="12.140625" style="100" bestFit="1" customWidth="1"/>
    <col min="4" max="4" width="13.7109375" style="100" bestFit="1" customWidth="1"/>
    <col min="5" max="5" width="10" style="100" bestFit="1" customWidth="1"/>
    <col min="6" max="6" width="10.28515625" style="100" bestFit="1" customWidth="1"/>
    <col min="7" max="7" width="25.42578125" style="100" bestFit="1" customWidth="1"/>
    <col min="8" max="8" width="30" style="100" bestFit="1" customWidth="1"/>
    <col min="9" max="9" width="10" style="100" customWidth="1"/>
    <col min="10" max="10" width="17.28515625" style="100" bestFit="1" customWidth="1"/>
    <col min="11" max="11" width="7.85546875" style="126" bestFit="1" customWidth="1"/>
    <col min="12" max="12" width="17.85546875" style="100" bestFit="1" customWidth="1"/>
    <col min="13" max="13" width="23.5703125" style="100" bestFit="1" customWidth="1"/>
    <col min="14" max="16384" width="11.42578125" style="100"/>
  </cols>
  <sheetData>
    <row r="1" spans="1:13" s="89" customFormat="1" ht="25.5" customHeight="1" thickBot="1">
      <c r="A1" s="86" t="s">
        <v>256</v>
      </c>
      <c r="B1" s="87" t="s">
        <v>257</v>
      </c>
      <c r="C1" s="87" t="s">
        <v>258</v>
      </c>
      <c r="D1" s="87" t="s">
        <v>60</v>
      </c>
      <c r="E1" s="87" t="s">
        <v>259</v>
      </c>
      <c r="F1" s="87" t="s">
        <v>260</v>
      </c>
      <c r="G1" s="87" t="s">
        <v>261</v>
      </c>
      <c r="H1" s="87" t="s">
        <v>262</v>
      </c>
      <c r="I1" s="87" t="s">
        <v>263</v>
      </c>
      <c r="J1" s="87" t="s">
        <v>264</v>
      </c>
      <c r="K1" s="87" t="s">
        <v>265</v>
      </c>
      <c r="L1" s="87" t="s">
        <v>266</v>
      </c>
      <c r="M1" s="88" t="s">
        <v>267</v>
      </c>
    </row>
    <row r="2" spans="1:13" ht="12" customHeight="1">
      <c r="A2" s="90" t="s">
        <v>268</v>
      </c>
      <c r="B2" s="91" t="s">
        <v>268</v>
      </c>
      <c r="C2" s="91" t="s">
        <v>268</v>
      </c>
      <c r="D2" s="92" t="s">
        <v>269</v>
      </c>
      <c r="E2" s="92" t="s">
        <v>270</v>
      </c>
      <c r="F2" s="92" t="s">
        <v>271</v>
      </c>
      <c r="G2" s="93" t="s">
        <v>272</v>
      </c>
      <c r="H2" s="94" t="s">
        <v>273</v>
      </c>
      <c r="I2" s="95">
        <v>1234456</v>
      </c>
      <c r="J2" s="96">
        <v>3164052054</v>
      </c>
      <c r="K2" s="97">
        <v>5764</v>
      </c>
      <c r="L2" s="98" t="s">
        <v>52</v>
      </c>
      <c r="M2" s="99" t="s">
        <v>274</v>
      </c>
    </row>
    <row r="3" spans="1:13" ht="12" customHeight="1">
      <c r="A3" s="101" t="s">
        <v>268</v>
      </c>
      <c r="B3" s="102" t="s">
        <v>268</v>
      </c>
      <c r="C3" s="102" t="s">
        <v>275</v>
      </c>
      <c r="D3" s="103" t="s">
        <v>276</v>
      </c>
      <c r="E3" s="103" t="s">
        <v>277</v>
      </c>
      <c r="F3" s="103" t="s">
        <v>278</v>
      </c>
      <c r="G3" s="104" t="s">
        <v>279</v>
      </c>
      <c r="H3" s="105" t="s">
        <v>280</v>
      </c>
      <c r="I3" s="106">
        <v>1234456</v>
      </c>
      <c r="J3" s="107">
        <v>0</v>
      </c>
      <c r="K3" s="108">
        <v>5726</v>
      </c>
      <c r="L3" s="109" t="s">
        <v>44</v>
      </c>
      <c r="M3" s="110" t="s">
        <v>281</v>
      </c>
    </row>
    <row r="4" spans="1:13" ht="12" customHeight="1">
      <c r="A4" s="101" t="s">
        <v>268</v>
      </c>
      <c r="B4" s="102" t="s">
        <v>268</v>
      </c>
      <c r="C4" s="102" t="s">
        <v>282</v>
      </c>
      <c r="D4" s="103" t="s">
        <v>283</v>
      </c>
      <c r="E4" s="103" t="s">
        <v>284</v>
      </c>
      <c r="F4" s="103" t="s">
        <v>285</v>
      </c>
      <c r="G4" s="104" t="s">
        <v>286</v>
      </c>
      <c r="H4" s="105" t="s">
        <v>287</v>
      </c>
      <c r="I4" s="106">
        <v>1234456</v>
      </c>
      <c r="J4" s="107">
        <v>3225635518</v>
      </c>
      <c r="K4" s="108">
        <v>5746</v>
      </c>
      <c r="L4" s="109" t="s">
        <v>44</v>
      </c>
      <c r="M4" s="110" t="s">
        <v>281</v>
      </c>
    </row>
    <row r="5" spans="1:13" ht="12" customHeight="1">
      <c r="A5" s="101" t="s">
        <v>268</v>
      </c>
      <c r="B5" s="102" t="s">
        <v>268</v>
      </c>
      <c r="C5" s="102" t="s">
        <v>282</v>
      </c>
      <c r="D5" s="103" t="s">
        <v>288</v>
      </c>
      <c r="E5" s="103" t="s">
        <v>289</v>
      </c>
      <c r="F5" s="103" t="s">
        <v>290</v>
      </c>
      <c r="G5" s="104" t="s">
        <v>291</v>
      </c>
      <c r="H5" s="105" t="s">
        <v>292</v>
      </c>
      <c r="I5" s="106">
        <v>1234456</v>
      </c>
      <c r="J5" s="107">
        <v>3165355482</v>
      </c>
      <c r="K5" s="108">
        <v>5735</v>
      </c>
      <c r="L5" s="109" t="s">
        <v>52</v>
      </c>
      <c r="M5" s="110" t="s">
        <v>281</v>
      </c>
    </row>
    <row r="6" spans="1:13" ht="12" customHeight="1">
      <c r="A6" s="101" t="s">
        <v>268</v>
      </c>
      <c r="B6" s="102" t="s">
        <v>268</v>
      </c>
      <c r="C6" s="102" t="s">
        <v>293</v>
      </c>
      <c r="D6" s="103" t="s">
        <v>294</v>
      </c>
      <c r="E6" s="103" t="s">
        <v>295</v>
      </c>
      <c r="F6" s="103" t="s">
        <v>296</v>
      </c>
      <c r="G6" s="104" t="s">
        <v>297</v>
      </c>
      <c r="H6" s="105" t="s">
        <v>298</v>
      </c>
      <c r="I6" s="106">
        <v>1234456</v>
      </c>
      <c r="J6" s="107">
        <v>3152841997</v>
      </c>
      <c r="K6" s="108">
        <v>5738</v>
      </c>
      <c r="L6" s="109" t="s">
        <v>52</v>
      </c>
      <c r="M6" s="110" t="s">
        <v>281</v>
      </c>
    </row>
    <row r="7" spans="1:13" ht="12" customHeight="1">
      <c r="A7" s="101" t="s">
        <v>268</v>
      </c>
      <c r="B7" s="102" t="s">
        <v>268</v>
      </c>
      <c r="C7" s="102" t="s">
        <v>299</v>
      </c>
      <c r="D7" s="103" t="s">
        <v>300</v>
      </c>
      <c r="E7" s="103" t="s">
        <v>301</v>
      </c>
      <c r="F7" s="103" t="s">
        <v>277</v>
      </c>
      <c r="G7" s="104" t="s">
        <v>302</v>
      </c>
      <c r="H7" s="105" t="s">
        <v>303</v>
      </c>
      <c r="I7" s="106">
        <v>1234456</v>
      </c>
      <c r="J7" s="107">
        <v>3185407979</v>
      </c>
      <c r="K7" s="108">
        <v>5728</v>
      </c>
      <c r="L7" s="109" t="s">
        <v>52</v>
      </c>
      <c r="M7" s="110" t="s">
        <v>281</v>
      </c>
    </row>
    <row r="8" spans="1:13" ht="12" customHeight="1">
      <c r="A8" s="101" t="s">
        <v>268</v>
      </c>
      <c r="B8" s="102" t="s">
        <v>268</v>
      </c>
      <c r="C8" s="102" t="s">
        <v>304</v>
      </c>
      <c r="D8" s="103" t="s">
        <v>305</v>
      </c>
      <c r="E8" s="103" t="s">
        <v>306</v>
      </c>
      <c r="F8" s="103" t="s">
        <v>307</v>
      </c>
      <c r="G8" s="104" t="s">
        <v>308</v>
      </c>
      <c r="H8" s="105" t="s">
        <v>309</v>
      </c>
      <c r="I8" s="106">
        <v>1234456</v>
      </c>
      <c r="J8" s="107">
        <v>0</v>
      </c>
      <c r="K8" s="108">
        <v>5726</v>
      </c>
      <c r="L8" s="109" t="s">
        <v>52</v>
      </c>
      <c r="M8" s="110" t="s">
        <v>281</v>
      </c>
    </row>
    <row r="9" spans="1:13" ht="12" customHeight="1">
      <c r="A9" s="101" t="s">
        <v>268</v>
      </c>
      <c r="B9" s="102" t="s">
        <v>268</v>
      </c>
      <c r="C9" s="102" t="s">
        <v>304</v>
      </c>
      <c r="D9" s="103" t="s">
        <v>310</v>
      </c>
      <c r="E9" s="103" t="s">
        <v>311</v>
      </c>
      <c r="F9" s="103"/>
      <c r="G9" s="104" t="s">
        <v>312</v>
      </c>
      <c r="H9" s="105" t="s">
        <v>313</v>
      </c>
      <c r="I9" s="106">
        <v>1234456</v>
      </c>
      <c r="J9" s="107">
        <v>3164908667</v>
      </c>
      <c r="K9" s="108">
        <v>5722</v>
      </c>
      <c r="L9" s="109" t="s">
        <v>52</v>
      </c>
      <c r="M9" s="110" t="s">
        <v>281</v>
      </c>
    </row>
    <row r="10" spans="1:13" ht="12" customHeight="1">
      <c r="A10" s="101" t="s">
        <v>268</v>
      </c>
      <c r="B10" s="102" t="s">
        <v>268</v>
      </c>
      <c r="C10" s="102" t="s">
        <v>314</v>
      </c>
      <c r="D10" s="103" t="s">
        <v>315</v>
      </c>
      <c r="E10" s="103" t="s">
        <v>316</v>
      </c>
      <c r="F10" s="103" t="s">
        <v>317</v>
      </c>
      <c r="G10" s="104" t="s">
        <v>318</v>
      </c>
      <c r="H10" s="105" t="s">
        <v>319</v>
      </c>
      <c r="I10" s="106">
        <v>1234456</v>
      </c>
      <c r="J10" s="107">
        <v>3156975171</v>
      </c>
      <c r="K10" s="108">
        <v>5711</v>
      </c>
      <c r="L10" s="109" t="s">
        <v>52</v>
      </c>
      <c r="M10" s="110" t="s">
        <v>281</v>
      </c>
    </row>
    <row r="11" spans="1:13" ht="12" customHeight="1">
      <c r="A11" s="101" t="s">
        <v>268</v>
      </c>
      <c r="B11" s="102" t="s">
        <v>268</v>
      </c>
      <c r="C11" s="102" t="s">
        <v>268</v>
      </c>
      <c r="D11" s="103" t="s">
        <v>320</v>
      </c>
      <c r="E11" s="103" t="s">
        <v>321</v>
      </c>
      <c r="F11" s="103" t="s">
        <v>322</v>
      </c>
      <c r="G11" s="104" t="s">
        <v>323</v>
      </c>
      <c r="H11" s="105" t="s">
        <v>324</v>
      </c>
      <c r="I11" s="106">
        <v>1234456</v>
      </c>
      <c r="J11" s="107">
        <v>0</v>
      </c>
      <c r="K11" s="108">
        <v>5723</v>
      </c>
      <c r="L11" s="109" t="s">
        <v>52</v>
      </c>
      <c r="M11" s="121" t="s">
        <v>325</v>
      </c>
    </row>
    <row r="12" spans="1:13" ht="12" customHeight="1">
      <c r="A12" s="101" t="s">
        <v>268</v>
      </c>
      <c r="B12" s="102" t="s">
        <v>268</v>
      </c>
      <c r="C12" s="102" t="s">
        <v>268</v>
      </c>
      <c r="D12" s="103" t="s">
        <v>326</v>
      </c>
      <c r="E12" s="103" t="s">
        <v>327</v>
      </c>
      <c r="F12" s="103" t="s">
        <v>328</v>
      </c>
      <c r="G12" s="104" t="s">
        <v>329</v>
      </c>
      <c r="H12" s="105" t="s">
        <v>330</v>
      </c>
      <c r="I12" s="106">
        <v>1234456</v>
      </c>
      <c r="J12" s="107">
        <v>0</v>
      </c>
      <c r="K12" s="108">
        <v>5713</v>
      </c>
      <c r="L12" s="109" t="s">
        <v>52</v>
      </c>
      <c r="M12" s="110" t="s">
        <v>325</v>
      </c>
    </row>
    <row r="13" spans="1:13" ht="12" customHeight="1" thickBot="1">
      <c r="A13" s="111" t="s">
        <v>268</v>
      </c>
      <c r="B13" s="112" t="s">
        <v>268</v>
      </c>
      <c r="C13" s="112" t="s">
        <v>268</v>
      </c>
      <c r="D13" s="113" t="s">
        <v>331</v>
      </c>
      <c r="E13" s="113" t="s">
        <v>332</v>
      </c>
      <c r="F13" s="113" t="s">
        <v>333</v>
      </c>
      <c r="G13" s="114" t="s">
        <v>334</v>
      </c>
      <c r="H13" s="115" t="s">
        <v>335</v>
      </c>
      <c r="I13" s="116">
        <v>1234456</v>
      </c>
      <c r="J13" s="117">
        <v>3123279244</v>
      </c>
      <c r="K13" s="118">
        <v>5725</v>
      </c>
      <c r="L13" s="119" t="s">
        <v>52</v>
      </c>
      <c r="M13" s="120" t="s">
        <v>336</v>
      </c>
    </row>
    <row r="14" spans="1:13" ht="24.75" customHeight="1">
      <c r="A14" s="90" t="s">
        <v>337</v>
      </c>
      <c r="B14" s="122" t="s">
        <v>338</v>
      </c>
      <c r="C14" s="91"/>
      <c r="D14" s="92" t="s">
        <v>339</v>
      </c>
      <c r="E14" s="92" t="s">
        <v>340</v>
      </c>
      <c r="F14" s="92" t="s">
        <v>341</v>
      </c>
      <c r="G14" s="93" t="s">
        <v>342</v>
      </c>
      <c r="H14" s="94" t="s">
        <v>343</v>
      </c>
      <c r="I14" s="95">
        <v>1234456</v>
      </c>
      <c r="J14" s="96">
        <v>3184019624</v>
      </c>
      <c r="K14" s="97">
        <v>2317</v>
      </c>
      <c r="L14" s="98" t="s">
        <v>52</v>
      </c>
      <c r="M14" s="99" t="s">
        <v>344</v>
      </c>
    </row>
    <row r="15" spans="1:13" ht="12" customHeight="1">
      <c r="A15" s="123"/>
      <c r="B15" s="123"/>
      <c r="D15" s="124"/>
      <c r="E15" s="124"/>
      <c r="F15" s="124"/>
      <c r="G15" s="124"/>
      <c r="I15" s="125"/>
    </row>
    <row r="16" spans="1:13" ht="12" customHeight="1">
      <c r="A16" s="123"/>
      <c r="B16" s="123"/>
      <c r="D16" s="124"/>
      <c r="E16" s="124"/>
      <c r="F16" s="124"/>
      <c r="G16" s="124"/>
    </row>
    <row r="17" spans="1:7" ht="12" customHeight="1">
      <c r="A17" s="123"/>
      <c r="B17" s="123"/>
      <c r="D17" s="124"/>
      <c r="E17" s="124"/>
      <c r="F17" s="124"/>
      <c r="G17" s="124"/>
    </row>
    <row r="18" spans="1:7" ht="12" customHeight="1">
      <c r="A18" s="123"/>
      <c r="B18" s="123"/>
      <c r="D18" s="124"/>
      <c r="E18" s="124"/>
      <c r="F18" s="124"/>
      <c r="G18" s="124"/>
    </row>
    <row r="19" spans="1:7" ht="12" customHeight="1">
      <c r="A19" s="123"/>
      <c r="B19" s="123"/>
      <c r="D19" s="124"/>
      <c r="E19" s="124"/>
      <c r="F19" s="124"/>
      <c r="G19" s="124"/>
    </row>
    <row r="20" spans="1:7" ht="12" customHeight="1">
      <c r="A20" s="123"/>
      <c r="B20" s="123"/>
      <c r="D20" s="124"/>
      <c r="E20" s="124"/>
      <c r="F20" s="124"/>
      <c r="G20" s="124"/>
    </row>
    <row r="21" spans="1:7" ht="12" customHeight="1">
      <c r="A21" s="123"/>
      <c r="B21" s="123"/>
      <c r="D21" s="124"/>
      <c r="E21" s="124"/>
      <c r="F21" s="124"/>
      <c r="G21" s="124"/>
    </row>
    <row r="22" spans="1:7" ht="12" customHeight="1">
      <c r="A22" s="123"/>
      <c r="B22" s="123"/>
      <c r="D22" s="124"/>
      <c r="E22" s="124"/>
      <c r="F22" s="124"/>
      <c r="G22" s="124"/>
    </row>
    <row r="23" spans="1:7" ht="12" customHeight="1">
      <c r="A23" s="123"/>
      <c r="B23" s="123"/>
      <c r="D23" s="124"/>
      <c r="E23" s="124"/>
      <c r="F23" s="124"/>
      <c r="G23" s="124"/>
    </row>
    <row r="24" spans="1:7" ht="12" customHeight="1">
      <c r="A24" s="123"/>
      <c r="B24" s="123"/>
      <c r="D24" s="124"/>
      <c r="E24" s="124"/>
      <c r="F24" s="124"/>
      <c r="G24" s="124"/>
    </row>
    <row r="25" spans="1:7" ht="12" customHeight="1">
      <c r="A25" s="123"/>
      <c r="B25" s="123"/>
      <c r="D25" s="124"/>
      <c r="E25" s="124"/>
      <c r="F25" s="124"/>
      <c r="G25" s="124"/>
    </row>
    <row r="26" spans="1:7" ht="12" customHeight="1">
      <c r="A26" s="123"/>
      <c r="B26" s="123"/>
      <c r="D26" s="124"/>
      <c r="E26" s="124"/>
      <c r="F26" s="124"/>
      <c r="G26" s="124"/>
    </row>
    <row r="27" spans="1:7" ht="12" customHeight="1">
      <c r="A27" s="123"/>
      <c r="B27" s="123"/>
      <c r="D27" s="124"/>
      <c r="E27" s="124"/>
      <c r="F27" s="124"/>
      <c r="G27" s="124"/>
    </row>
    <row r="28" spans="1:7" ht="12" customHeight="1">
      <c r="A28" s="123"/>
      <c r="B28" s="123"/>
      <c r="D28" s="124"/>
      <c r="E28" s="124"/>
      <c r="F28" s="124"/>
      <c r="G28" s="124"/>
    </row>
    <row r="29" spans="1:7" ht="12" customHeight="1">
      <c r="A29" s="123"/>
      <c r="B29" s="123"/>
      <c r="D29" s="124"/>
      <c r="E29" s="124"/>
      <c r="F29" s="124"/>
      <c r="G29" s="124"/>
    </row>
    <row r="30" spans="1:7" ht="12" customHeight="1">
      <c r="A30" s="123"/>
      <c r="B30" s="123"/>
      <c r="D30" s="124"/>
      <c r="E30" s="124"/>
      <c r="F30" s="124"/>
      <c r="G30" s="124"/>
    </row>
    <row r="31" spans="1:7" ht="12" customHeight="1">
      <c r="A31" s="123"/>
      <c r="B31" s="123"/>
      <c r="D31" s="124"/>
      <c r="E31" s="124"/>
      <c r="F31" s="124"/>
      <c r="G31" s="124"/>
    </row>
    <row r="32" spans="1:7" ht="12" customHeight="1">
      <c r="A32" s="123"/>
      <c r="B32" s="123"/>
      <c r="D32" s="124"/>
      <c r="E32" s="124"/>
      <c r="F32" s="124"/>
      <c r="G32" s="124"/>
    </row>
    <row r="33" spans="1:7" ht="12" customHeight="1">
      <c r="A33" s="123"/>
      <c r="B33" s="123"/>
      <c r="D33" s="124"/>
      <c r="E33" s="124"/>
      <c r="F33" s="124"/>
      <c r="G33" s="124"/>
    </row>
    <row r="34" spans="1:7" ht="12" customHeight="1">
      <c r="A34" s="123"/>
      <c r="B34" s="123"/>
      <c r="D34" s="124"/>
      <c r="E34" s="124"/>
      <c r="F34" s="124"/>
      <c r="G34" s="124"/>
    </row>
    <row r="35" spans="1:7" ht="12" customHeight="1">
      <c r="A35" s="123"/>
      <c r="B35" s="123"/>
      <c r="D35" s="124"/>
      <c r="E35" s="124"/>
      <c r="F35" s="124"/>
      <c r="G35" s="124"/>
    </row>
    <row r="36" spans="1:7" ht="12" customHeight="1">
      <c r="A36" s="123"/>
      <c r="B36" s="123"/>
      <c r="D36" s="124"/>
      <c r="E36" s="124"/>
      <c r="F36" s="124"/>
      <c r="G36" s="124"/>
    </row>
    <row r="37" spans="1:7" ht="12" customHeight="1">
      <c r="A37" s="123"/>
      <c r="B37" s="123"/>
      <c r="D37" s="124"/>
      <c r="E37" s="124"/>
      <c r="F37" s="124"/>
      <c r="G37" s="124"/>
    </row>
    <row r="38" spans="1:7" ht="12" customHeight="1">
      <c r="A38" s="123"/>
      <c r="B38" s="123"/>
      <c r="D38" s="124"/>
      <c r="E38" s="124"/>
      <c r="F38" s="124"/>
      <c r="G38" s="124"/>
    </row>
    <row r="39" spans="1:7" ht="12" customHeight="1">
      <c r="A39" s="123"/>
      <c r="B39" s="123"/>
      <c r="D39" s="124"/>
      <c r="E39" s="124"/>
      <c r="F39" s="124"/>
      <c r="G39" s="124"/>
    </row>
    <row r="40" spans="1:7" ht="12" customHeight="1">
      <c r="A40" s="123"/>
      <c r="B40" s="123"/>
      <c r="D40" s="124"/>
      <c r="E40" s="124"/>
      <c r="F40" s="124"/>
      <c r="G40" s="124"/>
    </row>
    <row r="41" spans="1:7" ht="12" customHeight="1">
      <c r="A41" s="123"/>
      <c r="B41" s="123"/>
      <c r="D41" s="124"/>
      <c r="E41" s="124"/>
      <c r="F41" s="124"/>
      <c r="G41" s="124"/>
    </row>
    <row r="42" spans="1:7" ht="12" customHeight="1">
      <c r="A42" s="123"/>
      <c r="B42" s="123"/>
      <c r="D42" s="124"/>
      <c r="E42" s="124"/>
      <c r="F42" s="124"/>
      <c r="G42" s="124"/>
    </row>
    <row r="43" spans="1:7" ht="12" customHeight="1">
      <c r="A43" s="123"/>
      <c r="B43" s="123"/>
    </row>
    <row r="44" spans="1:7" ht="12" customHeight="1">
      <c r="A44" s="123"/>
      <c r="B44" s="123"/>
    </row>
    <row r="45" spans="1:7" ht="12" customHeight="1">
      <c r="A45" s="123"/>
      <c r="B45" s="123"/>
    </row>
    <row r="46" spans="1:7" ht="12" customHeight="1">
      <c r="A46" s="123"/>
      <c r="B46" s="123"/>
    </row>
    <row r="47" spans="1:7" ht="12" customHeight="1">
      <c r="A47" s="123"/>
      <c r="B47" s="123"/>
    </row>
    <row r="48" spans="1:7" ht="12" customHeight="1">
      <c r="A48" s="123"/>
      <c r="B48" s="123"/>
    </row>
    <row r="49" spans="1:2" ht="12" customHeight="1">
      <c r="A49" s="123"/>
      <c r="B49" s="123"/>
    </row>
    <row r="50" spans="1:2" ht="12" customHeight="1">
      <c r="A50" s="123"/>
      <c r="B50" s="123"/>
    </row>
    <row r="51" spans="1:2" ht="12" customHeight="1">
      <c r="A51" s="123"/>
      <c r="B51" s="123"/>
    </row>
    <row r="52" spans="1:2" ht="12" customHeight="1">
      <c r="A52" s="123"/>
      <c r="B52" s="123"/>
    </row>
    <row r="53" spans="1:2" ht="12" customHeight="1">
      <c r="A53" s="123"/>
      <c r="B53" s="123"/>
    </row>
    <row r="54" spans="1:2" ht="12" customHeight="1">
      <c r="A54" s="123"/>
      <c r="B54" s="123"/>
    </row>
    <row r="55" spans="1:2" ht="12" customHeight="1">
      <c r="A55" s="123"/>
      <c r="B55" s="123"/>
    </row>
    <row r="56" spans="1:2" ht="12" customHeight="1">
      <c r="A56" s="123"/>
      <c r="B56" s="123"/>
    </row>
    <row r="57" spans="1:2" ht="12" customHeight="1">
      <c r="A57" s="123"/>
      <c r="B57" s="123"/>
    </row>
    <row r="58" spans="1:2" ht="12" customHeight="1">
      <c r="A58" s="123"/>
      <c r="B58" s="123"/>
    </row>
    <row r="59" spans="1:2" ht="12" customHeight="1">
      <c r="A59" s="123"/>
      <c r="B59" s="123"/>
    </row>
    <row r="60" spans="1:2" ht="12" customHeight="1">
      <c r="A60" s="123"/>
      <c r="B60" s="123"/>
    </row>
    <row r="61" spans="1:2" ht="12" customHeight="1">
      <c r="A61" s="123"/>
      <c r="B61" s="123"/>
    </row>
    <row r="62" spans="1:2" ht="12" customHeight="1">
      <c r="A62" s="123"/>
      <c r="B62" s="123"/>
    </row>
    <row r="63" spans="1:2" ht="12" customHeight="1">
      <c r="A63" s="123"/>
      <c r="B63" s="123"/>
    </row>
    <row r="64" spans="1:2" ht="12" customHeight="1">
      <c r="A64" s="123"/>
      <c r="B64" s="123"/>
    </row>
    <row r="65" spans="1:2" ht="12" customHeight="1">
      <c r="A65" s="123"/>
      <c r="B65" s="123"/>
    </row>
    <row r="66" spans="1:2" ht="12" customHeight="1">
      <c r="A66" s="123"/>
      <c r="B66" s="123"/>
    </row>
    <row r="67" spans="1:2" ht="12" customHeight="1">
      <c r="A67" s="123"/>
      <c r="B67" s="123"/>
    </row>
    <row r="68" spans="1:2" ht="12" customHeight="1">
      <c r="A68" s="123"/>
      <c r="B68" s="123"/>
    </row>
    <row r="69" spans="1:2" ht="12" customHeight="1">
      <c r="A69" s="123"/>
      <c r="B69" s="123"/>
    </row>
    <row r="70" spans="1:2" ht="12" customHeight="1">
      <c r="A70" s="123"/>
      <c r="B70" s="123"/>
    </row>
    <row r="71" spans="1:2" ht="12" customHeight="1">
      <c r="A71" s="123"/>
      <c r="B71" s="123"/>
    </row>
    <row r="72" spans="1:2" ht="12" customHeight="1">
      <c r="A72" s="123"/>
      <c r="B72" s="123"/>
    </row>
    <row r="73" spans="1:2" ht="12" customHeight="1">
      <c r="A73" s="123"/>
      <c r="B73" s="123"/>
    </row>
    <row r="74" spans="1:2" ht="12" customHeight="1">
      <c r="A74" s="123"/>
      <c r="B74" s="123"/>
    </row>
    <row r="75" spans="1:2" ht="12" customHeight="1">
      <c r="A75" s="123"/>
      <c r="B75" s="123"/>
    </row>
    <row r="76" spans="1:2" ht="12" customHeight="1">
      <c r="A76" s="123"/>
      <c r="B76" s="123"/>
    </row>
    <row r="77" spans="1:2" ht="12" customHeight="1">
      <c r="A77" s="123"/>
      <c r="B77" s="123"/>
    </row>
    <row r="78" spans="1:2" ht="12" customHeight="1">
      <c r="A78" s="123"/>
      <c r="B78" s="123"/>
    </row>
    <row r="79" spans="1:2" ht="12" customHeight="1">
      <c r="A79" s="123"/>
      <c r="B79" s="123"/>
    </row>
    <row r="80" spans="1:2" ht="12" customHeight="1">
      <c r="A80" s="123"/>
      <c r="B80" s="123"/>
    </row>
    <row r="81" spans="1:2" ht="12" customHeight="1">
      <c r="A81" s="123"/>
      <c r="B81" s="123"/>
    </row>
    <row r="82" spans="1:2" ht="12" customHeight="1">
      <c r="A82" s="123"/>
      <c r="B82" s="123"/>
    </row>
    <row r="83" spans="1:2" ht="12" customHeight="1">
      <c r="A83" s="123"/>
      <c r="B83" s="123"/>
    </row>
    <row r="84" spans="1:2" ht="12" customHeight="1">
      <c r="A84" s="123"/>
      <c r="B84" s="123"/>
    </row>
    <row r="85" spans="1:2" ht="12" customHeight="1">
      <c r="A85" s="123"/>
      <c r="B85" s="123"/>
    </row>
    <row r="86" spans="1:2" ht="12" customHeight="1">
      <c r="A86" s="123"/>
      <c r="B86" s="123"/>
    </row>
    <row r="87" spans="1:2" ht="12" customHeight="1">
      <c r="A87" s="123"/>
      <c r="B87" s="123"/>
    </row>
    <row r="88" spans="1:2" ht="12" customHeight="1">
      <c r="A88" s="123"/>
      <c r="B88" s="123"/>
    </row>
    <row r="89" spans="1:2" ht="12" customHeight="1">
      <c r="A89" s="123"/>
      <c r="B89" s="123"/>
    </row>
    <row r="90" spans="1:2" ht="12" customHeight="1">
      <c r="A90" s="123"/>
      <c r="B90" s="123"/>
    </row>
    <row r="91" spans="1:2" ht="12" customHeight="1">
      <c r="A91" s="123"/>
      <c r="B91" s="123"/>
    </row>
    <row r="92" spans="1:2" ht="12" customHeight="1">
      <c r="A92" s="123"/>
      <c r="B92" s="123"/>
    </row>
    <row r="93" spans="1:2" ht="12" customHeight="1">
      <c r="A93" s="123"/>
      <c r="B93" s="123"/>
    </row>
    <row r="94" spans="1:2" ht="12" customHeight="1">
      <c r="A94" s="123"/>
      <c r="B94" s="123"/>
    </row>
    <row r="95" spans="1:2" ht="12" customHeight="1">
      <c r="A95" s="123"/>
      <c r="B95" s="123"/>
    </row>
    <row r="96" spans="1:2" ht="12" customHeight="1">
      <c r="A96" s="123"/>
      <c r="B96" s="123"/>
    </row>
    <row r="97" spans="1:2" ht="12" customHeight="1">
      <c r="A97" s="123"/>
      <c r="B97" s="123"/>
    </row>
    <row r="98" spans="1:2" ht="12" customHeight="1">
      <c r="A98" s="123"/>
      <c r="B98" s="123"/>
    </row>
    <row r="99" spans="1:2" ht="12" customHeight="1">
      <c r="A99" s="123"/>
      <c r="B99" s="123"/>
    </row>
    <row r="100" spans="1:2" ht="12" customHeight="1">
      <c r="A100" s="123"/>
      <c r="B100" s="123"/>
    </row>
    <row r="101" spans="1:2" ht="12" customHeight="1">
      <c r="A101" s="123"/>
      <c r="B101" s="123"/>
    </row>
    <row r="102" spans="1:2" ht="12" customHeight="1">
      <c r="A102" s="123"/>
      <c r="B102" s="123"/>
    </row>
    <row r="103" spans="1:2" ht="12" customHeight="1">
      <c r="A103" s="123"/>
      <c r="B103" s="123"/>
    </row>
    <row r="104" spans="1:2" ht="12" customHeight="1">
      <c r="A104" s="123"/>
      <c r="B104" s="123"/>
    </row>
    <row r="105" spans="1:2" ht="12" customHeight="1">
      <c r="A105" s="123"/>
      <c r="B105" s="123"/>
    </row>
    <row r="106" spans="1:2" ht="12" customHeight="1">
      <c r="A106" s="123"/>
      <c r="B106" s="123"/>
    </row>
    <row r="107" spans="1:2" ht="12" customHeight="1">
      <c r="A107" s="123"/>
      <c r="B107" s="123"/>
    </row>
    <row r="108" spans="1:2" ht="12" customHeight="1">
      <c r="A108" s="123"/>
      <c r="B108" s="123"/>
    </row>
    <row r="109" spans="1:2" ht="12" customHeight="1">
      <c r="A109" s="123"/>
      <c r="B109" s="123"/>
    </row>
    <row r="110" spans="1:2" ht="12" customHeight="1">
      <c r="A110" s="123"/>
      <c r="B110" s="123"/>
    </row>
    <row r="111" spans="1:2" ht="12" customHeight="1">
      <c r="A111" s="123"/>
      <c r="B111" s="123"/>
    </row>
    <row r="112" spans="1:2" ht="12" customHeight="1">
      <c r="A112" s="123"/>
      <c r="B112" s="123"/>
    </row>
    <row r="113" spans="1:2" ht="12" customHeight="1">
      <c r="A113" s="123"/>
      <c r="B113" s="123"/>
    </row>
    <row r="114" spans="1:2" ht="12" customHeight="1">
      <c r="A114" s="123"/>
      <c r="B114" s="123"/>
    </row>
    <row r="115" spans="1:2" ht="12" customHeight="1">
      <c r="A115" s="123"/>
      <c r="B115" s="123"/>
    </row>
    <row r="116" spans="1:2" ht="12" customHeight="1">
      <c r="A116" s="123"/>
      <c r="B116" s="123"/>
    </row>
    <row r="117" spans="1:2" ht="12" customHeight="1">
      <c r="A117" s="123"/>
      <c r="B117" s="123"/>
    </row>
    <row r="118" spans="1:2" ht="12" customHeight="1">
      <c r="A118" s="123"/>
      <c r="B118" s="123"/>
    </row>
    <row r="119" spans="1:2" ht="12" customHeight="1">
      <c r="A119" s="123"/>
      <c r="B119" s="123"/>
    </row>
    <row r="120" spans="1:2" ht="12" customHeight="1">
      <c r="A120" s="123"/>
      <c r="B120" s="123"/>
    </row>
    <row r="121" spans="1:2" ht="12" customHeight="1"/>
    <row r="122" spans="1:2" ht="12" customHeight="1"/>
    <row r="123" spans="1:2" ht="12" customHeight="1"/>
    <row r="124" spans="1:2" ht="9.75" customHeight="1"/>
    <row r="125" spans="1:2" ht="9.75" customHeight="1"/>
    <row r="126" spans="1:2" ht="9.75" customHeight="1"/>
    <row r="127" spans="1:2" ht="9.75" customHeight="1"/>
    <row r="128" spans="1:2" ht="9.75" customHeight="1"/>
  </sheetData>
  <hyperlinks>
    <hyperlink ref="H2" r:id="rId1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261FC0FB620D46A71E21A7C061786B" ma:contentTypeVersion="2" ma:contentTypeDescription="Crear nuevo documento." ma:contentTypeScope="" ma:versionID="9088d8f7b13d8a64eb5678aa746ed326">
  <xsd:schema xmlns:xsd="http://www.w3.org/2001/XMLSchema" xmlns:xs="http://www.w3.org/2001/XMLSchema" xmlns:p="http://schemas.microsoft.com/office/2006/metadata/properties" xmlns:ns2="823257f2-19ec-414c-81e0-ac9099364ae0" targetNamespace="http://schemas.microsoft.com/office/2006/metadata/properties" ma:root="true" ma:fieldsID="3c472cd86c7633dce5cf89943f65bad5" ns2:_="">
    <xsd:import namespace="823257f2-19ec-414c-81e0-ac9099364a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257f2-19ec-414c-81e0-ac9099364a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EF0C18-FE94-4047-9C6F-1042E59AAF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E41D11-34C8-4063-A18C-46061BAF04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768ECE-A9B7-4AB6-9741-0E92F093C1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257f2-19ec-414c-81e0-ac9099364a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Turnos</vt:lpstr>
      <vt:lpstr>Subconceptos</vt:lpstr>
      <vt:lpstr>Conceptos</vt:lpstr>
      <vt:lpstr>Novedades</vt:lpstr>
      <vt:lpstr>Categorias y Etiquetas</vt:lpstr>
      <vt:lpstr>Usuarios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Sinisterra Vidarte</dc:creator>
  <cp:keywords/>
  <dc:description/>
  <cp:lastModifiedBy>Jorge Eduardo Otero Pérez</cp:lastModifiedBy>
  <cp:revision/>
  <dcterms:created xsi:type="dcterms:W3CDTF">2019-10-21T21:37:37Z</dcterms:created>
  <dcterms:modified xsi:type="dcterms:W3CDTF">2019-11-22T15:23:50Z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0x010100E8261FC0FB620D46A71E21A7C061786B</vt:lpwstr>
  </property>
</Properties>
</file>