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lman\Desktop\Deep feature_revised\"/>
    </mc:Choice>
  </mc:AlternateContent>
  <bookViews>
    <workbookView xWindow="0" yWindow="0" windowWidth="36000" windowHeight="13665"/>
  </bookViews>
  <sheets>
    <sheet name="Multilayer-Perceptron " sheetId="1" r:id="rId1"/>
    <sheet name="Logistic-Regression " sheetId="3" r:id="rId2"/>
    <sheet name="Random-Forest" sheetId="2" r:id="rId3"/>
    <sheet name="FTD" sheetId="4" r:id="rId4"/>
  </sheets>
  <calcPr calcId="162913"/>
</workbook>
</file>

<file path=xl/calcChain.xml><?xml version="1.0" encoding="utf-8"?>
<calcChain xmlns="http://schemas.openxmlformats.org/spreadsheetml/2006/main">
  <c r="H56" i="2" l="1"/>
  <c r="I7" i="4"/>
  <c r="J7" i="4"/>
  <c r="K7" i="4"/>
  <c r="L7" i="4"/>
  <c r="M7" i="4"/>
  <c r="N7" i="4"/>
  <c r="O7" i="4"/>
  <c r="I8" i="4"/>
  <c r="J8" i="4"/>
  <c r="K8" i="4"/>
  <c r="L8" i="4"/>
  <c r="M8" i="4"/>
  <c r="N8" i="4"/>
  <c r="O8" i="4"/>
  <c r="I14" i="4"/>
  <c r="J14" i="4"/>
  <c r="K14" i="4"/>
  <c r="L14" i="4"/>
  <c r="M14" i="4"/>
  <c r="N14" i="4"/>
  <c r="O14" i="4"/>
  <c r="I15" i="4"/>
  <c r="J15" i="4"/>
  <c r="K15" i="4"/>
  <c r="L15" i="4"/>
  <c r="M15" i="4"/>
  <c r="N15" i="4"/>
  <c r="O15" i="4"/>
  <c r="I21" i="4"/>
  <c r="J21" i="4"/>
  <c r="K21" i="4"/>
  <c r="L21" i="4"/>
  <c r="M21" i="4"/>
  <c r="N21" i="4"/>
  <c r="O21" i="4"/>
  <c r="I22" i="4"/>
  <c r="J22" i="4"/>
  <c r="K22" i="4"/>
  <c r="L22" i="4"/>
  <c r="M22" i="4"/>
  <c r="N22" i="4"/>
  <c r="O22" i="4"/>
  <c r="H22" i="4"/>
  <c r="H21" i="4"/>
  <c r="H15" i="4"/>
  <c r="H14" i="4"/>
  <c r="H8" i="4"/>
  <c r="H7" i="4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H119" i="2"/>
  <c r="I119" i="2"/>
  <c r="J119" i="2"/>
  <c r="K119" i="2"/>
  <c r="M119" i="2"/>
  <c r="N119" i="2"/>
  <c r="O119" i="2"/>
  <c r="P119" i="2"/>
  <c r="Q119" i="2"/>
  <c r="R119" i="2"/>
  <c r="S119" i="2"/>
  <c r="T119" i="2"/>
  <c r="U119" i="2"/>
  <c r="V119" i="2"/>
  <c r="H120" i="2"/>
  <c r="I120" i="2"/>
  <c r="J120" i="2"/>
  <c r="K120" i="2"/>
  <c r="M120" i="2"/>
  <c r="N120" i="2"/>
  <c r="O120" i="2"/>
  <c r="P120" i="2"/>
  <c r="Q120" i="2"/>
  <c r="R120" i="2"/>
  <c r="S120" i="2"/>
  <c r="T120" i="2"/>
  <c r="U120" i="2"/>
  <c r="V120" i="2"/>
  <c r="G120" i="2"/>
  <c r="G119" i="2"/>
  <c r="G113" i="2"/>
  <c r="G112" i="2"/>
  <c r="G106" i="2"/>
  <c r="G105" i="2"/>
  <c r="G99" i="2"/>
  <c r="G98" i="2"/>
  <c r="G92" i="2"/>
  <c r="G91" i="2"/>
  <c r="G85" i="2"/>
  <c r="G84" i="2"/>
  <c r="G78" i="2"/>
  <c r="G77" i="2"/>
  <c r="G71" i="2"/>
  <c r="G70" i="2"/>
  <c r="G64" i="2"/>
  <c r="G63" i="2"/>
  <c r="G57" i="2"/>
  <c r="G56" i="2"/>
  <c r="G50" i="2"/>
  <c r="G49" i="2"/>
  <c r="G43" i="2"/>
  <c r="G42" i="2"/>
  <c r="G36" i="2"/>
  <c r="G35" i="2"/>
  <c r="G29" i="2"/>
  <c r="G28" i="2"/>
  <c r="G22" i="2"/>
  <c r="G21" i="2"/>
  <c r="G15" i="2"/>
  <c r="G14" i="2"/>
  <c r="G8" i="2"/>
  <c r="G7" i="2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G120" i="1"/>
  <c r="G119" i="1"/>
  <c r="G113" i="1"/>
  <c r="G112" i="1"/>
  <c r="G106" i="1"/>
  <c r="G105" i="1"/>
  <c r="G99" i="1"/>
  <c r="G98" i="1"/>
  <c r="G92" i="1"/>
  <c r="G91" i="1"/>
  <c r="G85" i="1"/>
  <c r="G84" i="1"/>
  <c r="G78" i="1"/>
  <c r="G77" i="1"/>
  <c r="G71" i="1"/>
  <c r="G70" i="1"/>
  <c r="G64" i="1"/>
  <c r="G63" i="1"/>
  <c r="G57" i="1"/>
  <c r="G56" i="1"/>
  <c r="G50" i="1"/>
  <c r="G49" i="1"/>
  <c r="G43" i="1"/>
  <c r="G42" i="1"/>
  <c r="G36" i="1"/>
  <c r="G35" i="1"/>
  <c r="G29" i="1"/>
  <c r="G28" i="1"/>
  <c r="G22" i="1"/>
  <c r="G21" i="1"/>
  <c r="G15" i="1"/>
  <c r="G14" i="1"/>
  <c r="G8" i="1"/>
  <c r="G7" i="1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G120" i="3"/>
  <c r="G119" i="3"/>
  <c r="G113" i="3"/>
  <c r="G112" i="3"/>
  <c r="G106" i="3"/>
  <c r="G105" i="3"/>
  <c r="G99" i="3"/>
  <c r="G98" i="3"/>
  <c r="G92" i="3"/>
  <c r="G91" i="3"/>
  <c r="G85" i="3"/>
  <c r="G84" i="3"/>
  <c r="G78" i="3"/>
  <c r="G77" i="3"/>
  <c r="G71" i="3"/>
  <c r="G70" i="3"/>
  <c r="G64" i="3"/>
  <c r="G63" i="3"/>
  <c r="G57" i="3"/>
  <c r="G56" i="3"/>
  <c r="G50" i="3"/>
  <c r="G49" i="3"/>
  <c r="G43" i="3"/>
  <c r="G42" i="3"/>
  <c r="G36" i="3"/>
  <c r="G35" i="3"/>
  <c r="G29" i="3"/>
  <c r="G28" i="3"/>
  <c r="G22" i="3"/>
  <c r="G21" i="3"/>
  <c r="G15" i="3"/>
  <c r="G14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G8" i="3"/>
  <c r="G7" i="3"/>
  <c r="L120" i="2" l="1"/>
  <c r="L119" i="2"/>
</calcChain>
</file>

<file path=xl/sharedStrings.xml><?xml version="1.0" encoding="utf-8"?>
<sst xmlns="http://schemas.openxmlformats.org/spreadsheetml/2006/main" count="1532" uniqueCount="603">
  <si>
    <t>dataset</t>
  </si>
  <si>
    <t>Fold</t>
  </si>
  <si>
    <t>Test probability</t>
  </si>
  <si>
    <t>Validation probability</t>
  </si>
  <si>
    <t>Test_Fscore</t>
  </si>
  <si>
    <t>Test_Specificity</t>
  </si>
  <si>
    <t>Test_Precision</t>
  </si>
  <si>
    <t>Test_Sensitivity</t>
  </si>
  <si>
    <t>Validation_Fscore</t>
  </si>
  <si>
    <t>Validation_Specificity</t>
  </si>
  <si>
    <t>Validation_Precision</t>
  </si>
  <si>
    <t>Validation_Sensitivity</t>
  </si>
  <si>
    <t>Test probability_Fscore</t>
  </si>
  <si>
    <t>Test probability_Specificity</t>
  </si>
  <si>
    <t>Test probability_Precision</t>
  </si>
  <si>
    <t>Test probability_Sensitivity</t>
  </si>
  <si>
    <t>Validation probability_Fscore</t>
  </si>
  <si>
    <t>Validation probability_Specificity</t>
  </si>
  <si>
    <t>Validation probability_Precision</t>
  </si>
  <si>
    <t>Validation probability_Sensitivity</t>
  </si>
  <si>
    <t>PET</t>
  </si>
  <si>
    <t>CVT+SR</t>
  </si>
  <si>
    <t>HSI</t>
  </si>
  <si>
    <t>BCF</t>
  </si>
  <si>
    <t>weighted</t>
  </si>
  <si>
    <t>NSCT+SR</t>
  </si>
  <si>
    <t>DTCWT+SR</t>
  </si>
  <si>
    <t>PCA</t>
  </si>
  <si>
    <t>Wavelet</t>
  </si>
  <si>
    <t>CT</t>
  </si>
  <si>
    <t>CVT</t>
  </si>
  <si>
    <t>NSCT</t>
  </si>
  <si>
    <t>RP</t>
  </si>
  <si>
    <t>LP</t>
  </si>
  <si>
    <t>SR</t>
  </si>
  <si>
    <t>DTCWT</t>
  </si>
  <si>
    <t>DWT</t>
  </si>
  <si>
    <t>[[39 14]
 [16 13]]</t>
  </si>
  <si>
    <t>[[34 12]
 [23 13]]</t>
  </si>
  <si>
    <t>[[38 15]
 [16 13]]</t>
  </si>
  <si>
    <t>[[35 25]
 [12  9]]</t>
  </si>
  <si>
    <t>[[38 14]
 [20  9]]</t>
  </si>
  <si>
    <t>[[52  8]
 [13  9]]</t>
  </si>
  <si>
    <t>[[37 19]
 [12 14]]</t>
  </si>
  <si>
    <t>[[36 10]
 [20 16]]</t>
  </si>
  <si>
    <t>[[44 10]
 [13 14]]</t>
  </si>
  <si>
    <t>[[38 10]
 [26  7]]</t>
  </si>
  <si>
    <t>[[41 10]
 [21 10]]</t>
  </si>
  <si>
    <t>[[34 16]
 [18 14]]</t>
  </si>
  <si>
    <t>[[43  9]
 [18 12]]</t>
  </si>
  <si>
    <t>[[41 12]
 [13 15]]</t>
  </si>
  <si>
    <t>[[42 16]
 [ 6 17]]</t>
  </si>
  <si>
    <t>[[34 17]
 [15 16]]</t>
  </si>
  <si>
    <t>[[41  8]
 [21 12]]</t>
  </si>
  <si>
    <t>[[48 15]
 [ 9 10]]</t>
  </si>
  <si>
    <t>[[31 16]
 [21 13]]</t>
  </si>
  <si>
    <t>[[48  6]
 [16 11]]</t>
  </si>
  <si>
    <t>[[39 14]
 [15 14]]</t>
  </si>
  <si>
    <t>[[44 10]
 [ 8 20]]</t>
  </si>
  <si>
    <t>[[36 20]
 [14 12]]</t>
  </si>
  <si>
    <t>[[48  5]
 [19  9]]</t>
  </si>
  <si>
    <t>[[42  6]
 [21 12]]</t>
  </si>
  <si>
    <t>[[43 11]
 [20  8]]</t>
  </si>
  <si>
    <t>[[42 13]
 [14 13]]</t>
  </si>
  <si>
    <t>[[37 15]
 [17 13]]</t>
  </si>
  <si>
    <t>[[38 13]
 [20 10]]</t>
  </si>
  <si>
    <t>[[45  7]
 [21  8]]</t>
  </si>
  <si>
    <t>[[42  8]
 [20 12]]</t>
  </si>
  <si>
    <t>[[40 12]
 [19 11]]</t>
  </si>
  <si>
    <t>[[43 13]
 [19  7]]</t>
  </si>
  <si>
    <t>[[43 12]
 [13 13]]</t>
  </si>
  <si>
    <t>[[41 10]
 [12 18]]</t>
  </si>
  <si>
    <t>[[47 10]
 [15 10]]</t>
  </si>
  <si>
    <t>[[41 14]
 [16 11]]</t>
  </si>
  <si>
    <t>[[42  8]
 [15 17]]</t>
  </si>
  <si>
    <t>[[39 13]
 [19 10]]</t>
  </si>
  <si>
    <t>[[35 15]
 [18 13]]</t>
  </si>
  <si>
    <t>[[39 19]
 [12 12]]</t>
  </si>
  <si>
    <t>[[44 13]
 [16  9]]</t>
  </si>
  <si>
    <t>[[39 13]
 [12 18]]</t>
  </si>
  <si>
    <t>[[42  7]
 [23  9]]</t>
  </si>
  <si>
    <t>[[40  8]
 [22 11]]</t>
  </si>
  <si>
    <t>[[41 17]
 [16  8]]</t>
  </si>
  <si>
    <t>[[32 15]
 [21 14]]</t>
  </si>
  <si>
    <t>[[43 17]
 [14  7]]</t>
  </si>
  <si>
    <t>[[43 10]
 [20  8]]</t>
  </si>
  <si>
    <t>[[36 15]
 [19 12]]</t>
  </si>
  <si>
    <t>[[47  5]
 [19 11]]</t>
  </si>
  <si>
    <t>[[39 12]
 [20 11]]</t>
  </si>
  <si>
    <t>[[37 17]
 [ 9 18]]</t>
  </si>
  <si>
    <t>[[49  7]
 [17  8]]</t>
  </si>
  <si>
    <t>[[41 11]
 [22  8]]</t>
  </si>
  <si>
    <t>[[35 15]
 [17 15]]</t>
  </si>
  <si>
    <t>[[42  6]
 [22 12]]</t>
  </si>
  <si>
    <t>[[44 14]
 [16  7]]</t>
  </si>
  <si>
    <t>[[43 13]
 [10 15]]</t>
  </si>
  <si>
    <t>[[40 16]
 [14 12]]</t>
  </si>
  <si>
    <t>[[47 14]
 [10 11]]</t>
  </si>
  <si>
    <t>[[40 14]
 [15 13]]</t>
  </si>
  <si>
    <t>[[41  7]
 [16 17]]</t>
  </si>
  <si>
    <t>[[35 10]
 [21 15]]</t>
  </si>
  <si>
    <t>[[51  8]
 [12 11]]</t>
  </si>
  <si>
    <t>[[41 12]
 [19 10]]</t>
  </si>
  <si>
    <t>[[35 11]
 [23 13]]</t>
  </si>
  <si>
    <t>[[46 12]
 [11 12]]</t>
  </si>
  <si>
    <t>[[37 11]
 [22 11]]</t>
  </si>
  <si>
    <t>[[43 12]
 [14 13]]</t>
  </si>
  <si>
    <t>[[46  8]
 [16 12]]</t>
  </si>
  <si>
    <t>[[38 17]
 [16 11]]</t>
  </si>
  <si>
    <t>[[35 13]
 [21 12]]</t>
  </si>
  <si>
    <t>[[40 12]
 [17 12]]</t>
  </si>
  <si>
    <t>[[45 13]
 [14 10]]</t>
  </si>
  <si>
    <t>[[40 13]
 [15 14]]</t>
  </si>
  <si>
    <t>[[44  6]
 [16 16]]</t>
  </si>
  <si>
    <t>[[41 11]
 [19 10]]</t>
  </si>
  <si>
    <t>[[35 15]
 [16 16]]</t>
  </si>
  <si>
    <t>[[38 14]
 [21  9]]</t>
  </si>
  <si>
    <t>[[45 11]
 [14 12]]</t>
  </si>
  <si>
    <t>[[44  9]
 [17 11]]</t>
  </si>
  <si>
    <t>[[45  8]
 [16 12]]</t>
  </si>
  <si>
    <t>[[28 14]
 [15  9]]</t>
  </si>
  <si>
    <t>[[36 13]
 [ 9  8]]</t>
  </si>
  <si>
    <t>[[34  8]
 [13 11]]</t>
  </si>
  <si>
    <t>[[29 14]
 [11 12]]</t>
  </si>
  <si>
    <t>[[27 11]
 [16 12]]</t>
  </si>
  <si>
    <t>[[25 13]
 [14 14]]</t>
  </si>
  <si>
    <t>[[34 13]
 [11  8]]</t>
  </si>
  <si>
    <t>[[41  7]
 [10  8]]</t>
  </si>
  <si>
    <t>[[34  5]
 [17 10]]</t>
  </si>
  <si>
    <t>[[35  8]
 [12 11]]</t>
  </si>
  <si>
    <t>[[30 12]
 [15  9]]</t>
  </si>
  <si>
    <t>[[34  7]
 [10 15]]</t>
  </si>
  <si>
    <t>[[29  9]
 [16 12]]</t>
  </si>
  <si>
    <t>[[39 17]
 [ 5  5]]</t>
  </si>
  <si>
    <t>[[28 15]
 [14  9]]</t>
  </si>
  <si>
    <t>[[31  7]
 [14 14]]</t>
  </si>
  <si>
    <t>[[37  8]
 [15  6]]</t>
  </si>
  <si>
    <t>[[35 12]
 [12  7]]</t>
  </si>
  <si>
    <t>[[27 15]
 [11 13]]</t>
  </si>
  <si>
    <t>[[34  9]
 [13 10]]</t>
  </si>
  <si>
    <t>[[33  9]
 [12 12]]</t>
  </si>
  <si>
    <t>[[27  8]
 [13 18]]</t>
  </si>
  <si>
    <t>[[32 13]
 [13  8]]</t>
  </si>
  <si>
    <t>[[34 10]
 [ 9 13]]</t>
  </si>
  <si>
    <t>[[38  8]
 [12  8]]</t>
  </si>
  <si>
    <t>[[30 12]
 [13 11]]</t>
  </si>
  <si>
    <t>[[42  6]
 [11  7]]</t>
  </si>
  <si>
    <t>[[36  6]
 [16  8]]</t>
  </si>
  <si>
    <t>[[30 10]
 [16 10]]</t>
  </si>
  <si>
    <t>[[33 12]
 [13  8]]</t>
  </si>
  <si>
    <t>[[39  7]
 [14  6]]</t>
  </si>
  <si>
    <t>[[38 11]
 [12  5]]</t>
  </si>
  <si>
    <t>[[27 11]
 [11 17]]</t>
  </si>
  <si>
    <t>[[28 14]
 [12 12]]</t>
  </si>
  <si>
    <t>[[28 10]
 [18 10]]</t>
  </si>
  <si>
    <t>[[36  6]
 [11 13]]</t>
  </si>
  <si>
    <t>[[34 10]
 [12 10]]</t>
  </si>
  <si>
    <t>[[30  9]
 [14 13]]</t>
  </si>
  <si>
    <t>[[38  6]
 [13  9]]</t>
  </si>
  <si>
    <t>[[28 12]
 [15 11]]</t>
  </si>
  <si>
    <t>[[38  3]
 [18  7]]</t>
  </si>
  <si>
    <t>[[34 12]
 [12  8]]</t>
  </si>
  <si>
    <t>[[35  8]
 [14  9]]</t>
  </si>
  <si>
    <t>[[35 16]
 [11  4]]</t>
  </si>
  <si>
    <t>[[33  8]
 [17  8]]</t>
  </si>
  <si>
    <t>[[37 13]
 [12  4]]</t>
  </si>
  <si>
    <t>[[31 12]
 [13 10]]</t>
  </si>
  <si>
    <t>[[34 13]
 [12  7]]</t>
  </si>
  <si>
    <t>[[35  5]
 [14 12]]</t>
  </si>
  <si>
    <t>[[34  8]
 [15  9]]</t>
  </si>
  <si>
    <t>[[34  9]
 [16  7]]</t>
  </si>
  <si>
    <t>[[36  6]
 [13 11]]</t>
  </si>
  <si>
    <t>[[39  7]
 [11  9]]</t>
  </si>
  <si>
    <t>[[35 11]
 [12  8]]</t>
  </si>
  <si>
    <t>[[28  7]
 [22  9]]</t>
  </si>
  <si>
    <t>[[41  2]
 [15  8]]</t>
  </si>
  <si>
    <t>[[37  6]
 [13 10]]</t>
  </si>
  <si>
    <t>[[30  9]
 [18  9]]</t>
  </si>
  <si>
    <t>[[35  8]
 [13 10]]</t>
  </si>
  <si>
    <t>[[36 12]
 [11  7]]</t>
  </si>
  <si>
    <t>[[33 12]
 [14  7]]</t>
  </si>
  <si>
    <t>[[31 11]
 [12 12]]</t>
  </si>
  <si>
    <t>[[36  7]
 [14  9]]</t>
  </si>
  <si>
    <t>[[34 11]
 [12  9]]</t>
  </si>
  <si>
    <t>[[32 12]
 [13  9]]</t>
  </si>
  <si>
    <t>[[32 11]
 [11 12]]</t>
  </si>
  <si>
    <t>[[33 10]
 [18  5]]</t>
  </si>
  <si>
    <t>[[34  7]
 [17  8]]</t>
  </si>
  <si>
    <t>[[38  5]
 [17  6]]</t>
  </si>
  <si>
    <t>[[30 17]
 [11  8]]</t>
  </si>
  <si>
    <t>[[35  8]
 [16  7]]</t>
  </si>
  <si>
    <t>[[27 10]
 [17 12]]</t>
  </si>
  <si>
    <t>[[38  5]
 [15  8]]</t>
  </si>
  <si>
    <t>[[37  4]
 [18  7]]</t>
  </si>
  <si>
    <t>[[31 10]
 [12 13]]</t>
  </si>
  <si>
    <t>[[34  6]
 [14 12]]</t>
  </si>
  <si>
    <t>[[38  7]
 [10 11]]</t>
  </si>
  <si>
    <t>[[31 13]
 [ 8 14]]</t>
  </si>
  <si>
    <t>[[26 12]
 [14 14]]</t>
  </si>
  <si>
    <t>[[32  8]
 [16 10]]</t>
  </si>
  <si>
    <t>[[30 15]
 [12  9]]</t>
  </si>
  <si>
    <t>[[39  9]
 [ 9  9]]</t>
  </si>
  <si>
    <t>[[40 13]
 [18 11]]</t>
  </si>
  <si>
    <t>[[33 13]
 [24 12]]</t>
  </si>
  <si>
    <t>[[36 24]
 [12  9]]</t>
  </si>
  <si>
    <t>[[44 10]
 [12 15]]</t>
  </si>
  <si>
    <t>[[33 17]
 [19 13]]</t>
  </si>
  <si>
    <t>[[40 13]
 [14 14]]</t>
  </si>
  <si>
    <t>[[43 15]
 [ 7 16]]</t>
  </si>
  <si>
    <t>[[36 15]
 [14 17]]</t>
  </si>
  <si>
    <t>[[42  7]
 [21 12]]</t>
  </si>
  <si>
    <t>[[48 15]
 [ 8 11]]</t>
  </si>
  <si>
    <t>[[31 16]
 [20 14]]</t>
  </si>
  <si>
    <t>[[39 14]
 [13 16]]</t>
  </si>
  <si>
    <t>[[44 10]
 [ 7 21]]</t>
  </si>
  <si>
    <t>[[36 20]
 [15 11]]</t>
  </si>
  <si>
    <t>[[43  5]
 [21 12]]</t>
  </si>
  <si>
    <t>[[42 12]
 [19  9]]</t>
  </si>
  <si>
    <t>[[38 14]
 [17 13]]</t>
  </si>
  <si>
    <t>[[38 13]
 [19 11]]</t>
  </si>
  <si>
    <t>[[39 13]
 [19 11]]</t>
  </si>
  <si>
    <t>[[45 11]
 [19  7]]</t>
  </si>
  <si>
    <t>[[42 13]
 [12 14]]</t>
  </si>
  <si>
    <t>[[42  9]
 [13 17]]</t>
  </si>
  <si>
    <t>[[44  6]
 [15 17]]</t>
  </si>
  <si>
    <t>[[39 13]
 [20  9]]</t>
  </si>
  <si>
    <t>[[35 15]
 [17 14]]</t>
  </si>
  <si>
    <t>[[40 18]
 [12 12]]</t>
  </si>
  <si>
    <t>[[40 12]
 [12 18]]</t>
  </si>
  <si>
    <t>[[44  5]
 [23  9]]</t>
  </si>
  <si>
    <t>[[40  8]
 [23 10]]</t>
  </si>
  <si>
    <t>[[40 18]
 [16  8]]</t>
  </si>
  <si>
    <t>[[44 16]
 [14  7]]</t>
  </si>
  <si>
    <t>[[44  9]
 [19  9]]</t>
  </si>
  <si>
    <t>[[38 13]
 [18 13]]</t>
  </si>
  <si>
    <t>[[38 13]
 [19 12]]</t>
  </si>
  <si>
    <t>[[38 16]
 [11 16]]</t>
  </si>
  <si>
    <t>[[36 14]
 [16 16]]</t>
  </si>
  <si>
    <t>[[42  6]
 [21 13]]</t>
  </si>
  <si>
    <t>[[41 15]
 [11 14]]</t>
  </si>
  <si>
    <t>[[46 15]
 [ 9 12]]</t>
  </si>
  <si>
    <t>[[39 15]
 [14 14]]</t>
  </si>
  <si>
    <t>[[40  8]
 [18 15]]</t>
  </si>
  <si>
    <t>[[36  9]
 [21 15]]</t>
  </si>
  <si>
    <t>[[50  9]
 [12 11]]</t>
  </si>
  <si>
    <t>[[41 12]
 [20  9]]</t>
  </si>
  <si>
    <t>[[36 10]
 [24 12]]</t>
  </si>
  <si>
    <t>[[47 11]
 [12 11]]</t>
  </si>
  <si>
    <t>[[36 12]
 [22 11]]</t>
  </si>
  <si>
    <t>[[47  7]
 [16 12]]</t>
  </si>
  <si>
    <t>[[34 14]
 [22 11]]</t>
  </si>
  <si>
    <t>[[40 12]
 [18 11]]</t>
  </si>
  <si>
    <t>[[45 13]
 [13 11]]</t>
  </si>
  <si>
    <t>[[40 13]
 [14 15]]</t>
  </si>
  <si>
    <t>[[43  7]
 [16 16]]</t>
  </si>
  <si>
    <t>[[37 13]
 [16 16]]</t>
  </si>
  <si>
    <t>[[44 12]
 [13 13]]</t>
  </si>
  <si>
    <t>[[48  5]
 [18 10]]</t>
  </si>
  <si>
    <t>[[27 15]
 [15  9]]</t>
  </si>
  <si>
    <t>[[37 12]
 [ 9  8]]</t>
  </si>
  <si>
    <t>[[31 12]
 [ 9 14]]</t>
  </si>
  <si>
    <t>[[27 11]
 [17 11]]</t>
  </si>
  <si>
    <t>[[24 14]
 [14 14]]</t>
  </si>
  <si>
    <t>[[41  7]
 [11  7]]</t>
  </si>
  <si>
    <t>[[36  7]
 [12 11]]</t>
  </si>
  <si>
    <t>[[32 10]
 [14 10]]</t>
  </si>
  <si>
    <t>[[35  6]
 [11 14]]</t>
  </si>
  <si>
    <t>[[29  9]
 [14 14]]</t>
  </si>
  <si>
    <t>[[40 16]
 [ 5  5]]</t>
  </si>
  <si>
    <t>[[27 16]
 [14  9]]</t>
  </si>
  <si>
    <t>[[41  7]
 [12  6]]</t>
  </si>
  <si>
    <t>[[28 14]
 [11 13]]</t>
  </si>
  <si>
    <t>[[34  9]
 [14  9]]</t>
  </si>
  <si>
    <t>[[29  6]
 [13 18]]</t>
  </si>
  <si>
    <t>[[32 13]
 [12  9]]</t>
  </si>
  <si>
    <t>[[38  8]
 [13  7]]</t>
  </si>
  <si>
    <t>[[29 13]
 [12 12]]</t>
  </si>
  <si>
    <t>[[36  6]
 [15  9]]</t>
  </si>
  <si>
    <t>[[30 10]
 [15 11]]</t>
  </si>
  <si>
    <t>[[34 11]
 [13  8]]</t>
  </si>
  <si>
    <t>[[28 10]
 [11 17]]</t>
  </si>
  <si>
    <t>[[35  9]
 [12 10]]</t>
  </si>
  <si>
    <t>[[38  6]
 [12 10]]</t>
  </si>
  <si>
    <t>[[37  4]
 [20  5]]</t>
  </si>
  <si>
    <t>[[33 10]
 [14  9]]</t>
  </si>
  <si>
    <t>[[36 15]
 [11  4]]</t>
  </si>
  <si>
    <t>[[33  8]
 [18  7]]</t>
  </si>
  <si>
    <t>[[38 12]
 [12  4]]</t>
  </si>
  <si>
    <t>[[33 10]
 [13 10]]</t>
  </si>
  <si>
    <t>[[34 13]
 [14  5]]</t>
  </si>
  <si>
    <t>[[39  7]
 [10 10]]</t>
  </si>
  <si>
    <t>[[34 12]
 [13  7]]</t>
  </si>
  <si>
    <t>[[41  2]
 [14  9]]</t>
  </si>
  <si>
    <t>[[32  7]
 [18  9]]</t>
  </si>
  <si>
    <t>[[31 11]
 [13 11]]</t>
  </si>
  <si>
    <t>[[33 12]
 [11 10]]</t>
  </si>
  <si>
    <t>[[32 12]
 [12 10]]</t>
  </si>
  <si>
    <t>[[33 10]
 [17  6]]</t>
  </si>
  <si>
    <t>[[31 16]
 [12  7]]</t>
  </si>
  <si>
    <t>[[36  7]
 [16  7]]</t>
  </si>
  <si>
    <t>[[27 10]
 [16 13]]</t>
  </si>
  <si>
    <t>[[37  6]
 [15  8]]</t>
  </si>
  <si>
    <t>[[38  3]
 [17  8]]</t>
  </si>
  <si>
    <t>[[35  5]
 [18  8]]</t>
  </si>
  <si>
    <t>[[38  7]
 [11 10]]</t>
  </si>
  <si>
    <t>[[38  5]
 [14  9]]</t>
  </si>
  <si>
    <t>[[32 12]
 [ 8 14]]</t>
  </si>
  <si>
    <t>[[27 11]
 [15 13]]</t>
  </si>
  <si>
    <t>[[31  9]
 [16 10]]</t>
  </si>
  <si>
    <t>[[31 14]
 [12  9]]</t>
  </si>
  <si>
    <t>[[50  0]
 [32  0]]</t>
  </si>
  <si>
    <t>[[57  0]
 [25  0]]</t>
  </si>
  <si>
    <t>[[61  0]
 [20  1]]</t>
  </si>
  <si>
    <t>[[51  0]
 [30  0]]</t>
  </si>
  <si>
    <t>[[45  0]
 [36  0]]</t>
  </si>
  <si>
    <t>[[49  0]
 [31  2]]</t>
  </si>
  <si>
    <t>[[54  0]
 [28  0]]</t>
  </si>
  <si>
    <t>[[53  0]
 [28  1]]</t>
  </si>
  <si>
    <t>[[57  1]
 [23  0]]</t>
  </si>
  <si>
    <t>[[50  0]
 [31  0]]</t>
  </si>
  <si>
    <t>[[49  0]
 [33  0]]</t>
  </si>
  <si>
    <t>[[56  0]
 [26  0]]</t>
  </si>
  <si>
    <t>[[55  0]
 [27  0]]</t>
  </si>
  <si>
    <t>[[54  0]
 [27  0]]</t>
  </si>
  <si>
    <t>[[49  1]
 [31  0]]</t>
  </si>
  <si>
    <t>[[53  0]
 [29  0]]</t>
  </si>
  <si>
    <t>[[52  1]
 [29  0]]</t>
  </si>
  <si>
    <t>[[48  0]
 [34  0]]</t>
  </si>
  <si>
    <t>[[52  0]
 [29  0]]</t>
  </si>
  <si>
    <t>[[58  0]
 [23  0]]</t>
  </si>
  <si>
    <t>[[57  1]
 [24  0]]</t>
  </si>
  <si>
    <t>[[47  0]
 [34  0]]</t>
  </si>
  <si>
    <t>[[49  0]
 [32  0]]</t>
  </si>
  <si>
    <t>[[52  0]
 [30  0]]</t>
  </si>
  <si>
    <t>[[50  0]
 [31  1]]</t>
  </si>
  <si>
    <t>[[54  0]
 [26  1]]</t>
  </si>
  <si>
    <t>[[55  2]
 [25  0]]</t>
  </si>
  <si>
    <t>[[47  0]
 [35  0]]</t>
  </si>
  <si>
    <t>[[57  2]
 [19  3]]</t>
  </si>
  <si>
    <t>[[62  0]
 [20  0]]</t>
  </si>
  <si>
    <t>[[57  0]
 [24  0]]</t>
  </si>
  <si>
    <t>[[54  1]
 [26  0]]</t>
  </si>
  <si>
    <t>[[53  1]
 [28  0]]</t>
  </si>
  <si>
    <t>[[46  0]
 [35  1]]</t>
  </si>
  <si>
    <t>[[62  1]
 [19  0]]</t>
  </si>
  <si>
    <t>[[55  0]
 [26  0]]</t>
  </si>
  <si>
    <t>[[46  0]
 [35  0]]</t>
  </si>
  <si>
    <t>[[56  0]
 [25  0]]</t>
  </si>
  <si>
    <t>[[48  0]
 [33  0]]</t>
  </si>
  <si>
    <t>[[44  0]
 [38  0]]</t>
  </si>
  <si>
    <t>[[63  1]
 [17  1]]</t>
  </si>
  <si>
    <t>[[53  0]
 [27  1]]</t>
  </si>
  <si>
    <t>[[45  0]
 [34  3]]</t>
  </si>
  <si>
    <t>[[57  2]
 [22  1]]</t>
  </si>
  <si>
    <t>[[56  1]
 [24  0]]</t>
  </si>
  <si>
    <t>[[61  0]
 [20  0]]</t>
  </si>
  <si>
    <t>[[50  1]
 [31  0]]</t>
  </si>
  <si>
    <t>[[51  0]
 [31  0]]</t>
  </si>
  <si>
    <t>[[53  0]
 [28  0]]</t>
  </si>
  <si>
    <t>[[44  0]
 [22  0]]</t>
  </si>
  <si>
    <t>[[37  0]
 [29  0]]</t>
  </si>
  <si>
    <t>[[40  0]
 [26  0]]</t>
  </si>
  <si>
    <t>[[45  0]
 [21  0]]</t>
  </si>
  <si>
    <t>[[44  1]
 [21  0]]</t>
  </si>
  <si>
    <t>[[46  0]
 [20  0]]</t>
  </si>
  <si>
    <t>[[43  0]
 [23  0]]</t>
  </si>
  <si>
    <t>[[41  0]
 [25  0]]</t>
  </si>
  <si>
    <t>[[42  1]
 [23  0]]</t>
  </si>
  <si>
    <t>[[37  0]
 [28  1]]</t>
  </si>
  <si>
    <t>[[42  0]
 [24  0]]</t>
  </si>
  <si>
    <t>[[43  1]
 [21  1]]</t>
  </si>
  <si>
    <t>[[47  0]
 [19  0]]</t>
  </si>
  <si>
    <t>[[39  0]
 [27  0]]</t>
  </si>
  <si>
    <t>[[43  1]
 [22  0]]</t>
  </si>
  <si>
    <t>[[42  0]
 [23  1]]</t>
  </si>
  <si>
    <t>[[49  0]
 [17  0]]</t>
  </si>
  <si>
    <t>[[39  1]
 [25  1]]</t>
  </si>
  <si>
    <t>[[43  1]
 [20  2]]</t>
  </si>
  <si>
    <t>[[41  0]
 [24  1]]</t>
  </si>
  <si>
    <t>[[43  0]
 [22  1]]</t>
  </si>
  <si>
    <t>[[35  0]
 [30  1]]</t>
  </si>
  <si>
    <t>[[47  0]
 [16  3]]</t>
  </si>
  <si>
    <t>[[48  0]
 [18  0]]</t>
  </si>
  <si>
    <t>[[44  0]
 [21  1]]</t>
  </si>
  <si>
    <t>[[46  0]
 [19  1]]</t>
  </si>
  <si>
    <t>[[45  1]
 [20  0]]</t>
  </si>
  <si>
    <t>[[44  2]
 [18  2]]</t>
  </si>
  <si>
    <t>[[47  1]
 [16  2]]</t>
  </si>
  <si>
    <t>[[38  0]
 [28  0]]</t>
  </si>
  <si>
    <t>[[49  0]
 [32  1]]</t>
  </si>
  <si>
    <t>[[56  0]
 [25  1]]</t>
  </si>
  <si>
    <t>[[52  0]
 [28  1]]</t>
  </si>
  <si>
    <t>[[56  1]
 [24  1]]</t>
  </si>
  <si>
    <t>[[56  3]
 [19  3]]</t>
  </si>
  <si>
    <t>[[44  2]
 [35  1]]</t>
  </si>
  <si>
    <t>[[62  2]
 [16  2]]</t>
  </si>
  <si>
    <t>[[54  0]
 [25  2]]</t>
  </si>
  <si>
    <t>[[58  1]
 [21  2]]</t>
  </si>
  <si>
    <t>[[53  0]
 [27  2]]</t>
  </si>
  <si>
    <t>[[55  2]
 [24  0]]</t>
  </si>
  <si>
    <t>[[51  1]
 [30  0]]</t>
  </si>
  <si>
    <t>[[44  0]
 [20  2]]</t>
  </si>
  <si>
    <t>[[40  1]
 [25  0]]</t>
  </si>
  <si>
    <t>[[42  0]
 [22  2]]</t>
  </si>
  <si>
    <t>[[48  0]
 [16  2]]</t>
  </si>
  <si>
    <t>[[44 13]
 [13 12]]</t>
  </si>
  <si>
    <t>[[37 13]
 [23  9]]</t>
  </si>
  <si>
    <t>[[33 20]
 [18 11]]</t>
  </si>
  <si>
    <t>[[33 16]
 [19 13]]</t>
  </si>
  <si>
    <t>[[41 14]
 [15 11]]</t>
  </si>
  <si>
    <t>[[42 10]
 [16 14]]</t>
  </si>
  <si>
    <t>[[45 10]
 [15 12]]</t>
  </si>
  <si>
    <t>[[40 12]
 [21  9]]</t>
  </si>
  <si>
    <t>[[40 14]
 [19  8]]</t>
  </si>
  <si>
    <t>[[35 16]
 [14 16]]</t>
  </si>
  <si>
    <t>[[40 12]
 [16 14]]</t>
  </si>
  <si>
    <t>[[38 20]
 [13 11]]</t>
  </si>
  <si>
    <t>[[37 18]
 [11 16]]</t>
  </si>
  <si>
    <t>[[39 12]
 [18 12]]</t>
  </si>
  <si>
    <t>[[31 17]
 [16 17]]</t>
  </si>
  <si>
    <t>[[40 14]
 [20  8]]</t>
  </si>
  <si>
    <t>[[37 12]
 [14 19]]</t>
  </si>
  <si>
    <t>[[35 16]
 [14 17]]</t>
  </si>
  <si>
    <t>[[46 12]
 [14  9]]</t>
  </si>
  <si>
    <t>[[40 12]
 [15 14]]</t>
  </si>
  <si>
    <t>[[39 16]
 [18  9]]</t>
  </si>
  <si>
    <t>[[41 11]
 [16 14]]</t>
  </si>
  <si>
    <t>[[40  9]
 [17 16]]</t>
  </si>
  <si>
    <t>[[44 10]
 [14 13]]</t>
  </si>
  <si>
    <t>[[43 11]
 [15 12]]</t>
  </si>
  <si>
    <t>[[42 14]
 [11 15]]</t>
  </si>
  <si>
    <t>[[41 13]
 [20  8]]</t>
  </si>
  <si>
    <t>[[40 14]
 [12 16]]</t>
  </si>
  <si>
    <t>[[42 10]
 [13 16]]</t>
  </si>
  <si>
    <t>[[38 17]
 [11 16]]</t>
  </si>
  <si>
    <t>[[47 12]
 [13 10]]</t>
  </si>
  <si>
    <t>[[39 10]
 [21 12]]</t>
  </si>
  <si>
    <t>[[39 10]
 [18 14]]</t>
  </si>
  <si>
    <t>[[41 11]
 [12 17]]</t>
  </si>
  <si>
    <t>[[35 16]
 [18 13]]</t>
  </si>
  <si>
    <t>[[42 12]
 [13 15]]</t>
  </si>
  <si>
    <t>[[38 14]
 [19 11]]</t>
  </si>
  <si>
    <t>[[35 21]
 [12 13]]</t>
  </si>
  <si>
    <t>[[39 12]
 [21  9]]</t>
  </si>
  <si>
    <t>[[42 11]
 [18 11]]</t>
  </si>
  <si>
    <t>[[33 22]
 [14 13]]</t>
  </si>
  <si>
    <t>[[37 16]
 [15 14]]</t>
  </si>
  <si>
    <t>[[40 12]
 [20  9]]</t>
  </si>
  <si>
    <t>[[43  8]
 [14 16]]</t>
  </si>
  <si>
    <t>[[34 18]
 [14 16]]</t>
  </si>
  <si>
    <t>[[38 22]
 [10 12]]</t>
  </si>
  <si>
    <t>[[32 17]
 [20 13]]</t>
  </si>
  <si>
    <t>[[38 16]
 [15 12]]</t>
  </si>
  <si>
    <t>[[43  6]
 [21 11]]</t>
  </si>
  <si>
    <t>[[41 17]
 [ 9 15]]</t>
  </si>
  <si>
    <t>[[32 14]
 [17 19]]</t>
  </si>
  <si>
    <t>[[42 12]
 [16 12]]</t>
  </si>
  <si>
    <t>[[43 11]
 [10 17]]</t>
  </si>
  <si>
    <t>[[37 15]
 [20  9]]</t>
  </si>
  <si>
    <t>[[43 15]
 [16  8]]</t>
  </si>
  <si>
    <t>[[39 18]
 [10 15]]</t>
  </si>
  <si>
    <t>[[35 11]
 [22 13]]</t>
  </si>
  <si>
    <t>[[37 14]
 [18 12]]</t>
  </si>
  <si>
    <t>[[40  9]
 [24  9]]</t>
  </si>
  <si>
    <t>[[35 21]
 [ 8 18]]</t>
  </si>
  <si>
    <t>[[36 16]
 [16 13]]</t>
  </si>
  <si>
    <t>[[32 21]
 [16 12]]</t>
  </si>
  <si>
    <t>[[34 22]
 [10 16]]</t>
  </si>
  <si>
    <t>[[35 16]
 [21 10]]</t>
  </si>
  <si>
    <t>[[44  9]
 [18 11]]</t>
  </si>
  <si>
    <t>[[43 10]
 [15 13]]</t>
  </si>
  <si>
    <t>[[40 11]
 [10 20]]</t>
  </si>
  <si>
    <t>[[34 14]
 [16 18]]</t>
  </si>
  <si>
    <t>[[38 18]
 [14 12]]</t>
  </si>
  <si>
    <t>[[44 11]
 [16 11]]</t>
  </si>
  <si>
    <t>[[39 14]
 [13 15]]</t>
  </si>
  <si>
    <t>[[39 13]
 [17 12]]</t>
  </si>
  <si>
    <t>[[39 13]
 [16 14]]</t>
  </si>
  <si>
    <t>[[49 11]
 [15  7]]</t>
  </si>
  <si>
    <t>[[41 10]
 [13 17]]</t>
  </si>
  <si>
    <t>[[37 12]
 [17 15]]</t>
  </si>
  <si>
    <t>[[35 19]
 [11 17]]</t>
  </si>
  <si>
    <t>[[43 14]
 [16  9]]</t>
  </si>
  <si>
    <t>[[43  9]
 [20 10]]</t>
  </si>
  <si>
    <t>[[32 14]
 [18 17]]</t>
  </si>
  <si>
    <t>[[44 11]
 [11 15]]</t>
  </si>
  <si>
    <t>[[35 10]
 [13  8]]</t>
  </si>
  <si>
    <t>[[33  5]
 [15 13]]</t>
  </si>
  <si>
    <t>[[31  8]
 [12 15]]</t>
  </si>
  <si>
    <t>[[32 12]
 [15  7]]</t>
  </si>
  <si>
    <t>[[24 12]
 [15 15]]</t>
  </si>
  <si>
    <t>[[35  6]
 [16  9]]</t>
  </si>
  <si>
    <t>[[32  9]
 [15 10]]</t>
  </si>
  <si>
    <t>[[35  7]
 [14 10]]</t>
  </si>
  <si>
    <t>[[34 11]
 [ 8 13]]</t>
  </si>
  <si>
    <t>[[37 10]
 [10  9]]</t>
  </si>
  <si>
    <t>[[23 15]
 [18 10]]</t>
  </si>
  <si>
    <t>[[23 14]
 [19 10]]</t>
  </si>
  <si>
    <t>[[30 12]
 [11 13]]</t>
  </si>
  <si>
    <t>[[35 10]
 [12  9]]</t>
  </si>
  <si>
    <t>[[30 15]
 [11 10]]</t>
  </si>
  <si>
    <t>[[29 16]
 [ 7 14]]</t>
  </si>
  <si>
    <t>[[34 10]
 [10 12]]</t>
  </si>
  <si>
    <t>[[32 13]
 [11 10]]</t>
  </si>
  <si>
    <t>[[32  9]
 [14 11]]</t>
  </si>
  <si>
    <t>[[30  9]
 [13 14]]</t>
  </si>
  <si>
    <t>[[27 10]
 [15 14]]</t>
  </si>
  <si>
    <t>[[32 18]
 [ 6 10]]</t>
  </si>
  <si>
    <t>[[31 18]
 [12  5]]</t>
  </si>
  <si>
    <t>[[30 15]
 [ 8 13]]</t>
  </si>
  <si>
    <t>[[29  7]
 [16 14]]</t>
  </si>
  <si>
    <t>[[34  6]
 [12 14]]</t>
  </si>
  <si>
    <t>[[34 13]
 [10  9]]</t>
  </si>
  <si>
    <t>[[26 10]
 [14 16]]</t>
  </si>
  <si>
    <t>[[30  8]
 [18 10]]</t>
  </si>
  <si>
    <t>[[28 11]
 [12 15]]</t>
  </si>
  <si>
    <t>[[41  7]
 [ 9  9]]</t>
  </si>
  <si>
    <t>[[28 12]
 [12 14]]</t>
  </si>
  <si>
    <t>[[34 11]
 [11 10]]</t>
  </si>
  <si>
    <t>[[29 12]
 [19  6]]</t>
  </si>
  <si>
    <t>[[37  6]
 [14  9]]</t>
  </si>
  <si>
    <t>[[35 12]
 [ 9 10]]</t>
  </si>
  <si>
    <t>[[35  5]
 [11 15]]</t>
  </si>
  <si>
    <t>[[32 11]
 [12 11]]</t>
  </si>
  <si>
    <t>[[28  8]
 [18 12]]</t>
  </si>
  <si>
    <t>[[32 12]
 [14  8]]</t>
  </si>
  <si>
    <t>[[31 15]
 [12  8]]</t>
  </si>
  <si>
    <t>[[25 16]
 [15 10]]</t>
  </si>
  <si>
    <t>[[34  8]
 [18  6]]</t>
  </si>
  <si>
    <t>[[29 11]
 [13 13]]</t>
  </si>
  <si>
    <t>[[33  8]
 [15 10]]</t>
  </si>
  <si>
    <t>[[28 15]
 [12 11]]</t>
  </si>
  <si>
    <t>[[31 12]
 [14  9]]</t>
  </si>
  <si>
    <t>[[33 14]
 [13  6]]</t>
  </si>
  <si>
    <t>[[32  3]
 [19 12]]</t>
  </si>
  <si>
    <t>[[37  5]
 [11 13]]</t>
  </si>
  <si>
    <t>[[33 11]
 [12 10]]</t>
  </si>
  <si>
    <t>[[38  6]
 [11 11]]</t>
  </si>
  <si>
    <t>[[32 10]
 [17  7]]</t>
  </si>
  <si>
    <t>[[37  8]
 [11 10]]</t>
  </si>
  <si>
    <t>[[26 17]
 [ 6 17]]</t>
  </si>
  <si>
    <t>[[30 13]
 [14  9]]</t>
  </si>
  <si>
    <t>[[27  9]
 [20 10]]</t>
  </si>
  <si>
    <t>[[30  9]
 [20  7]]</t>
  </si>
  <si>
    <t>[[38 10]
 [ 7 11]]</t>
  </si>
  <si>
    <t>[[28 12]
 [17  9]]</t>
  </si>
  <si>
    <t>[[27 14]
 [12 13]]</t>
  </si>
  <si>
    <t>[[29 14]
 [15  8]]</t>
  </si>
  <si>
    <t>[[31 10]
 [15 10]]</t>
  </si>
  <si>
    <t>[[30  7]
 [21  8]]</t>
  </si>
  <si>
    <t>[[32  9]
 [18  7]]</t>
  </si>
  <si>
    <t>[[31 10]
 [19  6]]</t>
  </si>
  <si>
    <t>[[31 14]
 [ 9 12]]</t>
  </si>
  <si>
    <t>[[30  9]
 [12 15]]</t>
  </si>
  <si>
    <t>[[29  6]
 [16 15]]</t>
  </si>
  <si>
    <t>[[32 10]
 [20  4]]</t>
  </si>
  <si>
    <t>[[31 12]
 [16  7]]</t>
  </si>
  <si>
    <t>[[37 11]
 [ 9  9]]</t>
  </si>
  <si>
    <t>[[33 14]
 [11  8]]</t>
  </si>
  <si>
    <t>[[34 10]
 [15  7]]</t>
  </si>
  <si>
    <t>[[39  8]
 [11  8]]</t>
  </si>
  <si>
    <t>[[30 10]
 [17  9]]</t>
  </si>
  <si>
    <t>algorithm</t>
  </si>
  <si>
    <t>FTD</t>
  </si>
  <si>
    <t>MLP</t>
  </si>
  <si>
    <t>Logistic Regression</t>
  </si>
  <si>
    <t>Random Forest</t>
  </si>
  <si>
    <t>[[52  2]
 [27  1]]</t>
  </si>
  <si>
    <t>[[40 14]
 [18 10]]</t>
  </si>
  <si>
    <t>[[43 10]
 [16 13]]</t>
  </si>
  <si>
    <t>[[49  9]
 [16  7]]</t>
  </si>
  <si>
    <t>[[39  6]
 [27  9]]</t>
  </si>
  <si>
    <t>[[40 11]
 [25  6]]</t>
  </si>
  <si>
    <t>[[50  5]
 [18  9]]</t>
  </si>
  <si>
    <t>[[46  8]
 [24  4]]</t>
  </si>
  <si>
    <t>[[43  9]
 [18 11]]</t>
  </si>
  <si>
    <t>[[45  7]
 [16 13]]</t>
  </si>
  <si>
    <t>[[47  9]
 [16 10]]</t>
  </si>
  <si>
    <t>[[41 12]
 [17 12]]</t>
  </si>
  <si>
    <t>[[41 11]
 [20  9]]</t>
  </si>
  <si>
    <t>[[44  7]
 [20 10]]</t>
  </si>
  <si>
    <t>[[42  5]
 [16  3]]</t>
  </si>
  <si>
    <t>[[36 10]
 [ 9 11]]</t>
  </si>
  <si>
    <t>[[31 12]
 [12 11]]</t>
  </si>
  <si>
    <t>[[31 10]
 [13 12]]</t>
  </si>
  <si>
    <t>[[20 22]
 [ 9 15]]</t>
  </si>
  <si>
    <t>[[35  9]
 [16  6]]</t>
  </si>
  <si>
    <t>[[42  2]
 [17  5]]</t>
  </si>
  <si>
    <t>[[34  3]
 [18 11]]</t>
  </si>
  <si>
    <t>[[36 10]
 [12  8]]</t>
  </si>
  <si>
    <t>[[38  7]
 [12  9]]</t>
  </si>
  <si>
    <t>[[37  9]
 [13  7]]</t>
  </si>
  <si>
    <t>[[34  8]
 [14 10]]</t>
  </si>
  <si>
    <t>[[39  9]
 [ 8 10]]</t>
  </si>
  <si>
    <t>[[35  3]
 [23  5]]</t>
  </si>
  <si>
    <t>Confusion Matric_Test probability</t>
  </si>
  <si>
    <t>Confusion Matric _Validation</t>
  </si>
  <si>
    <t>Confusion Matric_Confusion Matrics Test</t>
  </si>
  <si>
    <t>Confusion Matric_Validation probability</t>
  </si>
  <si>
    <t>Confuaion Mertics_Test</t>
  </si>
  <si>
    <t>Confuaion Mertics_Validation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</si>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</sst>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A7" zoomScale="130" zoomScaleNormal="130" workbookViewId="0">
      <selection activeCell="A7" sqref="A1:V120"/>
    </sheetView>
  </sheetViews>
  <sheetFormatPr defaultRowHeight="15" x14ac:dyDescent="0.25"/>
  <cols>
    <col min="1" max="1" width="10.42578125" bestFit="1" customWidth="1"/>
    <col min="2" max="2" width="4.85546875" bestFit="1" customWidth="1"/>
    <col min="3" max="5" width="15.85546875" bestFit="1" customWidth="1"/>
    <col min="6" max="6" width="20.5703125" bestFit="1" customWidth="1"/>
    <col min="7" max="7" width="12" bestFit="1" customWidth="1"/>
    <col min="8" max="8" width="15" bestFit="1" customWidth="1"/>
    <col min="9" max="9" width="14" bestFit="1" customWidth="1"/>
    <col min="10" max="10" width="15.140625" bestFit="1" customWidth="1"/>
    <col min="11" max="11" width="17" bestFit="1" customWidth="1"/>
    <col min="12" max="12" width="20.5703125" bestFit="1" customWidth="1"/>
    <col min="13" max="13" width="19.5703125" bestFit="1" customWidth="1"/>
    <col min="14" max="14" width="20.7109375" bestFit="1" customWidth="1"/>
    <col min="15" max="15" width="22" bestFit="1" customWidth="1"/>
    <col min="16" max="16" width="25.5703125" bestFit="1" customWidth="1"/>
    <col min="17" max="17" width="24.42578125" bestFit="1" customWidth="1"/>
    <col min="18" max="18" width="25.7109375" bestFit="1" customWidth="1"/>
    <col min="19" max="19" width="27.5703125" bestFit="1" customWidth="1"/>
    <col min="20" max="20" width="31.140625" bestFit="1" customWidth="1"/>
    <col min="21" max="21" width="30.140625" bestFit="1" customWidth="1"/>
    <col min="22" max="22" width="31.28515625" bestFit="1" customWidth="1"/>
  </cols>
  <sheetData>
    <row r="1" spans="1:22" x14ac:dyDescent="0.25">
      <c r="A1" s="2" t="s">
        <v>0</v>
      </c>
      <c r="B1" s="2" t="s">
        <v>1</v>
      </c>
      <c r="C1" s="2" t="s">
        <v>597</v>
      </c>
      <c r="D1" s="2" t="s">
        <v>596</v>
      </c>
      <c r="E1" s="2" t="s">
        <v>595</v>
      </c>
      <c r="F1" s="2" t="s">
        <v>598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5">
      <c r="A2" s="3" t="s">
        <v>20</v>
      </c>
      <c r="B2" s="3">
        <v>1</v>
      </c>
      <c r="C2" s="3" t="s">
        <v>37</v>
      </c>
      <c r="D2" s="3" t="s">
        <v>120</v>
      </c>
      <c r="E2" s="3" t="s">
        <v>202</v>
      </c>
      <c r="F2" s="3" t="s">
        <v>258</v>
      </c>
      <c r="G2" s="3">
        <v>0.7222222222222221</v>
      </c>
      <c r="H2" s="3">
        <v>0.48148148148148151</v>
      </c>
      <c r="I2" s="3">
        <v>0.73584905660377353</v>
      </c>
      <c r="J2" s="3">
        <v>0.70909090909090911</v>
      </c>
      <c r="K2" s="3">
        <v>0.65882352941176459</v>
      </c>
      <c r="L2" s="3">
        <v>0.39130434782608697</v>
      </c>
      <c r="M2" s="3">
        <v>0.66666666666666663</v>
      </c>
      <c r="N2" s="3">
        <v>0.65116279069767447</v>
      </c>
      <c r="O2" s="3">
        <v>0.7207207207207208</v>
      </c>
      <c r="P2" s="3">
        <v>0.45833333333333331</v>
      </c>
      <c r="Q2" s="3">
        <v>0.75471698113207553</v>
      </c>
      <c r="R2" s="3">
        <v>0.68965517241379315</v>
      </c>
      <c r="S2" s="3">
        <v>0.6428571428571429</v>
      </c>
      <c r="T2" s="3">
        <v>0.375</v>
      </c>
      <c r="U2" s="3">
        <v>0.6428571428571429</v>
      </c>
      <c r="V2" s="3">
        <v>0.6428571428571429</v>
      </c>
    </row>
    <row r="3" spans="1:22" x14ac:dyDescent="0.25">
      <c r="A3" s="3" t="s">
        <v>20</v>
      </c>
      <c r="B3" s="3">
        <v>2</v>
      </c>
      <c r="C3" s="3" t="s">
        <v>38</v>
      </c>
      <c r="D3" s="3" t="s">
        <v>121</v>
      </c>
      <c r="E3" s="3" t="s">
        <v>203</v>
      </c>
      <c r="F3" s="3" t="s">
        <v>259</v>
      </c>
      <c r="G3" s="3">
        <v>0.66019417475728159</v>
      </c>
      <c r="H3" s="3">
        <v>0.52</v>
      </c>
      <c r="I3" s="3">
        <v>0.73913043478260865</v>
      </c>
      <c r="J3" s="3">
        <v>0.59649122807017541</v>
      </c>
      <c r="K3" s="3">
        <v>0.76595744680851063</v>
      </c>
      <c r="L3" s="3">
        <v>0.38095238095238088</v>
      </c>
      <c r="M3" s="3">
        <v>0.73469387755102045</v>
      </c>
      <c r="N3" s="3">
        <v>0.8</v>
      </c>
      <c r="O3" s="3">
        <v>0.64077669902912615</v>
      </c>
      <c r="P3" s="3">
        <v>0.48</v>
      </c>
      <c r="Q3" s="3">
        <v>0.71739130434782605</v>
      </c>
      <c r="R3" s="3">
        <v>0.57894736842105265</v>
      </c>
      <c r="S3" s="3">
        <v>0.77894736842105261</v>
      </c>
      <c r="T3" s="3">
        <v>0.4</v>
      </c>
      <c r="U3" s="3">
        <v>0.75510204081632648</v>
      </c>
      <c r="V3" s="3">
        <v>0.80434782608695654</v>
      </c>
    </row>
    <row r="4" spans="1:22" x14ac:dyDescent="0.25">
      <c r="A4" s="3" t="s">
        <v>20</v>
      </c>
      <c r="B4" s="3">
        <v>3</v>
      </c>
      <c r="C4" s="3" t="s">
        <v>39</v>
      </c>
      <c r="D4" s="3" t="s">
        <v>122</v>
      </c>
      <c r="E4" s="3" t="s">
        <v>112</v>
      </c>
      <c r="F4" s="3" t="s">
        <v>122</v>
      </c>
      <c r="G4" s="3">
        <v>0.71028037383177578</v>
      </c>
      <c r="H4" s="3">
        <v>0.4642857142857143</v>
      </c>
      <c r="I4" s="3">
        <v>0.71698113207547165</v>
      </c>
      <c r="J4" s="3">
        <v>0.70370370370370372</v>
      </c>
      <c r="K4" s="3">
        <v>0.76404494382022459</v>
      </c>
      <c r="L4" s="3">
        <v>0.57894736842105265</v>
      </c>
      <c r="M4" s="3">
        <v>0.80952380952380953</v>
      </c>
      <c r="N4" s="3">
        <v>0.72340425531914898</v>
      </c>
      <c r="O4" s="3">
        <v>0.7407407407407407</v>
      </c>
      <c r="P4" s="3">
        <v>0.51851851851851849</v>
      </c>
      <c r="Q4" s="3">
        <v>0.75471698113207553</v>
      </c>
      <c r="R4" s="3">
        <v>0.72727272727272729</v>
      </c>
      <c r="S4" s="3">
        <v>0.76404494382022459</v>
      </c>
      <c r="T4" s="3">
        <v>0.57894736842105265</v>
      </c>
      <c r="U4" s="3">
        <v>0.80952380952380953</v>
      </c>
      <c r="V4" s="3">
        <v>0.72340425531914898</v>
      </c>
    </row>
    <row r="5" spans="1:22" x14ac:dyDescent="0.25">
      <c r="A5" s="3" t="s">
        <v>20</v>
      </c>
      <c r="B5" s="3">
        <v>4</v>
      </c>
      <c r="C5" s="3" t="s">
        <v>40</v>
      </c>
      <c r="D5" s="3" t="s">
        <v>123</v>
      </c>
      <c r="E5" s="3" t="s">
        <v>204</v>
      </c>
      <c r="F5" s="3" t="s">
        <v>260</v>
      </c>
      <c r="G5" s="3">
        <v>0.65420560747663548</v>
      </c>
      <c r="H5" s="3">
        <v>0.26470588235294118</v>
      </c>
      <c r="I5" s="3">
        <v>0.58333333333333337</v>
      </c>
      <c r="J5" s="3">
        <v>0.74468085106382975</v>
      </c>
      <c r="K5" s="3">
        <v>0.6987951807228916</v>
      </c>
      <c r="L5" s="3">
        <v>0.46153846153846162</v>
      </c>
      <c r="M5" s="3">
        <v>0.67441860465116277</v>
      </c>
      <c r="N5" s="3">
        <v>0.72499999999999998</v>
      </c>
      <c r="O5" s="3">
        <v>0.66666666666666652</v>
      </c>
      <c r="P5" s="3">
        <v>0.27272727272727271</v>
      </c>
      <c r="Q5" s="3">
        <v>0.6</v>
      </c>
      <c r="R5" s="3">
        <v>0.75</v>
      </c>
      <c r="S5" s="3">
        <v>0.74698795180722888</v>
      </c>
      <c r="T5" s="3">
        <v>0.53846153846153844</v>
      </c>
      <c r="U5" s="3">
        <v>0.72093023255813948</v>
      </c>
      <c r="V5" s="3">
        <v>0.77500000000000002</v>
      </c>
    </row>
    <row r="6" spans="1:22" x14ac:dyDescent="0.25">
      <c r="A6" s="3" t="s">
        <v>20</v>
      </c>
      <c r="B6" s="3">
        <v>5</v>
      </c>
      <c r="C6" s="3" t="s">
        <v>41</v>
      </c>
      <c r="D6" s="3" t="s">
        <v>124</v>
      </c>
      <c r="E6" s="3" t="s">
        <v>75</v>
      </c>
      <c r="F6" s="3" t="s">
        <v>261</v>
      </c>
      <c r="G6" s="3">
        <v>0.69090909090909092</v>
      </c>
      <c r="H6" s="3">
        <v>0.39130434782608697</v>
      </c>
      <c r="I6" s="3">
        <v>0.73076923076923073</v>
      </c>
      <c r="J6" s="3">
        <v>0.65517241379310343</v>
      </c>
      <c r="K6" s="3">
        <v>0.66666666666666663</v>
      </c>
      <c r="L6" s="3">
        <v>0.52173913043478259</v>
      </c>
      <c r="M6" s="3">
        <v>0.71052631578947367</v>
      </c>
      <c r="N6" s="3">
        <v>0.62790697674418605</v>
      </c>
      <c r="O6" s="3">
        <v>0.70909090909090899</v>
      </c>
      <c r="P6" s="3">
        <v>0.43478260869565222</v>
      </c>
      <c r="Q6" s="3">
        <v>0.75</v>
      </c>
      <c r="R6" s="3">
        <v>0.67241379310344829</v>
      </c>
      <c r="S6" s="3">
        <v>0.65853658536585369</v>
      </c>
      <c r="T6" s="3">
        <v>0.5</v>
      </c>
      <c r="U6" s="3">
        <v>0.71052631578947367</v>
      </c>
      <c r="V6" s="3">
        <v>0.61363636363636365</v>
      </c>
    </row>
    <row r="7" spans="1:22" s="1" customFormat="1" x14ac:dyDescent="0.25">
      <c r="A7" s="4" t="s">
        <v>601</v>
      </c>
      <c r="B7" s="4"/>
      <c r="C7" s="4"/>
      <c r="D7" s="4"/>
      <c r="E7" s="4"/>
      <c r="F7" s="4"/>
      <c r="G7" s="4">
        <f>AVERAGE(G2:G6)</f>
        <v>0.68756229383940115</v>
      </c>
      <c r="H7" s="4">
        <f t="shared" ref="H7:V7" si="0">AVERAGE(H2:H6)</f>
        <v>0.42435548518924476</v>
      </c>
      <c r="I7" s="4">
        <f t="shared" si="0"/>
        <v>0.70121263751288354</v>
      </c>
      <c r="J7" s="4">
        <f t="shared" si="0"/>
        <v>0.68182782114434437</v>
      </c>
      <c r="K7" s="4">
        <f t="shared" si="0"/>
        <v>0.71085755348601165</v>
      </c>
      <c r="L7" s="4">
        <f t="shared" si="0"/>
        <v>0.46689633783455298</v>
      </c>
      <c r="M7" s="4">
        <f t="shared" si="0"/>
        <v>0.71916585483642659</v>
      </c>
      <c r="N7" s="4">
        <f t="shared" si="0"/>
        <v>0.70549480455220193</v>
      </c>
      <c r="O7" s="4">
        <f t="shared" si="0"/>
        <v>0.69559914724963268</v>
      </c>
      <c r="P7" s="4">
        <f t="shared" si="0"/>
        <v>0.43287234665495528</v>
      </c>
      <c r="Q7" s="4">
        <f t="shared" si="0"/>
        <v>0.71536505332239542</v>
      </c>
      <c r="R7" s="4">
        <f t="shared" si="0"/>
        <v>0.68365781224220434</v>
      </c>
      <c r="S7" s="4">
        <f t="shared" si="0"/>
        <v>0.71827479845430064</v>
      </c>
      <c r="T7" s="4">
        <f t="shared" si="0"/>
        <v>0.4784817813765182</v>
      </c>
      <c r="U7" s="4">
        <f t="shared" si="0"/>
        <v>0.72778790830897844</v>
      </c>
      <c r="V7" s="4">
        <f t="shared" si="0"/>
        <v>0.71184911757992242</v>
      </c>
    </row>
    <row r="8" spans="1:22" s="1" customFormat="1" x14ac:dyDescent="0.25">
      <c r="A8" s="4" t="s">
        <v>602</v>
      </c>
      <c r="B8" s="4"/>
      <c r="C8" s="4"/>
      <c r="D8" s="4"/>
      <c r="E8" s="4"/>
      <c r="F8" s="4"/>
      <c r="G8" s="4">
        <f>_xlfn.STDEV.P(G2:G6)</f>
        <v>2.6796661403484159E-2</v>
      </c>
      <c r="H8" s="4">
        <f t="shared" ref="H8:V8" si="1">_xlfn.STDEV.P(H2:H6)</f>
        <v>9.0095559522375995E-2</v>
      </c>
      <c r="I8" s="4">
        <f t="shared" si="1"/>
        <v>5.942256954520593E-2</v>
      </c>
      <c r="J8" s="4">
        <f t="shared" si="1"/>
        <v>5.1313114173200641E-2</v>
      </c>
      <c r="K8" s="4">
        <f t="shared" si="1"/>
        <v>4.6196908361124431E-2</v>
      </c>
      <c r="L8" s="4">
        <f t="shared" si="1"/>
        <v>7.5752735755347134E-2</v>
      </c>
      <c r="M8" s="4">
        <f t="shared" si="1"/>
        <v>5.1456393688797064E-2</v>
      </c>
      <c r="N8" s="4">
        <f t="shared" si="1"/>
        <v>6.0998806211780748E-2</v>
      </c>
      <c r="O8" s="4">
        <f t="shared" si="1"/>
        <v>3.6588177915100599E-2</v>
      </c>
      <c r="P8" s="4">
        <f t="shared" si="1"/>
        <v>8.4681329833319802E-2</v>
      </c>
      <c r="Q8" s="4">
        <f t="shared" si="1"/>
        <v>5.9346321195730856E-2</v>
      </c>
      <c r="R8" s="4">
        <f t="shared" si="1"/>
        <v>5.9042730340412582E-2</v>
      </c>
      <c r="S8" s="4">
        <f t="shared" si="1"/>
        <v>5.6315164933486941E-2</v>
      </c>
      <c r="T8" s="4">
        <f t="shared" si="1"/>
        <v>7.8767770385860553E-2</v>
      </c>
      <c r="U8" s="4">
        <f t="shared" si="1"/>
        <v>5.4744944232828226E-2</v>
      </c>
      <c r="V8" s="4">
        <f t="shared" si="1"/>
        <v>7.3597831282454201E-2</v>
      </c>
    </row>
    <row r="9" spans="1:22" x14ac:dyDescent="0.25">
      <c r="A9" s="3" t="s">
        <v>21</v>
      </c>
      <c r="B9" s="3">
        <v>1</v>
      </c>
      <c r="C9" s="3" t="s">
        <v>42</v>
      </c>
      <c r="D9" s="3" t="s">
        <v>125</v>
      </c>
      <c r="E9" s="3" t="s">
        <v>42</v>
      </c>
      <c r="F9" s="3" t="s">
        <v>262</v>
      </c>
      <c r="G9" s="3">
        <v>0.83199999999999996</v>
      </c>
      <c r="H9" s="3">
        <v>0.52941176470588236</v>
      </c>
      <c r="I9" s="3">
        <v>0.8666666666666667</v>
      </c>
      <c r="J9" s="3">
        <v>0.8</v>
      </c>
      <c r="K9" s="3">
        <v>0.64935064935064946</v>
      </c>
      <c r="L9" s="3">
        <v>0.51851851851851849</v>
      </c>
      <c r="M9" s="3">
        <v>0.65789473684210531</v>
      </c>
      <c r="N9" s="3">
        <v>0.64102564102564108</v>
      </c>
      <c r="O9" s="3">
        <v>0.83199999999999996</v>
      </c>
      <c r="P9" s="3">
        <v>0.52941176470588236</v>
      </c>
      <c r="Q9" s="3">
        <v>0.8666666666666667</v>
      </c>
      <c r="R9" s="3">
        <v>0.8</v>
      </c>
      <c r="S9" s="3">
        <v>0.63157894736842102</v>
      </c>
      <c r="T9" s="3">
        <v>0.5</v>
      </c>
      <c r="U9" s="3">
        <v>0.63157894736842102</v>
      </c>
      <c r="V9" s="3">
        <v>0.63157894736842102</v>
      </c>
    </row>
    <row r="10" spans="1:22" x14ac:dyDescent="0.25">
      <c r="A10" s="3" t="s">
        <v>21</v>
      </c>
      <c r="B10" s="3">
        <v>2</v>
      </c>
      <c r="C10" s="3" t="s">
        <v>43</v>
      </c>
      <c r="D10" s="3" t="s">
        <v>126</v>
      </c>
      <c r="E10" s="3" t="s">
        <v>43</v>
      </c>
      <c r="F10" s="3" t="s">
        <v>126</v>
      </c>
      <c r="G10" s="3">
        <v>0.7047619047619047</v>
      </c>
      <c r="H10" s="3">
        <v>0.42424242424242431</v>
      </c>
      <c r="I10" s="3">
        <v>0.6607142857142857</v>
      </c>
      <c r="J10" s="3">
        <v>0.75510204081632648</v>
      </c>
      <c r="K10" s="3">
        <v>0.73913043478260876</v>
      </c>
      <c r="L10" s="3">
        <v>0.38095238095238088</v>
      </c>
      <c r="M10" s="3">
        <v>0.72340425531914898</v>
      </c>
      <c r="N10" s="3">
        <v>0.75555555555555554</v>
      </c>
      <c r="O10" s="3">
        <v>0.7047619047619047</v>
      </c>
      <c r="P10" s="3">
        <v>0.42424242424242431</v>
      </c>
      <c r="Q10" s="3">
        <v>0.6607142857142857</v>
      </c>
      <c r="R10" s="3">
        <v>0.75510204081632648</v>
      </c>
      <c r="S10" s="3">
        <v>0.73913043478260876</v>
      </c>
      <c r="T10" s="3">
        <v>0.38095238095238088</v>
      </c>
      <c r="U10" s="3">
        <v>0.72340425531914898</v>
      </c>
      <c r="V10" s="3">
        <v>0.75555555555555554</v>
      </c>
    </row>
    <row r="11" spans="1:22" x14ac:dyDescent="0.25">
      <c r="A11" s="3" t="s">
        <v>21</v>
      </c>
      <c r="B11" s="3">
        <v>3</v>
      </c>
      <c r="C11" s="3" t="s">
        <v>44</v>
      </c>
      <c r="D11" s="3" t="s">
        <v>127</v>
      </c>
      <c r="E11" s="3" t="s">
        <v>44</v>
      </c>
      <c r="F11" s="3" t="s">
        <v>263</v>
      </c>
      <c r="G11" s="3">
        <v>0.70588235294117652</v>
      </c>
      <c r="H11" s="3">
        <v>0.61538461538461542</v>
      </c>
      <c r="I11" s="3">
        <v>0.78260869565217395</v>
      </c>
      <c r="J11" s="3">
        <v>0.6428571428571429</v>
      </c>
      <c r="K11" s="3">
        <v>0.82828282828282829</v>
      </c>
      <c r="L11" s="3">
        <v>0.53333333333333333</v>
      </c>
      <c r="M11" s="3">
        <v>0.85416666666666663</v>
      </c>
      <c r="N11" s="3">
        <v>0.80392156862745101</v>
      </c>
      <c r="O11" s="3">
        <v>0.70588235294117652</v>
      </c>
      <c r="P11" s="3">
        <v>0.61538461538461542</v>
      </c>
      <c r="Q11" s="3">
        <v>0.78260869565217395</v>
      </c>
      <c r="R11" s="3">
        <v>0.6428571428571429</v>
      </c>
      <c r="S11" s="3">
        <v>0.82000000000000006</v>
      </c>
      <c r="T11" s="3">
        <v>0.5</v>
      </c>
      <c r="U11" s="3">
        <v>0.85416666666666663</v>
      </c>
      <c r="V11" s="3">
        <v>0.78846153846153844</v>
      </c>
    </row>
    <row r="12" spans="1:22" x14ac:dyDescent="0.25">
      <c r="A12" s="3" t="s">
        <v>21</v>
      </c>
      <c r="B12" s="3">
        <v>4</v>
      </c>
      <c r="C12" s="3" t="s">
        <v>45</v>
      </c>
      <c r="D12" s="3" t="s">
        <v>128</v>
      </c>
      <c r="E12" s="3" t="s">
        <v>205</v>
      </c>
      <c r="F12" s="3" t="s">
        <v>128</v>
      </c>
      <c r="G12" s="3">
        <v>0.7927927927927928</v>
      </c>
      <c r="H12" s="3">
        <v>0.58333333333333337</v>
      </c>
      <c r="I12" s="3">
        <v>0.81481481481481477</v>
      </c>
      <c r="J12" s="3">
        <v>0.77192982456140347</v>
      </c>
      <c r="K12" s="3">
        <v>0.75555555555555554</v>
      </c>
      <c r="L12" s="3">
        <v>0.66666666666666663</v>
      </c>
      <c r="M12" s="3">
        <v>0.87179487179487181</v>
      </c>
      <c r="N12" s="3">
        <v>0.66666666666666663</v>
      </c>
      <c r="O12" s="3">
        <v>0.79999999999999993</v>
      </c>
      <c r="P12" s="3">
        <v>0.6</v>
      </c>
      <c r="Q12" s="3">
        <v>0.81481481481481477</v>
      </c>
      <c r="R12" s="3">
        <v>0.7857142857142857</v>
      </c>
      <c r="S12" s="3">
        <v>0.75555555555555554</v>
      </c>
      <c r="T12" s="3">
        <v>0.66666666666666663</v>
      </c>
      <c r="U12" s="3">
        <v>0.87179487179487181</v>
      </c>
      <c r="V12" s="3">
        <v>0.66666666666666663</v>
      </c>
    </row>
    <row r="13" spans="1:22" x14ac:dyDescent="0.25">
      <c r="A13" s="3" t="s">
        <v>21</v>
      </c>
      <c r="B13" s="3">
        <v>5</v>
      </c>
      <c r="C13" s="3" t="s">
        <v>46</v>
      </c>
      <c r="D13" s="3" t="s">
        <v>129</v>
      </c>
      <c r="E13" s="3" t="s">
        <v>46</v>
      </c>
      <c r="F13" s="3" t="s">
        <v>264</v>
      </c>
      <c r="G13" s="3">
        <v>0.6785714285714286</v>
      </c>
      <c r="H13" s="3">
        <v>0.41176470588235292</v>
      </c>
      <c r="I13" s="3">
        <v>0.79166666666666663</v>
      </c>
      <c r="J13" s="3">
        <v>0.59375</v>
      </c>
      <c r="K13" s="3">
        <v>0.77777777777777779</v>
      </c>
      <c r="L13" s="3">
        <v>0.57894736842105265</v>
      </c>
      <c r="M13" s="3">
        <v>0.81395348837209303</v>
      </c>
      <c r="N13" s="3">
        <v>0.74468085106382975</v>
      </c>
      <c r="O13" s="3">
        <v>0.6785714285714286</v>
      </c>
      <c r="P13" s="3">
        <v>0.41176470588235292</v>
      </c>
      <c r="Q13" s="3">
        <v>0.79166666666666663</v>
      </c>
      <c r="R13" s="3">
        <v>0.59375</v>
      </c>
      <c r="S13" s="3">
        <v>0.79120879120879117</v>
      </c>
      <c r="T13" s="3">
        <v>0.61111111111111116</v>
      </c>
      <c r="U13" s="3">
        <v>0.83720930232558144</v>
      </c>
      <c r="V13" s="3">
        <v>0.75</v>
      </c>
    </row>
    <row r="14" spans="1:22" s="1" customFormat="1" x14ac:dyDescent="0.25">
      <c r="A14" s="4" t="s">
        <v>601</v>
      </c>
      <c r="B14" s="4"/>
      <c r="C14" s="4"/>
      <c r="D14" s="4"/>
      <c r="E14" s="4"/>
      <c r="F14" s="4"/>
      <c r="G14" s="4">
        <f>AVERAGE(G9:G13)</f>
        <v>0.74280169581346056</v>
      </c>
      <c r="H14" s="4">
        <f t="shared" ref="H14:V14" si="2">AVERAGE(H9:H13)</f>
        <v>0.51282736870972168</v>
      </c>
      <c r="I14" s="4">
        <f t="shared" si="2"/>
        <v>0.78329422590292153</v>
      </c>
      <c r="J14" s="4">
        <f t="shared" si="2"/>
        <v>0.71272780164697447</v>
      </c>
      <c r="K14" s="4">
        <f t="shared" si="2"/>
        <v>0.75001944914988394</v>
      </c>
      <c r="L14" s="4">
        <f t="shared" si="2"/>
        <v>0.53568365357839043</v>
      </c>
      <c r="M14" s="4">
        <f t="shared" si="2"/>
        <v>0.78424280379897715</v>
      </c>
      <c r="N14" s="4">
        <f t="shared" si="2"/>
        <v>0.72237005658782882</v>
      </c>
      <c r="O14" s="4">
        <f t="shared" si="2"/>
        <v>0.74424313725490199</v>
      </c>
      <c r="P14" s="4">
        <f t="shared" si="2"/>
        <v>0.51616070204305498</v>
      </c>
      <c r="Q14" s="4">
        <f t="shared" si="2"/>
        <v>0.78329422590292153</v>
      </c>
      <c r="R14" s="4">
        <f t="shared" si="2"/>
        <v>0.71548469387755098</v>
      </c>
      <c r="S14" s="4">
        <f t="shared" si="2"/>
        <v>0.74749474578307529</v>
      </c>
      <c r="T14" s="4">
        <f t="shared" si="2"/>
        <v>0.53174603174603174</v>
      </c>
      <c r="U14" s="4">
        <f t="shared" si="2"/>
        <v>0.78363080869493795</v>
      </c>
      <c r="V14" s="4">
        <f t="shared" si="2"/>
        <v>0.71845254161043637</v>
      </c>
    </row>
    <row r="15" spans="1:22" s="1" customFormat="1" x14ac:dyDescent="0.25">
      <c r="A15" s="4" t="s">
        <v>602</v>
      </c>
      <c r="B15" s="4"/>
      <c r="C15" s="4"/>
      <c r="D15" s="4"/>
      <c r="E15" s="4"/>
      <c r="F15" s="4"/>
      <c r="G15" s="4">
        <f>_xlfn.STDEV.P(G9:G13)</f>
        <v>5.8976330944373871E-2</v>
      </c>
      <c r="H15" s="4">
        <f t="shared" ref="H15:V15" si="3">_xlfn.STDEV.P(H9:H13)</f>
        <v>8.2249712811208048E-2</v>
      </c>
      <c r="I15" s="4">
        <f t="shared" si="3"/>
        <v>6.7883607530792603E-2</v>
      </c>
      <c r="J15" s="4">
        <f t="shared" si="3"/>
        <v>7.9943127925024671E-2</v>
      </c>
      <c r="K15" s="4">
        <f t="shared" si="3"/>
        <v>5.8615881265345025E-2</v>
      </c>
      <c r="L15" s="4">
        <f t="shared" si="3"/>
        <v>9.3027126511585928E-2</v>
      </c>
      <c r="M15" s="4">
        <f t="shared" si="3"/>
        <v>8.1366576665570567E-2</v>
      </c>
      <c r="N15" s="4">
        <f t="shared" si="3"/>
        <v>5.9949111085484681E-2</v>
      </c>
      <c r="O15" s="4">
        <f t="shared" si="3"/>
        <v>6.0254768302226369E-2</v>
      </c>
      <c r="P15" s="4">
        <f t="shared" si="3"/>
        <v>8.5319982806655939E-2</v>
      </c>
      <c r="Q15" s="4">
        <f t="shared" si="3"/>
        <v>6.7883607530792603E-2</v>
      </c>
      <c r="R15" s="4">
        <f t="shared" si="3"/>
        <v>8.2144584213052443E-2</v>
      </c>
      <c r="S15" s="4">
        <f t="shared" si="3"/>
        <v>6.4403944493097387E-2</v>
      </c>
      <c r="T15" s="4">
        <f t="shared" si="3"/>
        <v>9.9253956830879522E-2</v>
      </c>
      <c r="U15" s="4">
        <f t="shared" si="3"/>
        <v>9.2049845764358526E-2</v>
      </c>
      <c r="V15" s="4">
        <f t="shared" si="3"/>
        <v>5.9164066180357577E-2</v>
      </c>
    </row>
    <row r="16" spans="1:22" x14ac:dyDescent="0.25">
      <c r="A16" s="3" t="s">
        <v>22</v>
      </c>
      <c r="B16" s="3">
        <v>1</v>
      </c>
      <c r="C16" s="3" t="s">
        <v>47</v>
      </c>
      <c r="D16" s="3" t="s">
        <v>130</v>
      </c>
      <c r="E16" s="3" t="s">
        <v>47</v>
      </c>
      <c r="F16" s="3" t="s">
        <v>265</v>
      </c>
      <c r="G16" s="3">
        <v>0.7256637168141592</v>
      </c>
      <c r="H16" s="3">
        <v>0.5</v>
      </c>
      <c r="I16" s="3">
        <v>0.80392156862745101</v>
      </c>
      <c r="J16" s="3">
        <v>0.66129032258064513</v>
      </c>
      <c r="K16" s="3">
        <v>0.68965517241379304</v>
      </c>
      <c r="L16" s="3">
        <v>0.42857142857142849</v>
      </c>
      <c r="M16" s="3">
        <v>0.7142857142857143</v>
      </c>
      <c r="N16" s="3">
        <v>0.66666666666666663</v>
      </c>
      <c r="O16" s="3">
        <v>0.7256637168141592</v>
      </c>
      <c r="P16" s="3">
        <v>0.5</v>
      </c>
      <c r="Q16" s="3">
        <v>0.80392156862745101</v>
      </c>
      <c r="R16" s="3">
        <v>0.66129032258064513</v>
      </c>
      <c r="S16" s="3">
        <v>0.72727272727272718</v>
      </c>
      <c r="T16" s="3">
        <v>0.5</v>
      </c>
      <c r="U16" s="3">
        <v>0.76190476190476186</v>
      </c>
      <c r="V16" s="3">
        <v>0.69565217391304346</v>
      </c>
    </row>
    <row r="17" spans="1:22" x14ac:dyDescent="0.25">
      <c r="A17" s="3" t="s">
        <v>22</v>
      </c>
      <c r="B17" s="3">
        <v>2</v>
      </c>
      <c r="C17" s="3" t="s">
        <v>48</v>
      </c>
      <c r="D17" s="3" t="s">
        <v>131</v>
      </c>
      <c r="E17" s="3" t="s">
        <v>206</v>
      </c>
      <c r="F17" s="3" t="s">
        <v>266</v>
      </c>
      <c r="G17" s="3">
        <v>0.66666666666666663</v>
      </c>
      <c r="H17" s="3">
        <v>0.46666666666666667</v>
      </c>
      <c r="I17" s="3">
        <v>0.68</v>
      </c>
      <c r="J17" s="3">
        <v>0.65384615384615385</v>
      </c>
      <c r="K17" s="3">
        <v>0.79999999999999993</v>
      </c>
      <c r="L17" s="3">
        <v>0.68181818181818177</v>
      </c>
      <c r="M17" s="3">
        <v>0.82926829268292679</v>
      </c>
      <c r="N17" s="3">
        <v>0.77272727272727271</v>
      </c>
      <c r="O17" s="3">
        <v>0.6470588235294118</v>
      </c>
      <c r="P17" s="3">
        <v>0.43333333333333329</v>
      </c>
      <c r="Q17" s="3">
        <v>0.66</v>
      </c>
      <c r="R17" s="3">
        <v>0.63461538461538458</v>
      </c>
      <c r="S17" s="3">
        <v>0.80459770114942519</v>
      </c>
      <c r="T17" s="3">
        <v>0.7</v>
      </c>
      <c r="U17" s="3">
        <v>0.85365853658536583</v>
      </c>
      <c r="V17" s="3">
        <v>0.76086956521739135</v>
      </c>
    </row>
    <row r="18" spans="1:22" x14ac:dyDescent="0.25">
      <c r="A18" s="3" t="s">
        <v>22</v>
      </c>
      <c r="B18" s="3">
        <v>3</v>
      </c>
      <c r="C18" s="3" t="s">
        <v>49</v>
      </c>
      <c r="D18" s="3" t="s">
        <v>132</v>
      </c>
      <c r="E18" s="3" t="s">
        <v>49</v>
      </c>
      <c r="F18" s="3" t="s">
        <v>267</v>
      </c>
      <c r="G18" s="3">
        <v>0.76106194690265483</v>
      </c>
      <c r="H18" s="3">
        <v>0.5714285714285714</v>
      </c>
      <c r="I18" s="3">
        <v>0.82692307692307687</v>
      </c>
      <c r="J18" s="3">
        <v>0.70491803278688525</v>
      </c>
      <c r="K18" s="3">
        <v>0.6987951807228916</v>
      </c>
      <c r="L18" s="3">
        <v>0.5714285714285714</v>
      </c>
      <c r="M18" s="3">
        <v>0.76315789473684215</v>
      </c>
      <c r="N18" s="3">
        <v>0.64444444444444449</v>
      </c>
      <c r="O18" s="3">
        <v>0.76106194690265483</v>
      </c>
      <c r="P18" s="3">
        <v>0.5714285714285714</v>
      </c>
      <c r="Q18" s="3">
        <v>0.82692307692307687</v>
      </c>
      <c r="R18" s="3">
        <v>0.70491803278688525</v>
      </c>
      <c r="S18" s="3">
        <v>0.71604938271604945</v>
      </c>
      <c r="T18" s="3">
        <v>0.60869565217391308</v>
      </c>
      <c r="U18" s="3">
        <v>0.76315789473684215</v>
      </c>
      <c r="V18" s="3">
        <v>0.67441860465116277</v>
      </c>
    </row>
    <row r="19" spans="1:22" x14ac:dyDescent="0.25">
      <c r="A19" s="3" t="s">
        <v>22</v>
      </c>
      <c r="B19" s="3">
        <v>4</v>
      </c>
      <c r="C19" s="3" t="s">
        <v>50</v>
      </c>
      <c r="D19" s="3" t="s">
        <v>133</v>
      </c>
      <c r="E19" s="3" t="s">
        <v>207</v>
      </c>
      <c r="F19" s="3" t="s">
        <v>268</v>
      </c>
      <c r="G19" s="3">
        <v>0.76635514018691586</v>
      </c>
      <c r="H19" s="3">
        <v>0.55555555555555558</v>
      </c>
      <c r="I19" s="3">
        <v>0.77358490566037741</v>
      </c>
      <c r="J19" s="3">
        <v>0.7592592592592593</v>
      </c>
      <c r="K19" s="3">
        <v>0.77999999999999992</v>
      </c>
      <c r="L19" s="3">
        <v>0.22727272727272729</v>
      </c>
      <c r="M19" s="3">
        <v>0.6964285714285714</v>
      </c>
      <c r="N19" s="3">
        <v>0.88636363636363635</v>
      </c>
      <c r="O19" s="3">
        <v>0.74766355140186924</v>
      </c>
      <c r="P19" s="3">
        <v>0.51851851851851849</v>
      </c>
      <c r="Q19" s="3">
        <v>0.75471698113207553</v>
      </c>
      <c r="R19" s="3">
        <v>0.7407407407407407</v>
      </c>
      <c r="S19" s="3">
        <v>0.79207920792079201</v>
      </c>
      <c r="T19" s="3">
        <v>0.23809523809523811</v>
      </c>
      <c r="U19" s="3">
        <v>0.7142857142857143</v>
      </c>
      <c r="V19" s="3">
        <v>0.88888888888888884</v>
      </c>
    </row>
    <row r="20" spans="1:22" x14ac:dyDescent="0.25">
      <c r="A20" s="3" t="s">
        <v>22</v>
      </c>
      <c r="B20" s="3">
        <v>5</v>
      </c>
      <c r="C20" s="3" t="s">
        <v>51</v>
      </c>
      <c r="D20" s="3" t="s">
        <v>134</v>
      </c>
      <c r="E20" s="3" t="s">
        <v>208</v>
      </c>
      <c r="F20" s="3" t="s">
        <v>269</v>
      </c>
      <c r="G20" s="3">
        <v>0.79245283018867929</v>
      </c>
      <c r="H20" s="3">
        <v>0.51515151515151514</v>
      </c>
      <c r="I20" s="3">
        <v>0.72413793103448276</v>
      </c>
      <c r="J20" s="3">
        <v>0.875</v>
      </c>
      <c r="K20" s="3">
        <v>0.65882352941176459</v>
      </c>
      <c r="L20" s="3">
        <v>0.375</v>
      </c>
      <c r="M20" s="3">
        <v>0.65116279069767447</v>
      </c>
      <c r="N20" s="3">
        <v>0.66666666666666663</v>
      </c>
      <c r="O20" s="3">
        <v>0.79629629629629628</v>
      </c>
      <c r="P20" s="3">
        <v>0.5161290322580645</v>
      </c>
      <c r="Q20" s="3">
        <v>0.74137931034482762</v>
      </c>
      <c r="R20" s="3">
        <v>0.86</v>
      </c>
      <c r="S20" s="3">
        <v>0.6428571428571429</v>
      </c>
      <c r="T20" s="3">
        <v>0.36</v>
      </c>
      <c r="U20" s="3">
        <v>0.62790697674418605</v>
      </c>
      <c r="V20" s="3">
        <v>0.65853658536585369</v>
      </c>
    </row>
    <row r="21" spans="1:22" s="1" customFormat="1" x14ac:dyDescent="0.25">
      <c r="A21" s="4" t="s">
        <v>601</v>
      </c>
      <c r="B21" s="4"/>
      <c r="C21" s="4"/>
      <c r="D21" s="4"/>
      <c r="E21" s="4"/>
      <c r="F21" s="4"/>
      <c r="G21" s="4">
        <f>AVERAGE(G16:G20)</f>
        <v>0.74244006015181507</v>
      </c>
      <c r="H21" s="4">
        <f t="shared" ref="H21:V21" si="4">AVERAGE(H16:H20)</f>
        <v>0.52176046176046165</v>
      </c>
      <c r="I21" s="4">
        <f t="shared" si="4"/>
        <v>0.7617134964490776</v>
      </c>
      <c r="J21" s="4">
        <f t="shared" si="4"/>
        <v>0.73086275369458864</v>
      </c>
      <c r="K21" s="4">
        <f t="shared" si="4"/>
        <v>0.72545477650968981</v>
      </c>
      <c r="L21" s="4">
        <f t="shared" si="4"/>
        <v>0.45681818181818185</v>
      </c>
      <c r="M21" s="4">
        <f t="shared" si="4"/>
        <v>0.73086065276634593</v>
      </c>
      <c r="N21" s="4">
        <f t="shared" si="4"/>
        <v>0.72737373737373734</v>
      </c>
      <c r="O21" s="4">
        <f t="shared" si="4"/>
        <v>0.73554886698887834</v>
      </c>
      <c r="P21" s="4">
        <f t="shared" si="4"/>
        <v>0.50788189110769755</v>
      </c>
      <c r="Q21" s="4">
        <f t="shared" si="4"/>
        <v>0.75738818740548608</v>
      </c>
      <c r="R21" s="4">
        <f t="shared" si="4"/>
        <v>0.72031289614473115</v>
      </c>
      <c r="S21" s="4">
        <f t="shared" si="4"/>
        <v>0.7365712323832273</v>
      </c>
      <c r="T21" s="4">
        <f t="shared" si="4"/>
        <v>0.48135817805383019</v>
      </c>
      <c r="U21" s="4">
        <f t="shared" si="4"/>
        <v>0.74418277685137402</v>
      </c>
      <c r="V21" s="4">
        <f t="shared" si="4"/>
        <v>0.73567316360726809</v>
      </c>
    </row>
    <row r="22" spans="1:22" s="1" customFormat="1" x14ac:dyDescent="0.25">
      <c r="A22" s="4" t="s">
        <v>602</v>
      </c>
      <c r="B22" s="4"/>
      <c r="C22" s="4"/>
      <c r="D22" s="4"/>
      <c r="E22" s="4"/>
      <c r="F22" s="4"/>
      <c r="G22" s="4">
        <f>_xlfn.STDEV.P(G16:G20)</f>
        <v>4.3458107970883154E-2</v>
      </c>
      <c r="H22" s="4">
        <f t="shared" ref="H22:V22" si="5">_xlfn.STDEV.P(H16:H20)</f>
        <v>3.784587589624016E-2</v>
      </c>
      <c r="I22" s="4">
        <f t="shared" si="5"/>
        <v>5.3411159353513024E-2</v>
      </c>
      <c r="J22" s="4">
        <f t="shared" si="5"/>
        <v>8.1273508189432464E-2</v>
      </c>
      <c r="K22" s="4">
        <f t="shared" si="5"/>
        <v>5.4706929253233262E-2</v>
      </c>
      <c r="L22" s="4">
        <f t="shared" si="5"/>
        <v>0.15744443531236049</v>
      </c>
      <c r="M22" s="4">
        <f t="shared" si="5"/>
        <v>6.0892070850082025E-2</v>
      </c>
      <c r="N22" s="4">
        <f t="shared" si="5"/>
        <v>9.1195060878649134E-2</v>
      </c>
      <c r="O22" s="4">
        <f t="shared" si="5"/>
        <v>4.9831991688087031E-2</v>
      </c>
      <c r="P22" s="4">
        <f t="shared" si="5"/>
        <v>4.4359768785027197E-2</v>
      </c>
      <c r="Q22" s="4">
        <f t="shared" si="5"/>
        <v>5.7876307694939781E-2</v>
      </c>
      <c r="R22" s="4">
        <f t="shared" si="5"/>
        <v>7.8733110326682787E-2</v>
      </c>
      <c r="S22" s="4">
        <f t="shared" si="5"/>
        <v>5.8307246355547578E-2</v>
      </c>
      <c r="T22" s="4">
        <f t="shared" si="5"/>
        <v>0.16629567732357869</v>
      </c>
      <c r="U22" s="4">
        <f t="shared" si="5"/>
        <v>7.3583913816752528E-2</v>
      </c>
      <c r="V22" s="4">
        <f t="shared" si="5"/>
        <v>8.4159098663753401E-2</v>
      </c>
    </row>
    <row r="23" spans="1:22" x14ac:dyDescent="0.25">
      <c r="A23" s="3" t="s">
        <v>23</v>
      </c>
      <c r="B23" s="3">
        <v>1</v>
      </c>
      <c r="C23" s="3" t="s">
        <v>52</v>
      </c>
      <c r="D23" s="3" t="s">
        <v>135</v>
      </c>
      <c r="E23" s="3" t="s">
        <v>209</v>
      </c>
      <c r="F23" s="3" t="s">
        <v>135</v>
      </c>
      <c r="G23" s="3">
        <v>0.67999999999999994</v>
      </c>
      <c r="H23" s="3">
        <v>0.48484848484848492</v>
      </c>
      <c r="I23" s="3">
        <v>0.66666666666666663</v>
      </c>
      <c r="J23" s="3">
        <v>0.69387755102040816</v>
      </c>
      <c r="K23" s="3">
        <v>0.74698795180722899</v>
      </c>
      <c r="L23" s="3">
        <v>0.66666666666666663</v>
      </c>
      <c r="M23" s="3">
        <v>0.81578947368421051</v>
      </c>
      <c r="N23" s="3">
        <v>0.68888888888888888</v>
      </c>
      <c r="O23" s="3">
        <v>0.71287128712871295</v>
      </c>
      <c r="P23" s="3">
        <v>0.53125</v>
      </c>
      <c r="Q23" s="3">
        <v>0.70588235294117652</v>
      </c>
      <c r="R23" s="3">
        <v>0.72</v>
      </c>
      <c r="S23" s="3">
        <v>0.74698795180722899</v>
      </c>
      <c r="T23" s="3">
        <v>0.66666666666666663</v>
      </c>
      <c r="U23" s="3">
        <v>0.81578947368421051</v>
      </c>
      <c r="V23" s="3">
        <v>0.68888888888888888</v>
      </c>
    </row>
    <row r="24" spans="1:22" x14ac:dyDescent="0.25">
      <c r="A24" s="3" t="s">
        <v>23</v>
      </c>
      <c r="B24" s="3">
        <v>2</v>
      </c>
      <c r="C24" s="3" t="s">
        <v>53</v>
      </c>
      <c r="D24" s="3" t="s">
        <v>136</v>
      </c>
      <c r="E24" s="3" t="s">
        <v>210</v>
      </c>
      <c r="F24" s="3" t="s">
        <v>136</v>
      </c>
      <c r="G24" s="3">
        <v>0.73873873873873863</v>
      </c>
      <c r="H24" s="3">
        <v>0.6</v>
      </c>
      <c r="I24" s="3">
        <v>0.83673469387755106</v>
      </c>
      <c r="J24" s="3">
        <v>0.66129032258064513</v>
      </c>
      <c r="K24" s="3">
        <v>0.7628865979381444</v>
      </c>
      <c r="L24" s="3">
        <v>0.42857142857142849</v>
      </c>
      <c r="M24" s="3">
        <v>0.82222222222222219</v>
      </c>
      <c r="N24" s="3">
        <v>0.71153846153846156</v>
      </c>
      <c r="O24" s="3">
        <v>0.75</v>
      </c>
      <c r="P24" s="3">
        <v>0.63157894736842102</v>
      </c>
      <c r="Q24" s="3">
        <v>0.8571428571428571</v>
      </c>
      <c r="R24" s="3">
        <v>0.66666666666666663</v>
      </c>
      <c r="S24" s="3">
        <v>0.7628865979381444</v>
      </c>
      <c r="T24" s="3">
        <v>0.42857142857142849</v>
      </c>
      <c r="U24" s="3">
        <v>0.82222222222222219</v>
      </c>
      <c r="V24" s="3">
        <v>0.71153846153846156</v>
      </c>
    </row>
    <row r="25" spans="1:22" x14ac:dyDescent="0.25">
      <c r="A25" s="3" t="s">
        <v>23</v>
      </c>
      <c r="B25" s="3">
        <v>3</v>
      </c>
      <c r="C25" s="3" t="s">
        <v>54</v>
      </c>
      <c r="D25" s="3" t="s">
        <v>137</v>
      </c>
      <c r="E25" s="3" t="s">
        <v>211</v>
      </c>
      <c r="F25" s="3" t="s">
        <v>167</v>
      </c>
      <c r="G25" s="3">
        <v>0.8</v>
      </c>
      <c r="H25" s="3">
        <v>0.4</v>
      </c>
      <c r="I25" s="3">
        <v>0.76190476190476186</v>
      </c>
      <c r="J25" s="3">
        <v>0.84210526315789469</v>
      </c>
      <c r="K25" s="3">
        <v>0.74468085106382975</v>
      </c>
      <c r="L25" s="3">
        <v>0.36842105263157893</v>
      </c>
      <c r="M25" s="3">
        <v>0.74468085106382975</v>
      </c>
      <c r="N25" s="3">
        <v>0.74468085106382975</v>
      </c>
      <c r="O25" s="3">
        <v>0.80672268907563016</v>
      </c>
      <c r="P25" s="3">
        <v>0.42307692307692307</v>
      </c>
      <c r="Q25" s="3">
        <v>0.76190476190476186</v>
      </c>
      <c r="R25" s="3">
        <v>0.8571428571428571</v>
      </c>
      <c r="S25" s="3">
        <v>0.73118279569892475</v>
      </c>
      <c r="T25" s="3">
        <v>0.35</v>
      </c>
      <c r="U25" s="3">
        <v>0.72340425531914898</v>
      </c>
      <c r="V25" s="3">
        <v>0.73913043478260865</v>
      </c>
    </row>
    <row r="26" spans="1:22" x14ac:dyDescent="0.25">
      <c r="A26" s="3" t="s">
        <v>23</v>
      </c>
      <c r="B26" s="3">
        <v>4</v>
      </c>
      <c r="C26" s="3" t="s">
        <v>55</v>
      </c>
      <c r="D26" s="3" t="s">
        <v>127</v>
      </c>
      <c r="E26" s="3" t="s">
        <v>212</v>
      </c>
      <c r="F26" s="3" t="s">
        <v>270</v>
      </c>
      <c r="G26" s="3">
        <v>0.62626262626262619</v>
      </c>
      <c r="H26" s="3">
        <v>0.44827586206896552</v>
      </c>
      <c r="I26" s="3">
        <v>0.65957446808510634</v>
      </c>
      <c r="J26" s="3">
        <v>0.59615384615384615</v>
      </c>
      <c r="K26" s="3">
        <v>0.82828282828282829</v>
      </c>
      <c r="L26" s="3">
        <v>0.53333333333333333</v>
      </c>
      <c r="M26" s="3">
        <v>0.85416666666666663</v>
      </c>
      <c r="N26" s="3">
        <v>0.80392156862745101</v>
      </c>
      <c r="O26" s="3">
        <v>0.63265306122448972</v>
      </c>
      <c r="P26" s="3">
        <v>0.46666666666666667</v>
      </c>
      <c r="Q26" s="3">
        <v>0.65957446808510634</v>
      </c>
      <c r="R26" s="3">
        <v>0.60784313725490191</v>
      </c>
      <c r="S26" s="3">
        <v>0.81188118811881205</v>
      </c>
      <c r="T26" s="3">
        <v>0.46153846153846162</v>
      </c>
      <c r="U26" s="3">
        <v>0.85416666666666663</v>
      </c>
      <c r="V26" s="3">
        <v>0.77358490566037741</v>
      </c>
    </row>
    <row r="27" spans="1:22" x14ac:dyDescent="0.25">
      <c r="A27" s="3" t="s">
        <v>23</v>
      </c>
      <c r="B27" s="3">
        <v>5</v>
      </c>
      <c r="C27" s="3" t="s">
        <v>56</v>
      </c>
      <c r="D27" s="3" t="s">
        <v>138</v>
      </c>
      <c r="E27" s="3" t="s">
        <v>56</v>
      </c>
      <c r="F27" s="3" t="s">
        <v>271</v>
      </c>
      <c r="G27" s="3">
        <v>0.81355932203389825</v>
      </c>
      <c r="H27" s="3">
        <v>0.6470588235294118</v>
      </c>
      <c r="I27" s="3">
        <v>0.88888888888888884</v>
      </c>
      <c r="J27" s="3">
        <v>0.75</v>
      </c>
      <c r="K27" s="3">
        <v>0.67499999999999993</v>
      </c>
      <c r="L27" s="3">
        <v>0.4642857142857143</v>
      </c>
      <c r="M27" s="3">
        <v>0.6428571428571429</v>
      </c>
      <c r="N27" s="3">
        <v>0.71052631578947367</v>
      </c>
      <c r="O27" s="3">
        <v>0.81355932203389825</v>
      </c>
      <c r="P27" s="3">
        <v>0.6470588235294118</v>
      </c>
      <c r="Q27" s="3">
        <v>0.88888888888888884</v>
      </c>
      <c r="R27" s="3">
        <v>0.75</v>
      </c>
      <c r="S27" s="3">
        <v>0.69135802469135799</v>
      </c>
      <c r="T27" s="3">
        <v>0.48148148148148151</v>
      </c>
      <c r="U27" s="3">
        <v>0.66666666666666663</v>
      </c>
      <c r="V27" s="3">
        <v>0.71794871794871795</v>
      </c>
    </row>
    <row r="28" spans="1:22" s="1" customFormat="1" x14ac:dyDescent="0.25">
      <c r="A28" s="4" t="s">
        <v>601</v>
      </c>
      <c r="B28" s="4"/>
      <c r="C28" s="4"/>
      <c r="D28" s="4"/>
      <c r="E28" s="4"/>
      <c r="F28" s="4"/>
      <c r="G28" s="4">
        <f>AVERAGE(G23:G27)</f>
        <v>0.73171213740705265</v>
      </c>
      <c r="H28" s="4">
        <f t="shared" ref="H28:V28" si="6">AVERAGE(H23:H27)</f>
        <v>0.5160366340893725</v>
      </c>
      <c r="I28" s="4">
        <f t="shared" si="6"/>
        <v>0.76275389588459497</v>
      </c>
      <c r="J28" s="4">
        <f t="shared" si="6"/>
        <v>0.70868539658255891</v>
      </c>
      <c r="K28" s="4">
        <f t="shared" si="6"/>
        <v>0.75156764581840618</v>
      </c>
      <c r="L28" s="4">
        <f t="shared" si="6"/>
        <v>0.49225563909774434</v>
      </c>
      <c r="M28" s="4">
        <f t="shared" si="6"/>
        <v>0.77594327129881435</v>
      </c>
      <c r="N28" s="4">
        <f t="shared" si="6"/>
        <v>0.731911217181621</v>
      </c>
      <c r="O28" s="4">
        <f t="shared" si="6"/>
        <v>0.74316127189254622</v>
      </c>
      <c r="P28" s="4">
        <f t="shared" si="6"/>
        <v>0.53992627212828448</v>
      </c>
      <c r="Q28" s="4">
        <f t="shared" si="6"/>
        <v>0.77467866579255806</v>
      </c>
      <c r="R28" s="4">
        <f t="shared" si="6"/>
        <v>0.72033053221288523</v>
      </c>
      <c r="S28" s="4">
        <f t="shared" si="6"/>
        <v>0.7488593116508937</v>
      </c>
      <c r="T28" s="4">
        <f t="shared" si="6"/>
        <v>0.47765160765160763</v>
      </c>
      <c r="U28" s="4">
        <f t="shared" si="6"/>
        <v>0.77644985691178292</v>
      </c>
      <c r="V28" s="4">
        <f t="shared" si="6"/>
        <v>0.72621828176381098</v>
      </c>
    </row>
    <row r="29" spans="1:22" s="1" customFormat="1" x14ac:dyDescent="0.25">
      <c r="A29" s="4" t="s">
        <v>602</v>
      </c>
      <c r="B29" s="4"/>
      <c r="C29" s="4"/>
      <c r="D29" s="4"/>
      <c r="E29" s="4"/>
      <c r="F29" s="4"/>
      <c r="G29" s="4">
        <f>_xlfn.STDEV.P(G23:G27)</f>
        <v>7.1000438718268624E-2</v>
      </c>
      <c r="H29" s="4">
        <f t="shared" ref="H29:V29" si="7">_xlfn.STDEV.P(H23:H27)</f>
        <v>9.3000413191950626E-2</v>
      </c>
      <c r="I29" s="4">
        <f t="shared" si="7"/>
        <v>9.0843454249815853E-2</v>
      </c>
      <c r="J29" s="4">
        <f t="shared" si="7"/>
        <v>8.3230610263592367E-2</v>
      </c>
      <c r="K29" s="4">
        <f t="shared" si="7"/>
        <v>4.8876055125263697E-2</v>
      </c>
      <c r="L29" s="4">
        <f t="shared" si="7"/>
        <v>0.1022541770989891</v>
      </c>
      <c r="M29" s="4">
        <f t="shared" si="7"/>
        <v>7.5548153158798426E-2</v>
      </c>
      <c r="N29" s="4">
        <f t="shared" si="7"/>
        <v>4.0179194060142552E-2</v>
      </c>
      <c r="O29" s="4">
        <f t="shared" si="7"/>
        <v>6.6591673987372979E-2</v>
      </c>
      <c r="P29" s="4">
        <f t="shared" si="7"/>
        <v>8.8287727700458771E-2</v>
      </c>
      <c r="Q29" s="4">
        <f t="shared" si="7"/>
        <v>8.7165818446371349E-2</v>
      </c>
      <c r="R29" s="4">
        <f t="shared" si="7"/>
        <v>8.3822697776740493E-2</v>
      </c>
      <c r="S29" s="4">
        <f t="shared" si="7"/>
        <v>3.9473740334530293E-2</v>
      </c>
      <c r="T29" s="4">
        <f t="shared" si="7"/>
        <v>0.10459903523481007</v>
      </c>
      <c r="U29" s="4">
        <f t="shared" si="7"/>
        <v>7.0069682603977029E-2</v>
      </c>
      <c r="V29" s="4">
        <f t="shared" si="7"/>
        <v>2.8592611405362688E-2</v>
      </c>
    </row>
    <row r="30" spans="1:22" x14ac:dyDescent="0.25">
      <c r="A30" s="3" t="s">
        <v>24</v>
      </c>
      <c r="B30" s="3">
        <v>1</v>
      </c>
      <c r="C30" s="3" t="s">
        <v>57</v>
      </c>
      <c r="D30" s="3" t="s">
        <v>139</v>
      </c>
      <c r="E30" s="3" t="s">
        <v>213</v>
      </c>
      <c r="F30" s="3" t="s">
        <v>272</v>
      </c>
      <c r="G30" s="3">
        <v>0.7289719626168224</v>
      </c>
      <c r="H30" s="3">
        <v>0.5</v>
      </c>
      <c r="I30" s="3">
        <v>0.73584905660377353</v>
      </c>
      <c r="J30" s="3">
        <v>0.72222222222222221</v>
      </c>
      <c r="K30" s="3">
        <v>0.75555555555555554</v>
      </c>
      <c r="L30" s="3">
        <v>0.52631578947368418</v>
      </c>
      <c r="M30" s="3">
        <v>0.79069767441860461</v>
      </c>
      <c r="N30" s="3">
        <v>0.72340425531914898</v>
      </c>
      <c r="O30" s="3">
        <v>0.74285714285714277</v>
      </c>
      <c r="P30" s="3">
        <v>0.53333333333333333</v>
      </c>
      <c r="Q30" s="3">
        <v>0.73584905660377353</v>
      </c>
      <c r="R30" s="3">
        <v>0.75</v>
      </c>
      <c r="S30" s="3">
        <v>0.74725274725274726</v>
      </c>
      <c r="T30" s="3">
        <v>0.5</v>
      </c>
      <c r="U30" s="3">
        <v>0.79069767441860461</v>
      </c>
      <c r="V30" s="3">
        <v>0.70833333333333337</v>
      </c>
    </row>
    <row r="31" spans="1:22" x14ac:dyDescent="0.25">
      <c r="A31" s="3" t="s">
        <v>24</v>
      </c>
      <c r="B31" s="3">
        <v>2</v>
      </c>
      <c r="C31" s="3" t="s">
        <v>58</v>
      </c>
      <c r="D31" s="3" t="s">
        <v>140</v>
      </c>
      <c r="E31" s="3" t="s">
        <v>214</v>
      </c>
      <c r="F31" s="3" t="s">
        <v>122</v>
      </c>
      <c r="G31" s="3">
        <v>0.83018867924528295</v>
      </c>
      <c r="H31" s="3">
        <v>0.66666666666666663</v>
      </c>
      <c r="I31" s="3">
        <v>0.81481481481481477</v>
      </c>
      <c r="J31" s="3">
        <v>0.84615384615384615</v>
      </c>
      <c r="K31" s="3">
        <v>0.75862068965517238</v>
      </c>
      <c r="L31" s="3">
        <v>0.5714285714285714</v>
      </c>
      <c r="M31" s="3">
        <v>0.7857142857142857</v>
      </c>
      <c r="N31" s="3">
        <v>0.73333333333333328</v>
      </c>
      <c r="O31" s="3">
        <v>0.838095238095238</v>
      </c>
      <c r="P31" s="3">
        <v>0.67741935483870963</v>
      </c>
      <c r="Q31" s="3">
        <v>0.81481481481481477</v>
      </c>
      <c r="R31" s="3">
        <v>0.86274509803921573</v>
      </c>
      <c r="S31" s="3">
        <v>0.76404494382022459</v>
      </c>
      <c r="T31" s="3">
        <v>0.57894736842105265</v>
      </c>
      <c r="U31" s="3">
        <v>0.80952380952380953</v>
      </c>
      <c r="V31" s="3">
        <v>0.72340425531914898</v>
      </c>
    </row>
    <row r="32" spans="1:22" x14ac:dyDescent="0.25">
      <c r="A32" s="3" t="s">
        <v>24</v>
      </c>
      <c r="B32" s="3">
        <v>3</v>
      </c>
      <c r="C32" s="3" t="s">
        <v>59</v>
      </c>
      <c r="D32" s="3" t="s">
        <v>141</v>
      </c>
      <c r="E32" s="3" t="s">
        <v>215</v>
      </c>
      <c r="F32" s="3" t="s">
        <v>273</v>
      </c>
      <c r="G32" s="3">
        <v>0.67924528301886788</v>
      </c>
      <c r="H32" s="3">
        <v>0.375</v>
      </c>
      <c r="I32" s="3">
        <v>0.6428571428571429</v>
      </c>
      <c r="J32" s="3">
        <v>0.72</v>
      </c>
      <c r="K32" s="3">
        <v>0.72</v>
      </c>
      <c r="L32" s="3">
        <v>0.69230769230769229</v>
      </c>
      <c r="M32" s="3">
        <v>0.77142857142857146</v>
      </c>
      <c r="N32" s="3">
        <v>0.67500000000000004</v>
      </c>
      <c r="O32" s="3">
        <v>0.67289719626168232</v>
      </c>
      <c r="P32" s="3">
        <v>0.35483870967741937</v>
      </c>
      <c r="Q32" s="3">
        <v>0.6428571428571429</v>
      </c>
      <c r="R32" s="3">
        <v>0.70588235294117652</v>
      </c>
      <c r="S32" s="3">
        <v>0.75324675324675328</v>
      </c>
      <c r="T32" s="3">
        <v>0.75</v>
      </c>
      <c r="U32" s="3">
        <v>0.82857142857142863</v>
      </c>
      <c r="V32" s="3">
        <v>0.69047619047619047</v>
      </c>
    </row>
    <row r="33" spans="1:22" x14ac:dyDescent="0.25">
      <c r="A33" s="3" t="s">
        <v>24</v>
      </c>
      <c r="B33" s="3">
        <v>4</v>
      </c>
      <c r="C33" s="3" t="s">
        <v>60</v>
      </c>
      <c r="D33" s="3" t="s">
        <v>142</v>
      </c>
      <c r="E33" s="3" t="s">
        <v>60</v>
      </c>
      <c r="F33" s="3" t="s">
        <v>274</v>
      </c>
      <c r="G33" s="3">
        <v>0.79999999999999993</v>
      </c>
      <c r="H33" s="3">
        <v>0.6428571428571429</v>
      </c>
      <c r="I33" s="3">
        <v>0.90566037735849059</v>
      </c>
      <c r="J33" s="3">
        <v>0.71641791044776115</v>
      </c>
      <c r="K33" s="3">
        <v>0.71111111111111114</v>
      </c>
      <c r="L33" s="3">
        <v>0.38095238095238088</v>
      </c>
      <c r="M33" s="3">
        <v>0.71111111111111114</v>
      </c>
      <c r="N33" s="3">
        <v>0.71111111111111114</v>
      </c>
      <c r="O33" s="3">
        <v>0.79999999999999993</v>
      </c>
      <c r="P33" s="3">
        <v>0.6428571428571429</v>
      </c>
      <c r="Q33" s="3">
        <v>0.90566037735849059</v>
      </c>
      <c r="R33" s="3">
        <v>0.71641791044776115</v>
      </c>
      <c r="S33" s="3">
        <v>0.7191011235955056</v>
      </c>
      <c r="T33" s="3">
        <v>0.40909090909090912</v>
      </c>
      <c r="U33" s="3">
        <v>0.71111111111111114</v>
      </c>
      <c r="V33" s="3">
        <v>0.72727272727272729</v>
      </c>
    </row>
    <row r="34" spans="1:22" x14ac:dyDescent="0.25">
      <c r="A34" s="3" t="s">
        <v>24</v>
      </c>
      <c r="B34" s="3">
        <v>5</v>
      </c>
      <c r="C34" s="3" t="s">
        <v>61</v>
      </c>
      <c r="D34" s="3" t="s">
        <v>143</v>
      </c>
      <c r="E34" s="3" t="s">
        <v>216</v>
      </c>
      <c r="F34" s="3" t="s">
        <v>143</v>
      </c>
      <c r="G34" s="3">
        <v>0.75675675675675669</v>
      </c>
      <c r="H34" s="3">
        <v>0.66666666666666663</v>
      </c>
      <c r="I34" s="3">
        <v>0.875</v>
      </c>
      <c r="J34" s="3">
        <v>0.66666666666666663</v>
      </c>
      <c r="K34" s="3">
        <v>0.78160919540229878</v>
      </c>
      <c r="L34" s="3">
        <v>0.56521739130434778</v>
      </c>
      <c r="M34" s="3">
        <v>0.77272727272727271</v>
      </c>
      <c r="N34" s="3">
        <v>0.79069767441860461</v>
      </c>
      <c r="O34" s="3">
        <v>0.76785714285714279</v>
      </c>
      <c r="P34" s="3">
        <v>0.70588235294117652</v>
      </c>
      <c r="Q34" s="3">
        <v>0.89583333333333337</v>
      </c>
      <c r="R34" s="3">
        <v>0.671875</v>
      </c>
      <c r="S34" s="3">
        <v>0.78160919540229878</v>
      </c>
      <c r="T34" s="3">
        <v>0.56521739130434778</v>
      </c>
      <c r="U34" s="3">
        <v>0.77272727272727271</v>
      </c>
      <c r="V34" s="3">
        <v>0.79069767441860461</v>
      </c>
    </row>
    <row r="35" spans="1:22" s="1" customFormat="1" x14ac:dyDescent="0.25">
      <c r="A35" s="4" t="s">
        <v>601</v>
      </c>
      <c r="B35" s="4"/>
      <c r="C35" s="4"/>
      <c r="D35" s="4"/>
      <c r="E35" s="4"/>
      <c r="F35" s="4"/>
      <c r="G35" s="4">
        <f>AVERAGE(G30:G34)</f>
        <v>0.75903253632754597</v>
      </c>
      <c r="H35" s="4">
        <f t="shared" ref="H35:V35" si="8">AVERAGE(H30:H34)</f>
        <v>0.57023809523809521</v>
      </c>
      <c r="I35" s="4">
        <f t="shared" si="8"/>
        <v>0.79483627832684434</v>
      </c>
      <c r="J35" s="4">
        <f t="shared" si="8"/>
        <v>0.73429212909809916</v>
      </c>
      <c r="K35" s="4">
        <f t="shared" si="8"/>
        <v>0.74537931034482763</v>
      </c>
      <c r="L35" s="4">
        <f t="shared" si="8"/>
        <v>0.54724436509333529</v>
      </c>
      <c r="M35" s="4">
        <f t="shared" si="8"/>
        <v>0.76633578307996919</v>
      </c>
      <c r="N35" s="4">
        <f t="shared" si="8"/>
        <v>0.72670927483643966</v>
      </c>
      <c r="O35" s="4">
        <f t="shared" si="8"/>
        <v>0.76434134401424114</v>
      </c>
      <c r="P35" s="4">
        <f t="shared" si="8"/>
        <v>0.58286617872955637</v>
      </c>
      <c r="Q35" s="4">
        <f t="shared" si="8"/>
        <v>0.79900294499351099</v>
      </c>
      <c r="R35" s="4">
        <f t="shared" si="8"/>
        <v>0.74138407228563064</v>
      </c>
      <c r="S35" s="4">
        <f t="shared" si="8"/>
        <v>0.75305095266350586</v>
      </c>
      <c r="T35" s="4">
        <f t="shared" si="8"/>
        <v>0.56065113376326192</v>
      </c>
      <c r="U35" s="4">
        <f t="shared" si="8"/>
        <v>0.78252625927044528</v>
      </c>
      <c r="V35" s="4">
        <f t="shared" si="8"/>
        <v>0.72803683616400106</v>
      </c>
    </row>
    <row r="36" spans="1:22" s="1" customFormat="1" x14ac:dyDescent="0.25">
      <c r="A36" s="4" t="s">
        <v>602</v>
      </c>
      <c r="B36" s="4"/>
      <c r="C36" s="4"/>
      <c r="D36" s="4"/>
      <c r="E36" s="4"/>
      <c r="F36" s="4"/>
      <c r="G36" s="4">
        <f>_xlfn.STDEV.P(G30:G34)</f>
        <v>5.2945921107671885E-2</v>
      </c>
      <c r="H36" s="4">
        <f t="shared" ref="H36:V36" si="9">_xlfn.STDEV.P(H30:H34)</f>
        <v>0.11569076774529885</v>
      </c>
      <c r="I36" s="4">
        <f t="shared" si="9"/>
        <v>9.5587127861017918E-2</v>
      </c>
      <c r="J36" s="4">
        <f t="shared" si="9"/>
        <v>5.9591412485750422E-2</v>
      </c>
      <c r="K36" s="4">
        <f t="shared" si="9"/>
        <v>2.6114798625329755E-2</v>
      </c>
      <c r="L36" s="4">
        <f t="shared" si="9"/>
        <v>0.10004229473252771</v>
      </c>
      <c r="M36" s="4">
        <f t="shared" si="9"/>
        <v>2.858524144059978E-2</v>
      </c>
      <c r="N36" s="4">
        <f t="shared" si="9"/>
        <v>3.7593798429473316E-2</v>
      </c>
      <c r="O36" s="4">
        <f t="shared" si="9"/>
        <v>5.5762246256541387E-2</v>
      </c>
      <c r="P36" s="4">
        <f t="shared" si="9"/>
        <v>0.12815789279035392</v>
      </c>
      <c r="Q36" s="4">
        <f t="shared" si="9"/>
        <v>9.936988714447656E-2</v>
      </c>
      <c r="R36" s="4">
        <f t="shared" si="9"/>
        <v>6.5601715260620572E-2</v>
      </c>
      <c r="S36" s="4">
        <f t="shared" si="9"/>
        <v>2.0604317447962279E-2</v>
      </c>
      <c r="T36" s="4">
        <f t="shared" si="9"/>
        <v>0.11212284137072705</v>
      </c>
      <c r="U36" s="4">
        <f t="shared" si="9"/>
        <v>4.0278880036703206E-2</v>
      </c>
      <c r="V36" s="4">
        <f t="shared" si="9"/>
        <v>3.390414560709288E-2</v>
      </c>
    </row>
    <row r="37" spans="1:22" x14ac:dyDescent="0.25">
      <c r="A37" s="3" t="s">
        <v>25</v>
      </c>
      <c r="B37" s="3">
        <v>1</v>
      </c>
      <c r="C37" s="3" t="s">
        <v>62</v>
      </c>
      <c r="D37" s="3" t="s">
        <v>144</v>
      </c>
      <c r="E37" s="3" t="s">
        <v>217</v>
      </c>
      <c r="F37" s="3" t="s">
        <v>275</v>
      </c>
      <c r="G37" s="3">
        <v>0.73504273504273498</v>
      </c>
      <c r="H37" s="3">
        <v>0.42105263157894729</v>
      </c>
      <c r="I37" s="3">
        <v>0.79629629629629628</v>
      </c>
      <c r="J37" s="3">
        <v>0.68253968253968256</v>
      </c>
      <c r="K37" s="3">
        <v>0.79166666666666674</v>
      </c>
      <c r="L37" s="3">
        <v>0.5</v>
      </c>
      <c r="M37" s="3">
        <v>0.82608695652173914</v>
      </c>
      <c r="N37" s="3">
        <v>0.76</v>
      </c>
      <c r="O37" s="3">
        <v>0.73043478260869565</v>
      </c>
      <c r="P37" s="3">
        <v>0.42857142857142849</v>
      </c>
      <c r="Q37" s="3">
        <v>0.77777777777777779</v>
      </c>
      <c r="R37" s="3">
        <v>0.68852459016393441</v>
      </c>
      <c r="S37" s="3">
        <v>0.78350515463917514</v>
      </c>
      <c r="T37" s="3">
        <v>0.46666666666666667</v>
      </c>
      <c r="U37" s="3">
        <v>0.82608695652173914</v>
      </c>
      <c r="V37" s="3">
        <v>0.74509803921568629</v>
      </c>
    </row>
    <row r="38" spans="1:22" x14ac:dyDescent="0.25">
      <c r="A38" s="3" t="s">
        <v>25</v>
      </c>
      <c r="B38" s="3">
        <v>2</v>
      </c>
      <c r="C38" s="3" t="s">
        <v>63</v>
      </c>
      <c r="D38" s="3" t="s">
        <v>145</v>
      </c>
      <c r="E38" s="3" t="s">
        <v>63</v>
      </c>
      <c r="F38" s="3" t="s">
        <v>276</v>
      </c>
      <c r="G38" s="3">
        <v>0.7567567567567568</v>
      </c>
      <c r="H38" s="3">
        <v>0.5</v>
      </c>
      <c r="I38" s="3">
        <v>0.76363636363636367</v>
      </c>
      <c r="J38" s="3">
        <v>0.75</v>
      </c>
      <c r="K38" s="3">
        <v>0.70588235294117652</v>
      </c>
      <c r="L38" s="3">
        <v>0.47826086956521741</v>
      </c>
      <c r="M38" s="3">
        <v>0.7142857142857143</v>
      </c>
      <c r="N38" s="3">
        <v>0.69767441860465118</v>
      </c>
      <c r="O38" s="3">
        <v>0.7567567567567568</v>
      </c>
      <c r="P38" s="3">
        <v>0.5</v>
      </c>
      <c r="Q38" s="3">
        <v>0.76363636363636367</v>
      </c>
      <c r="R38" s="3">
        <v>0.75</v>
      </c>
      <c r="S38" s="3">
        <v>0.6987951807228916</v>
      </c>
      <c r="T38" s="3">
        <v>0.48</v>
      </c>
      <c r="U38" s="3">
        <v>0.69047619047619047</v>
      </c>
      <c r="V38" s="3">
        <v>0.70731707317073167</v>
      </c>
    </row>
    <row r="39" spans="1:22" x14ac:dyDescent="0.25">
      <c r="A39" s="3" t="s">
        <v>25</v>
      </c>
      <c r="B39" s="3">
        <v>3</v>
      </c>
      <c r="C39" s="3" t="s">
        <v>64</v>
      </c>
      <c r="D39" s="3" t="s">
        <v>146</v>
      </c>
      <c r="E39" s="3" t="s">
        <v>218</v>
      </c>
      <c r="F39" s="3" t="s">
        <v>146</v>
      </c>
      <c r="G39" s="3">
        <v>0.69811320754716977</v>
      </c>
      <c r="H39" s="3">
        <v>0.4642857142857143</v>
      </c>
      <c r="I39" s="3">
        <v>0.71153846153846156</v>
      </c>
      <c r="J39" s="3">
        <v>0.68518518518518523</v>
      </c>
      <c r="K39" s="3">
        <v>0.83168316831683164</v>
      </c>
      <c r="L39" s="3">
        <v>0.53846153846153844</v>
      </c>
      <c r="M39" s="3">
        <v>0.875</v>
      </c>
      <c r="N39" s="3">
        <v>0.79245283018867929</v>
      </c>
      <c r="O39" s="3">
        <v>0.71028037383177567</v>
      </c>
      <c r="P39" s="3">
        <v>0.48148148148148151</v>
      </c>
      <c r="Q39" s="3">
        <v>0.73076923076923073</v>
      </c>
      <c r="R39" s="3">
        <v>0.69090909090909092</v>
      </c>
      <c r="S39" s="3">
        <v>0.83168316831683164</v>
      </c>
      <c r="T39" s="3">
        <v>0.53846153846153844</v>
      </c>
      <c r="U39" s="3">
        <v>0.875</v>
      </c>
      <c r="V39" s="3">
        <v>0.79245283018867929</v>
      </c>
    </row>
    <row r="40" spans="1:22" x14ac:dyDescent="0.25">
      <c r="A40" s="3" t="s">
        <v>25</v>
      </c>
      <c r="B40" s="3">
        <v>4</v>
      </c>
      <c r="C40" s="3" t="s">
        <v>65</v>
      </c>
      <c r="D40" s="3" t="s">
        <v>147</v>
      </c>
      <c r="E40" s="3" t="s">
        <v>219</v>
      </c>
      <c r="F40" s="3" t="s">
        <v>277</v>
      </c>
      <c r="G40" s="3">
        <v>0.69724770642201839</v>
      </c>
      <c r="H40" s="3">
        <v>0.43478260869565222</v>
      </c>
      <c r="I40" s="3">
        <v>0.74509803921568629</v>
      </c>
      <c r="J40" s="3">
        <v>0.65517241379310343</v>
      </c>
      <c r="K40" s="3">
        <v>0.76595744680851074</v>
      </c>
      <c r="L40" s="3">
        <v>0.5714285714285714</v>
      </c>
      <c r="M40" s="3">
        <v>0.8571428571428571</v>
      </c>
      <c r="N40" s="3">
        <v>0.69230769230769229</v>
      </c>
      <c r="O40" s="3">
        <v>0.70370370370370383</v>
      </c>
      <c r="P40" s="3">
        <v>0.45833333333333331</v>
      </c>
      <c r="Q40" s="3">
        <v>0.74509803921568629</v>
      </c>
      <c r="R40" s="3">
        <v>0.66666666666666663</v>
      </c>
      <c r="S40" s="3">
        <v>0.77419354838709675</v>
      </c>
      <c r="T40" s="3">
        <v>0.6</v>
      </c>
      <c r="U40" s="3">
        <v>0.8571428571428571</v>
      </c>
      <c r="V40" s="3">
        <v>0.70588235294117652</v>
      </c>
    </row>
    <row r="41" spans="1:22" x14ac:dyDescent="0.25">
      <c r="A41" s="3" t="s">
        <v>25</v>
      </c>
      <c r="B41" s="3">
        <v>5</v>
      </c>
      <c r="C41" s="3" t="s">
        <v>66</v>
      </c>
      <c r="D41" s="3" t="s">
        <v>148</v>
      </c>
      <c r="E41" s="3" t="s">
        <v>66</v>
      </c>
      <c r="F41" s="3" t="s">
        <v>278</v>
      </c>
      <c r="G41" s="3">
        <v>0.76271186440677963</v>
      </c>
      <c r="H41" s="3">
        <v>0.53333333333333333</v>
      </c>
      <c r="I41" s="3">
        <v>0.86538461538461542</v>
      </c>
      <c r="J41" s="3">
        <v>0.68181818181818177</v>
      </c>
      <c r="K41" s="3">
        <v>0.69767441860465118</v>
      </c>
      <c r="L41" s="3">
        <v>0.5</v>
      </c>
      <c r="M41" s="3">
        <v>0.75</v>
      </c>
      <c r="N41" s="3">
        <v>0.65217391304347827</v>
      </c>
      <c r="O41" s="3">
        <v>0.76271186440677963</v>
      </c>
      <c r="P41" s="3">
        <v>0.53333333333333333</v>
      </c>
      <c r="Q41" s="3">
        <v>0.86538461538461542</v>
      </c>
      <c r="R41" s="3">
        <v>0.68181818181818177</v>
      </c>
      <c r="S41" s="3">
        <v>0.70588235294117652</v>
      </c>
      <c r="T41" s="3">
        <v>0.52380952380952384</v>
      </c>
      <c r="U41" s="3">
        <v>0.75</v>
      </c>
      <c r="V41" s="3">
        <v>0.66666666666666663</v>
      </c>
    </row>
    <row r="42" spans="1:22" s="1" customFormat="1" ht="14.25" customHeight="1" x14ac:dyDescent="0.25">
      <c r="A42" s="4" t="s">
        <v>601</v>
      </c>
      <c r="B42" s="4"/>
      <c r="C42" s="4"/>
      <c r="D42" s="4"/>
      <c r="E42" s="4"/>
      <c r="F42" s="4"/>
      <c r="G42" s="4">
        <f>AVERAGE(G37:G41)</f>
        <v>0.72997445403509187</v>
      </c>
      <c r="H42" s="4">
        <f t="shared" ref="H42:V42" si="10">AVERAGE(H37:H41)</f>
        <v>0.47069085757872947</v>
      </c>
      <c r="I42" s="4">
        <f t="shared" si="10"/>
        <v>0.77639075521428469</v>
      </c>
      <c r="J42" s="4">
        <f t="shared" si="10"/>
        <v>0.69094309266723053</v>
      </c>
      <c r="K42" s="4">
        <f t="shared" si="10"/>
        <v>0.75857281066756732</v>
      </c>
      <c r="L42" s="4">
        <f t="shared" si="10"/>
        <v>0.5176301958910654</v>
      </c>
      <c r="M42" s="4">
        <f t="shared" si="10"/>
        <v>0.80450310559006222</v>
      </c>
      <c r="N42" s="4">
        <f t="shared" si="10"/>
        <v>0.71892177082890041</v>
      </c>
      <c r="O42" s="4">
        <f t="shared" si="10"/>
        <v>0.73277749626154232</v>
      </c>
      <c r="P42" s="4">
        <f t="shared" si="10"/>
        <v>0.4803439153439153</v>
      </c>
      <c r="Q42" s="4">
        <f t="shared" si="10"/>
        <v>0.77653320535673476</v>
      </c>
      <c r="R42" s="4">
        <f t="shared" si="10"/>
        <v>0.6955837059115747</v>
      </c>
      <c r="S42" s="4">
        <f t="shared" si="10"/>
        <v>0.75881188100143437</v>
      </c>
      <c r="T42" s="4">
        <f t="shared" si="10"/>
        <v>0.52178754578754583</v>
      </c>
      <c r="U42" s="4">
        <f t="shared" si="10"/>
        <v>0.79974120082815736</v>
      </c>
      <c r="V42" s="4">
        <f t="shared" si="10"/>
        <v>0.7234833924365881</v>
      </c>
    </row>
    <row r="43" spans="1:22" s="1" customFormat="1" x14ac:dyDescent="0.25">
      <c r="A43" s="4" t="s">
        <v>602</v>
      </c>
      <c r="B43" s="4"/>
      <c r="C43" s="4"/>
      <c r="D43" s="4"/>
      <c r="E43" s="4"/>
      <c r="F43" s="4"/>
      <c r="G43" s="4">
        <f>_xlfn.STDEV.P(G37:G41)</f>
        <v>2.7931689123236229E-2</v>
      </c>
      <c r="H43" s="4">
        <f t="shared" ref="H43:V43" si="11">_xlfn.STDEV.P(H37:H41)</f>
        <v>4.1418564139754963E-2</v>
      </c>
      <c r="I43" s="4">
        <f t="shared" si="11"/>
        <v>5.2275933827892772E-2</v>
      </c>
      <c r="J43" s="4">
        <f t="shared" si="11"/>
        <v>3.1477911522761158E-2</v>
      </c>
      <c r="K43" s="4">
        <f t="shared" si="11"/>
        <v>5.0950483889148343E-2</v>
      </c>
      <c r="L43" s="4">
        <f t="shared" si="11"/>
        <v>3.3165649438624635E-2</v>
      </c>
      <c r="M43" s="4">
        <f t="shared" si="11"/>
        <v>6.2155264296357135E-2</v>
      </c>
      <c r="N43" s="4">
        <f t="shared" si="11"/>
        <v>5.0416809247357135E-2</v>
      </c>
      <c r="O43" s="4">
        <f t="shared" si="11"/>
        <v>2.3782201616870211E-2</v>
      </c>
      <c r="P43" s="4">
        <f t="shared" si="11"/>
        <v>3.5666203180696542E-2</v>
      </c>
      <c r="Q43" s="4">
        <f t="shared" si="11"/>
        <v>4.7212205182929408E-2</v>
      </c>
      <c r="R43" s="4">
        <f t="shared" si="11"/>
        <v>2.8490352806293411E-2</v>
      </c>
      <c r="S43" s="4">
        <f t="shared" si="11"/>
        <v>5.0120090228411865E-2</v>
      </c>
      <c r="T43" s="4">
        <f t="shared" si="11"/>
        <v>4.7294415566224664E-2</v>
      </c>
      <c r="U43" s="4">
        <f t="shared" si="11"/>
        <v>6.9377179808013334E-2</v>
      </c>
      <c r="V43" s="4">
        <f t="shared" si="11"/>
        <v>4.2481203128828304E-2</v>
      </c>
    </row>
    <row r="44" spans="1:22" x14ac:dyDescent="0.25">
      <c r="A44" s="3" t="s">
        <v>26</v>
      </c>
      <c r="B44" s="3">
        <v>1</v>
      </c>
      <c r="C44" s="3" t="s">
        <v>67</v>
      </c>
      <c r="D44" s="3" t="s">
        <v>149</v>
      </c>
      <c r="E44" s="3" t="s">
        <v>67</v>
      </c>
      <c r="F44" s="3" t="s">
        <v>279</v>
      </c>
      <c r="G44" s="3">
        <v>0.75</v>
      </c>
      <c r="H44" s="3">
        <v>0.6</v>
      </c>
      <c r="I44" s="3">
        <v>0.84</v>
      </c>
      <c r="J44" s="3">
        <v>0.67741935483870963</v>
      </c>
      <c r="K44" s="3">
        <v>0.72527472527472525</v>
      </c>
      <c r="L44" s="3">
        <v>0.4</v>
      </c>
      <c r="M44" s="3">
        <v>0.73333333333333328</v>
      </c>
      <c r="N44" s="3">
        <v>0.71739130434782605</v>
      </c>
      <c r="O44" s="3">
        <v>0.75</v>
      </c>
      <c r="P44" s="3">
        <v>0.6</v>
      </c>
      <c r="Q44" s="3">
        <v>0.84</v>
      </c>
      <c r="R44" s="3">
        <v>0.67741935483870963</v>
      </c>
      <c r="S44" s="3">
        <v>0.73913043478260876</v>
      </c>
      <c r="T44" s="3">
        <v>0.42105263157894729</v>
      </c>
      <c r="U44" s="3">
        <v>0.75555555555555554</v>
      </c>
      <c r="V44" s="3">
        <v>0.72340425531914898</v>
      </c>
    </row>
    <row r="45" spans="1:22" x14ac:dyDescent="0.25">
      <c r="A45" s="3" t="s">
        <v>26</v>
      </c>
      <c r="B45" s="3">
        <v>2</v>
      </c>
      <c r="C45" s="3" t="s">
        <v>68</v>
      </c>
      <c r="D45" s="3" t="s">
        <v>150</v>
      </c>
      <c r="E45" s="3" t="s">
        <v>220</v>
      </c>
      <c r="F45" s="3" t="s">
        <v>150</v>
      </c>
      <c r="G45" s="3">
        <v>0.7207207207207208</v>
      </c>
      <c r="H45" s="3">
        <v>0.47826086956521741</v>
      </c>
      <c r="I45" s="3">
        <v>0.76923076923076927</v>
      </c>
      <c r="J45" s="3">
        <v>0.67796610169491522</v>
      </c>
      <c r="K45" s="3">
        <v>0.78787878787878785</v>
      </c>
      <c r="L45" s="3">
        <v>0.46153846153846162</v>
      </c>
      <c r="M45" s="3">
        <v>0.84782608695652173</v>
      </c>
      <c r="N45" s="3">
        <v>0.73584905660377353</v>
      </c>
      <c r="O45" s="3">
        <v>0.70909090909090899</v>
      </c>
      <c r="P45" s="3">
        <v>0.45833333333333331</v>
      </c>
      <c r="Q45" s="3">
        <v>0.75</v>
      </c>
      <c r="R45" s="3">
        <v>0.67241379310344829</v>
      </c>
      <c r="S45" s="3">
        <v>0.78787878787878785</v>
      </c>
      <c r="T45" s="3">
        <v>0.46153846153846162</v>
      </c>
      <c r="U45" s="3">
        <v>0.84782608695652173</v>
      </c>
      <c r="V45" s="3">
        <v>0.73584905660377353</v>
      </c>
    </row>
    <row r="46" spans="1:22" x14ac:dyDescent="0.25">
      <c r="A46" s="3" t="s">
        <v>26</v>
      </c>
      <c r="B46" s="3">
        <v>3</v>
      </c>
      <c r="C46" s="3" t="s">
        <v>69</v>
      </c>
      <c r="D46" s="3" t="s">
        <v>151</v>
      </c>
      <c r="E46" s="3" t="s">
        <v>221</v>
      </c>
      <c r="F46" s="3" t="s">
        <v>151</v>
      </c>
      <c r="G46" s="3">
        <v>0.72881355932203384</v>
      </c>
      <c r="H46" s="3">
        <v>0.35</v>
      </c>
      <c r="I46" s="3">
        <v>0.7678571428571429</v>
      </c>
      <c r="J46" s="3">
        <v>0.69354838709677424</v>
      </c>
      <c r="K46" s="3">
        <v>0.76767676767676762</v>
      </c>
      <c r="L46" s="3">
        <v>0.3125</v>
      </c>
      <c r="M46" s="3">
        <v>0.77551020408163263</v>
      </c>
      <c r="N46" s="3">
        <v>0.76</v>
      </c>
      <c r="O46" s="3">
        <v>0.75</v>
      </c>
      <c r="P46" s="3">
        <v>0.3888888888888889</v>
      </c>
      <c r="Q46" s="3">
        <v>0.8035714285714286</v>
      </c>
      <c r="R46" s="3">
        <v>0.703125</v>
      </c>
      <c r="S46" s="3">
        <v>0.76767676767676762</v>
      </c>
      <c r="T46" s="3">
        <v>0.3125</v>
      </c>
      <c r="U46" s="3">
        <v>0.77551020408163263</v>
      </c>
      <c r="V46" s="3">
        <v>0.76</v>
      </c>
    </row>
    <row r="47" spans="1:22" x14ac:dyDescent="0.25">
      <c r="A47" s="3" t="s">
        <v>26</v>
      </c>
      <c r="B47" s="3">
        <v>4</v>
      </c>
      <c r="C47" s="3" t="s">
        <v>70</v>
      </c>
      <c r="D47" s="3" t="s">
        <v>152</v>
      </c>
      <c r="E47" s="3" t="s">
        <v>222</v>
      </c>
      <c r="F47" s="3" t="s">
        <v>280</v>
      </c>
      <c r="G47" s="3">
        <v>0.77477477477477474</v>
      </c>
      <c r="H47" s="3">
        <v>0.52</v>
      </c>
      <c r="I47" s="3">
        <v>0.78181818181818186</v>
      </c>
      <c r="J47" s="3">
        <v>0.7678571428571429</v>
      </c>
      <c r="K47" s="3">
        <v>0.71052631578947367</v>
      </c>
      <c r="L47" s="3">
        <v>0.6071428571428571</v>
      </c>
      <c r="M47" s="3">
        <v>0.71052631578947367</v>
      </c>
      <c r="N47" s="3">
        <v>0.71052631578947367</v>
      </c>
      <c r="O47" s="3">
        <v>0.77064220183486243</v>
      </c>
      <c r="P47" s="3">
        <v>0.51851851851851849</v>
      </c>
      <c r="Q47" s="3">
        <v>0.76363636363636367</v>
      </c>
      <c r="R47" s="3">
        <v>0.77777777777777779</v>
      </c>
      <c r="S47" s="3">
        <v>0.72727272727272729</v>
      </c>
      <c r="T47" s="3">
        <v>0.62962962962962965</v>
      </c>
      <c r="U47" s="3">
        <v>0.73684210526315785</v>
      </c>
      <c r="V47" s="3">
        <v>0.71794871794871795</v>
      </c>
    </row>
    <row r="48" spans="1:22" x14ac:dyDescent="0.25">
      <c r="A48" s="3" t="s">
        <v>26</v>
      </c>
      <c r="B48" s="3">
        <v>5</v>
      </c>
      <c r="C48" s="3" t="s">
        <v>71</v>
      </c>
      <c r="D48" s="3" t="s">
        <v>153</v>
      </c>
      <c r="E48" s="3" t="s">
        <v>223</v>
      </c>
      <c r="F48" s="3" t="s">
        <v>153</v>
      </c>
      <c r="G48" s="3">
        <v>0.78846153846153844</v>
      </c>
      <c r="H48" s="3">
        <v>0.6428571428571429</v>
      </c>
      <c r="I48" s="3">
        <v>0.80392156862745101</v>
      </c>
      <c r="J48" s="3">
        <v>0.77358490566037741</v>
      </c>
      <c r="K48" s="3">
        <v>0.68292682926829262</v>
      </c>
      <c r="L48" s="3">
        <v>0.46153846153846162</v>
      </c>
      <c r="M48" s="3">
        <v>0.66666666666666663</v>
      </c>
      <c r="N48" s="3">
        <v>0.7</v>
      </c>
      <c r="O48" s="3">
        <v>0.79245283018867929</v>
      </c>
      <c r="P48" s="3">
        <v>0.65384615384615385</v>
      </c>
      <c r="Q48" s="3">
        <v>0.82352941176470584</v>
      </c>
      <c r="R48" s="3">
        <v>0.76363636363636367</v>
      </c>
      <c r="S48" s="3">
        <v>0.68292682926829262</v>
      </c>
      <c r="T48" s="3">
        <v>0.46153846153846162</v>
      </c>
      <c r="U48" s="3">
        <v>0.66666666666666663</v>
      </c>
      <c r="V48" s="3">
        <v>0.7</v>
      </c>
    </row>
    <row r="49" spans="1:22" s="1" customFormat="1" x14ac:dyDescent="0.25">
      <c r="A49" s="4" t="s">
        <v>601</v>
      </c>
      <c r="B49" s="4"/>
      <c r="C49" s="4"/>
      <c r="D49" s="4"/>
      <c r="E49" s="4"/>
      <c r="F49" s="4"/>
      <c r="G49" s="4">
        <f>AVERAGE(G44:G48)</f>
        <v>0.75255411865581356</v>
      </c>
      <c r="H49" s="4">
        <f t="shared" ref="H49:V49" si="12">AVERAGE(H44:H48)</f>
        <v>0.51822360248447208</v>
      </c>
      <c r="I49" s="4">
        <f t="shared" si="12"/>
        <v>0.79256553250670903</v>
      </c>
      <c r="J49" s="4">
        <f t="shared" si="12"/>
        <v>0.7180751784295839</v>
      </c>
      <c r="K49" s="4">
        <f t="shared" si="12"/>
        <v>0.73485668517760927</v>
      </c>
      <c r="L49" s="4">
        <f t="shared" si="12"/>
        <v>0.44854395604395608</v>
      </c>
      <c r="M49" s="4">
        <f t="shared" si="12"/>
        <v>0.74677252136552563</v>
      </c>
      <c r="N49" s="4">
        <f t="shared" si="12"/>
        <v>0.72475333534821473</v>
      </c>
      <c r="O49" s="4">
        <f t="shared" si="12"/>
        <v>0.75443718822289019</v>
      </c>
      <c r="P49" s="4">
        <f t="shared" si="12"/>
        <v>0.52391737891737888</v>
      </c>
      <c r="Q49" s="4">
        <f t="shared" si="12"/>
        <v>0.79614744079449962</v>
      </c>
      <c r="R49" s="4">
        <f t="shared" si="12"/>
        <v>0.71887445787125981</v>
      </c>
      <c r="S49" s="4">
        <f t="shared" si="12"/>
        <v>0.74097710937583672</v>
      </c>
      <c r="T49" s="4">
        <f t="shared" si="12"/>
        <v>0.45725183685710008</v>
      </c>
      <c r="U49" s="4">
        <f t="shared" si="12"/>
        <v>0.75648012370470696</v>
      </c>
      <c r="V49" s="4">
        <f t="shared" si="12"/>
        <v>0.72744040597432813</v>
      </c>
    </row>
    <row r="50" spans="1:22" s="1" customFormat="1" x14ac:dyDescent="0.25">
      <c r="A50" s="4" t="s">
        <v>602</v>
      </c>
      <c r="B50" s="4"/>
      <c r="C50" s="4"/>
      <c r="D50" s="4"/>
      <c r="E50" s="4"/>
      <c r="F50" s="4"/>
      <c r="G50" s="4">
        <f>_xlfn.STDEV.P(G44:G48)</f>
        <v>2.5948422916024581E-2</v>
      </c>
      <c r="H50" s="4">
        <f t="shared" ref="H50:V50" si="13">_xlfn.STDEV.P(H44:H48)</f>
        <v>0.10209824153216991</v>
      </c>
      <c r="I50" s="4">
        <f t="shared" si="13"/>
        <v>2.7016696710696477E-2</v>
      </c>
      <c r="J50" s="4">
        <f t="shared" si="13"/>
        <v>4.34114531453322E-2</v>
      </c>
      <c r="K50" s="4">
        <f t="shared" si="13"/>
        <v>3.8128708226248316E-2</v>
      </c>
      <c r="L50" s="4">
        <f t="shared" si="13"/>
        <v>9.6286862468729265E-2</v>
      </c>
      <c r="M50" s="4">
        <f t="shared" si="13"/>
        <v>6.1561391597666375E-2</v>
      </c>
      <c r="N50" s="4">
        <f t="shared" si="13"/>
        <v>2.1141322551312312E-2</v>
      </c>
      <c r="O50" s="4">
        <f t="shared" si="13"/>
        <v>2.7580622944384469E-2</v>
      </c>
      <c r="P50" s="4">
        <f t="shared" si="13"/>
        <v>9.5113784104560728E-2</v>
      </c>
      <c r="Q50" s="4">
        <f t="shared" si="13"/>
        <v>3.4393288029675902E-2</v>
      </c>
      <c r="R50" s="4">
        <f t="shared" si="13"/>
        <v>4.3814138505917324E-2</v>
      </c>
      <c r="S50" s="4">
        <f t="shared" si="13"/>
        <v>3.5982480504340678E-2</v>
      </c>
      <c r="T50" s="4">
        <f t="shared" si="13"/>
        <v>0.1019944414953296</v>
      </c>
      <c r="U50" s="4">
        <f t="shared" si="13"/>
        <v>5.8581895874495409E-2</v>
      </c>
      <c r="V50" s="4">
        <f t="shared" si="13"/>
        <v>1.9950895229274304E-2</v>
      </c>
    </row>
    <row r="51" spans="1:22" x14ac:dyDescent="0.25">
      <c r="A51" s="3" t="s">
        <v>27</v>
      </c>
      <c r="B51" s="3">
        <v>1</v>
      </c>
      <c r="C51" s="3" t="s">
        <v>72</v>
      </c>
      <c r="D51" s="3" t="s">
        <v>154</v>
      </c>
      <c r="E51" s="3" t="s">
        <v>72</v>
      </c>
      <c r="F51" s="3" t="s">
        <v>154</v>
      </c>
      <c r="G51" s="3">
        <v>0.78991596638655448</v>
      </c>
      <c r="H51" s="3">
        <v>0.5</v>
      </c>
      <c r="I51" s="3">
        <v>0.82456140350877194</v>
      </c>
      <c r="J51" s="3">
        <v>0.75806451612903225</v>
      </c>
      <c r="K51" s="3">
        <v>0.66666666666666663</v>
      </c>
      <c r="L51" s="3">
        <v>0.5</v>
      </c>
      <c r="M51" s="3">
        <v>0.73684210526315785</v>
      </c>
      <c r="N51" s="3">
        <v>0.60869565217391308</v>
      </c>
      <c r="O51" s="3">
        <v>0.78991596638655448</v>
      </c>
      <c r="P51" s="3">
        <v>0.5</v>
      </c>
      <c r="Q51" s="3">
        <v>0.82456140350877194</v>
      </c>
      <c r="R51" s="3">
        <v>0.75806451612903225</v>
      </c>
      <c r="S51" s="3">
        <v>0.66666666666666663</v>
      </c>
      <c r="T51" s="3">
        <v>0.5</v>
      </c>
      <c r="U51" s="3">
        <v>0.73684210526315785</v>
      </c>
      <c r="V51" s="3">
        <v>0.60869565217391308</v>
      </c>
    </row>
    <row r="52" spans="1:22" x14ac:dyDescent="0.25">
      <c r="A52" s="3" t="s">
        <v>27</v>
      </c>
      <c r="B52" s="3">
        <v>2</v>
      </c>
      <c r="C52" s="3" t="s">
        <v>73</v>
      </c>
      <c r="D52" s="3" t="s">
        <v>155</v>
      </c>
      <c r="E52" s="3" t="s">
        <v>73</v>
      </c>
      <c r="F52" s="3" t="s">
        <v>155</v>
      </c>
      <c r="G52" s="3">
        <v>0.7321428571428571</v>
      </c>
      <c r="H52" s="3">
        <v>0.44</v>
      </c>
      <c r="I52" s="3">
        <v>0.74545454545454548</v>
      </c>
      <c r="J52" s="3">
        <v>0.7192982456140351</v>
      </c>
      <c r="K52" s="3">
        <v>0.80898876404494391</v>
      </c>
      <c r="L52" s="3">
        <v>0.68421052631578949</v>
      </c>
      <c r="M52" s="3">
        <v>0.8571428571428571</v>
      </c>
      <c r="N52" s="3">
        <v>0.76595744680851063</v>
      </c>
      <c r="O52" s="3">
        <v>0.7321428571428571</v>
      </c>
      <c r="P52" s="3">
        <v>0.44</v>
      </c>
      <c r="Q52" s="3">
        <v>0.74545454545454548</v>
      </c>
      <c r="R52" s="3">
        <v>0.7192982456140351</v>
      </c>
      <c r="S52" s="3">
        <v>0.80898876404494391</v>
      </c>
      <c r="T52" s="3">
        <v>0.68421052631578949</v>
      </c>
      <c r="U52" s="3">
        <v>0.8571428571428571</v>
      </c>
      <c r="V52" s="3">
        <v>0.76595744680851063</v>
      </c>
    </row>
    <row r="53" spans="1:22" x14ac:dyDescent="0.25">
      <c r="A53" s="3" t="s">
        <v>27</v>
      </c>
      <c r="B53" s="3">
        <v>3</v>
      </c>
      <c r="C53" s="3" t="s">
        <v>74</v>
      </c>
      <c r="D53" s="3" t="s">
        <v>156</v>
      </c>
      <c r="E53" s="3" t="s">
        <v>224</v>
      </c>
      <c r="F53" s="3" t="s">
        <v>281</v>
      </c>
      <c r="G53" s="3">
        <v>0.78504672897196259</v>
      </c>
      <c r="H53" s="3">
        <v>0.68</v>
      </c>
      <c r="I53" s="3">
        <v>0.84</v>
      </c>
      <c r="J53" s="3">
        <v>0.73684210526315785</v>
      </c>
      <c r="K53" s="3">
        <v>0.75555555555555554</v>
      </c>
      <c r="L53" s="3">
        <v>0.5</v>
      </c>
      <c r="M53" s="3">
        <v>0.77272727272727271</v>
      </c>
      <c r="N53" s="3">
        <v>0.73913043478260865</v>
      </c>
      <c r="O53" s="3">
        <v>0.80733944954128434</v>
      </c>
      <c r="P53" s="3">
        <v>0.73913043478260865</v>
      </c>
      <c r="Q53" s="3">
        <v>0.88</v>
      </c>
      <c r="R53" s="3">
        <v>0.74576271186440679</v>
      </c>
      <c r="S53" s="3">
        <v>0.76923076923076916</v>
      </c>
      <c r="T53" s="3">
        <v>0.52631578947368418</v>
      </c>
      <c r="U53" s="3">
        <v>0.79545454545454541</v>
      </c>
      <c r="V53" s="3">
        <v>0.74468085106382975</v>
      </c>
    </row>
    <row r="54" spans="1:22" x14ac:dyDescent="0.25">
      <c r="A54" s="3" t="s">
        <v>27</v>
      </c>
      <c r="B54" s="3">
        <v>4</v>
      </c>
      <c r="C54" s="3" t="s">
        <v>75</v>
      </c>
      <c r="D54" s="3" t="s">
        <v>157</v>
      </c>
      <c r="E54" s="3" t="s">
        <v>225</v>
      </c>
      <c r="F54" s="3" t="s">
        <v>157</v>
      </c>
      <c r="G54" s="3">
        <v>0.70909090909090899</v>
      </c>
      <c r="H54" s="3">
        <v>0.43478260869565222</v>
      </c>
      <c r="I54" s="3">
        <v>0.75</v>
      </c>
      <c r="J54" s="3">
        <v>0.67241379310344829</v>
      </c>
      <c r="K54" s="3">
        <v>0.72289156626506024</v>
      </c>
      <c r="L54" s="3">
        <v>0.59090909090909094</v>
      </c>
      <c r="M54" s="3">
        <v>0.76923076923076927</v>
      </c>
      <c r="N54" s="3">
        <v>0.68181818181818177</v>
      </c>
      <c r="O54" s="3">
        <v>0.70270270270270274</v>
      </c>
      <c r="P54" s="3">
        <v>0.40909090909090912</v>
      </c>
      <c r="Q54" s="3">
        <v>0.75</v>
      </c>
      <c r="R54" s="3">
        <v>0.66101694915254239</v>
      </c>
      <c r="S54" s="3">
        <v>0.72289156626506024</v>
      </c>
      <c r="T54" s="3">
        <v>0.59090909090909094</v>
      </c>
      <c r="U54" s="3">
        <v>0.76923076923076927</v>
      </c>
      <c r="V54" s="3">
        <v>0.68181818181818177</v>
      </c>
    </row>
    <row r="55" spans="1:22" x14ac:dyDescent="0.25">
      <c r="A55" s="3" t="s">
        <v>27</v>
      </c>
      <c r="B55" s="3">
        <v>5</v>
      </c>
      <c r="C55" s="3" t="s">
        <v>76</v>
      </c>
      <c r="D55" s="3" t="s">
        <v>158</v>
      </c>
      <c r="E55" s="3" t="s">
        <v>226</v>
      </c>
      <c r="F55" s="3" t="s">
        <v>282</v>
      </c>
      <c r="G55" s="3">
        <v>0.67961165048543692</v>
      </c>
      <c r="H55" s="3">
        <v>0.4642857142857143</v>
      </c>
      <c r="I55" s="3">
        <v>0.7</v>
      </c>
      <c r="J55" s="3">
        <v>0.660377358490566</v>
      </c>
      <c r="K55" s="3">
        <v>0.8</v>
      </c>
      <c r="L55" s="3">
        <v>0.6</v>
      </c>
      <c r="M55" s="3">
        <v>0.86363636363636365</v>
      </c>
      <c r="N55" s="3">
        <v>0.74509803921568629</v>
      </c>
      <c r="O55" s="3">
        <v>0.68627450980392157</v>
      </c>
      <c r="P55" s="3">
        <v>0.48275862068965519</v>
      </c>
      <c r="Q55" s="3">
        <v>0.7</v>
      </c>
      <c r="R55" s="3">
        <v>0.67307692307692313</v>
      </c>
      <c r="S55" s="3">
        <v>0.8085106382978724</v>
      </c>
      <c r="T55" s="3">
        <v>0.625</v>
      </c>
      <c r="U55" s="3">
        <v>0.86363636363636365</v>
      </c>
      <c r="V55" s="3">
        <v>0.76</v>
      </c>
    </row>
    <row r="56" spans="1:22" s="1" customFormat="1" x14ac:dyDescent="0.25">
      <c r="A56" s="4" t="s">
        <v>601</v>
      </c>
      <c r="B56" s="4"/>
      <c r="C56" s="4"/>
      <c r="D56" s="4"/>
      <c r="E56" s="4"/>
      <c r="F56" s="4"/>
      <c r="G56" s="4">
        <f>AVERAGE(G51:G55)</f>
        <v>0.73916162241554406</v>
      </c>
      <c r="H56" s="4">
        <f t="shared" ref="H56:V56" si="14">AVERAGE(H51:H55)</f>
        <v>0.50381366459627341</v>
      </c>
      <c r="I56" s="4">
        <f t="shared" si="14"/>
        <v>0.77200318979266347</v>
      </c>
      <c r="J56" s="4">
        <f t="shared" si="14"/>
        <v>0.70939920372004794</v>
      </c>
      <c r="K56" s="4">
        <f t="shared" si="14"/>
        <v>0.75082051050644538</v>
      </c>
      <c r="L56" s="4">
        <f t="shared" si="14"/>
        <v>0.5750239234449761</v>
      </c>
      <c r="M56" s="4">
        <f t="shared" si="14"/>
        <v>0.79991587360008409</v>
      </c>
      <c r="N56" s="4">
        <f t="shared" si="14"/>
        <v>0.70813995095978011</v>
      </c>
      <c r="O56" s="4">
        <f t="shared" si="14"/>
        <v>0.74367509711546409</v>
      </c>
      <c r="P56" s="4">
        <f t="shared" si="14"/>
        <v>0.51419599291263451</v>
      </c>
      <c r="Q56" s="4">
        <f t="shared" si="14"/>
        <v>0.78000318979266348</v>
      </c>
      <c r="R56" s="4">
        <f t="shared" si="14"/>
        <v>0.71144386916738789</v>
      </c>
      <c r="S56" s="4">
        <f t="shared" si="14"/>
        <v>0.75525768090106249</v>
      </c>
      <c r="T56" s="4">
        <f t="shared" si="14"/>
        <v>0.58528708133971286</v>
      </c>
      <c r="U56" s="4">
        <f t="shared" si="14"/>
        <v>0.8044613281455385</v>
      </c>
      <c r="V56" s="4">
        <f t="shared" si="14"/>
        <v>0.71223042637288692</v>
      </c>
    </row>
    <row r="57" spans="1:22" s="1" customFormat="1" x14ac:dyDescent="0.25">
      <c r="A57" s="4" t="s">
        <v>602</v>
      </c>
      <c r="B57" s="4"/>
      <c r="C57" s="4"/>
      <c r="D57" s="4"/>
      <c r="E57" s="4"/>
      <c r="F57" s="4"/>
      <c r="G57" s="4">
        <f>_xlfn.STDEV.P(G51:G55)</f>
        <v>4.2851269428812802E-2</v>
      </c>
      <c r="H57" s="4">
        <f t="shared" ref="H57:V57" si="15">_xlfn.STDEV.P(H51:H55)</f>
        <v>9.1056134493357005E-2</v>
      </c>
      <c r="I57" s="4">
        <f t="shared" si="15"/>
        <v>5.2458292471186767E-2</v>
      </c>
      <c r="J57" s="4">
        <f t="shared" si="15"/>
        <v>3.7391117703458786E-2</v>
      </c>
      <c r="K57" s="4">
        <f t="shared" si="15"/>
        <v>5.2319181793355811E-2</v>
      </c>
      <c r="L57" s="4">
        <f t="shared" si="15"/>
        <v>6.9361423529321301E-2</v>
      </c>
      <c r="M57" s="4">
        <f t="shared" si="15"/>
        <v>5.0979063144913593E-2</v>
      </c>
      <c r="N57" s="4">
        <f t="shared" si="15"/>
        <v>5.7010836326226111E-2</v>
      </c>
      <c r="O57" s="4">
        <f t="shared" si="15"/>
        <v>4.7535091978780905E-2</v>
      </c>
      <c r="P57" s="4">
        <f t="shared" si="15"/>
        <v>0.11690805082275749</v>
      </c>
      <c r="Q57" s="4">
        <f t="shared" si="15"/>
        <v>6.3998604768463155E-2</v>
      </c>
      <c r="R57" s="4">
        <f t="shared" si="15"/>
        <v>3.8543107635588776E-2</v>
      </c>
      <c r="S57" s="4">
        <f t="shared" si="15"/>
        <v>5.443176856303808E-2</v>
      </c>
      <c r="T57" s="4">
        <f t="shared" si="15"/>
        <v>6.6552340866189275E-2</v>
      </c>
      <c r="U57" s="4">
        <f t="shared" si="15"/>
        <v>4.9339035341081819E-2</v>
      </c>
      <c r="V57" s="4">
        <f t="shared" si="15"/>
        <v>5.9776097295351008E-2</v>
      </c>
    </row>
    <row r="58" spans="1:22" x14ac:dyDescent="0.25">
      <c r="A58" s="3" t="s">
        <v>28</v>
      </c>
      <c r="B58" s="3">
        <v>1</v>
      </c>
      <c r="C58" s="3" t="s">
        <v>77</v>
      </c>
      <c r="D58" s="3" t="s">
        <v>159</v>
      </c>
      <c r="E58" s="3" t="s">
        <v>227</v>
      </c>
      <c r="F58" s="3" t="s">
        <v>159</v>
      </c>
      <c r="G58" s="3">
        <v>0.71559633027522918</v>
      </c>
      <c r="H58" s="3">
        <v>0.38709677419354838</v>
      </c>
      <c r="I58" s="3">
        <v>0.67241379310344829</v>
      </c>
      <c r="J58" s="3">
        <v>0.76470588235294112</v>
      </c>
      <c r="K58" s="3">
        <v>0.67469879518072295</v>
      </c>
      <c r="L58" s="3">
        <v>0.47826086956521741</v>
      </c>
      <c r="M58" s="3">
        <v>0.7</v>
      </c>
      <c r="N58" s="3">
        <v>0.65116279069767447</v>
      </c>
      <c r="O58" s="3">
        <v>0.7272727272727274</v>
      </c>
      <c r="P58" s="3">
        <v>0.4</v>
      </c>
      <c r="Q58" s="3">
        <v>0.68965517241379315</v>
      </c>
      <c r="R58" s="3">
        <v>0.76923076923076927</v>
      </c>
      <c r="S58" s="3">
        <v>0.67469879518072295</v>
      </c>
      <c r="T58" s="3">
        <v>0.47826086956521741</v>
      </c>
      <c r="U58" s="3">
        <v>0.7</v>
      </c>
      <c r="V58" s="3">
        <v>0.65116279069767447</v>
      </c>
    </row>
    <row r="59" spans="1:22" x14ac:dyDescent="0.25">
      <c r="A59" s="3" t="s">
        <v>28</v>
      </c>
      <c r="B59" s="3">
        <v>2</v>
      </c>
      <c r="C59" s="3" t="s">
        <v>78</v>
      </c>
      <c r="D59" s="3" t="s">
        <v>160</v>
      </c>
      <c r="E59" s="3" t="s">
        <v>78</v>
      </c>
      <c r="F59" s="3" t="s">
        <v>283</v>
      </c>
      <c r="G59" s="3">
        <v>0.75213675213675213</v>
      </c>
      <c r="H59" s="3">
        <v>0.40909090909090912</v>
      </c>
      <c r="I59" s="3">
        <v>0.77192982456140347</v>
      </c>
      <c r="J59" s="3">
        <v>0.73333333333333328</v>
      </c>
      <c r="K59" s="3">
        <v>0.78350515463917525</v>
      </c>
      <c r="L59" s="3">
        <v>0.7</v>
      </c>
      <c r="M59" s="3">
        <v>0.92682926829268297</v>
      </c>
      <c r="N59" s="3">
        <v>0.6785714285714286</v>
      </c>
      <c r="O59" s="3">
        <v>0.75213675213675213</v>
      </c>
      <c r="P59" s="3">
        <v>0.40909090909090912</v>
      </c>
      <c r="Q59" s="3">
        <v>0.77192982456140347</v>
      </c>
      <c r="R59" s="3">
        <v>0.73333333333333328</v>
      </c>
      <c r="S59" s="3">
        <v>0.75510204081632648</v>
      </c>
      <c r="T59" s="3">
        <v>0.55555555555555558</v>
      </c>
      <c r="U59" s="3">
        <v>0.90243902439024393</v>
      </c>
      <c r="V59" s="3">
        <v>0.64912280701754388</v>
      </c>
    </row>
    <row r="60" spans="1:22" x14ac:dyDescent="0.25">
      <c r="A60" s="3" t="s">
        <v>28</v>
      </c>
      <c r="B60" s="3">
        <v>3</v>
      </c>
      <c r="C60" s="3" t="s">
        <v>79</v>
      </c>
      <c r="D60" s="3" t="s">
        <v>161</v>
      </c>
      <c r="E60" s="3" t="s">
        <v>228</v>
      </c>
      <c r="F60" s="3" t="s">
        <v>161</v>
      </c>
      <c r="G60" s="3">
        <v>0.75728155339805825</v>
      </c>
      <c r="H60" s="3">
        <v>0.58064516129032262</v>
      </c>
      <c r="I60" s="3">
        <v>0.75</v>
      </c>
      <c r="J60" s="3">
        <v>0.76470588235294112</v>
      </c>
      <c r="K60" s="3">
        <v>0.73913043478260854</v>
      </c>
      <c r="L60" s="3">
        <v>0.4</v>
      </c>
      <c r="M60" s="3">
        <v>0.73913043478260865</v>
      </c>
      <c r="N60" s="3">
        <v>0.73913043478260865</v>
      </c>
      <c r="O60" s="3">
        <v>0.76923076923076927</v>
      </c>
      <c r="P60" s="3">
        <v>0.6</v>
      </c>
      <c r="Q60" s="3">
        <v>0.76923076923076927</v>
      </c>
      <c r="R60" s="3">
        <v>0.76923076923076927</v>
      </c>
      <c r="S60" s="3">
        <v>0.73913043478260854</v>
      </c>
      <c r="T60" s="3">
        <v>0.4</v>
      </c>
      <c r="U60" s="3">
        <v>0.73913043478260865</v>
      </c>
      <c r="V60" s="3">
        <v>0.73913043478260865</v>
      </c>
    </row>
    <row r="61" spans="1:22" x14ac:dyDescent="0.25">
      <c r="A61" s="3" t="s">
        <v>28</v>
      </c>
      <c r="B61" s="3">
        <v>4</v>
      </c>
      <c r="C61" s="3" t="s">
        <v>80</v>
      </c>
      <c r="D61" s="3" t="s">
        <v>162</v>
      </c>
      <c r="E61" s="3" t="s">
        <v>229</v>
      </c>
      <c r="F61" s="3" t="s">
        <v>284</v>
      </c>
      <c r="G61" s="3">
        <v>0.73684210526315796</v>
      </c>
      <c r="H61" s="3">
        <v>0.5625</v>
      </c>
      <c r="I61" s="3">
        <v>0.8571428571428571</v>
      </c>
      <c r="J61" s="3">
        <v>0.64615384615384619</v>
      </c>
      <c r="K61" s="3">
        <v>0.76086956521739135</v>
      </c>
      <c r="L61" s="3">
        <v>0.52941176470588236</v>
      </c>
      <c r="M61" s="3">
        <v>0.81395348837209303</v>
      </c>
      <c r="N61" s="3">
        <v>0.7142857142857143</v>
      </c>
      <c r="O61" s="3">
        <v>0.75862068965517249</v>
      </c>
      <c r="P61" s="3">
        <v>0.6428571428571429</v>
      </c>
      <c r="Q61" s="3">
        <v>0.89795918367346939</v>
      </c>
      <c r="R61" s="3">
        <v>0.65671641791044777</v>
      </c>
      <c r="S61" s="3">
        <v>0.73333333333333339</v>
      </c>
      <c r="T61" s="3">
        <v>0.47368421052631582</v>
      </c>
      <c r="U61" s="3">
        <v>0.76744186046511631</v>
      </c>
      <c r="V61" s="3">
        <v>0.7021276595744681</v>
      </c>
    </row>
    <row r="62" spans="1:22" x14ac:dyDescent="0.25">
      <c r="A62" s="3" t="s">
        <v>28</v>
      </c>
      <c r="B62" s="3">
        <v>5</v>
      </c>
      <c r="C62" s="3" t="s">
        <v>81</v>
      </c>
      <c r="D62" s="3" t="s">
        <v>163</v>
      </c>
      <c r="E62" s="3" t="s">
        <v>230</v>
      </c>
      <c r="F62" s="3" t="s">
        <v>285</v>
      </c>
      <c r="G62" s="3">
        <v>0.72727272727272718</v>
      </c>
      <c r="H62" s="3">
        <v>0.57894736842105265</v>
      </c>
      <c r="I62" s="3">
        <v>0.83333333333333337</v>
      </c>
      <c r="J62" s="3">
        <v>0.64516129032258063</v>
      </c>
      <c r="K62" s="3">
        <v>0.72164948453608257</v>
      </c>
      <c r="L62" s="3">
        <v>0.2</v>
      </c>
      <c r="M62" s="3">
        <v>0.68627450980392157</v>
      </c>
      <c r="N62" s="3">
        <v>0.76086956521739135</v>
      </c>
      <c r="O62" s="3">
        <v>0.72072072072072058</v>
      </c>
      <c r="P62" s="3">
        <v>0.55555555555555558</v>
      </c>
      <c r="Q62" s="3">
        <v>0.83333333333333337</v>
      </c>
      <c r="R62" s="3">
        <v>0.63492063492063489</v>
      </c>
      <c r="S62" s="3">
        <v>0.73469387755102045</v>
      </c>
      <c r="T62" s="3">
        <v>0.2105263157894737</v>
      </c>
      <c r="U62" s="3">
        <v>0.70588235294117652</v>
      </c>
      <c r="V62" s="3">
        <v>0.76595744680851063</v>
      </c>
    </row>
    <row r="63" spans="1:22" s="1" customFormat="1" x14ac:dyDescent="0.25">
      <c r="A63" s="4" t="s">
        <v>601</v>
      </c>
      <c r="B63" s="4"/>
      <c r="C63" s="4"/>
      <c r="D63" s="4"/>
      <c r="E63" s="4"/>
      <c r="F63" s="4"/>
      <c r="G63" s="4">
        <f>AVERAGE(G58:G62)</f>
        <v>0.73782589366918494</v>
      </c>
      <c r="H63" s="4">
        <f t="shared" ref="H63:V63" si="16">AVERAGE(H58:H62)</f>
        <v>0.50365604259916652</v>
      </c>
      <c r="I63" s="4">
        <f t="shared" si="16"/>
        <v>0.77696396162820847</v>
      </c>
      <c r="J63" s="4">
        <f t="shared" si="16"/>
        <v>0.71081204690312849</v>
      </c>
      <c r="K63" s="4">
        <f t="shared" si="16"/>
        <v>0.73597068687119616</v>
      </c>
      <c r="L63" s="4">
        <f t="shared" si="16"/>
        <v>0.46153452685421997</v>
      </c>
      <c r="M63" s="4">
        <f t="shared" si="16"/>
        <v>0.77323754025026115</v>
      </c>
      <c r="N63" s="4">
        <f t="shared" si="16"/>
        <v>0.70880398671096356</v>
      </c>
      <c r="O63" s="4">
        <f t="shared" si="16"/>
        <v>0.74559633180322837</v>
      </c>
      <c r="P63" s="4">
        <f t="shared" si="16"/>
        <v>0.52150072150072158</v>
      </c>
      <c r="Q63" s="4">
        <f t="shared" si="16"/>
        <v>0.79242165664255382</v>
      </c>
      <c r="R63" s="4">
        <f t="shared" si="16"/>
        <v>0.71268638492519087</v>
      </c>
      <c r="S63" s="4">
        <f t="shared" si="16"/>
        <v>0.72739169633280232</v>
      </c>
      <c r="T63" s="4">
        <f t="shared" si="16"/>
        <v>0.42360539028731259</v>
      </c>
      <c r="U63" s="4">
        <f t="shared" si="16"/>
        <v>0.76297873451582909</v>
      </c>
      <c r="V63" s="4">
        <f t="shared" si="16"/>
        <v>0.70150022777616106</v>
      </c>
    </row>
    <row r="64" spans="1:22" s="1" customFormat="1" x14ac:dyDescent="0.25">
      <c r="A64" s="4" t="s">
        <v>602</v>
      </c>
      <c r="B64" s="4"/>
      <c r="C64" s="4"/>
      <c r="D64" s="4"/>
      <c r="E64" s="4"/>
      <c r="F64" s="4"/>
      <c r="G64" s="4">
        <f>_xlfn.STDEV.P(G58:G62)</f>
        <v>1.5426043010892317E-2</v>
      </c>
      <c r="H64" s="4">
        <f t="shared" ref="H64:V64" si="17">_xlfn.STDEV.P(H58:H62)</f>
        <v>8.6703341331389058E-2</v>
      </c>
      <c r="I64" s="4">
        <f t="shared" si="17"/>
        <v>6.5252274831809662E-2</v>
      </c>
      <c r="J64" s="4">
        <f t="shared" si="17"/>
        <v>5.4418754313539978E-2</v>
      </c>
      <c r="K64" s="4">
        <f t="shared" si="17"/>
        <v>3.7010283228853275E-2</v>
      </c>
      <c r="L64" s="4">
        <f t="shared" si="17"/>
        <v>0.16367020411396258</v>
      </c>
      <c r="M64" s="4">
        <f t="shared" si="17"/>
        <v>8.8699276168656846E-2</v>
      </c>
      <c r="N64" s="4">
        <f t="shared" si="17"/>
        <v>3.9741872891341547E-2</v>
      </c>
      <c r="O64" s="4">
        <f t="shared" si="17"/>
        <v>1.8577126461481581E-2</v>
      </c>
      <c r="P64" s="4">
        <f t="shared" si="17"/>
        <v>9.9446106714191518E-2</v>
      </c>
      <c r="Q64" s="4">
        <f t="shared" si="17"/>
        <v>6.975760549672036E-2</v>
      </c>
      <c r="R64" s="4">
        <f t="shared" si="17"/>
        <v>5.6570275503951557E-2</v>
      </c>
      <c r="S64" s="4">
        <f t="shared" si="17"/>
        <v>2.7462075319979448E-2</v>
      </c>
      <c r="T64" s="4">
        <f t="shared" si="17"/>
        <v>0.11735916002205889</v>
      </c>
      <c r="U64" s="4">
        <f t="shared" si="17"/>
        <v>7.3843281529729105E-2</v>
      </c>
      <c r="V64" s="4">
        <f t="shared" si="17"/>
        <v>4.6579847600329759E-2</v>
      </c>
    </row>
    <row r="65" spans="1:22" x14ac:dyDescent="0.25">
      <c r="A65" s="3" t="s">
        <v>29</v>
      </c>
      <c r="B65" s="3">
        <v>1</v>
      </c>
      <c r="C65" s="3" t="s">
        <v>82</v>
      </c>
      <c r="D65" s="3" t="s">
        <v>164</v>
      </c>
      <c r="E65" s="3" t="s">
        <v>231</v>
      </c>
      <c r="F65" s="3" t="s">
        <v>286</v>
      </c>
      <c r="G65" s="3">
        <v>0.71304347826086956</v>
      </c>
      <c r="H65" s="3">
        <v>0.32</v>
      </c>
      <c r="I65" s="3">
        <v>0.7068965517241379</v>
      </c>
      <c r="J65" s="3">
        <v>0.7192982456140351</v>
      </c>
      <c r="K65" s="3">
        <v>0.72527472527472536</v>
      </c>
      <c r="L65" s="3">
        <v>0.5</v>
      </c>
      <c r="M65" s="3">
        <v>0.80487804878048785</v>
      </c>
      <c r="N65" s="3">
        <v>0.66</v>
      </c>
      <c r="O65" s="3">
        <v>0.70175438596491224</v>
      </c>
      <c r="P65" s="3">
        <v>0.30769230769230771</v>
      </c>
      <c r="Q65" s="3">
        <v>0.68965517241379315</v>
      </c>
      <c r="R65" s="3">
        <v>0.7142857142857143</v>
      </c>
      <c r="S65" s="3">
        <v>0.71739130434782605</v>
      </c>
      <c r="T65" s="3">
        <v>0.46666666666666667</v>
      </c>
      <c r="U65" s="3">
        <v>0.80487804878048785</v>
      </c>
      <c r="V65" s="3">
        <v>0.6470588235294118</v>
      </c>
    </row>
    <row r="66" spans="1:22" x14ac:dyDescent="0.25">
      <c r="A66" s="3" t="s">
        <v>29</v>
      </c>
      <c r="B66" s="3">
        <v>2</v>
      </c>
      <c r="C66" s="3" t="s">
        <v>38</v>
      </c>
      <c r="D66" s="3" t="s">
        <v>165</v>
      </c>
      <c r="E66" s="3" t="s">
        <v>38</v>
      </c>
      <c r="F66" s="3" t="s">
        <v>287</v>
      </c>
      <c r="G66" s="3">
        <v>0.66019417475728159</v>
      </c>
      <c r="H66" s="3">
        <v>0.52</v>
      </c>
      <c r="I66" s="3">
        <v>0.73913043478260865</v>
      </c>
      <c r="J66" s="3">
        <v>0.59649122807017541</v>
      </c>
      <c r="K66" s="3">
        <v>0.7474747474747474</v>
      </c>
      <c r="L66" s="3">
        <v>0.23529411764705879</v>
      </c>
      <c r="M66" s="3">
        <v>0.74</v>
      </c>
      <c r="N66" s="3">
        <v>0.75510204081632648</v>
      </c>
      <c r="O66" s="3">
        <v>0.66019417475728159</v>
      </c>
      <c r="P66" s="3">
        <v>0.52</v>
      </c>
      <c r="Q66" s="3">
        <v>0.73913043478260865</v>
      </c>
      <c r="R66" s="3">
        <v>0.59649122807017541</v>
      </c>
      <c r="S66" s="3">
        <v>0.76</v>
      </c>
      <c r="T66" s="3">
        <v>0.25</v>
      </c>
      <c r="U66" s="3">
        <v>0.76</v>
      </c>
      <c r="V66" s="3">
        <v>0.76</v>
      </c>
    </row>
    <row r="67" spans="1:22" x14ac:dyDescent="0.25">
      <c r="A67" s="3" t="s">
        <v>29</v>
      </c>
      <c r="B67" s="3">
        <v>3</v>
      </c>
      <c r="C67" s="3" t="s">
        <v>83</v>
      </c>
      <c r="D67" s="3" t="s">
        <v>166</v>
      </c>
      <c r="E67" s="3" t="s">
        <v>83</v>
      </c>
      <c r="F67" s="3" t="s">
        <v>288</v>
      </c>
      <c r="G67" s="3">
        <v>0.64</v>
      </c>
      <c r="H67" s="3">
        <v>0.48275862068965519</v>
      </c>
      <c r="I67" s="3">
        <v>0.68085106382978722</v>
      </c>
      <c r="J67" s="3">
        <v>0.60377358490566035</v>
      </c>
      <c r="K67" s="3">
        <v>0.71264367816091956</v>
      </c>
      <c r="L67" s="3">
        <v>0.45454545454545447</v>
      </c>
      <c r="M67" s="3">
        <v>0.72093023255813948</v>
      </c>
      <c r="N67" s="3">
        <v>0.70454545454545459</v>
      </c>
      <c r="O67" s="3">
        <v>0.64</v>
      </c>
      <c r="P67" s="3">
        <v>0.48275862068965519</v>
      </c>
      <c r="Q67" s="3">
        <v>0.68085106382978722</v>
      </c>
      <c r="R67" s="3">
        <v>0.60377358490566035</v>
      </c>
      <c r="S67" s="3">
        <v>0.7415730337078652</v>
      </c>
      <c r="T67" s="3">
        <v>0.5</v>
      </c>
      <c r="U67" s="3">
        <v>0.76744186046511631</v>
      </c>
      <c r="V67" s="3">
        <v>0.71739130434782605</v>
      </c>
    </row>
    <row r="68" spans="1:22" x14ac:dyDescent="0.25">
      <c r="A68" s="3" t="s">
        <v>29</v>
      </c>
      <c r="B68" s="3">
        <v>4</v>
      </c>
      <c r="C68" s="3" t="s">
        <v>84</v>
      </c>
      <c r="D68" s="3" t="s">
        <v>167</v>
      </c>
      <c r="E68" s="3" t="s">
        <v>232</v>
      </c>
      <c r="F68" s="3" t="s">
        <v>289</v>
      </c>
      <c r="G68" s="3">
        <v>0.73504273504273498</v>
      </c>
      <c r="H68" s="3">
        <v>0.29166666666666669</v>
      </c>
      <c r="I68" s="3">
        <v>0.71666666666666667</v>
      </c>
      <c r="J68" s="3">
        <v>0.75438596491228072</v>
      </c>
      <c r="K68" s="3">
        <v>0.73118279569892475</v>
      </c>
      <c r="L68" s="3">
        <v>0.35</v>
      </c>
      <c r="M68" s="3">
        <v>0.72340425531914898</v>
      </c>
      <c r="N68" s="3">
        <v>0.73913043478260865</v>
      </c>
      <c r="O68" s="3">
        <v>0.74576271186440679</v>
      </c>
      <c r="P68" s="3">
        <v>0.30434782608695649</v>
      </c>
      <c r="Q68" s="3">
        <v>0.73333333333333328</v>
      </c>
      <c r="R68" s="3">
        <v>0.75862068965517238</v>
      </c>
      <c r="S68" s="3">
        <v>0.71578947368421053</v>
      </c>
      <c r="T68" s="3">
        <v>0.27777777777777779</v>
      </c>
      <c r="U68" s="3">
        <v>0.72340425531914898</v>
      </c>
      <c r="V68" s="3">
        <v>0.70833333333333337</v>
      </c>
    </row>
    <row r="69" spans="1:22" x14ac:dyDescent="0.25">
      <c r="A69" s="3" t="s">
        <v>29</v>
      </c>
      <c r="B69" s="3">
        <v>5</v>
      </c>
      <c r="C69" s="3" t="s">
        <v>85</v>
      </c>
      <c r="D69" s="3" t="s">
        <v>168</v>
      </c>
      <c r="E69" s="3" t="s">
        <v>233</v>
      </c>
      <c r="F69" s="3" t="s">
        <v>195</v>
      </c>
      <c r="G69" s="3">
        <v>0.74137931034482751</v>
      </c>
      <c r="H69" s="3">
        <v>0.44444444444444442</v>
      </c>
      <c r="I69" s="3">
        <v>0.81132075471698117</v>
      </c>
      <c r="J69" s="3">
        <v>0.68253968253968256</v>
      </c>
      <c r="K69" s="3">
        <v>0.78651685393258419</v>
      </c>
      <c r="L69" s="3">
        <v>0.70588235294117652</v>
      </c>
      <c r="M69" s="3">
        <v>0.875</v>
      </c>
      <c r="N69" s="3">
        <v>0.7142857142857143</v>
      </c>
      <c r="O69" s="3">
        <v>0.75862068965517238</v>
      </c>
      <c r="P69" s="3">
        <v>0.5</v>
      </c>
      <c r="Q69" s="3">
        <v>0.83018867924528306</v>
      </c>
      <c r="R69" s="3">
        <v>0.69841269841269837</v>
      </c>
      <c r="S69" s="3">
        <v>0.77272727272727271</v>
      </c>
      <c r="T69" s="3">
        <v>0.66666666666666663</v>
      </c>
      <c r="U69" s="3">
        <v>0.85</v>
      </c>
      <c r="V69" s="3">
        <v>0.70833333333333337</v>
      </c>
    </row>
    <row r="70" spans="1:22" s="1" customFormat="1" x14ac:dyDescent="0.25">
      <c r="A70" s="4" t="s">
        <v>601</v>
      </c>
      <c r="B70" s="4"/>
      <c r="C70" s="4"/>
      <c r="D70" s="4"/>
      <c r="E70" s="4"/>
      <c r="F70" s="4"/>
      <c r="G70" s="4">
        <f>AVERAGE(G65:G69)</f>
        <v>0.69793193968114275</v>
      </c>
      <c r="H70" s="4">
        <f t="shared" ref="H70:V70" si="18">AVERAGE(H65:H69)</f>
        <v>0.41177394636015324</v>
      </c>
      <c r="I70" s="4">
        <f t="shared" si="18"/>
        <v>0.73097309434403634</v>
      </c>
      <c r="J70" s="4">
        <f t="shared" si="18"/>
        <v>0.67129774120836694</v>
      </c>
      <c r="K70" s="4">
        <f t="shared" si="18"/>
        <v>0.74061856010838023</v>
      </c>
      <c r="L70" s="4">
        <f t="shared" si="18"/>
        <v>0.44914438502673792</v>
      </c>
      <c r="M70" s="4">
        <f t="shared" si="18"/>
        <v>0.77284250733155524</v>
      </c>
      <c r="N70" s="4">
        <f t="shared" si="18"/>
        <v>0.7146127288860209</v>
      </c>
      <c r="O70" s="4">
        <f t="shared" si="18"/>
        <v>0.70126639244835476</v>
      </c>
      <c r="P70" s="4">
        <f t="shared" si="18"/>
        <v>0.42295975089378396</v>
      </c>
      <c r="Q70" s="4">
        <f t="shared" si="18"/>
        <v>0.73463173672096116</v>
      </c>
      <c r="R70" s="4">
        <f t="shared" si="18"/>
        <v>0.67431678306588427</v>
      </c>
      <c r="S70" s="4">
        <f t="shared" si="18"/>
        <v>0.74149621689343481</v>
      </c>
      <c r="T70" s="4">
        <f t="shared" si="18"/>
        <v>0.43222222222222217</v>
      </c>
      <c r="U70" s="4">
        <f t="shared" si="18"/>
        <v>0.78114483291295067</v>
      </c>
      <c r="V70" s="4">
        <f t="shared" si="18"/>
        <v>0.70822335890878096</v>
      </c>
    </row>
    <row r="71" spans="1:22" s="1" customFormat="1" x14ac:dyDescent="0.25">
      <c r="A71" s="4" t="s">
        <v>602</v>
      </c>
      <c r="B71" s="4"/>
      <c r="C71" s="4"/>
      <c r="D71" s="4"/>
      <c r="E71" s="4"/>
      <c r="F71" s="4"/>
      <c r="G71" s="4">
        <f>_xlfn.STDEV.P(G65:G69)</f>
        <v>4.067798491782091E-2</v>
      </c>
      <c r="H71" s="4">
        <f t="shared" ref="H71:V71" si="19">_xlfn.STDEV.P(H65:H69)</f>
        <v>9.0185675123138825E-2</v>
      </c>
      <c r="I71" s="4">
        <f t="shared" si="19"/>
        <v>4.4314468180773135E-2</v>
      </c>
      <c r="J71" s="4">
        <f t="shared" si="19"/>
        <v>6.2433338335625942E-2</v>
      </c>
      <c r="K71" s="4">
        <f t="shared" si="19"/>
        <v>2.5537116589557561E-2</v>
      </c>
      <c r="L71" s="4">
        <f t="shared" si="19"/>
        <v>0.1575381828229464</v>
      </c>
      <c r="M71" s="4">
        <f t="shared" si="19"/>
        <v>5.9464417169002325E-2</v>
      </c>
      <c r="N71" s="4">
        <f t="shared" si="19"/>
        <v>3.263283435620086E-2</v>
      </c>
      <c r="O71" s="4">
        <f t="shared" si="19"/>
        <v>4.6282121595783016E-2</v>
      </c>
      <c r="P71" s="4">
        <f t="shared" si="19"/>
        <v>9.6211524181247232E-2</v>
      </c>
      <c r="Q71" s="4">
        <f t="shared" si="19"/>
        <v>5.3043954441025047E-2</v>
      </c>
      <c r="R71" s="4">
        <f t="shared" si="19"/>
        <v>6.3747058100800974E-2</v>
      </c>
      <c r="S71" s="4">
        <f t="shared" si="19"/>
        <v>2.2625906363416833E-2</v>
      </c>
      <c r="T71" s="4">
        <f t="shared" si="19"/>
        <v>0.15349427946070351</v>
      </c>
      <c r="U71" s="4">
        <f t="shared" si="19"/>
        <v>4.3065413695189646E-2</v>
      </c>
      <c r="V71" s="4">
        <f t="shared" si="19"/>
        <v>3.6072139840005145E-2</v>
      </c>
    </row>
    <row r="72" spans="1:22" x14ac:dyDescent="0.25">
      <c r="A72" s="3" t="s">
        <v>30</v>
      </c>
      <c r="B72" s="3">
        <v>1</v>
      </c>
      <c r="C72" s="3" t="s">
        <v>86</v>
      </c>
      <c r="D72" s="3" t="s">
        <v>169</v>
      </c>
      <c r="E72" s="3" t="s">
        <v>234</v>
      </c>
      <c r="F72" s="3" t="s">
        <v>169</v>
      </c>
      <c r="G72" s="3">
        <v>0.679245283018868</v>
      </c>
      <c r="H72" s="3">
        <v>0.44444444444444442</v>
      </c>
      <c r="I72" s="3">
        <v>0.70588235294117652</v>
      </c>
      <c r="J72" s="3">
        <v>0.65454545454545454</v>
      </c>
      <c r="K72" s="3">
        <v>0.74725274725274715</v>
      </c>
      <c r="L72" s="3">
        <v>0.52941176470588236</v>
      </c>
      <c r="M72" s="3">
        <v>0.80952380952380953</v>
      </c>
      <c r="N72" s="3">
        <v>0.69387755102040816</v>
      </c>
      <c r="O72" s="3">
        <v>0.71028037383177567</v>
      </c>
      <c r="P72" s="3">
        <v>0.5</v>
      </c>
      <c r="Q72" s="3">
        <v>0.74509803921568629</v>
      </c>
      <c r="R72" s="3">
        <v>0.6785714285714286</v>
      </c>
      <c r="S72" s="3">
        <v>0.74725274725274715</v>
      </c>
      <c r="T72" s="3">
        <v>0.52941176470588236</v>
      </c>
      <c r="U72" s="3">
        <v>0.80952380952380953</v>
      </c>
      <c r="V72" s="3">
        <v>0.69387755102040816</v>
      </c>
    </row>
    <row r="73" spans="1:22" x14ac:dyDescent="0.25">
      <c r="A73" s="3" t="s">
        <v>30</v>
      </c>
      <c r="B73" s="3">
        <v>2</v>
      </c>
      <c r="C73" s="3" t="s">
        <v>87</v>
      </c>
      <c r="D73" s="3" t="s">
        <v>170</v>
      </c>
      <c r="E73" s="3" t="s">
        <v>87</v>
      </c>
      <c r="F73" s="3" t="s">
        <v>170</v>
      </c>
      <c r="G73" s="3">
        <v>0.79661016949152541</v>
      </c>
      <c r="H73" s="3">
        <v>0.6875</v>
      </c>
      <c r="I73" s="3">
        <v>0.90384615384615385</v>
      </c>
      <c r="J73" s="3">
        <v>0.71212121212121215</v>
      </c>
      <c r="K73" s="3">
        <v>0.73118279569892475</v>
      </c>
      <c r="L73" s="3">
        <v>0.4375</v>
      </c>
      <c r="M73" s="3">
        <v>0.79069767441860461</v>
      </c>
      <c r="N73" s="3">
        <v>0.68</v>
      </c>
      <c r="O73" s="3">
        <v>0.79661016949152541</v>
      </c>
      <c r="P73" s="3">
        <v>0.6875</v>
      </c>
      <c r="Q73" s="3">
        <v>0.90384615384615385</v>
      </c>
      <c r="R73" s="3">
        <v>0.71212121212121215</v>
      </c>
      <c r="S73" s="3">
        <v>0.73118279569892475</v>
      </c>
      <c r="T73" s="3">
        <v>0.4375</v>
      </c>
      <c r="U73" s="3">
        <v>0.79069767441860461</v>
      </c>
      <c r="V73" s="3">
        <v>0.68</v>
      </c>
    </row>
    <row r="74" spans="1:22" x14ac:dyDescent="0.25">
      <c r="A74" s="3" t="s">
        <v>30</v>
      </c>
      <c r="B74" s="3">
        <v>3</v>
      </c>
      <c r="C74" s="3" t="s">
        <v>88</v>
      </c>
      <c r="D74" s="3" t="s">
        <v>171</v>
      </c>
      <c r="E74" s="3" t="s">
        <v>235</v>
      </c>
      <c r="F74" s="3" t="s">
        <v>171</v>
      </c>
      <c r="G74" s="3">
        <v>0.70909090909090911</v>
      </c>
      <c r="H74" s="3">
        <v>0.47826086956521741</v>
      </c>
      <c r="I74" s="3">
        <v>0.76470588235294112</v>
      </c>
      <c r="J74" s="3">
        <v>0.66101694915254239</v>
      </c>
      <c r="K74" s="3">
        <v>0.79120879120879128</v>
      </c>
      <c r="L74" s="3">
        <v>0.6470588235294118</v>
      </c>
      <c r="M74" s="3">
        <v>0.8571428571428571</v>
      </c>
      <c r="N74" s="3">
        <v>0.73469387755102045</v>
      </c>
      <c r="O74" s="3">
        <v>0.70370370370370383</v>
      </c>
      <c r="P74" s="3">
        <v>0.48</v>
      </c>
      <c r="Q74" s="3">
        <v>0.74509803921568629</v>
      </c>
      <c r="R74" s="3">
        <v>0.66666666666666663</v>
      </c>
      <c r="S74" s="3">
        <v>0.79120879120879128</v>
      </c>
      <c r="T74" s="3">
        <v>0.6470588235294118</v>
      </c>
      <c r="U74" s="3">
        <v>0.8571428571428571</v>
      </c>
      <c r="V74" s="3">
        <v>0.73469387755102045</v>
      </c>
    </row>
    <row r="75" spans="1:22" x14ac:dyDescent="0.25">
      <c r="A75" s="3" t="s">
        <v>30</v>
      </c>
      <c r="B75" s="3">
        <v>4</v>
      </c>
      <c r="C75" s="3" t="s">
        <v>89</v>
      </c>
      <c r="D75" s="3" t="s">
        <v>172</v>
      </c>
      <c r="E75" s="3" t="s">
        <v>236</v>
      </c>
      <c r="F75" s="3" t="s">
        <v>290</v>
      </c>
      <c r="G75" s="3">
        <v>0.74</v>
      </c>
      <c r="H75" s="3">
        <v>0.51428571428571423</v>
      </c>
      <c r="I75" s="3">
        <v>0.68518518518518523</v>
      </c>
      <c r="J75" s="3">
        <v>0.80434782608695654</v>
      </c>
      <c r="K75" s="3">
        <v>0.8125</v>
      </c>
      <c r="L75" s="3">
        <v>0.5625</v>
      </c>
      <c r="M75" s="3">
        <v>0.84782608695652173</v>
      </c>
      <c r="N75" s="3">
        <v>0.78</v>
      </c>
      <c r="O75" s="3">
        <v>0.73786407766990292</v>
      </c>
      <c r="P75" s="3">
        <v>0.5</v>
      </c>
      <c r="Q75" s="3">
        <v>0.70370370370370372</v>
      </c>
      <c r="R75" s="3">
        <v>0.77551020408163263</v>
      </c>
      <c r="S75" s="3">
        <v>0.82105263157894726</v>
      </c>
      <c r="T75" s="3">
        <v>0.58823529411764708</v>
      </c>
      <c r="U75" s="3">
        <v>0.84782608695652173</v>
      </c>
      <c r="V75" s="3">
        <v>0.79591836734693877</v>
      </c>
    </row>
    <row r="76" spans="1:22" x14ac:dyDescent="0.25">
      <c r="A76" s="3" t="s">
        <v>30</v>
      </c>
      <c r="B76" s="3">
        <v>5</v>
      </c>
      <c r="C76" s="3" t="s">
        <v>90</v>
      </c>
      <c r="D76" s="3" t="s">
        <v>173</v>
      </c>
      <c r="E76" s="3" t="s">
        <v>90</v>
      </c>
      <c r="F76" s="3" t="s">
        <v>291</v>
      </c>
      <c r="G76" s="3">
        <v>0.80327868852459017</v>
      </c>
      <c r="H76" s="3">
        <v>0.53333333333333333</v>
      </c>
      <c r="I76" s="3">
        <v>0.875</v>
      </c>
      <c r="J76" s="3">
        <v>0.74242424242424243</v>
      </c>
      <c r="K76" s="3">
        <v>0.75268817204301086</v>
      </c>
      <c r="L76" s="3">
        <v>0.42105263157894729</v>
      </c>
      <c r="M76" s="3">
        <v>0.76086956521739135</v>
      </c>
      <c r="N76" s="3">
        <v>0.74468085106382975</v>
      </c>
      <c r="O76" s="3">
        <v>0.80327868852459017</v>
      </c>
      <c r="P76" s="3">
        <v>0.53333333333333333</v>
      </c>
      <c r="Q76" s="3">
        <v>0.875</v>
      </c>
      <c r="R76" s="3">
        <v>0.74242424242424243</v>
      </c>
      <c r="S76" s="3">
        <v>0.73118279569892475</v>
      </c>
      <c r="T76" s="3">
        <v>0.36842105263157893</v>
      </c>
      <c r="U76" s="3">
        <v>0.73913043478260865</v>
      </c>
      <c r="V76" s="3">
        <v>0.72340425531914898</v>
      </c>
    </row>
    <row r="77" spans="1:22" s="1" customFormat="1" x14ac:dyDescent="0.25">
      <c r="A77" s="4" t="s">
        <v>601</v>
      </c>
      <c r="B77" s="4"/>
      <c r="C77" s="4"/>
      <c r="D77" s="4"/>
      <c r="E77" s="4"/>
      <c r="F77" s="4"/>
      <c r="G77" s="4">
        <f>AVERAGE(G72:G76)</f>
        <v>0.74564501002517836</v>
      </c>
      <c r="H77" s="4">
        <f t="shared" ref="H77:V77" si="20">AVERAGE(H72:H76)</f>
        <v>0.5315648723257419</v>
      </c>
      <c r="I77" s="4">
        <f t="shared" si="20"/>
        <v>0.78692391486509128</v>
      </c>
      <c r="J77" s="4">
        <f t="shared" si="20"/>
        <v>0.71489113686608152</v>
      </c>
      <c r="K77" s="4">
        <f t="shared" si="20"/>
        <v>0.76696650124069488</v>
      </c>
      <c r="L77" s="4">
        <f t="shared" si="20"/>
        <v>0.51950464396284834</v>
      </c>
      <c r="M77" s="4">
        <f t="shared" si="20"/>
        <v>0.81321199865183691</v>
      </c>
      <c r="N77" s="4">
        <f t="shared" si="20"/>
        <v>0.72665045592705169</v>
      </c>
      <c r="O77" s="4">
        <f t="shared" si="20"/>
        <v>0.75034740264429955</v>
      </c>
      <c r="P77" s="4">
        <f t="shared" si="20"/>
        <v>0.54016666666666668</v>
      </c>
      <c r="Q77" s="4">
        <f t="shared" si="20"/>
        <v>0.79454918719624601</v>
      </c>
      <c r="R77" s="4">
        <f t="shared" si="20"/>
        <v>0.71505875077303638</v>
      </c>
      <c r="S77" s="4">
        <f t="shared" si="20"/>
        <v>0.76437595228766708</v>
      </c>
      <c r="T77" s="4">
        <f t="shared" si="20"/>
        <v>0.51412538699690402</v>
      </c>
      <c r="U77" s="4">
        <f t="shared" si="20"/>
        <v>0.80886417256488019</v>
      </c>
      <c r="V77" s="4">
        <f t="shared" si="20"/>
        <v>0.72557881024750326</v>
      </c>
    </row>
    <row r="78" spans="1:22" s="1" customFormat="1" x14ac:dyDescent="0.25">
      <c r="A78" s="4" t="s">
        <v>602</v>
      </c>
      <c r="B78" s="4"/>
      <c r="C78" s="4"/>
      <c r="D78" s="4"/>
      <c r="E78" s="4"/>
      <c r="F78" s="4"/>
      <c r="G78" s="4">
        <f>_xlfn.STDEV.P(G72:G76)</f>
        <v>4.8365443359103817E-2</v>
      </c>
      <c r="H78" s="4">
        <f t="shared" ref="H78:V78" si="21">_xlfn.STDEV.P(H72:H76)</f>
        <v>8.3724245549552878E-2</v>
      </c>
      <c r="I78" s="4">
        <f t="shared" si="21"/>
        <v>8.813665705675075E-2</v>
      </c>
      <c r="J78" s="4">
        <f t="shared" si="21"/>
        <v>5.5339449053392227E-2</v>
      </c>
      <c r="K78" s="4">
        <f t="shared" si="21"/>
        <v>3.0113002159983252E-2</v>
      </c>
      <c r="L78" s="4">
        <f t="shared" si="21"/>
        <v>8.3227856852126775E-2</v>
      </c>
      <c r="M78" s="4">
        <f t="shared" si="21"/>
        <v>3.5744323491948012E-2</v>
      </c>
      <c r="N78" s="4">
        <f t="shared" si="21"/>
        <v>3.6017478999014967E-2</v>
      </c>
      <c r="O78" s="4">
        <f t="shared" si="21"/>
        <v>4.2139766189296254E-2</v>
      </c>
      <c r="P78" s="4">
        <f t="shared" si="21"/>
        <v>7.5631416164918738E-2</v>
      </c>
      <c r="Q78" s="4">
        <f t="shared" si="21"/>
        <v>7.9450480355803946E-2</v>
      </c>
      <c r="R78" s="4">
        <f t="shared" si="21"/>
        <v>4.0211928477421936E-2</v>
      </c>
      <c r="S78" s="4">
        <f t="shared" si="21"/>
        <v>3.5858116680525957E-2</v>
      </c>
      <c r="T78" s="4">
        <f t="shared" si="21"/>
        <v>0.10049721708636206</v>
      </c>
      <c r="U78" s="4">
        <f t="shared" si="21"/>
        <v>4.2525552597336612E-2</v>
      </c>
      <c r="V78" s="4">
        <f t="shared" si="21"/>
        <v>4.0293583147171734E-2</v>
      </c>
    </row>
    <row r="79" spans="1:22" x14ac:dyDescent="0.25">
      <c r="A79" s="3" t="s">
        <v>31</v>
      </c>
      <c r="B79" s="3">
        <v>1</v>
      </c>
      <c r="C79" s="3" t="s">
        <v>91</v>
      </c>
      <c r="D79" s="3" t="s">
        <v>174</v>
      </c>
      <c r="E79" s="3" t="s">
        <v>91</v>
      </c>
      <c r="F79" s="3" t="s">
        <v>174</v>
      </c>
      <c r="G79" s="3">
        <v>0.71304347826086956</v>
      </c>
      <c r="H79" s="3">
        <v>0.42105263157894729</v>
      </c>
      <c r="I79" s="3">
        <v>0.78846153846153844</v>
      </c>
      <c r="J79" s="3">
        <v>0.65079365079365081</v>
      </c>
      <c r="K79" s="3">
        <v>0.65882352941176481</v>
      </c>
      <c r="L79" s="3">
        <v>0.5625</v>
      </c>
      <c r="M79" s="3">
        <v>0.8</v>
      </c>
      <c r="N79" s="3">
        <v>0.56000000000000005</v>
      </c>
      <c r="O79" s="3">
        <v>0.71304347826086956</v>
      </c>
      <c r="P79" s="3">
        <v>0.42105263157894729</v>
      </c>
      <c r="Q79" s="3">
        <v>0.78846153846153844</v>
      </c>
      <c r="R79" s="3">
        <v>0.65079365079365081</v>
      </c>
      <c r="S79" s="3">
        <v>0.65882352941176481</v>
      </c>
      <c r="T79" s="3">
        <v>0.5625</v>
      </c>
      <c r="U79" s="3">
        <v>0.8</v>
      </c>
      <c r="V79" s="3">
        <v>0.56000000000000005</v>
      </c>
    </row>
    <row r="80" spans="1:22" x14ac:dyDescent="0.25">
      <c r="A80" s="3" t="s">
        <v>31</v>
      </c>
      <c r="B80" s="3">
        <v>2</v>
      </c>
      <c r="C80" s="3" t="s">
        <v>92</v>
      </c>
      <c r="D80" s="3" t="s">
        <v>175</v>
      </c>
      <c r="E80" s="3" t="s">
        <v>237</v>
      </c>
      <c r="F80" s="3" t="s">
        <v>292</v>
      </c>
      <c r="G80" s="3">
        <v>0.68627450980392157</v>
      </c>
      <c r="H80" s="3">
        <v>0.5</v>
      </c>
      <c r="I80" s="3">
        <v>0.7</v>
      </c>
      <c r="J80" s="3">
        <v>0.67307692307692313</v>
      </c>
      <c r="K80" s="3">
        <v>0.82828282828282818</v>
      </c>
      <c r="L80" s="3">
        <v>0.8</v>
      </c>
      <c r="M80" s="3">
        <v>0.95348837209302328</v>
      </c>
      <c r="N80" s="3">
        <v>0.7321428571428571</v>
      </c>
      <c r="O80" s="3">
        <v>0.70588235294117652</v>
      </c>
      <c r="P80" s="3">
        <v>0.53333333333333333</v>
      </c>
      <c r="Q80" s="3">
        <v>0.72</v>
      </c>
      <c r="R80" s="3">
        <v>0.69230769230769229</v>
      </c>
      <c r="S80" s="3">
        <v>0.83673469387755106</v>
      </c>
      <c r="T80" s="3">
        <v>0.81818181818181823</v>
      </c>
      <c r="U80" s="3">
        <v>0.95348837209302328</v>
      </c>
      <c r="V80" s="3">
        <v>0.74545454545454548</v>
      </c>
    </row>
    <row r="81" spans="1:22" x14ac:dyDescent="0.25">
      <c r="A81" s="3" t="s">
        <v>31</v>
      </c>
      <c r="B81" s="3">
        <v>3</v>
      </c>
      <c r="C81" s="3" t="s">
        <v>93</v>
      </c>
      <c r="D81" s="3" t="s">
        <v>176</v>
      </c>
      <c r="E81" s="3" t="s">
        <v>238</v>
      </c>
      <c r="F81" s="3" t="s">
        <v>176</v>
      </c>
      <c r="G81" s="3">
        <v>0.75</v>
      </c>
      <c r="H81" s="3">
        <v>0.66666666666666663</v>
      </c>
      <c r="I81" s="3">
        <v>0.875</v>
      </c>
      <c r="J81" s="3">
        <v>0.65625</v>
      </c>
      <c r="K81" s="3">
        <v>0.79569892473118276</v>
      </c>
      <c r="L81" s="3">
        <v>0.625</v>
      </c>
      <c r="M81" s="3">
        <v>0.86046511627906974</v>
      </c>
      <c r="N81" s="3">
        <v>0.74</v>
      </c>
      <c r="O81" s="3">
        <v>0.75675675675675669</v>
      </c>
      <c r="P81" s="3">
        <v>0.68421052631578949</v>
      </c>
      <c r="Q81" s="3">
        <v>0.875</v>
      </c>
      <c r="R81" s="3">
        <v>0.66666666666666663</v>
      </c>
      <c r="S81" s="3">
        <v>0.79569892473118276</v>
      </c>
      <c r="T81" s="3">
        <v>0.625</v>
      </c>
      <c r="U81" s="3">
        <v>0.86046511627906974</v>
      </c>
      <c r="V81" s="3">
        <v>0.74</v>
      </c>
    </row>
    <row r="82" spans="1:22" x14ac:dyDescent="0.25">
      <c r="A82" s="3" t="s">
        <v>31</v>
      </c>
      <c r="B82" s="3">
        <v>4</v>
      </c>
      <c r="C82" s="3" t="s">
        <v>94</v>
      </c>
      <c r="D82" s="3" t="s">
        <v>177</v>
      </c>
      <c r="E82" s="3" t="s">
        <v>94</v>
      </c>
      <c r="F82" s="3" t="s">
        <v>293</v>
      </c>
      <c r="G82" s="3">
        <v>0.74576271186440679</v>
      </c>
      <c r="H82" s="3">
        <v>0.33333333333333331</v>
      </c>
      <c r="I82" s="3">
        <v>0.75862068965517238</v>
      </c>
      <c r="J82" s="3">
        <v>0.73333333333333328</v>
      </c>
      <c r="K82" s="3">
        <v>0.68965517241379315</v>
      </c>
      <c r="L82" s="3">
        <v>0.5</v>
      </c>
      <c r="M82" s="3">
        <v>0.76923076923076927</v>
      </c>
      <c r="N82" s="3">
        <v>0.625</v>
      </c>
      <c r="O82" s="3">
        <v>0.74576271186440679</v>
      </c>
      <c r="P82" s="3">
        <v>0.33333333333333331</v>
      </c>
      <c r="Q82" s="3">
        <v>0.75862068965517238</v>
      </c>
      <c r="R82" s="3">
        <v>0.73333333333333328</v>
      </c>
      <c r="S82" s="3">
        <v>0.71910112359550571</v>
      </c>
      <c r="T82" s="3">
        <v>0.5625</v>
      </c>
      <c r="U82" s="3">
        <v>0.82051282051282048</v>
      </c>
      <c r="V82" s="3">
        <v>0.64</v>
      </c>
    </row>
    <row r="83" spans="1:22" x14ac:dyDescent="0.25">
      <c r="A83" s="3" t="s">
        <v>31</v>
      </c>
      <c r="B83" s="3">
        <v>5</v>
      </c>
      <c r="C83" s="3" t="s">
        <v>95</v>
      </c>
      <c r="D83" s="3" t="s">
        <v>178</v>
      </c>
      <c r="E83" s="3" t="s">
        <v>239</v>
      </c>
      <c r="F83" s="3" t="s">
        <v>162</v>
      </c>
      <c r="G83" s="3">
        <v>0.78899082568807355</v>
      </c>
      <c r="H83" s="3">
        <v>0.5357142857142857</v>
      </c>
      <c r="I83" s="3">
        <v>0.7678571428571429</v>
      </c>
      <c r="J83" s="3">
        <v>0.81132075471698117</v>
      </c>
      <c r="K83" s="3">
        <v>0.76923076923076916</v>
      </c>
      <c r="L83" s="3">
        <v>0.55555555555555558</v>
      </c>
      <c r="M83" s="3">
        <v>0.81395348837209303</v>
      </c>
      <c r="N83" s="3">
        <v>0.72916666666666663</v>
      </c>
      <c r="O83" s="3">
        <v>0.75925925925925919</v>
      </c>
      <c r="P83" s="3">
        <v>0.48275862068965519</v>
      </c>
      <c r="Q83" s="3">
        <v>0.7321428571428571</v>
      </c>
      <c r="R83" s="3">
        <v>0.78846153846153844</v>
      </c>
      <c r="S83" s="3">
        <v>0.76086956521739135</v>
      </c>
      <c r="T83" s="3">
        <v>0.52941176470588236</v>
      </c>
      <c r="U83" s="3">
        <v>0.81395348837209303</v>
      </c>
      <c r="V83" s="3">
        <v>0.7142857142857143</v>
      </c>
    </row>
    <row r="84" spans="1:22" s="1" customFormat="1" x14ac:dyDescent="0.25">
      <c r="A84" s="4" t="s">
        <v>601</v>
      </c>
      <c r="B84" s="4"/>
      <c r="C84" s="4"/>
      <c r="D84" s="4"/>
      <c r="E84" s="4"/>
      <c r="F84" s="4"/>
      <c r="G84" s="4">
        <f>AVERAGE(G79:G83)</f>
        <v>0.73681430512345436</v>
      </c>
      <c r="H84" s="4">
        <f t="shared" ref="H84:V84" si="22">AVERAGE(H79:H83)</f>
        <v>0.4913533834586466</v>
      </c>
      <c r="I84" s="4">
        <f t="shared" si="22"/>
        <v>0.77798787419477078</v>
      </c>
      <c r="J84" s="4">
        <f t="shared" si="22"/>
        <v>0.70495493238417772</v>
      </c>
      <c r="K84" s="4">
        <f t="shared" si="22"/>
        <v>0.74833824481406763</v>
      </c>
      <c r="L84" s="4">
        <f t="shared" si="22"/>
        <v>0.60861111111111099</v>
      </c>
      <c r="M84" s="4">
        <f t="shared" si="22"/>
        <v>0.83942754919499107</v>
      </c>
      <c r="N84" s="4">
        <f t="shared" si="22"/>
        <v>0.67726190476190484</v>
      </c>
      <c r="O84" s="4">
        <f t="shared" si="22"/>
        <v>0.73614091181649366</v>
      </c>
      <c r="P84" s="4">
        <f t="shared" si="22"/>
        <v>0.49093768905021162</v>
      </c>
      <c r="Q84" s="4">
        <f t="shared" si="22"/>
        <v>0.77484501705191355</v>
      </c>
      <c r="R84" s="4">
        <f t="shared" si="22"/>
        <v>0.70631257631257627</v>
      </c>
      <c r="S84" s="4">
        <f t="shared" si="22"/>
        <v>0.75424556736667925</v>
      </c>
      <c r="T84" s="4">
        <f t="shared" si="22"/>
        <v>0.6195187165775401</v>
      </c>
      <c r="U84" s="4">
        <f t="shared" si="22"/>
        <v>0.84968395945140129</v>
      </c>
      <c r="V84" s="4">
        <f t="shared" si="22"/>
        <v>0.67994805194805208</v>
      </c>
    </row>
    <row r="85" spans="1:22" s="1" customFormat="1" x14ac:dyDescent="0.25">
      <c r="A85" s="4" t="s">
        <v>602</v>
      </c>
      <c r="B85" s="4"/>
      <c r="C85" s="4"/>
      <c r="D85" s="4"/>
      <c r="E85" s="4"/>
      <c r="F85" s="4"/>
      <c r="G85" s="4">
        <f>_xlfn.STDEV.P(G79:G83)</f>
        <v>3.4916039155323056E-2</v>
      </c>
      <c r="H85" s="4">
        <f t="shared" ref="H85:V85" si="23">_xlfn.STDEV.P(H79:H83)</f>
        <v>0.11197315111416727</v>
      </c>
      <c r="I85" s="4">
        <f t="shared" si="23"/>
        <v>5.6711336207619097E-2</v>
      </c>
      <c r="J85" s="4">
        <f t="shared" si="23"/>
        <v>6.0730295801080414E-2</v>
      </c>
      <c r="K85" s="4">
        <f t="shared" si="23"/>
        <v>6.4073793807762999E-2</v>
      </c>
      <c r="L85" s="4">
        <f t="shared" si="23"/>
        <v>0.10357200632326932</v>
      </c>
      <c r="M85" s="4">
        <f t="shared" si="23"/>
        <v>6.4161511635357993E-2</v>
      </c>
      <c r="N85" s="4">
        <f t="shared" si="23"/>
        <v>7.2282436088536586E-2</v>
      </c>
      <c r="O85" s="4">
        <f t="shared" si="23"/>
        <v>2.236569654321062E-2</v>
      </c>
      <c r="P85" s="4">
        <f t="shared" si="23"/>
        <v>0.11742378944388465</v>
      </c>
      <c r="Q85" s="4">
        <f t="shared" si="23"/>
        <v>5.5337346196633296E-2</v>
      </c>
      <c r="R85" s="4">
        <f t="shared" si="23"/>
        <v>4.9656538966271674E-2</v>
      </c>
      <c r="S85" s="4">
        <f t="shared" si="23"/>
        <v>6.1493432872618846E-2</v>
      </c>
      <c r="T85" s="4">
        <f t="shared" si="23"/>
        <v>0.10403711190040829</v>
      </c>
      <c r="U85" s="4">
        <f t="shared" si="23"/>
        <v>5.5655560663255679E-2</v>
      </c>
      <c r="V85" s="4">
        <f t="shared" si="23"/>
        <v>7.0795189429426073E-2</v>
      </c>
    </row>
    <row r="86" spans="1:22" x14ac:dyDescent="0.25">
      <c r="A86" s="3" t="s">
        <v>32</v>
      </c>
      <c r="B86" s="3">
        <v>1</v>
      </c>
      <c r="C86" s="3" t="s">
        <v>96</v>
      </c>
      <c r="D86" s="3" t="s">
        <v>179</v>
      </c>
      <c r="E86" s="3" t="s">
        <v>96</v>
      </c>
      <c r="F86" s="3" t="s">
        <v>179</v>
      </c>
      <c r="G86" s="3">
        <v>0.72727272727272729</v>
      </c>
      <c r="H86" s="3">
        <v>0.42857142857142849</v>
      </c>
      <c r="I86" s="3">
        <v>0.7142857142857143</v>
      </c>
      <c r="J86" s="3">
        <v>0.7407407407407407</v>
      </c>
      <c r="K86" s="3">
        <v>0.75789473684210529</v>
      </c>
      <c r="L86" s="3">
        <v>0.36842105263157893</v>
      </c>
      <c r="M86" s="3">
        <v>0.75</v>
      </c>
      <c r="N86" s="3">
        <v>0.76595744680851063</v>
      </c>
      <c r="O86" s="3">
        <v>0.72727272727272729</v>
      </c>
      <c r="P86" s="3">
        <v>0.42857142857142849</v>
      </c>
      <c r="Q86" s="3">
        <v>0.7142857142857143</v>
      </c>
      <c r="R86" s="3">
        <v>0.7407407407407407</v>
      </c>
      <c r="S86" s="3">
        <v>0.75789473684210529</v>
      </c>
      <c r="T86" s="3">
        <v>0.36842105263157893</v>
      </c>
      <c r="U86" s="3">
        <v>0.75</v>
      </c>
      <c r="V86" s="3">
        <v>0.76595744680851063</v>
      </c>
    </row>
    <row r="87" spans="1:22" x14ac:dyDescent="0.25">
      <c r="A87" s="3" t="s">
        <v>32</v>
      </c>
      <c r="B87" s="3">
        <v>2</v>
      </c>
      <c r="C87" s="3" t="s">
        <v>97</v>
      </c>
      <c r="D87" s="3" t="s">
        <v>180</v>
      </c>
      <c r="E87" s="3" t="s">
        <v>240</v>
      </c>
      <c r="F87" s="3" t="s">
        <v>180</v>
      </c>
      <c r="G87" s="3">
        <v>0.79661016949152541</v>
      </c>
      <c r="H87" s="3">
        <v>0.44</v>
      </c>
      <c r="I87" s="3">
        <v>0.77049180327868849</v>
      </c>
      <c r="J87" s="3">
        <v>0.82456140350877194</v>
      </c>
      <c r="K87" s="3">
        <v>0.71739130434782616</v>
      </c>
      <c r="L87" s="3">
        <v>0.36842105263157893</v>
      </c>
      <c r="M87" s="3">
        <v>0.73333333333333328</v>
      </c>
      <c r="N87" s="3">
        <v>0.7021276595744681</v>
      </c>
      <c r="O87" s="3">
        <v>0.79310344827586199</v>
      </c>
      <c r="P87" s="3">
        <v>0.44444444444444442</v>
      </c>
      <c r="Q87" s="3">
        <v>0.75409836065573765</v>
      </c>
      <c r="R87" s="3">
        <v>0.83636363636363631</v>
      </c>
      <c r="S87" s="3">
        <v>0.71739130434782616</v>
      </c>
      <c r="T87" s="3">
        <v>0.36842105263157893</v>
      </c>
      <c r="U87" s="3">
        <v>0.73333333333333328</v>
      </c>
      <c r="V87" s="3">
        <v>0.7021276595744681</v>
      </c>
    </row>
    <row r="88" spans="1:22" x14ac:dyDescent="0.25">
      <c r="A88" s="3" t="s">
        <v>32</v>
      </c>
      <c r="B88" s="3">
        <v>3</v>
      </c>
      <c r="C88" s="3" t="s">
        <v>98</v>
      </c>
      <c r="D88" s="3" t="s">
        <v>181</v>
      </c>
      <c r="E88" s="3" t="s">
        <v>241</v>
      </c>
      <c r="F88" s="3" t="s">
        <v>294</v>
      </c>
      <c r="G88" s="3">
        <v>0.73394495412844041</v>
      </c>
      <c r="H88" s="3">
        <v>0.48148148148148151</v>
      </c>
      <c r="I88" s="3">
        <v>0.7407407407407407</v>
      </c>
      <c r="J88" s="3">
        <v>0.72727272727272729</v>
      </c>
      <c r="K88" s="3">
        <v>0.72941176470588243</v>
      </c>
      <c r="L88" s="3">
        <v>0.52173913043478259</v>
      </c>
      <c r="M88" s="3">
        <v>0.73809523809523814</v>
      </c>
      <c r="N88" s="3">
        <v>0.72093023255813948</v>
      </c>
      <c r="O88" s="3">
        <v>0.7289719626168224</v>
      </c>
      <c r="P88" s="3">
        <v>0.48275862068965519</v>
      </c>
      <c r="Q88" s="3">
        <v>0.72222222222222221</v>
      </c>
      <c r="R88" s="3">
        <v>0.73584905660377353</v>
      </c>
      <c r="S88" s="3">
        <v>0.72093023255813948</v>
      </c>
      <c r="T88" s="3">
        <v>0.5</v>
      </c>
      <c r="U88" s="3">
        <v>0.73809523809523814</v>
      </c>
      <c r="V88" s="3">
        <v>0.70454545454545459</v>
      </c>
    </row>
    <row r="89" spans="1:22" x14ac:dyDescent="0.25">
      <c r="A89" s="3" t="s">
        <v>32</v>
      </c>
      <c r="B89" s="3">
        <v>4</v>
      </c>
      <c r="C89" s="3" t="s">
        <v>99</v>
      </c>
      <c r="D89" s="3" t="s">
        <v>182</v>
      </c>
      <c r="E89" s="3" t="s">
        <v>242</v>
      </c>
      <c r="F89" s="3" t="s">
        <v>176</v>
      </c>
      <c r="G89" s="3">
        <v>0.78095238095238106</v>
      </c>
      <c r="H89" s="3">
        <v>0.70833333333333337</v>
      </c>
      <c r="I89" s="3">
        <v>0.85416666666666663</v>
      </c>
      <c r="J89" s="3">
        <v>0.7192982456140351</v>
      </c>
      <c r="K89" s="3">
        <v>0.77419354838709686</v>
      </c>
      <c r="L89" s="3">
        <v>0.5625</v>
      </c>
      <c r="M89" s="3">
        <v>0.83720930232558144</v>
      </c>
      <c r="N89" s="3">
        <v>0.72</v>
      </c>
      <c r="O89" s="3">
        <v>0.75471698113207553</v>
      </c>
      <c r="P89" s="3">
        <v>0.65217391304347827</v>
      </c>
      <c r="Q89" s="3">
        <v>0.83333333333333337</v>
      </c>
      <c r="R89" s="3">
        <v>0.68965517241379315</v>
      </c>
      <c r="S89" s="3">
        <v>0.79569892473118276</v>
      </c>
      <c r="T89" s="3">
        <v>0.625</v>
      </c>
      <c r="U89" s="3">
        <v>0.86046511627906974</v>
      </c>
      <c r="V89" s="3">
        <v>0.74</v>
      </c>
    </row>
    <row r="90" spans="1:22" x14ac:dyDescent="0.25">
      <c r="A90" s="3" t="s">
        <v>32</v>
      </c>
      <c r="B90" s="3">
        <v>5</v>
      </c>
      <c r="C90" s="3" t="s">
        <v>100</v>
      </c>
      <c r="D90" s="3" t="s">
        <v>183</v>
      </c>
      <c r="E90" s="3" t="s">
        <v>243</v>
      </c>
      <c r="F90" s="3" t="s">
        <v>295</v>
      </c>
      <c r="G90" s="3">
        <v>0.69306930693069313</v>
      </c>
      <c r="H90" s="3">
        <v>0.6</v>
      </c>
      <c r="I90" s="3">
        <v>0.77777777777777779</v>
      </c>
      <c r="J90" s="3">
        <v>0.625</v>
      </c>
      <c r="K90" s="3">
        <v>0.74725274725274726</v>
      </c>
      <c r="L90" s="3">
        <v>0.45</v>
      </c>
      <c r="M90" s="3">
        <v>0.75555555555555554</v>
      </c>
      <c r="N90" s="3">
        <v>0.73913043478260865</v>
      </c>
      <c r="O90" s="3">
        <v>0.70588235294117652</v>
      </c>
      <c r="P90" s="3">
        <v>0.625</v>
      </c>
      <c r="Q90" s="3">
        <v>0.8</v>
      </c>
      <c r="R90" s="3">
        <v>0.63157894736842102</v>
      </c>
      <c r="S90" s="3">
        <v>0.74157303370786509</v>
      </c>
      <c r="T90" s="3">
        <v>0.45454545454545447</v>
      </c>
      <c r="U90" s="3">
        <v>0.73333333333333328</v>
      </c>
      <c r="V90" s="3">
        <v>0.75</v>
      </c>
    </row>
    <row r="91" spans="1:22" s="1" customFormat="1" x14ac:dyDescent="0.25">
      <c r="A91" s="4" t="s">
        <v>601</v>
      </c>
      <c r="B91" s="4"/>
      <c r="C91" s="4"/>
      <c r="D91" s="4"/>
      <c r="E91" s="4"/>
      <c r="F91" s="4"/>
      <c r="G91" s="4">
        <f>AVERAGE(G86:G90)</f>
        <v>0.74636990775515344</v>
      </c>
      <c r="H91" s="4">
        <f t="shared" ref="H91:V91" si="24">AVERAGE(H86:H90)</f>
        <v>0.53167724867724875</v>
      </c>
      <c r="I91" s="4">
        <f t="shared" si="24"/>
        <v>0.77149254054991756</v>
      </c>
      <c r="J91" s="4">
        <f t="shared" si="24"/>
        <v>0.72737462342725512</v>
      </c>
      <c r="K91" s="4">
        <f t="shared" si="24"/>
        <v>0.74522882030713167</v>
      </c>
      <c r="L91" s="4">
        <f t="shared" si="24"/>
        <v>0.45421624713958808</v>
      </c>
      <c r="M91" s="4">
        <f t="shared" si="24"/>
        <v>0.7628386858619417</v>
      </c>
      <c r="N91" s="4">
        <f t="shared" si="24"/>
        <v>0.72962915474474532</v>
      </c>
      <c r="O91" s="4">
        <f t="shared" si="24"/>
        <v>0.74198949444773277</v>
      </c>
      <c r="P91" s="4">
        <f t="shared" si="24"/>
        <v>0.52658968134980122</v>
      </c>
      <c r="Q91" s="4">
        <f t="shared" si="24"/>
        <v>0.76478792609940149</v>
      </c>
      <c r="R91" s="4">
        <f t="shared" si="24"/>
        <v>0.7268375106980729</v>
      </c>
      <c r="S91" s="4">
        <f t="shared" si="24"/>
        <v>0.74669764643742387</v>
      </c>
      <c r="T91" s="4">
        <f t="shared" si="24"/>
        <v>0.46327751196172251</v>
      </c>
      <c r="U91" s="4">
        <f t="shared" si="24"/>
        <v>0.76304540420819489</v>
      </c>
      <c r="V91" s="4">
        <f t="shared" si="24"/>
        <v>0.73252611218568675</v>
      </c>
    </row>
    <row r="92" spans="1:22" s="1" customFormat="1" x14ac:dyDescent="0.25">
      <c r="A92" s="4" t="s">
        <v>602</v>
      </c>
      <c r="B92" s="4"/>
      <c r="C92" s="4"/>
      <c r="D92" s="4"/>
      <c r="E92" s="4"/>
      <c r="F92" s="4"/>
      <c r="G92" s="4">
        <f>_xlfn.STDEV.P(G86:G90)</f>
        <v>3.7629953959655377E-2</v>
      </c>
      <c r="H92" s="4">
        <f t="shared" ref="H92:V92" si="25">_xlfn.STDEV.P(H86:H90)</f>
        <v>0.1071732370542418</v>
      </c>
      <c r="I92" s="4">
        <f t="shared" si="25"/>
        <v>4.7103738649901375E-2</v>
      </c>
      <c r="J92" s="4">
        <f t="shared" si="25"/>
        <v>6.3513345208596042E-2</v>
      </c>
      <c r="K92" s="4">
        <f t="shared" si="25"/>
        <v>2.0142411659858559E-2</v>
      </c>
      <c r="L92" s="4">
        <f t="shared" si="25"/>
        <v>7.877070323833324E-2</v>
      </c>
      <c r="M92" s="4">
        <f t="shared" si="25"/>
        <v>3.8030694103905784E-2</v>
      </c>
      <c r="N92" s="4">
        <f t="shared" si="25"/>
        <v>2.1608994569557324E-2</v>
      </c>
      <c r="O92" s="4">
        <f t="shared" si="25"/>
        <v>2.9881065014723984E-2</v>
      </c>
      <c r="P92" s="4">
        <f t="shared" si="25"/>
        <v>9.352279911281576E-2</v>
      </c>
      <c r="Q92" s="4">
        <f t="shared" si="25"/>
        <v>4.5639768525388882E-2</v>
      </c>
      <c r="R92" s="4">
        <f t="shared" si="25"/>
        <v>6.7419878576655115E-2</v>
      </c>
      <c r="S92" s="4">
        <f t="shared" si="25"/>
        <v>2.855024717329023E-2</v>
      </c>
      <c r="T92" s="4">
        <f t="shared" si="25"/>
        <v>9.5471931838666924E-2</v>
      </c>
      <c r="U92" s="4">
        <f t="shared" si="25"/>
        <v>4.908952631944432E-2</v>
      </c>
      <c r="V92" s="4">
        <f t="shared" si="25"/>
        <v>2.5242159227006539E-2</v>
      </c>
    </row>
    <row r="93" spans="1:22" x14ac:dyDescent="0.25">
      <c r="A93" s="3" t="s">
        <v>33</v>
      </c>
      <c r="B93" s="3">
        <v>1</v>
      </c>
      <c r="C93" s="3" t="s">
        <v>101</v>
      </c>
      <c r="D93" s="3" t="s">
        <v>184</v>
      </c>
      <c r="E93" s="3" t="s">
        <v>244</v>
      </c>
      <c r="F93" s="3" t="s">
        <v>296</v>
      </c>
      <c r="G93" s="3">
        <v>0.83606557377049184</v>
      </c>
      <c r="H93" s="3">
        <v>0.57894736842105265</v>
      </c>
      <c r="I93" s="3">
        <v>0.86440677966101698</v>
      </c>
      <c r="J93" s="3">
        <v>0.80952380952380953</v>
      </c>
      <c r="K93" s="3">
        <v>0.7191011235955056</v>
      </c>
      <c r="L93" s="3">
        <v>0.42857142857142849</v>
      </c>
      <c r="M93" s="3">
        <v>0.72727272727272729</v>
      </c>
      <c r="N93" s="3">
        <v>0.71111111111111114</v>
      </c>
      <c r="O93" s="3">
        <v>0.82644628099173545</v>
      </c>
      <c r="P93" s="3">
        <v>0.55000000000000004</v>
      </c>
      <c r="Q93" s="3">
        <v>0.84745762711864403</v>
      </c>
      <c r="R93" s="3">
        <v>0.80645161290322576</v>
      </c>
      <c r="S93" s="3">
        <v>0.72727272727272729</v>
      </c>
      <c r="T93" s="3">
        <v>0.45454545454545447</v>
      </c>
      <c r="U93" s="3">
        <v>0.72727272727272729</v>
      </c>
      <c r="V93" s="3">
        <v>0.72727272727272729</v>
      </c>
    </row>
    <row r="94" spans="1:22" x14ac:dyDescent="0.25">
      <c r="A94" s="3" t="s">
        <v>33</v>
      </c>
      <c r="B94" s="3">
        <v>2</v>
      </c>
      <c r="C94" s="3" t="s">
        <v>102</v>
      </c>
      <c r="D94" s="3" t="s">
        <v>185</v>
      </c>
      <c r="E94" s="3" t="s">
        <v>245</v>
      </c>
      <c r="F94" s="3" t="s">
        <v>185</v>
      </c>
      <c r="G94" s="3">
        <v>0.72566371681415931</v>
      </c>
      <c r="H94" s="3">
        <v>0.45454545454545447</v>
      </c>
      <c r="I94" s="3">
        <v>0.77358490566037741</v>
      </c>
      <c r="J94" s="3">
        <v>0.68333333333333335</v>
      </c>
      <c r="K94" s="3">
        <v>0.74418604651162779</v>
      </c>
      <c r="L94" s="3">
        <v>0.52173913043478259</v>
      </c>
      <c r="M94" s="3">
        <v>0.7441860465116279</v>
      </c>
      <c r="N94" s="3">
        <v>0.7441860465116279</v>
      </c>
      <c r="O94" s="3">
        <v>0.71929824561403499</v>
      </c>
      <c r="P94" s="3">
        <v>0.42857142857142849</v>
      </c>
      <c r="Q94" s="3">
        <v>0.77358490566037741</v>
      </c>
      <c r="R94" s="3">
        <v>0.67213114754098358</v>
      </c>
      <c r="S94" s="3">
        <v>0.74418604651162779</v>
      </c>
      <c r="T94" s="3">
        <v>0.52173913043478259</v>
      </c>
      <c r="U94" s="3">
        <v>0.7441860465116279</v>
      </c>
      <c r="V94" s="3">
        <v>0.7441860465116279</v>
      </c>
    </row>
    <row r="95" spans="1:22" x14ac:dyDescent="0.25">
      <c r="A95" s="3" t="s">
        <v>33</v>
      </c>
      <c r="B95" s="3">
        <v>3</v>
      </c>
      <c r="C95" s="3" t="s">
        <v>103</v>
      </c>
      <c r="D95" s="3" t="s">
        <v>186</v>
      </c>
      <c r="E95" s="3" t="s">
        <v>246</v>
      </c>
      <c r="F95" s="3" t="s">
        <v>297</v>
      </c>
      <c r="G95" s="3">
        <v>0.67307692307692302</v>
      </c>
      <c r="H95" s="3">
        <v>0.54166666666666663</v>
      </c>
      <c r="I95" s="3">
        <v>0.76086956521739135</v>
      </c>
      <c r="J95" s="3">
        <v>0.60344827586206895</v>
      </c>
      <c r="K95" s="3">
        <v>0.70212765957446821</v>
      </c>
      <c r="L95" s="3">
        <v>0.33333333333333331</v>
      </c>
      <c r="M95" s="3">
        <v>0.76744186046511631</v>
      </c>
      <c r="N95" s="3">
        <v>0.6470588235294118</v>
      </c>
      <c r="O95" s="3">
        <v>0.67924528301886788</v>
      </c>
      <c r="P95" s="3">
        <v>0.54545454545454541</v>
      </c>
      <c r="Q95" s="3">
        <v>0.78260869565217395</v>
      </c>
      <c r="R95" s="3">
        <v>0.6</v>
      </c>
      <c r="S95" s="3">
        <v>0.70967741935483863</v>
      </c>
      <c r="T95" s="3">
        <v>0.375</v>
      </c>
      <c r="U95" s="3">
        <v>0.76744186046511631</v>
      </c>
      <c r="V95" s="3">
        <v>0.66</v>
      </c>
    </row>
    <row r="96" spans="1:22" x14ac:dyDescent="0.25">
      <c r="A96" s="3" t="s">
        <v>33</v>
      </c>
      <c r="B96" s="3">
        <v>4</v>
      </c>
      <c r="C96" s="3" t="s">
        <v>104</v>
      </c>
      <c r="D96" s="3" t="s">
        <v>187</v>
      </c>
      <c r="E96" s="3" t="s">
        <v>247</v>
      </c>
      <c r="F96" s="3" t="s">
        <v>187</v>
      </c>
      <c r="G96" s="3">
        <v>0.8</v>
      </c>
      <c r="H96" s="3">
        <v>0.5</v>
      </c>
      <c r="I96" s="3">
        <v>0.7931034482758621</v>
      </c>
      <c r="J96" s="3">
        <v>0.80701754385964908</v>
      </c>
      <c r="K96" s="3">
        <v>0.73913043478260865</v>
      </c>
      <c r="L96" s="3">
        <v>0.53333333333333333</v>
      </c>
      <c r="M96" s="3">
        <v>0.82926829268292679</v>
      </c>
      <c r="N96" s="3">
        <v>0.66666666666666663</v>
      </c>
      <c r="O96" s="3">
        <v>0.80341880341880323</v>
      </c>
      <c r="P96" s="3">
        <v>0.5</v>
      </c>
      <c r="Q96" s="3">
        <v>0.81034482758620685</v>
      </c>
      <c r="R96" s="3">
        <v>0.79661016949152541</v>
      </c>
      <c r="S96" s="3">
        <v>0.73913043478260865</v>
      </c>
      <c r="T96" s="3">
        <v>0.53333333333333333</v>
      </c>
      <c r="U96" s="3">
        <v>0.82926829268292679</v>
      </c>
      <c r="V96" s="3">
        <v>0.66666666666666663</v>
      </c>
    </row>
    <row r="97" spans="1:22" x14ac:dyDescent="0.25">
      <c r="A97" s="3" t="s">
        <v>33</v>
      </c>
      <c r="B97" s="3">
        <v>5</v>
      </c>
      <c r="C97" s="3" t="s">
        <v>105</v>
      </c>
      <c r="D97" s="3" t="s">
        <v>188</v>
      </c>
      <c r="E97" s="3" t="s">
        <v>248</v>
      </c>
      <c r="F97" s="3" t="s">
        <v>188</v>
      </c>
      <c r="G97" s="3">
        <v>0.69158878504672894</v>
      </c>
      <c r="H97" s="3">
        <v>0.5</v>
      </c>
      <c r="I97" s="3">
        <v>0.77083333333333337</v>
      </c>
      <c r="J97" s="3">
        <v>0.6271186440677966</v>
      </c>
      <c r="K97" s="3">
        <v>0.77551020408163263</v>
      </c>
      <c r="L97" s="3">
        <v>0.54545454545454541</v>
      </c>
      <c r="M97" s="3">
        <v>0.88372093023255816</v>
      </c>
      <c r="N97" s="3">
        <v>0.69090909090909092</v>
      </c>
      <c r="O97" s="3">
        <v>0.679245283018868</v>
      </c>
      <c r="P97" s="3">
        <v>0.47826086956521741</v>
      </c>
      <c r="Q97" s="3">
        <v>0.75</v>
      </c>
      <c r="R97" s="3">
        <v>0.62068965517241381</v>
      </c>
      <c r="S97" s="3">
        <v>0.77551020408163263</v>
      </c>
      <c r="T97" s="3">
        <v>0.54545454545454541</v>
      </c>
      <c r="U97" s="3">
        <v>0.88372093023255816</v>
      </c>
      <c r="V97" s="3">
        <v>0.69090909090909092</v>
      </c>
    </row>
    <row r="98" spans="1:22" s="1" customFormat="1" x14ac:dyDescent="0.25">
      <c r="A98" s="4" t="s">
        <v>601</v>
      </c>
      <c r="B98" s="4"/>
      <c r="C98" s="4"/>
      <c r="D98" s="4"/>
      <c r="E98" s="4"/>
      <c r="F98" s="4"/>
      <c r="G98" s="4">
        <f>AVERAGE(G93:G97)</f>
        <v>0.74527899974166067</v>
      </c>
      <c r="H98" s="4">
        <f t="shared" ref="H98:V98" si="26">AVERAGE(H93:H97)</f>
        <v>0.51503189792663473</v>
      </c>
      <c r="I98" s="4">
        <f t="shared" si="26"/>
        <v>0.79255960642959622</v>
      </c>
      <c r="J98" s="4">
        <f t="shared" si="26"/>
        <v>0.70608832132933153</v>
      </c>
      <c r="K98" s="4">
        <f t="shared" si="26"/>
        <v>0.73601109370916862</v>
      </c>
      <c r="L98" s="4">
        <f t="shared" si="26"/>
        <v>0.47248635422548463</v>
      </c>
      <c r="M98" s="4">
        <f t="shared" si="26"/>
        <v>0.79037797143299127</v>
      </c>
      <c r="N98" s="4">
        <f t="shared" si="26"/>
        <v>0.69198634774558165</v>
      </c>
      <c r="O98" s="4">
        <f t="shared" si="26"/>
        <v>0.74153077921246191</v>
      </c>
      <c r="P98" s="4">
        <f t="shared" si="26"/>
        <v>0.50045736871823832</v>
      </c>
      <c r="Q98" s="4">
        <f t="shared" si="26"/>
        <v>0.7927992112034804</v>
      </c>
      <c r="R98" s="4">
        <f t="shared" si="26"/>
        <v>0.69917651702162975</v>
      </c>
      <c r="S98" s="4">
        <f t="shared" si="26"/>
        <v>0.73915536640068702</v>
      </c>
      <c r="T98" s="4">
        <f t="shared" si="26"/>
        <v>0.48601449275362318</v>
      </c>
      <c r="U98" s="4">
        <f t="shared" si="26"/>
        <v>0.79037797143299127</v>
      </c>
      <c r="V98" s="4">
        <f t="shared" si="26"/>
        <v>0.69780690627202246</v>
      </c>
    </row>
    <row r="99" spans="1:22" s="1" customFormat="1" x14ac:dyDescent="0.25">
      <c r="A99" s="4" t="s">
        <v>602</v>
      </c>
      <c r="B99" s="4"/>
      <c r="C99" s="4"/>
      <c r="D99" s="4"/>
      <c r="E99" s="4"/>
      <c r="F99" s="4"/>
      <c r="G99" s="4">
        <f>_xlfn.STDEV.P(G93:G97)</f>
        <v>6.2796700942294836E-2</v>
      </c>
      <c r="H99" s="4">
        <f t="shared" ref="H99:V99" si="27">_xlfn.STDEV.P(H93:H97)</f>
        <v>4.2202189558874892E-2</v>
      </c>
      <c r="I99" s="4">
        <f t="shared" si="27"/>
        <v>3.7412941582467329E-2</v>
      </c>
      <c r="J99" s="4">
        <f t="shared" si="27"/>
        <v>8.7378013845148692E-2</v>
      </c>
      <c r="K99" s="4">
        <f t="shared" si="27"/>
        <v>2.4782147042887694E-2</v>
      </c>
      <c r="L99" s="4">
        <f t="shared" si="27"/>
        <v>8.092543689190386E-2</v>
      </c>
      <c r="M99" s="4">
        <f t="shared" si="27"/>
        <v>5.8081659754485149E-2</v>
      </c>
      <c r="N99" s="4">
        <f t="shared" si="27"/>
        <v>3.3915466352322891E-2</v>
      </c>
      <c r="O99" s="4">
        <f t="shared" si="27"/>
        <v>6.2119274955459831E-2</v>
      </c>
      <c r="P99" s="4">
        <f t="shared" si="27"/>
        <v>4.5032655662628332E-2</v>
      </c>
      <c r="Q99" s="4">
        <f t="shared" si="27"/>
        <v>3.346699780066946E-2</v>
      </c>
      <c r="R99" s="4">
        <f t="shared" si="27"/>
        <v>8.6866430629850874E-2</v>
      </c>
      <c r="S99" s="4">
        <f t="shared" si="27"/>
        <v>2.171234239530714E-2</v>
      </c>
      <c r="T99" s="4">
        <f t="shared" si="27"/>
        <v>6.3816863356698936E-2</v>
      </c>
      <c r="U99" s="4">
        <f t="shared" si="27"/>
        <v>5.8081659754485149E-2</v>
      </c>
      <c r="V99" s="4">
        <f t="shared" si="27"/>
        <v>3.3063320456155405E-2</v>
      </c>
    </row>
    <row r="100" spans="1:22" x14ac:dyDescent="0.25">
      <c r="A100" s="3" t="s">
        <v>34</v>
      </c>
      <c r="B100" s="3">
        <v>1</v>
      </c>
      <c r="C100" s="3" t="s">
        <v>106</v>
      </c>
      <c r="D100" s="3" t="s">
        <v>189</v>
      </c>
      <c r="E100" s="3" t="s">
        <v>106</v>
      </c>
      <c r="F100" s="3" t="s">
        <v>298</v>
      </c>
      <c r="G100" s="3">
        <v>0.7678571428571429</v>
      </c>
      <c r="H100" s="3">
        <v>0.52</v>
      </c>
      <c r="I100" s="3">
        <v>0.78181818181818186</v>
      </c>
      <c r="J100" s="3">
        <v>0.75438596491228072</v>
      </c>
      <c r="K100" s="3">
        <v>0.68181818181818188</v>
      </c>
      <c r="L100" s="3">
        <v>0.32</v>
      </c>
      <c r="M100" s="3">
        <v>0.63829787234042556</v>
      </c>
      <c r="N100" s="3">
        <v>0.73170731707317072</v>
      </c>
      <c r="O100" s="3">
        <v>0.7678571428571429</v>
      </c>
      <c r="P100" s="3">
        <v>0.52</v>
      </c>
      <c r="Q100" s="3">
        <v>0.78181818181818186</v>
      </c>
      <c r="R100" s="3">
        <v>0.75438596491228072</v>
      </c>
      <c r="S100" s="3">
        <v>0.68888888888888877</v>
      </c>
      <c r="T100" s="3">
        <v>0.30434782608695649</v>
      </c>
      <c r="U100" s="3">
        <v>0.65957446808510634</v>
      </c>
      <c r="V100" s="3">
        <v>0.72093023255813948</v>
      </c>
    </row>
    <row r="101" spans="1:22" x14ac:dyDescent="0.25">
      <c r="A101" s="3" t="s">
        <v>34</v>
      </c>
      <c r="B101" s="3">
        <v>2</v>
      </c>
      <c r="C101" s="3" t="s">
        <v>107</v>
      </c>
      <c r="D101" s="3" t="s">
        <v>190</v>
      </c>
      <c r="E101" s="3" t="s">
        <v>249</v>
      </c>
      <c r="F101" s="3" t="s">
        <v>299</v>
      </c>
      <c r="G101" s="3">
        <v>0.7931034482758621</v>
      </c>
      <c r="H101" s="3">
        <v>0.6</v>
      </c>
      <c r="I101" s="3">
        <v>0.85185185185185186</v>
      </c>
      <c r="J101" s="3">
        <v>0.74193548387096775</v>
      </c>
      <c r="K101" s="3">
        <v>0.74468085106382986</v>
      </c>
      <c r="L101" s="3">
        <v>0.46666666666666667</v>
      </c>
      <c r="M101" s="3">
        <v>0.81395348837209303</v>
      </c>
      <c r="N101" s="3">
        <v>0.68627450980392157</v>
      </c>
      <c r="O101" s="3">
        <v>0.80341880341880345</v>
      </c>
      <c r="P101" s="3">
        <v>0.63157894736842102</v>
      </c>
      <c r="Q101" s="3">
        <v>0.87037037037037035</v>
      </c>
      <c r="R101" s="3">
        <v>0.74603174603174605</v>
      </c>
      <c r="S101" s="3">
        <v>0.75789473684210529</v>
      </c>
      <c r="T101" s="3">
        <v>0.5</v>
      </c>
      <c r="U101" s="3">
        <v>0.83720930232558144</v>
      </c>
      <c r="V101" s="3">
        <v>0.69230769230769229</v>
      </c>
    </row>
    <row r="102" spans="1:22" x14ac:dyDescent="0.25">
      <c r="A102" s="3" t="s">
        <v>34</v>
      </c>
      <c r="B102" s="3">
        <v>3</v>
      </c>
      <c r="C102" s="3" t="s">
        <v>108</v>
      </c>
      <c r="D102" s="3" t="s">
        <v>191</v>
      </c>
      <c r="E102" s="3" t="s">
        <v>108</v>
      </c>
      <c r="F102" s="3" t="s">
        <v>300</v>
      </c>
      <c r="G102" s="3">
        <v>0.69724770642201839</v>
      </c>
      <c r="H102" s="3">
        <v>0.39285714285714279</v>
      </c>
      <c r="I102" s="3">
        <v>0.69090909090909092</v>
      </c>
      <c r="J102" s="3">
        <v>0.70370370370370372</v>
      </c>
      <c r="K102" s="3">
        <v>0.66666666666666663</v>
      </c>
      <c r="L102" s="3">
        <v>0.54545454545454541</v>
      </c>
      <c r="M102" s="3">
        <v>0.72972972972972971</v>
      </c>
      <c r="N102" s="3">
        <v>0.61363636363636365</v>
      </c>
      <c r="O102" s="3">
        <v>0.69724770642201839</v>
      </c>
      <c r="P102" s="3">
        <v>0.39285714285714279</v>
      </c>
      <c r="Q102" s="3">
        <v>0.69090909090909092</v>
      </c>
      <c r="R102" s="3">
        <v>0.70370370370370372</v>
      </c>
      <c r="S102" s="3">
        <v>0.67500000000000004</v>
      </c>
      <c r="T102" s="3">
        <v>0.56521739130434778</v>
      </c>
      <c r="U102" s="3">
        <v>0.72972972972972971</v>
      </c>
      <c r="V102" s="3">
        <v>0.62790697674418605</v>
      </c>
    </row>
    <row r="103" spans="1:22" x14ac:dyDescent="0.25">
      <c r="A103" s="3" t="s">
        <v>34</v>
      </c>
      <c r="B103" s="3">
        <v>4</v>
      </c>
      <c r="C103" s="3" t="s">
        <v>109</v>
      </c>
      <c r="D103" s="3" t="s">
        <v>192</v>
      </c>
      <c r="E103" s="3" t="s">
        <v>250</v>
      </c>
      <c r="F103" s="3" t="s">
        <v>301</v>
      </c>
      <c r="G103" s="3">
        <v>0.67307692307692313</v>
      </c>
      <c r="H103" s="3">
        <v>0.48</v>
      </c>
      <c r="I103" s="3">
        <v>0.72916666666666663</v>
      </c>
      <c r="J103" s="3">
        <v>0.625</v>
      </c>
      <c r="K103" s="3">
        <v>0.79166666666666663</v>
      </c>
      <c r="L103" s="3">
        <v>0.61538461538461542</v>
      </c>
      <c r="M103" s="3">
        <v>0.88372093023255816</v>
      </c>
      <c r="N103" s="3">
        <v>0.71698113207547165</v>
      </c>
      <c r="O103" s="3">
        <v>0.65384615384615385</v>
      </c>
      <c r="P103" s="3">
        <v>0.44</v>
      </c>
      <c r="Q103" s="3">
        <v>0.70833333333333337</v>
      </c>
      <c r="R103" s="3">
        <v>0.6071428571428571</v>
      </c>
      <c r="S103" s="3">
        <v>0.77894736842105272</v>
      </c>
      <c r="T103" s="3">
        <v>0.5714285714285714</v>
      </c>
      <c r="U103" s="3">
        <v>0.86046511627906974</v>
      </c>
      <c r="V103" s="3">
        <v>0.71153846153846156</v>
      </c>
    </row>
    <row r="104" spans="1:22" x14ac:dyDescent="0.25">
      <c r="A104" s="3" t="s">
        <v>34</v>
      </c>
      <c r="B104" s="3">
        <v>5</v>
      </c>
      <c r="C104" s="3" t="s">
        <v>110</v>
      </c>
      <c r="D104" s="3" t="s">
        <v>193</v>
      </c>
      <c r="E104" s="3" t="s">
        <v>251</v>
      </c>
      <c r="F104" s="3" t="s">
        <v>302</v>
      </c>
      <c r="G104" s="3">
        <v>0.73394495412844041</v>
      </c>
      <c r="H104" s="3">
        <v>0.5</v>
      </c>
      <c r="I104" s="3">
        <v>0.76923076923076927</v>
      </c>
      <c r="J104" s="3">
        <v>0.70175438596491224</v>
      </c>
      <c r="K104" s="3">
        <v>0.77083333333333326</v>
      </c>
      <c r="L104" s="3">
        <v>0.63636363636363635</v>
      </c>
      <c r="M104" s="3">
        <v>0.90243902439024393</v>
      </c>
      <c r="N104" s="3">
        <v>0.67272727272727273</v>
      </c>
      <c r="O104" s="3">
        <v>0.7272727272727274</v>
      </c>
      <c r="P104" s="3">
        <v>0.47826086956521741</v>
      </c>
      <c r="Q104" s="3">
        <v>0.76923076923076927</v>
      </c>
      <c r="R104" s="3">
        <v>0.68965517241379315</v>
      </c>
      <c r="S104" s="3">
        <v>0.79166666666666674</v>
      </c>
      <c r="T104" s="3">
        <v>0.72727272727272729</v>
      </c>
      <c r="U104" s="3">
        <v>0.92682926829268297</v>
      </c>
      <c r="V104" s="3">
        <v>0.69090909090909092</v>
      </c>
    </row>
    <row r="105" spans="1:22" s="1" customFormat="1" x14ac:dyDescent="0.25">
      <c r="A105" s="4" t="s">
        <v>601</v>
      </c>
      <c r="B105" s="4"/>
      <c r="C105" s="4"/>
      <c r="D105" s="4"/>
      <c r="E105" s="4"/>
      <c r="F105" s="4"/>
      <c r="G105" s="4">
        <f>AVERAGE(G100:G104)</f>
        <v>0.73304603495207732</v>
      </c>
      <c r="H105" s="4">
        <f t="shared" ref="H105:V105" si="28">AVERAGE(H100:H104)</f>
        <v>0.49857142857142855</v>
      </c>
      <c r="I105" s="4">
        <f t="shared" si="28"/>
        <v>0.76459531209531206</v>
      </c>
      <c r="J105" s="4">
        <f t="shared" si="28"/>
        <v>0.70535590769037282</v>
      </c>
      <c r="K105" s="4">
        <f t="shared" si="28"/>
        <v>0.73113313990973572</v>
      </c>
      <c r="L105" s="4">
        <f t="shared" si="28"/>
        <v>0.51677389277389274</v>
      </c>
      <c r="M105" s="4">
        <f t="shared" si="28"/>
        <v>0.79362820901301012</v>
      </c>
      <c r="N105" s="4">
        <f t="shared" si="28"/>
        <v>0.68426531906324006</v>
      </c>
      <c r="O105" s="4">
        <f t="shared" si="28"/>
        <v>0.72992850676336929</v>
      </c>
      <c r="P105" s="4">
        <f t="shared" si="28"/>
        <v>0.49253939195815627</v>
      </c>
      <c r="Q105" s="4">
        <f t="shared" si="28"/>
        <v>0.76413234913234906</v>
      </c>
      <c r="R105" s="4">
        <f t="shared" si="28"/>
        <v>0.70018388884087623</v>
      </c>
      <c r="S105" s="4">
        <f t="shared" si="28"/>
        <v>0.73847953216374262</v>
      </c>
      <c r="T105" s="4">
        <f t="shared" si="28"/>
        <v>0.53365330321852056</v>
      </c>
      <c r="U105" s="4">
        <f t="shared" si="28"/>
        <v>0.802761576942434</v>
      </c>
      <c r="V105" s="4">
        <f t="shared" si="28"/>
        <v>0.68871849081151404</v>
      </c>
    </row>
    <row r="106" spans="1:22" s="1" customFormat="1" x14ac:dyDescent="0.25">
      <c r="A106" s="4" t="s">
        <v>602</v>
      </c>
      <c r="B106" s="4"/>
      <c r="C106" s="4"/>
      <c r="D106" s="4"/>
      <c r="E106" s="4"/>
      <c r="F106" s="4"/>
      <c r="G106" s="4">
        <f>_xlfn.STDEV.P(G100:G104)</f>
        <v>4.4039366228519831E-2</v>
      </c>
      <c r="H106" s="4">
        <f t="shared" ref="H106:V106" si="29">_xlfn.STDEV.P(H100:H104)</f>
        <v>6.6737377465857894E-2</v>
      </c>
      <c r="I106" s="4">
        <f t="shared" si="29"/>
        <v>5.4067858371205348E-2</v>
      </c>
      <c r="J106" s="4">
        <f t="shared" si="29"/>
        <v>4.5199080836299664E-2</v>
      </c>
      <c r="K106" s="4">
        <f t="shared" si="29"/>
        <v>4.9013967317467683E-2</v>
      </c>
      <c r="L106" s="4">
        <f t="shared" si="29"/>
        <v>0.11496004541527456</v>
      </c>
      <c r="M106" s="4">
        <f t="shared" si="29"/>
        <v>9.8569912332679477E-2</v>
      </c>
      <c r="N106" s="4">
        <f t="shared" si="29"/>
        <v>4.1101533551926334E-2</v>
      </c>
      <c r="O106" s="4">
        <f t="shared" si="29"/>
        <v>5.2350773517707457E-2</v>
      </c>
      <c r="P106" s="4">
        <f t="shared" si="29"/>
        <v>8.1224254576581667E-2</v>
      </c>
      <c r="Q106" s="4">
        <f t="shared" si="29"/>
        <v>6.3404219782014909E-2</v>
      </c>
      <c r="R106" s="4">
        <f t="shared" si="29"/>
        <v>5.2573315674678579E-2</v>
      </c>
      <c r="S106" s="4">
        <f t="shared" si="29"/>
        <v>4.7607457661221007E-2</v>
      </c>
      <c r="T106" s="4">
        <f t="shared" si="29"/>
        <v>0.1368395341823157</v>
      </c>
      <c r="U106" s="4">
        <f t="shared" si="29"/>
        <v>9.5650755483945915E-2</v>
      </c>
      <c r="V106" s="4">
        <f t="shared" si="29"/>
        <v>3.247789620544575E-2</v>
      </c>
    </row>
    <row r="107" spans="1:22" x14ac:dyDescent="0.25">
      <c r="A107" s="3" t="s">
        <v>35</v>
      </c>
      <c r="B107" s="3">
        <v>1</v>
      </c>
      <c r="C107" s="3" t="s">
        <v>111</v>
      </c>
      <c r="D107" s="3" t="s">
        <v>194</v>
      </c>
      <c r="E107" s="3" t="s">
        <v>252</v>
      </c>
      <c r="F107" s="3" t="s">
        <v>194</v>
      </c>
      <c r="G107" s="3">
        <v>0.76923076923076938</v>
      </c>
      <c r="H107" s="3">
        <v>0.43478260869565222</v>
      </c>
      <c r="I107" s="3">
        <v>0.77586206896551724</v>
      </c>
      <c r="J107" s="3">
        <v>0.76271186440677963</v>
      </c>
      <c r="K107" s="3">
        <v>0.73809523809523814</v>
      </c>
      <c r="L107" s="3">
        <v>0.56521739130434778</v>
      </c>
      <c r="M107" s="3">
        <v>0.75609756097560976</v>
      </c>
      <c r="N107" s="3">
        <v>0.72093023255813948</v>
      </c>
      <c r="O107" s="3">
        <v>0.77586206896551735</v>
      </c>
      <c r="P107" s="3">
        <v>0.45833333333333331</v>
      </c>
      <c r="Q107" s="3">
        <v>0.77586206896551724</v>
      </c>
      <c r="R107" s="3">
        <v>0.77586206896551724</v>
      </c>
      <c r="S107" s="3">
        <v>0.73809523809523814</v>
      </c>
      <c r="T107" s="3">
        <v>0.56521739130434778</v>
      </c>
      <c r="U107" s="3">
        <v>0.75609756097560976</v>
      </c>
      <c r="V107" s="3">
        <v>0.72093023255813948</v>
      </c>
    </row>
    <row r="108" spans="1:22" x14ac:dyDescent="0.25">
      <c r="A108" s="3" t="s">
        <v>35</v>
      </c>
      <c r="B108" s="3">
        <v>2</v>
      </c>
      <c r="C108" s="3" t="s">
        <v>112</v>
      </c>
      <c r="D108" s="3" t="s">
        <v>195</v>
      </c>
      <c r="E108" s="3" t="s">
        <v>253</v>
      </c>
      <c r="F108" s="3" t="s">
        <v>303</v>
      </c>
      <c r="G108" s="3">
        <v>0.7407407407407407</v>
      </c>
      <c r="H108" s="3">
        <v>0.51851851851851849</v>
      </c>
      <c r="I108" s="3">
        <v>0.75471698113207553</v>
      </c>
      <c r="J108" s="3">
        <v>0.72727272727272729</v>
      </c>
      <c r="K108" s="3">
        <v>0.77272727272727271</v>
      </c>
      <c r="L108" s="3">
        <v>0.66666666666666663</v>
      </c>
      <c r="M108" s="3">
        <v>0.85</v>
      </c>
      <c r="N108" s="3">
        <v>0.70833333333333337</v>
      </c>
      <c r="O108" s="3">
        <v>0.74766355140186924</v>
      </c>
      <c r="P108" s="3">
        <v>0.5357142857142857</v>
      </c>
      <c r="Q108" s="3">
        <v>0.75471698113207553</v>
      </c>
      <c r="R108" s="3">
        <v>0.7407407407407407</v>
      </c>
      <c r="S108" s="3">
        <v>0.75268817204301075</v>
      </c>
      <c r="T108" s="3">
        <v>0.61538461538461542</v>
      </c>
      <c r="U108" s="3">
        <v>0.875</v>
      </c>
      <c r="V108" s="3">
        <v>0.660377358490566</v>
      </c>
    </row>
    <row r="109" spans="1:22" x14ac:dyDescent="0.25">
      <c r="A109" s="3" t="s">
        <v>35</v>
      </c>
      <c r="B109" s="3">
        <v>3</v>
      </c>
      <c r="C109" s="3" t="s">
        <v>113</v>
      </c>
      <c r="D109" s="3" t="s">
        <v>196</v>
      </c>
      <c r="E109" s="3" t="s">
        <v>254</v>
      </c>
      <c r="F109" s="3" t="s">
        <v>304</v>
      </c>
      <c r="G109" s="3">
        <v>0.8</v>
      </c>
      <c r="H109" s="3">
        <v>0.72727272727272729</v>
      </c>
      <c r="I109" s="3">
        <v>0.88</v>
      </c>
      <c r="J109" s="3">
        <v>0.73333333333333328</v>
      </c>
      <c r="K109" s="3">
        <v>0.81720430107526887</v>
      </c>
      <c r="L109" s="3">
        <v>0.61111111111111116</v>
      </c>
      <c r="M109" s="3">
        <v>0.84444444444444444</v>
      </c>
      <c r="N109" s="3">
        <v>0.79166666666666663</v>
      </c>
      <c r="O109" s="3">
        <v>0.78899082568807333</v>
      </c>
      <c r="P109" s="3">
        <v>0.69565217391304346</v>
      </c>
      <c r="Q109" s="3">
        <v>0.86</v>
      </c>
      <c r="R109" s="3">
        <v>0.72881355932203384</v>
      </c>
      <c r="S109" s="3">
        <v>0.80851063829787229</v>
      </c>
      <c r="T109" s="3">
        <v>0.58823529411764708</v>
      </c>
      <c r="U109" s="3">
        <v>0.84444444444444444</v>
      </c>
      <c r="V109" s="3">
        <v>0.77551020408163263</v>
      </c>
    </row>
    <row r="110" spans="1:22" x14ac:dyDescent="0.25">
      <c r="A110" s="3" t="s">
        <v>35</v>
      </c>
      <c r="B110" s="3">
        <v>4</v>
      </c>
      <c r="C110" s="3" t="s">
        <v>114</v>
      </c>
      <c r="D110" s="3" t="s">
        <v>176</v>
      </c>
      <c r="E110" s="3" t="s">
        <v>114</v>
      </c>
      <c r="F110" s="3" t="s">
        <v>305</v>
      </c>
      <c r="G110" s="3">
        <v>0.7321428571428571</v>
      </c>
      <c r="H110" s="3">
        <v>0.47619047619047622</v>
      </c>
      <c r="I110" s="3">
        <v>0.78846153846153844</v>
      </c>
      <c r="J110" s="3">
        <v>0.68333333333333335</v>
      </c>
      <c r="K110" s="3">
        <v>0.79569892473118276</v>
      </c>
      <c r="L110" s="3">
        <v>0.625</v>
      </c>
      <c r="M110" s="3">
        <v>0.86046511627906974</v>
      </c>
      <c r="N110" s="3">
        <v>0.74</v>
      </c>
      <c r="O110" s="3">
        <v>0.7321428571428571</v>
      </c>
      <c r="P110" s="3">
        <v>0.47619047619047622</v>
      </c>
      <c r="Q110" s="3">
        <v>0.78846153846153844</v>
      </c>
      <c r="R110" s="3">
        <v>0.68333333333333335</v>
      </c>
      <c r="S110" s="3">
        <v>0.8</v>
      </c>
      <c r="T110" s="3">
        <v>0.6428571428571429</v>
      </c>
      <c r="U110" s="3">
        <v>0.88372093023255816</v>
      </c>
      <c r="V110" s="3">
        <v>0.73076923076923073</v>
      </c>
    </row>
    <row r="111" spans="1:22" x14ac:dyDescent="0.25">
      <c r="A111" s="3" t="s">
        <v>35</v>
      </c>
      <c r="B111" s="3">
        <v>5</v>
      </c>
      <c r="C111" s="3" t="s">
        <v>65</v>
      </c>
      <c r="D111" s="3" t="s">
        <v>197</v>
      </c>
      <c r="E111" s="3" t="s">
        <v>65</v>
      </c>
      <c r="F111" s="3" t="s">
        <v>306</v>
      </c>
      <c r="G111" s="3">
        <v>0.69724770642201839</v>
      </c>
      <c r="H111" s="3">
        <v>0.43478260869565222</v>
      </c>
      <c r="I111" s="3">
        <v>0.74509803921568629</v>
      </c>
      <c r="J111" s="3">
        <v>0.65517241379310343</v>
      </c>
      <c r="K111" s="3">
        <v>0.74698795180722899</v>
      </c>
      <c r="L111" s="3">
        <v>0.51851851851851849</v>
      </c>
      <c r="M111" s="3">
        <v>0.70454545454545459</v>
      </c>
      <c r="N111" s="3">
        <v>0.79487179487179482</v>
      </c>
      <c r="O111" s="3">
        <v>0.69724770642201839</v>
      </c>
      <c r="P111" s="3">
        <v>0.43478260869565222</v>
      </c>
      <c r="Q111" s="3">
        <v>0.74509803921568629</v>
      </c>
      <c r="R111" s="3">
        <v>0.65517241379310343</v>
      </c>
      <c r="S111" s="3">
        <v>0.76190476190476197</v>
      </c>
      <c r="T111" s="3">
        <v>0.53846153846153844</v>
      </c>
      <c r="U111" s="3">
        <v>0.72727272727272729</v>
      </c>
      <c r="V111" s="3">
        <v>0.8</v>
      </c>
    </row>
    <row r="112" spans="1:22" s="1" customFormat="1" x14ac:dyDescent="0.25">
      <c r="A112" s="4" t="s">
        <v>601</v>
      </c>
      <c r="B112" s="4"/>
      <c r="C112" s="4"/>
      <c r="D112" s="4"/>
      <c r="E112" s="4"/>
      <c r="F112" s="4"/>
      <c r="G112" s="4">
        <f>AVERAGE(G107:G111)</f>
        <v>0.74787241470727717</v>
      </c>
      <c r="H112" s="4">
        <f t="shared" ref="H112:V112" si="30">AVERAGE(H107:H111)</f>
        <v>0.51830938787460534</v>
      </c>
      <c r="I112" s="4">
        <f t="shared" si="30"/>
        <v>0.78882772555496339</v>
      </c>
      <c r="J112" s="4">
        <f t="shared" si="30"/>
        <v>0.71236473442785542</v>
      </c>
      <c r="K112" s="4">
        <f t="shared" si="30"/>
        <v>0.77414273768723829</v>
      </c>
      <c r="L112" s="4">
        <f t="shared" si="30"/>
        <v>0.59730273752012875</v>
      </c>
      <c r="M112" s="4">
        <f t="shared" si="30"/>
        <v>0.80311051524891575</v>
      </c>
      <c r="N112" s="4">
        <f t="shared" si="30"/>
        <v>0.75116040548598684</v>
      </c>
      <c r="O112" s="4">
        <f t="shared" si="30"/>
        <v>0.74838140192406699</v>
      </c>
      <c r="P112" s="4">
        <f t="shared" si="30"/>
        <v>0.52013457556935827</v>
      </c>
      <c r="Q112" s="4">
        <f t="shared" si="30"/>
        <v>0.78482772555496338</v>
      </c>
      <c r="R112" s="4">
        <f t="shared" si="30"/>
        <v>0.7167844232309456</v>
      </c>
      <c r="S112" s="4">
        <f t="shared" si="30"/>
        <v>0.77223976206817668</v>
      </c>
      <c r="T112" s="4">
        <f t="shared" si="30"/>
        <v>0.5900311964250583</v>
      </c>
      <c r="U112" s="4">
        <f t="shared" si="30"/>
        <v>0.81730713258506804</v>
      </c>
      <c r="V112" s="4">
        <f t="shared" si="30"/>
        <v>0.73751740517991382</v>
      </c>
    </row>
    <row r="113" spans="1:22" s="1" customFormat="1" x14ac:dyDescent="0.25">
      <c r="A113" s="4" t="s">
        <v>602</v>
      </c>
      <c r="B113" s="4"/>
      <c r="C113" s="4"/>
      <c r="D113" s="4"/>
      <c r="E113" s="4"/>
      <c r="F113" s="4"/>
      <c r="G113" s="4">
        <f>_xlfn.STDEV.P(G107:G111)</f>
        <v>3.4740769421836952E-2</v>
      </c>
      <c r="H113" s="4">
        <f t="shared" ref="H113:V113" si="31">_xlfn.STDEV.P(H107:H111)</f>
        <v>0.10898914565177159</v>
      </c>
      <c r="I113" s="4">
        <f t="shared" si="31"/>
        <v>4.8075886520539693E-2</v>
      </c>
      <c r="J113" s="4">
        <f t="shared" si="31"/>
        <v>3.8237540917102769E-2</v>
      </c>
      <c r="K113" s="4">
        <f t="shared" si="31"/>
        <v>2.9522112408742664E-2</v>
      </c>
      <c r="L113" s="4">
        <f t="shared" si="31"/>
        <v>5.1001150579635293E-2</v>
      </c>
      <c r="M113" s="4">
        <f t="shared" si="31"/>
        <v>6.1841663631037977E-2</v>
      </c>
      <c r="N113" s="4">
        <f t="shared" si="31"/>
        <v>3.5844159557459176E-2</v>
      </c>
      <c r="O113" s="4">
        <f t="shared" si="31"/>
        <v>3.2505915834406214E-2</v>
      </c>
      <c r="P113" s="4">
        <f t="shared" si="31"/>
        <v>9.3898445522683727E-2</v>
      </c>
      <c r="Q113" s="4">
        <f t="shared" si="31"/>
        <v>4.0569849262420452E-2</v>
      </c>
      <c r="R113" s="4">
        <f t="shared" si="31"/>
        <v>4.2717182986649477E-2</v>
      </c>
      <c r="S113" s="4">
        <f t="shared" si="31"/>
        <v>2.7353729876307062E-2</v>
      </c>
      <c r="T113" s="4">
        <f t="shared" si="31"/>
        <v>3.6638112073427292E-2</v>
      </c>
      <c r="U113" s="4">
        <f t="shared" si="31"/>
        <v>6.3762840212826133E-2</v>
      </c>
      <c r="V113" s="4">
        <f t="shared" si="31"/>
        <v>4.8205365636065478E-2</v>
      </c>
    </row>
    <row r="114" spans="1:22" x14ac:dyDescent="0.25">
      <c r="A114" s="3" t="s">
        <v>36</v>
      </c>
      <c r="B114" s="3">
        <v>1</v>
      </c>
      <c r="C114" s="3" t="s">
        <v>115</v>
      </c>
      <c r="D114" s="3" t="s">
        <v>198</v>
      </c>
      <c r="E114" s="3" t="s">
        <v>255</v>
      </c>
      <c r="F114" s="3" t="s">
        <v>307</v>
      </c>
      <c r="G114" s="3">
        <v>0.69306930693069302</v>
      </c>
      <c r="H114" s="3">
        <v>0.5161290322580645</v>
      </c>
      <c r="I114" s="3">
        <v>0.7</v>
      </c>
      <c r="J114" s="3">
        <v>0.68627450980392157</v>
      </c>
      <c r="K114" s="3">
        <v>0.66666666666666674</v>
      </c>
      <c r="L114" s="3">
        <v>0.53846153846153844</v>
      </c>
      <c r="M114" s="3">
        <v>0.68421052631578949</v>
      </c>
      <c r="N114" s="3">
        <v>0.65</v>
      </c>
      <c r="O114" s="3">
        <v>0.71844660194174759</v>
      </c>
      <c r="P114" s="3">
        <v>0.55172413793103448</v>
      </c>
      <c r="Q114" s="3">
        <v>0.74</v>
      </c>
      <c r="R114" s="3">
        <v>0.69811320754716977</v>
      </c>
      <c r="S114" s="3">
        <v>0.67499999999999993</v>
      </c>
      <c r="T114" s="3">
        <v>0.54166666666666663</v>
      </c>
      <c r="U114" s="3">
        <v>0.71052631578947367</v>
      </c>
      <c r="V114" s="3">
        <v>0.6428571428571429</v>
      </c>
    </row>
    <row r="115" spans="1:22" x14ac:dyDescent="0.25">
      <c r="A115" s="3" t="s">
        <v>36</v>
      </c>
      <c r="B115" s="3">
        <v>2</v>
      </c>
      <c r="C115" s="3" t="s">
        <v>116</v>
      </c>
      <c r="D115" s="3" t="s">
        <v>199</v>
      </c>
      <c r="E115" s="3" t="s">
        <v>116</v>
      </c>
      <c r="F115" s="3" t="s">
        <v>308</v>
      </c>
      <c r="G115" s="3">
        <v>0.68468468468468469</v>
      </c>
      <c r="H115" s="3">
        <v>0.39130434782608697</v>
      </c>
      <c r="I115" s="3">
        <v>0.73076923076923073</v>
      </c>
      <c r="J115" s="3">
        <v>0.64406779661016944</v>
      </c>
      <c r="K115" s="3">
        <v>0.72727272727272718</v>
      </c>
      <c r="L115" s="3">
        <v>0.55555555555555558</v>
      </c>
      <c r="M115" s="3">
        <v>0.8</v>
      </c>
      <c r="N115" s="3">
        <v>0.66666666666666663</v>
      </c>
      <c r="O115" s="3">
        <v>0.68468468468468469</v>
      </c>
      <c r="P115" s="3">
        <v>0.39130434782608697</v>
      </c>
      <c r="Q115" s="3">
        <v>0.73076923076923073</v>
      </c>
      <c r="R115" s="3">
        <v>0.64406779661016944</v>
      </c>
      <c r="S115" s="3">
        <v>0.71264367816091956</v>
      </c>
      <c r="T115" s="3">
        <v>0.52631578947368418</v>
      </c>
      <c r="U115" s="3">
        <v>0.77500000000000002</v>
      </c>
      <c r="V115" s="3">
        <v>0.65957446808510634</v>
      </c>
    </row>
    <row r="116" spans="1:22" x14ac:dyDescent="0.25">
      <c r="A116" s="3" t="s">
        <v>36</v>
      </c>
      <c r="B116" s="3">
        <v>3</v>
      </c>
      <c r="C116" s="3" t="s">
        <v>117</v>
      </c>
      <c r="D116" s="3" t="s">
        <v>200</v>
      </c>
      <c r="E116" s="3" t="s">
        <v>256</v>
      </c>
      <c r="F116" s="3" t="s">
        <v>309</v>
      </c>
      <c r="G116" s="3">
        <v>0.78260869565217395</v>
      </c>
      <c r="H116" s="3">
        <v>0.52173913043478259</v>
      </c>
      <c r="I116" s="3">
        <v>0.8035714285714286</v>
      </c>
      <c r="J116" s="3">
        <v>0.76271186440677963</v>
      </c>
      <c r="K116" s="3">
        <v>0.68965517241379304</v>
      </c>
      <c r="L116" s="3">
        <v>0.375</v>
      </c>
      <c r="M116" s="3">
        <v>0.66666666666666663</v>
      </c>
      <c r="N116" s="3">
        <v>0.7142857142857143</v>
      </c>
      <c r="O116" s="3">
        <v>0.77876106194690253</v>
      </c>
      <c r="P116" s="3">
        <v>0.52</v>
      </c>
      <c r="Q116" s="3">
        <v>0.7857142857142857</v>
      </c>
      <c r="R116" s="3">
        <v>0.77192982456140347</v>
      </c>
      <c r="S116" s="3">
        <v>0.70454545454545447</v>
      </c>
      <c r="T116" s="3">
        <v>0.39130434782608697</v>
      </c>
      <c r="U116" s="3">
        <v>0.68888888888888888</v>
      </c>
      <c r="V116" s="3">
        <v>0.72093023255813948</v>
      </c>
    </row>
    <row r="117" spans="1:22" x14ac:dyDescent="0.25">
      <c r="A117" s="3" t="s">
        <v>36</v>
      </c>
      <c r="B117" s="3">
        <v>4</v>
      </c>
      <c r="C117" s="3" t="s">
        <v>118</v>
      </c>
      <c r="D117" s="3" t="s">
        <v>201</v>
      </c>
      <c r="E117" s="3" t="s">
        <v>118</v>
      </c>
      <c r="F117" s="3" t="s">
        <v>201</v>
      </c>
      <c r="G117" s="3">
        <v>0.77192982456140347</v>
      </c>
      <c r="H117" s="3">
        <v>0.55000000000000004</v>
      </c>
      <c r="I117" s="3">
        <v>0.83018867924528306</v>
      </c>
      <c r="J117" s="3">
        <v>0.72131147540983609</v>
      </c>
      <c r="K117" s="3">
        <v>0.8125</v>
      </c>
      <c r="L117" s="3">
        <v>0.5</v>
      </c>
      <c r="M117" s="3">
        <v>0.8125</v>
      </c>
      <c r="N117" s="3">
        <v>0.8125</v>
      </c>
      <c r="O117" s="3">
        <v>0.77192982456140347</v>
      </c>
      <c r="P117" s="3">
        <v>0.55000000000000004</v>
      </c>
      <c r="Q117" s="3">
        <v>0.83018867924528306</v>
      </c>
      <c r="R117" s="3">
        <v>0.72131147540983609</v>
      </c>
      <c r="S117" s="3">
        <v>0.8125</v>
      </c>
      <c r="T117" s="3">
        <v>0.5</v>
      </c>
      <c r="U117" s="3">
        <v>0.8125</v>
      </c>
      <c r="V117" s="3">
        <v>0.8125</v>
      </c>
    </row>
    <row r="118" spans="1:22" x14ac:dyDescent="0.25">
      <c r="A118" s="3" t="s">
        <v>36</v>
      </c>
      <c r="B118" s="3">
        <v>5</v>
      </c>
      <c r="C118" s="3" t="s">
        <v>119</v>
      </c>
      <c r="D118" s="3" t="s">
        <v>151</v>
      </c>
      <c r="E118" s="3" t="s">
        <v>257</v>
      </c>
      <c r="F118" s="3" t="s">
        <v>151</v>
      </c>
      <c r="G118" s="3">
        <v>0.78947368421052633</v>
      </c>
      <c r="H118" s="3">
        <v>0.6</v>
      </c>
      <c r="I118" s="3">
        <v>0.84905660377358494</v>
      </c>
      <c r="J118" s="3">
        <v>0.73770491803278693</v>
      </c>
      <c r="K118" s="3">
        <v>0.76767676767676762</v>
      </c>
      <c r="L118" s="3">
        <v>0.3125</v>
      </c>
      <c r="M118" s="3">
        <v>0.77551020408163263</v>
      </c>
      <c r="N118" s="3">
        <v>0.76</v>
      </c>
      <c r="O118" s="3">
        <v>0.80672268907563027</v>
      </c>
      <c r="P118" s="3">
        <v>0.66666666666666663</v>
      </c>
      <c r="Q118" s="3">
        <v>0.90566037735849059</v>
      </c>
      <c r="R118" s="3">
        <v>0.72727272727272729</v>
      </c>
      <c r="S118" s="3">
        <v>0.76767676767676762</v>
      </c>
      <c r="T118" s="3">
        <v>0.3125</v>
      </c>
      <c r="U118" s="3">
        <v>0.77551020408163263</v>
      </c>
      <c r="V118" s="3">
        <v>0.76</v>
      </c>
    </row>
    <row r="119" spans="1:22" s="1" customFormat="1" x14ac:dyDescent="0.25">
      <c r="A119" s="4" t="s">
        <v>601</v>
      </c>
      <c r="B119" s="4"/>
      <c r="C119" s="4"/>
      <c r="D119" s="4"/>
      <c r="E119" s="4"/>
      <c r="F119" s="4"/>
      <c r="G119" s="4">
        <f>AVERAGE(G114:G118)</f>
        <v>0.7443532392078962</v>
      </c>
      <c r="H119" s="4">
        <f t="shared" ref="H119:V119" si="32">AVERAGE(H114:H118)</f>
        <v>0.51583450210378679</v>
      </c>
      <c r="I119" s="4">
        <f t="shared" si="32"/>
        <v>0.7827171884719053</v>
      </c>
      <c r="J119" s="4">
        <f t="shared" si="32"/>
        <v>0.71041411285269873</v>
      </c>
      <c r="K119" s="4">
        <f t="shared" si="32"/>
        <v>0.73275426680599098</v>
      </c>
      <c r="L119" s="4">
        <f t="shared" si="32"/>
        <v>0.45630341880341885</v>
      </c>
      <c r="M119" s="4">
        <f t="shared" si="32"/>
        <v>0.7477774794128178</v>
      </c>
      <c r="N119" s="4">
        <f t="shared" si="32"/>
        <v>0.7206904761904761</v>
      </c>
      <c r="O119" s="4">
        <f t="shared" si="32"/>
        <v>0.75210897244207364</v>
      </c>
      <c r="P119" s="4">
        <f t="shared" si="32"/>
        <v>0.53593903048475755</v>
      </c>
      <c r="Q119" s="4">
        <f t="shared" si="32"/>
        <v>0.79846651461745799</v>
      </c>
      <c r="R119" s="4">
        <f t="shared" si="32"/>
        <v>0.71253900628026123</v>
      </c>
      <c r="S119" s="4">
        <f t="shared" si="32"/>
        <v>0.73447318007662843</v>
      </c>
      <c r="T119" s="4">
        <f t="shared" si="32"/>
        <v>0.45435736079328759</v>
      </c>
      <c r="U119" s="4">
        <f t="shared" si="32"/>
        <v>0.75248508175199913</v>
      </c>
      <c r="V119" s="4">
        <f t="shared" si="32"/>
        <v>0.71917236870007772</v>
      </c>
    </row>
    <row r="120" spans="1:22" s="1" customFormat="1" x14ac:dyDescent="0.25">
      <c r="A120" s="4" t="s">
        <v>602</v>
      </c>
      <c r="B120" s="4"/>
      <c r="C120" s="4"/>
      <c r="D120" s="4"/>
      <c r="E120" s="4"/>
      <c r="F120" s="4"/>
      <c r="G120" s="4">
        <f>_xlfn.STDEV.P(G114:G118)</f>
        <v>4.5716913004832035E-2</v>
      </c>
      <c r="H120" s="4">
        <f t="shared" ref="H120:V120" si="33">_xlfn.STDEV.P(H114:H118)</f>
        <v>6.8983799534065179E-2</v>
      </c>
      <c r="I120" s="4">
        <f t="shared" si="33"/>
        <v>5.7671627976189056E-2</v>
      </c>
      <c r="J120" s="4">
        <f t="shared" si="33"/>
        <v>4.1432232597333772E-2</v>
      </c>
      <c r="K120" s="4">
        <f t="shared" si="33"/>
        <v>5.2600595310275722E-2</v>
      </c>
      <c r="L120" s="4">
        <f t="shared" si="33"/>
        <v>9.5707892728413665E-2</v>
      </c>
      <c r="M120" s="4">
        <f t="shared" si="33"/>
        <v>6.050623408471921E-2</v>
      </c>
      <c r="N120" s="4">
        <f t="shared" si="33"/>
        <v>5.9884828995031565E-2</v>
      </c>
      <c r="O120" s="4">
        <f t="shared" si="33"/>
        <v>4.4192867898638542E-2</v>
      </c>
      <c r="P120" s="4">
        <f t="shared" si="33"/>
        <v>8.7988453177763118E-2</v>
      </c>
      <c r="Q120" s="4">
        <f t="shared" si="33"/>
        <v>6.4281715677100518E-2</v>
      </c>
      <c r="R120" s="4">
        <f t="shared" si="33"/>
        <v>4.1755761920458767E-2</v>
      </c>
      <c r="S120" s="4">
        <f t="shared" si="33"/>
        <v>4.9193328642527678E-2</v>
      </c>
      <c r="T120" s="4">
        <f t="shared" si="33"/>
        <v>8.829878155385365E-2</v>
      </c>
      <c r="U120" s="4">
        <f t="shared" si="33"/>
        <v>4.5703133376395276E-2</v>
      </c>
      <c r="V120" s="4">
        <f t="shared" si="33"/>
        <v>6.2858501064104691E-2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opLeftCell="B1" zoomScale="85" zoomScaleNormal="85" workbookViewId="0">
      <selection activeCell="H48" sqref="A1:V120"/>
    </sheetView>
  </sheetViews>
  <sheetFormatPr defaultRowHeight="15" x14ac:dyDescent="0.25"/>
  <cols>
    <col min="1" max="1" width="10.42578125" bestFit="1" customWidth="1"/>
    <col min="2" max="2" width="4.85546875" bestFit="1" customWidth="1"/>
    <col min="3" max="5" width="15.85546875" bestFit="1" customWidth="1"/>
    <col min="6" max="6" width="20.5703125" bestFit="1" customWidth="1"/>
    <col min="7" max="7" width="12" bestFit="1" customWidth="1"/>
    <col min="8" max="8" width="15" bestFit="1" customWidth="1"/>
    <col min="9" max="9" width="14" bestFit="1" customWidth="1"/>
    <col min="10" max="10" width="15.140625" bestFit="1" customWidth="1"/>
    <col min="11" max="11" width="17" bestFit="1" customWidth="1"/>
    <col min="12" max="12" width="20.5703125" bestFit="1" customWidth="1"/>
    <col min="13" max="13" width="19.5703125" bestFit="1" customWidth="1"/>
    <col min="14" max="14" width="20.7109375" bestFit="1" customWidth="1"/>
    <col min="15" max="15" width="22" bestFit="1" customWidth="1"/>
    <col min="16" max="16" width="25.5703125" bestFit="1" customWidth="1"/>
    <col min="17" max="17" width="24.42578125" bestFit="1" customWidth="1"/>
    <col min="18" max="18" width="25.7109375" bestFit="1" customWidth="1"/>
    <col min="19" max="19" width="27.5703125" bestFit="1" customWidth="1"/>
    <col min="20" max="20" width="31.140625" bestFit="1" customWidth="1"/>
    <col min="21" max="21" width="30.140625" bestFit="1" customWidth="1"/>
    <col min="22" max="22" width="31.28515625" bestFit="1" customWidth="1"/>
  </cols>
  <sheetData>
    <row r="1" spans="1:22" x14ac:dyDescent="0.25">
      <c r="A1" s="2" t="s">
        <v>0</v>
      </c>
      <c r="B1" s="2" t="s">
        <v>1</v>
      </c>
      <c r="C1" s="2" t="s">
        <v>597</v>
      </c>
      <c r="D1" s="2" t="s">
        <v>596</v>
      </c>
      <c r="E1" s="2" t="s">
        <v>595</v>
      </c>
      <c r="F1" s="2" t="s">
        <v>598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5">
      <c r="A2" s="3" t="s">
        <v>20</v>
      </c>
      <c r="B2" s="3">
        <v>1</v>
      </c>
      <c r="C2" s="3" t="s">
        <v>405</v>
      </c>
      <c r="D2" s="3" t="s">
        <v>486</v>
      </c>
      <c r="E2" s="3" t="s">
        <v>405</v>
      </c>
      <c r="F2" s="3" t="s">
        <v>486</v>
      </c>
      <c r="G2" s="3">
        <v>0.77192982456140347</v>
      </c>
      <c r="H2" s="3">
        <v>0.48</v>
      </c>
      <c r="I2" s="3">
        <v>0.77192982456140347</v>
      </c>
      <c r="J2" s="3">
        <v>0.77192982456140347</v>
      </c>
      <c r="K2" s="3">
        <v>0.75268817204301075</v>
      </c>
      <c r="L2" s="3">
        <v>0.44444444444444442</v>
      </c>
      <c r="M2" s="3">
        <v>0.77777777777777779</v>
      </c>
      <c r="N2" s="3">
        <v>0.72916666666666663</v>
      </c>
      <c r="O2" s="3">
        <v>0.77192982456140347</v>
      </c>
      <c r="P2" s="3">
        <v>0.48</v>
      </c>
      <c r="Q2" s="3">
        <v>0.77192982456140347</v>
      </c>
      <c r="R2" s="3">
        <v>0.77192982456140347</v>
      </c>
      <c r="S2" s="3">
        <v>0.75268817204301075</v>
      </c>
      <c r="T2" s="3">
        <v>0.44444444444444442</v>
      </c>
      <c r="U2" s="3">
        <v>0.77777777777777779</v>
      </c>
      <c r="V2" s="3">
        <v>0.72916666666666663</v>
      </c>
    </row>
    <row r="3" spans="1:22" x14ac:dyDescent="0.25">
      <c r="A3" s="3" t="s">
        <v>20</v>
      </c>
      <c r="B3" s="3">
        <v>2</v>
      </c>
      <c r="C3" s="3" t="s">
        <v>406</v>
      </c>
      <c r="D3" s="3" t="s">
        <v>487</v>
      </c>
      <c r="E3" s="3" t="s">
        <v>406</v>
      </c>
      <c r="F3" s="3" t="s">
        <v>487</v>
      </c>
      <c r="G3" s="3">
        <v>0.67272727272727273</v>
      </c>
      <c r="H3" s="3">
        <v>0.40909090909090912</v>
      </c>
      <c r="I3" s="3">
        <v>0.74</v>
      </c>
      <c r="J3" s="3">
        <v>0.6166666666666667</v>
      </c>
      <c r="K3" s="3">
        <v>0.7674418604651162</v>
      </c>
      <c r="L3" s="3">
        <v>0.72222222222222221</v>
      </c>
      <c r="M3" s="3">
        <v>0.86842105263157898</v>
      </c>
      <c r="N3" s="3">
        <v>0.6875</v>
      </c>
      <c r="O3" s="3">
        <v>0.67272727272727273</v>
      </c>
      <c r="P3" s="3">
        <v>0.40909090909090912</v>
      </c>
      <c r="Q3" s="3">
        <v>0.74</v>
      </c>
      <c r="R3" s="3">
        <v>0.6166666666666667</v>
      </c>
      <c r="S3" s="3">
        <v>0.7674418604651162</v>
      </c>
      <c r="T3" s="3">
        <v>0.72222222222222221</v>
      </c>
      <c r="U3" s="3">
        <v>0.86842105263157898</v>
      </c>
      <c r="V3" s="3">
        <v>0.6875</v>
      </c>
    </row>
    <row r="4" spans="1:22" x14ac:dyDescent="0.25">
      <c r="A4" s="3" t="s">
        <v>20</v>
      </c>
      <c r="B4" s="3">
        <v>3</v>
      </c>
      <c r="C4" s="3" t="s">
        <v>407</v>
      </c>
      <c r="D4" s="3" t="s">
        <v>488</v>
      </c>
      <c r="E4" s="3" t="s">
        <v>407</v>
      </c>
      <c r="F4" s="3" t="s">
        <v>488</v>
      </c>
      <c r="G4" s="3">
        <v>0.63461538461538458</v>
      </c>
      <c r="H4" s="3">
        <v>0.35483870967741937</v>
      </c>
      <c r="I4" s="3">
        <v>0.62264150943396224</v>
      </c>
      <c r="J4" s="3">
        <v>0.6470588235294118</v>
      </c>
      <c r="K4" s="3">
        <v>0.75609756097560976</v>
      </c>
      <c r="L4" s="3">
        <v>0.65217391304347827</v>
      </c>
      <c r="M4" s="3">
        <v>0.79487179487179482</v>
      </c>
      <c r="N4" s="3">
        <v>0.72093023255813948</v>
      </c>
      <c r="O4" s="3">
        <v>0.63461538461538458</v>
      </c>
      <c r="P4" s="3">
        <v>0.35483870967741937</v>
      </c>
      <c r="Q4" s="3">
        <v>0.62264150943396224</v>
      </c>
      <c r="R4" s="3">
        <v>0.6470588235294118</v>
      </c>
      <c r="S4" s="3">
        <v>0.75609756097560976</v>
      </c>
      <c r="T4" s="3">
        <v>0.65217391304347827</v>
      </c>
      <c r="U4" s="3">
        <v>0.79487179487179482</v>
      </c>
      <c r="V4" s="3">
        <v>0.72093023255813948</v>
      </c>
    </row>
    <row r="5" spans="1:22" x14ac:dyDescent="0.25">
      <c r="A5" s="3" t="s">
        <v>20</v>
      </c>
      <c r="B5" s="3">
        <v>4</v>
      </c>
      <c r="C5" s="3" t="s">
        <v>408</v>
      </c>
      <c r="D5" s="3" t="s">
        <v>489</v>
      </c>
      <c r="E5" s="3" t="s">
        <v>408</v>
      </c>
      <c r="F5" s="3" t="s">
        <v>489</v>
      </c>
      <c r="G5" s="3">
        <v>0.65346534653465338</v>
      </c>
      <c r="H5" s="3">
        <v>0.44827586206896552</v>
      </c>
      <c r="I5" s="3">
        <v>0.67346938775510201</v>
      </c>
      <c r="J5" s="3">
        <v>0.63461538461538458</v>
      </c>
      <c r="K5" s="3">
        <v>0.70329670329670335</v>
      </c>
      <c r="L5" s="3">
        <v>0.36842105263157893</v>
      </c>
      <c r="M5" s="3">
        <v>0.72727272727272729</v>
      </c>
      <c r="N5" s="3">
        <v>0.68085106382978722</v>
      </c>
      <c r="O5" s="3">
        <v>0.65346534653465338</v>
      </c>
      <c r="P5" s="3">
        <v>0.44827586206896552</v>
      </c>
      <c r="Q5" s="3">
        <v>0.67346938775510201</v>
      </c>
      <c r="R5" s="3">
        <v>0.63461538461538458</v>
      </c>
      <c r="S5" s="3">
        <v>0.70329670329670335</v>
      </c>
      <c r="T5" s="3">
        <v>0.36842105263157893</v>
      </c>
      <c r="U5" s="3">
        <v>0.72727272727272729</v>
      </c>
      <c r="V5" s="3">
        <v>0.68085106382978722</v>
      </c>
    </row>
    <row r="6" spans="1:22" x14ac:dyDescent="0.25">
      <c r="A6" s="3" t="s">
        <v>20</v>
      </c>
      <c r="B6" s="3">
        <v>5</v>
      </c>
      <c r="C6" s="3" t="s">
        <v>409</v>
      </c>
      <c r="D6" s="3" t="s">
        <v>490</v>
      </c>
      <c r="E6" s="3" t="s">
        <v>409</v>
      </c>
      <c r="F6" s="3" t="s">
        <v>490</v>
      </c>
      <c r="G6" s="3">
        <v>0.73873873873873874</v>
      </c>
      <c r="H6" s="3">
        <v>0.44</v>
      </c>
      <c r="I6" s="3">
        <v>0.74545454545454548</v>
      </c>
      <c r="J6" s="3">
        <v>0.7321428571428571</v>
      </c>
      <c r="K6" s="3">
        <v>0.64</v>
      </c>
      <c r="L6" s="3">
        <v>0.55555555555555558</v>
      </c>
      <c r="M6" s="3">
        <v>0.66666666666666663</v>
      </c>
      <c r="N6" s="3">
        <v>0.61538461538461542</v>
      </c>
      <c r="O6" s="3">
        <v>0.73873873873873874</v>
      </c>
      <c r="P6" s="3">
        <v>0.44</v>
      </c>
      <c r="Q6" s="3">
        <v>0.74545454545454548</v>
      </c>
      <c r="R6" s="3">
        <v>0.7321428571428571</v>
      </c>
      <c r="S6" s="3">
        <v>0.64</v>
      </c>
      <c r="T6" s="3">
        <v>0.55555555555555558</v>
      </c>
      <c r="U6" s="3">
        <v>0.66666666666666663</v>
      </c>
      <c r="V6" s="3">
        <v>0.61538461538461542</v>
      </c>
    </row>
    <row r="7" spans="1:22" s="1" customFormat="1" x14ac:dyDescent="0.25">
      <c r="A7" s="4" t="s">
        <v>601</v>
      </c>
      <c r="B7" s="4"/>
      <c r="C7" s="4"/>
      <c r="D7" s="4"/>
      <c r="E7" s="4"/>
      <c r="F7" s="4"/>
      <c r="G7" s="4">
        <f>AVERAGE(G2:G6)</f>
        <v>0.69429531343549056</v>
      </c>
      <c r="H7" s="4">
        <f t="shared" ref="H7:V7" si="0">AVERAGE(H2:H6)</f>
        <v>0.42644109616745884</v>
      </c>
      <c r="I7" s="4">
        <f t="shared" si="0"/>
        <v>0.7106990534410027</v>
      </c>
      <c r="J7" s="4">
        <f t="shared" si="0"/>
        <v>0.68048271130314475</v>
      </c>
      <c r="K7" s="4">
        <f t="shared" si="0"/>
        <v>0.72390485935608795</v>
      </c>
      <c r="L7" s="4">
        <f t="shared" si="0"/>
        <v>0.54856343757945591</v>
      </c>
      <c r="M7" s="4">
        <f t="shared" si="0"/>
        <v>0.76700200384410899</v>
      </c>
      <c r="N7" s="4">
        <f t="shared" si="0"/>
        <v>0.68676651568784175</v>
      </c>
      <c r="O7" s="4">
        <f t="shared" si="0"/>
        <v>0.69429531343549056</v>
      </c>
      <c r="P7" s="4">
        <f t="shared" si="0"/>
        <v>0.42644109616745884</v>
      </c>
      <c r="Q7" s="4">
        <f t="shared" si="0"/>
        <v>0.7106990534410027</v>
      </c>
      <c r="R7" s="4">
        <f t="shared" si="0"/>
        <v>0.68048271130314475</v>
      </c>
      <c r="S7" s="4">
        <f t="shared" si="0"/>
        <v>0.72390485935608795</v>
      </c>
      <c r="T7" s="4">
        <f t="shared" si="0"/>
        <v>0.54856343757945591</v>
      </c>
      <c r="U7" s="4">
        <f t="shared" si="0"/>
        <v>0.76700200384410899</v>
      </c>
      <c r="V7" s="4">
        <f t="shared" si="0"/>
        <v>0.68676651568784175</v>
      </c>
    </row>
    <row r="8" spans="1:22" s="1" customFormat="1" x14ac:dyDescent="0.25">
      <c r="A8" s="4" t="s">
        <v>602</v>
      </c>
      <c r="B8" s="4"/>
      <c r="C8" s="4"/>
      <c r="D8" s="4"/>
      <c r="E8" s="4"/>
      <c r="F8" s="4"/>
      <c r="G8" s="4">
        <f>_xlfn.STDEV.P(G2:G6)</f>
        <v>5.2337932422923644E-2</v>
      </c>
      <c r="H8" s="4">
        <f t="shared" ref="H8:V8" si="1">_xlfn.STDEV.P(H2:H6)</f>
        <v>4.2325140986220824E-2</v>
      </c>
      <c r="I8" s="4">
        <f t="shared" si="1"/>
        <v>5.46916375508932E-2</v>
      </c>
      <c r="J8" s="4">
        <f t="shared" si="1"/>
        <v>6.0538914221989343E-2</v>
      </c>
      <c r="K8" s="4">
        <f t="shared" si="1"/>
        <v>4.7381517730222845E-2</v>
      </c>
      <c r="L8" s="4">
        <f t="shared" si="1"/>
        <v>0.12979478988729296</v>
      </c>
      <c r="M8" s="4">
        <f t="shared" si="1"/>
        <v>6.756369042044405E-2</v>
      </c>
      <c r="N8" s="4">
        <f t="shared" si="1"/>
        <v>4.0238883220690649E-2</v>
      </c>
      <c r="O8" s="4">
        <f t="shared" si="1"/>
        <v>5.2337932422923644E-2</v>
      </c>
      <c r="P8" s="4">
        <f t="shared" si="1"/>
        <v>4.2325140986220824E-2</v>
      </c>
      <c r="Q8" s="4">
        <f t="shared" si="1"/>
        <v>5.46916375508932E-2</v>
      </c>
      <c r="R8" s="4">
        <f t="shared" si="1"/>
        <v>6.0538914221989343E-2</v>
      </c>
      <c r="S8" s="4">
        <f t="shared" si="1"/>
        <v>4.7381517730222845E-2</v>
      </c>
      <c r="T8" s="4">
        <f t="shared" si="1"/>
        <v>0.12979478988729296</v>
      </c>
      <c r="U8" s="4">
        <f t="shared" si="1"/>
        <v>6.756369042044405E-2</v>
      </c>
      <c r="V8" s="4">
        <f t="shared" si="1"/>
        <v>4.0238883220690649E-2</v>
      </c>
    </row>
    <row r="9" spans="1:22" x14ac:dyDescent="0.25">
      <c r="A9" s="3" t="s">
        <v>21</v>
      </c>
      <c r="B9" s="3">
        <v>1</v>
      </c>
      <c r="C9" s="3" t="s">
        <v>410</v>
      </c>
      <c r="D9" s="3" t="s">
        <v>491</v>
      </c>
      <c r="E9" s="3" t="s">
        <v>410</v>
      </c>
      <c r="F9" s="3" t="s">
        <v>491</v>
      </c>
      <c r="G9" s="3">
        <v>0.76363636363636356</v>
      </c>
      <c r="H9" s="3">
        <v>0.58333333333333337</v>
      </c>
      <c r="I9" s="3">
        <v>0.80769230769230771</v>
      </c>
      <c r="J9" s="3">
        <v>0.72413793103448276</v>
      </c>
      <c r="K9" s="3">
        <v>0.76086956521739124</v>
      </c>
      <c r="L9" s="3">
        <v>0.6</v>
      </c>
      <c r="M9" s="3">
        <v>0.85365853658536583</v>
      </c>
      <c r="N9" s="3">
        <v>0.68627450980392157</v>
      </c>
      <c r="O9" s="3">
        <v>0.76363636363636356</v>
      </c>
      <c r="P9" s="3">
        <v>0.58333333333333337</v>
      </c>
      <c r="Q9" s="3">
        <v>0.80769230769230771</v>
      </c>
      <c r="R9" s="3">
        <v>0.72413793103448276</v>
      </c>
      <c r="S9" s="3">
        <v>0.76086956521739124</v>
      </c>
      <c r="T9" s="3">
        <v>0.6</v>
      </c>
      <c r="U9" s="3">
        <v>0.85365853658536583</v>
      </c>
      <c r="V9" s="3">
        <v>0.68627450980392157</v>
      </c>
    </row>
    <row r="10" spans="1:22" x14ac:dyDescent="0.25">
      <c r="A10" s="3" t="s">
        <v>21</v>
      </c>
      <c r="B10" s="3">
        <v>2</v>
      </c>
      <c r="C10" s="3" t="s">
        <v>411</v>
      </c>
      <c r="D10" s="3" t="s">
        <v>492</v>
      </c>
      <c r="E10" s="3" t="s">
        <v>411</v>
      </c>
      <c r="F10" s="3" t="s">
        <v>492</v>
      </c>
      <c r="G10" s="3">
        <v>0.78260869565217384</v>
      </c>
      <c r="H10" s="3">
        <v>0.54545454545454541</v>
      </c>
      <c r="I10" s="3">
        <v>0.81818181818181823</v>
      </c>
      <c r="J10" s="3">
        <v>0.75</v>
      </c>
      <c r="K10" s="3">
        <v>0.72727272727272729</v>
      </c>
      <c r="L10" s="3">
        <v>0.52631578947368418</v>
      </c>
      <c r="M10" s="3">
        <v>0.78048780487804881</v>
      </c>
      <c r="N10" s="3">
        <v>0.68085106382978722</v>
      </c>
      <c r="O10" s="3">
        <v>0.78260869565217384</v>
      </c>
      <c r="P10" s="3">
        <v>0.54545454545454541</v>
      </c>
      <c r="Q10" s="3">
        <v>0.81818181818181823</v>
      </c>
      <c r="R10" s="3">
        <v>0.75</v>
      </c>
      <c r="S10" s="3">
        <v>0.72727272727272729</v>
      </c>
      <c r="T10" s="3">
        <v>0.52631578947368418</v>
      </c>
      <c r="U10" s="3">
        <v>0.78048780487804881</v>
      </c>
      <c r="V10" s="3">
        <v>0.68085106382978722</v>
      </c>
    </row>
    <row r="11" spans="1:22" x14ac:dyDescent="0.25">
      <c r="A11" s="3" t="s">
        <v>21</v>
      </c>
      <c r="B11" s="3">
        <v>3</v>
      </c>
      <c r="C11" s="3" t="s">
        <v>412</v>
      </c>
      <c r="D11" s="3" t="s">
        <v>493</v>
      </c>
      <c r="E11" s="3" t="s">
        <v>412</v>
      </c>
      <c r="F11" s="3" t="s">
        <v>493</v>
      </c>
      <c r="G11" s="3">
        <v>0.70796460176991149</v>
      </c>
      <c r="H11" s="3">
        <v>0.42857142857142849</v>
      </c>
      <c r="I11" s="3">
        <v>0.76923076923076927</v>
      </c>
      <c r="J11" s="3">
        <v>0.65573770491803274</v>
      </c>
      <c r="K11" s="3">
        <v>0.76923076923076916</v>
      </c>
      <c r="L11" s="3">
        <v>0.58823529411764708</v>
      </c>
      <c r="M11" s="3">
        <v>0.83333333333333337</v>
      </c>
      <c r="N11" s="3">
        <v>0.7142857142857143</v>
      </c>
      <c r="O11" s="3">
        <v>0.70796460176991149</v>
      </c>
      <c r="P11" s="3">
        <v>0.42857142857142849</v>
      </c>
      <c r="Q11" s="3">
        <v>0.76923076923076927</v>
      </c>
      <c r="R11" s="3">
        <v>0.65573770491803274</v>
      </c>
      <c r="S11" s="3">
        <v>0.76923076923076916</v>
      </c>
      <c r="T11" s="3">
        <v>0.58823529411764708</v>
      </c>
      <c r="U11" s="3">
        <v>0.83333333333333337</v>
      </c>
      <c r="V11" s="3">
        <v>0.7142857142857143</v>
      </c>
    </row>
    <row r="12" spans="1:22" x14ac:dyDescent="0.25">
      <c r="A12" s="3" t="s">
        <v>21</v>
      </c>
      <c r="B12" s="3">
        <v>4</v>
      </c>
      <c r="C12" s="3" t="s">
        <v>413</v>
      </c>
      <c r="D12" s="3" t="s">
        <v>494</v>
      </c>
      <c r="E12" s="3" t="s">
        <v>413</v>
      </c>
      <c r="F12" s="3" t="s">
        <v>494</v>
      </c>
      <c r="G12" s="3">
        <v>0.70796460176991138</v>
      </c>
      <c r="H12" s="3">
        <v>0.36363636363636359</v>
      </c>
      <c r="I12" s="3">
        <v>0.7407407407407407</v>
      </c>
      <c r="J12" s="3">
        <v>0.67796610169491522</v>
      </c>
      <c r="K12" s="3">
        <v>0.7816091954022989</v>
      </c>
      <c r="L12" s="3">
        <v>0.54166666666666663</v>
      </c>
      <c r="M12" s="3">
        <v>0.75555555555555554</v>
      </c>
      <c r="N12" s="3">
        <v>0.80952380952380953</v>
      </c>
      <c r="O12" s="3">
        <v>0.70796460176991138</v>
      </c>
      <c r="P12" s="3">
        <v>0.36363636363636359</v>
      </c>
      <c r="Q12" s="3">
        <v>0.7407407407407407</v>
      </c>
      <c r="R12" s="3">
        <v>0.67796610169491522</v>
      </c>
      <c r="S12" s="3">
        <v>0.7816091954022989</v>
      </c>
      <c r="T12" s="3">
        <v>0.54166666666666663</v>
      </c>
      <c r="U12" s="3">
        <v>0.75555555555555554</v>
      </c>
      <c r="V12" s="3">
        <v>0.80952380952380953</v>
      </c>
    </row>
    <row r="13" spans="1:22" x14ac:dyDescent="0.25">
      <c r="A13" s="3" t="s">
        <v>21</v>
      </c>
      <c r="B13" s="3">
        <v>5</v>
      </c>
      <c r="C13" s="3" t="s">
        <v>414</v>
      </c>
      <c r="D13" s="3" t="s">
        <v>495</v>
      </c>
      <c r="E13" s="3" t="s">
        <v>414</v>
      </c>
      <c r="F13" s="3" t="s">
        <v>495</v>
      </c>
      <c r="G13" s="3">
        <v>0.70000000000000007</v>
      </c>
      <c r="H13" s="3">
        <v>0.5</v>
      </c>
      <c r="I13" s="3">
        <v>0.68627450980392157</v>
      </c>
      <c r="J13" s="3">
        <v>0.7142857142857143</v>
      </c>
      <c r="K13" s="3">
        <v>0.78723404255319152</v>
      </c>
      <c r="L13" s="3">
        <v>0.47368421052631582</v>
      </c>
      <c r="M13" s="3">
        <v>0.78723404255319152</v>
      </c>
      <c r="N13" s="3">
        <v>0.78723404255319152</v>
      </c>
      <c r="O13" s="3">
        <v>0.70000000000000007</v>
      </c>
      <c r="P13" s="3">
        <v>0.5</v>
      </c>
      <c r="Q13" s="3">
        <v>0.68627450980392157</v>
      </c>
      <c r="R13" s="3">
        <v>0.7142857142857143</v>
      </c>
      <c r="S13" s="3">
        <v>0.78723404255319152</v>
      </c>
      <c r="T13" s="3">
        <v>0.47368421052631582</v>
      </c>
      <c r="U13" s="3">
        <v>0.78723404255319152</v>
      </c>
      <c r="V13" s="3">
        <v>0.78723404255319152</v>
      </c>
    </row>
    <row r="14" spans="1:22" s="1" customFormat="1" x14ac:dyDescent="0.25">
      <c r="A14" s="4" t="s">
        <v>601</v>
      </c>
      <c r="B14" s="4"/>
      <c r="C14" s="4"/>
      <c r="D14" s="4"/>
      <c r="E14" s="4"/>
      <c r="F14" s="4"/>
      <c r="G14" s="4">
        <f>AVERAGE(G9:G13)</f>
        <v>0.73243485256567209</v>
      </c>
      <c r="H14" s="4">
        <f t="shared" ref="H14:V14" si="2">AVERAGE(H9:H13)</f>
        <v>0.48419913419913418</v>
      </c>
      <c r="I14" s="4">
        <f t="shared" si="2"/>
        <v>0.76442402912991148</v>
      </c>
      <c r="J14" s="4">
        <f t="shared" si="2"/>
        <v>0.70442549038662894</v>
      </c>
      <c r="K14" s="4">
        <f t="shared" si="2"/>
        <v>0.76524325993527564</v>
      </c>
      <c r="L14" s="4">
        <f t="shared" si="2"/>
        <v>0.54598039215686278</v>
      </c>
      <c r="M14" s="4">
        <f t="shared" si="2"/>
        <v>0.80205385458109912</v>
      </c>
      <c r="N14" s="4">
        <f t="shared" si="2"/>
        <v>0.73563382799928489</v>
      </c>
      <c r="O14" s="4">
        <f t="shared" si="2"/>
        <v>0.73243485256567209</v>
      </c>
      <c r="P14" s="4">
        <f t="shared" si="2"/>
        <v>0.48419913419913418</v>
      </c>
      <c r="Q14" s="4">
        <f t="shared" si="2"/>
        <v>0.76442402912991148</v>
      </c>
      <c r="R14" s="4">
        <f t="shared" si="2"/>
        <v>0.70442549038662894</v>
      </c>
      <c r="S14" s="4">
        <f t="shared" si="2"/>
        <v>0.76524325993527564</v>
      </c>
      <c r="T14" s="4">
        <f t="shared" si="2"/>
        <v>0.54598039215686278</v>
      </c>
      <c r="U14" s="4">
        <f t="shared" si="2"/>
        <v>0.80205385458109912</v>
      </c>
      <c r="V14" s="4">
        <f t="shared" si="2"/>
        <v>0.73563382799928489</v>
      </c>
    </row>
    <row r="15" spans="1:22" s="1" customFormat="1" x14ac:dyDescent="0.25">
      <c r="A15" s="4" t="s">
        <v>602</v>
      </c>
      <c r="B15" s="4"/>
      <c r="C15" s="4"/>
      <c r="D15" s="4"/>
      <c r="E15" s="4"/>
      <c r="F15" s="4"/>
      <c r="G15" s="4">
        <f>_xlfn.STDEV.P(G9:G13)</f>
        <v>3.3883786187895566E-2</v>
      </c>
      <c r="H15" s="4">
        <f t="shared" ref="H15:V15" si="3">_xlfn.STDEV.P(H9:H13)</f>
        <v>7.9321252492985092E-2</v>
      </c>
      <c r="I15" s="4">
        <f t="shared" si="3"/>
        <v>4.7861036519715114E-2</v>
      </c>
      <c r="J15" s="4">
        <f t="shared" si="3"/>
        <v>3.3566173335397471E-2</v>
      </c>
      <c r="K15" s="4">
        <f t="shared" si="3"/>
        <v>2.1110325200734113E-2</v>
      </c>
      <c r="L15" s="4">
        <f t="shared" si="3"/>
        <v>4.5465673811988981E-2</v>
      </c>
      <c r="M15" s="4">
        <f t="shared" si="3"/>
        <v>3.6022943067935971E-2</v>
      </c>
      <c r="N15" s="4">
        <f t="shared" si="3"/>
        <v>5.2944399162882669E-2</v>
      </c>
      <c r="O15" s="4">
        <f t="shared" si="3"/>
        <v>3.3883786187895566E-2</v>
      </c>
      <c r="P15" s="4">
        <f t="shared" si="3"/>
        <v>7.9321252492985092E-2</v>
      </c>
      <c r="Q15" s="4">
        <f t="shared" si="3"/>
        <v>4.7861036519715114E-2</v>
      </c>
      <c r="R15" s="4">
        <f t="shared" si="3"/>
        <v>3.3566173335397471E-2</v>
      </c>
      <c r="S15" s="4">
        <f t="shared" si="3"/>
        <v>2.1110325200734113E-2</v>
      </c>
      <c r="T15" s="4">
        <f t="shared" si="3"/>
        <v>4.5465673811988981E-2</v>
      </c>
      <c r="U15" s="4">
        <f t="shared" si="3"/>
        <v>3.6022943067935971E-2</v>
      </c>
      <c r="V15" s="4">
        <f t="shared" si="3"/>
        <v>5.2944399162882669E-2</v>
      </c>
    </row>
    <row r="16" spans="1:22" x14ac:dyDescent="0.25">
      <c r="A16" s="3" t="s">
        <v>22</v>
      </c>
      <c r="B16" s="3">
        <v>1</v>
      </c>
      <c r="C16" s="3" t="s">
        <v>415</v>
      </c>
      <c r="D16" s="3" t="s">
        <v>496</v>
      </c>
      <c r="E16" s="3" t="s">
        <v>415</v>
      </c>
      <c r="F16" s="3" t="s">
        <v>496</v>
      </c>
      <c r="G16" s="3">
        <v>0.74074074074074081</v>
      </c>
      <c r="H16" s="3">
        <v>0.53846153846153844</v>
      </c>
      <c r="I16" s="3">
        <v>0.76923076923076927</v>
      </c>
      <c r="J16" s="3">
        <v>0.7142857142857143</v>
      </c>
      <c r="K16" s="3">
        <v>0.58227848101265833</v>
      </c>
      <c r="L16" s="3">
        <v>0.4</v>
      </c>
      <c r="M16" s="3">
        <v>0.60526315789473684</v>
      </c>
      <c r="N16" s="3">
        <v>0.56097560975609762</v>
      </c>
      <c r="O16" s="3">
        <v>0.74074074074074081</v>
      </c>
      <c r="P16" s="3">
        <v>0.53846153846153844</v>
      </c>
      <c r="Q16" s="3">
        <v>0.76923076923076927</v>
      </c>
      <c r="R16" s="3">
        <v>0.7142857142857143</v>
      </c>
      <c r="S16" s="3">
        <v>0.58227848101265833</v>
      </c>
      <c r="T16" s="3">
        <v>0.4</v>
      </c>
      <c r="U16" s="3">
        <v>0.60526315789473684</v>
      </c>
      <c r="V16" s="3">
        <v>0.56097560975609762</v>
      </c>
    </row>
    <row r="17" spans="1:22" x14ac:dyDescent="0.25">
      <c r="A17" s="3" t="s">
        <v>22</v>
      </c>
      <c r="B17" s="3">
        <v>2</v>
      </c>
      <c r="C17" s="3" t="s">
        <v>416</v>
      </c>
      <c r="D17" s="3" t="s">
        <v>497</v>
      </c>
      <c r="E17" s="3" t="s">
        <v>416</v>
      </c>
      <c r="F17" s="3" t="s">
        <v>497</v>
      </c>
      <c r="G17" s="3">
        <v>0.69724770642201839</v>
      </c>
      <c r="H17" s="3">
        <v>0.35483870967741937</v>
      </c>
      <c r="I17" s="3">
        <v>0.65517241379310343</v>
      </c>
      <c r="J17" s="3">
        <v>0.74509803921568629</v>
      </c>
      <c r="K17" s="3">
        <v>0.58227848101265811</v>
      </c>
      <c r="L17" s="3">
        <v>0.41666666666666669</v>
      </c>
      <c r="M17" s="3">
        <v>0.6216216216216216</v>
      </c>
      <c r="N17" s="3">
        <v>0.54761904761904767</v>
      </c>
      <c r="O17" s="3">
        <v>0.69724770642201839</v>
      </c>
      <c r="P17" s="3">
        <v>0.35483870967741937</v>
      </c>
      <c r="Q17" s="3">
        <v>0.65517241379310343</v>
      </c>
      <c r="R17" s="3">
        <v>0.74509803921568629</v>
      </c>
      <c r="S17" s="3">
        <v>0.58227848101265811</v>
      </c>
      <c r="T17" s="3">
        <v>0.41666666666666669</v>
      </c>
      <c r="U17" s="3">
        <v>0.6216216216216216</v>
      </c>
      <c r="V17" s="3">
        <v>0.54761904761904767</v>
      </c>
    </row>
    <row r="18" spans="1:22" x14ac:dyDescent="0.25">
      <c r="A18" s="3" t="s">
        <v>22</v>
      </c>
      <c r="B18" s="3">
        <v>3</v>
      </c>
      <c r="C18" s="3" t="s">
        <v>417</v>
      </c>
      <c r="D18" s="3" t="s">
        <v>498</v>
      </c>
      <c r="E18" s="3" t="s">
        <v>417</v>
      </c>
      <c r="F18" s="3" t="s">
        <v>498</v>
      </c>
      <c r="G18" s="3">
        <v>0.71844660194174759</v>
      </c>
      <c r="H18" s="3">
        <v>0.47058823529411759</v>
      </c>
      <c r="I18" s="3">
        <v>0.67272727272727273</v>
      </c>
      <c r="J18" s="3">
        <v>0.77083333333333337</v>
      </c>
      <c r="K18" s="3">
        <v>0.72289156626506035</v>
      </c>
      <c r="L18" s="3">
        <v>0.52</v>
      </c>
      <c r="M18" s="3">
        <v>0.7142857142857143</v>
      </c>
      <c r="N18" s="3">
        <v>0.73170731707317072</v>
      </c>
      <c r="O18" s="3">
        <v>0.71844660194174759</v>
      </c>
      <c r="P18" s="3">
        <v>0.47058823529411759</v>
      </c>
      <c r="Q18" s="3">
        <v>0.67272727272727273</v>
      </c>
      <c r="R18" s="3">
        <v>0.77083333333333337</v>
      </c>
      <c r="S18" s="3">
        <v>0.72289156626506035</v>
      </c>
      <c r="T18" s="3">
        <v>0.52</v>
      </c>
      <c r="U18" s="3">
        <v>0.7142857142857143</v>
      </c>
      <c r="V18" s="3">
        <v>0.73170731707317072</v>
      </c>
    </row>
    <row r="19" spans="1:22" x14ac:dyDescent="0.25">
      <c r="A19" s="3" t="s">
        <v>22</v>
      </c>
      <c r="B19" s="3">
        <v>4</v>
      </c>
      <c r="C19" s="3" t="s">
        <v>418</v>
      </c>
      <c r="D19" s="3" t="s">
        <v>499</v>
      </c>
      <c r="E19" s="3" t="s">
        <v>418</v>
      </c>
      <c r="F19" s="3" t="s">
        <v>499</v>
      </c>
      <c r="G19" s="3">
        <v>0.72222222222222221</v>
      </c>
      <c r="H19" s="3">
        <v>0.5</v>
      </c>
      <c r="I19" s="3">
        <v>0.76470588235294112</v>
      </c>
      <c r="J19" s="3">
        <v>0.68421052631578949</v>
      </c>
      <c r="K19" s="3">
        <v>0.76086956521739124</v>
      </c>
      <c r="L19" s="3">
        <v>0.47368421052631582</v>
      </c>
      <c r="M19" s="3">
        <v>0.77777777777777779</v>
      </c>
      <c r="N19" s="3">
        <v>0.74468085106382975</v>
      </c>
      <c r="O19" s="3">
        <v>0.72222222222222221</v>
      </c>
      <c r="P19" s="3">
        <v>0.5</v>
      </c>
      <c r="Q19" s="3">
        <v>0.76470588235294112</v>
      </c>
      <c r="R19" s="3">
        <v>0.68421052631578949</v>
      </c>
      <c r="S19" s="3">
        <v>0.76086956521739124</v>
      </c>
      <c r="T19" s="3">
        <v>0.47368421052631582</v>
      </c>
      <c r="U19" s="3">
        <v>0.77777777777777779</v>
      </c>
      <c r="V19" s="3">
        <v>0.74468085106382975</v>
      </c>
    </row>
    <row r="20" spans="1:22" x14ac:dyDescent="0.25">
      <c r="A20" s="3" t="s">
        <v>22</v>
      </c>
      <c r="B20" s="3">
        <v>5</v>
      </c>
      <c r="C20" s="3" t="s">
        <v>419</v>
      </c>
      <c r="D20" s="3" t="s">
        <v>500</v>
      </c>
      <c r="E20" s="3" t="s">
        <v>419</v>
      </c>
      <c r="F20" s="3" t="s">
        <v>500</v>
      </c>
      <c r="G20" s="3">
        <v>0.65263157894736834</v>
      </c>
      <c r="H20" s="3">
        <v>0.5</v>
      </c>
      <c r="I20" s="3">
        <v>0.64583333333333337</v>
      </c>
      <c r="J20" s="3">
        <v>0.65957446808510634</v>
      </c>
      <c r="K20" s="3">
        <v>0.69767441860465107</v>
      </c>
      <c r="L20" s="3">
        <v>0.4</v>
      </c>
      <c r="M20" s="3">
        <v>0.66666666666666663</v>
      </c>
      <c r="N20" s="3">
        <v>0.73170731707317072</v>
      </c>
      <c r="O20" s="3">
        <v>0.65263157894736834</v>
      </c>
      <c r="P20" s="3">
        <v>0.5</v>
      </c>
      <c r="Q20" s="3">
        <v>0.64583333333333337</v>
      </c>
      <c r="R20" s="3">
        <v>0.65957446808510634</v>
      </c>
      <c r="S20" s="3">
        <v>0.69767441860465107</v>
      </c>
      <c r="T20" s="3">
        <v>0.4</v>
      </c>
      <c r="U20" s="3">
        <v>0.66666666666666663</v>
      </c>
      <c r="V20" s="3">
        <v>0.73170731707317072</v>
      </c>
    </row>
    <row r="21" spans="1:22" s="1" customFormat="1" x14ac:dyDescent="0.25">
      <c r="A21" s="4" t="s">
        <v>601</v>
      </c>
      <c r="B21" s="4"/>
      <c r="C21" s="4"/>
      <c r="D21" s="4"/>
      <c r="E21" s="4"/>
      <c r="F21" s="4"/>
      <c r="G21" s="4">
        <f>AVERAGE(G16:G20)</f>
        <v>0.70625777005481949</v>
      </c>
      <c r="H21" s="4">
        <f t="shared" ref="H21:V21" si="4">AVERAGE(H16:H20)</f>
        <v>0.47277769668661501</v>
      </c>
      <c r="I21" s="4">
        <f t="shared" si="4"/>
        <v>0.70153393428748401</v>
      </c>
      <c r="J21" s="4">
        <f t="shared" si="4"/>
        <v>0.71480041624712598</v>
      </c>
      <c r="K21" s="4">
        <f t="shared" si="4"/>
        <v>0.6691985024224838</v>
      </c>
      <c r="L21" s="4">
        <f t="shared" si="4"/>
        <v>0.44207017543859645</v>
      </c>
      <c r="M21" s="4">
        <f t="shared" si="4"/>
        <v>0.67712298764930334</v>
      </c>
      <c r="N21" s="4">
        <f t="shared" si="4"/>
        <v>0.66333802851706325</v>
      </c>
      <c r="O21" s="4">
        <f t="shared" si="4"/>
        <v>0.70625777005481949</v>
      </c>
      <c r="P21" s="4">
        <f t="shared" si="4"/>
        <v>0.47277769668661501</v>
      </c>
      <c r="Q21" s="4">
        <f t="shared" si="4"/>
        <v>0.70153393428748401</v>
      </c>
      <c r="R21" s="4">
        <f t="shared" si="4"/>
        <v>0.71480041624712598</v>
      </c>
      <c r="S21" s="4">
        <f t="shared" si="4"/>
        <v>0.6691985024224838</v>
      </c>
      <c r="T21" s="4">
        <f t="shared" si="4"/>
        <v>0.44207017543859645</v>
      </c>
      <c r="U21" s="4">
        <f t="shared" si="4"/>
        <v>0.67712298764930334</v>
      </c>
      <c r="V21" s="4">
        <f t="shared" si="4"/>
        <v>0.66333802851706325</v>
      </c>
    </row>
    <row r="22" spans="1:22" s="1" customFormat="1" x14ac:dyDescent="0.25">
      <c r="A22" s="4" t="s">
        <v>602</v>
      </c>
      <c r="B22" s="4"/>
      <c r="C22" s="4"/>
      <c r="D22" s="4"/>
      <c r="E22" s="4"/>
      <c r="F22" s="4"/>
      <c r="G22" s="4">
        <f>_xlfn.STDEV.P(G16:G20)</f>
        <v>3.0164403665443783E-2</v>
      </c>
      <c r="H22" s="4">
        <f t="shared" ref="H22:V22" si="5">_xlfn.STDEV.P(H16:H20)</f>
        <v>6.2786739147099868E-2</v>
      </c>
      <c r="I22" s="4">
        <f t="shared" si="5"/>
        <v>5.4139316144872329E-2</v>
      </c>
      <c r="J22" s="4">
        <f t="shared" si="5"/>
        <v>4.0108715734237285E-2</v>
      </c>
      <c r="K22" s="4">
        <f t="shared" si="5"/>
        <v>7.3766641383397946E-2</v>
      </c>
      <c r="L22" s="4">
        <f t="shared" si="5"/>
        <v>4.7450273658838311E-2</v>
      </c>
      <c r="M22" s="4">
        <f t="shared" si="5"/>
        <v>6.303336646355763E-2</v>
      </c>
      <c r="N22" s="4">
        <f t="shared" si="5"/>
        <v>8.9257292508659783E-2</v>
      </c>
      <c r="O22" s="4">
        <f t="shared" si="5"/>
        <v>3.0164403665443783E-2</v>
      </c>
      <c r="P22" s="4">
        <f t="shared" si="5"/>
        <v>6.2786739147099868E-2</v>
      </c>
      <c r="Q22" s="4">
        <f t="shared" si="5"/>
        <v>5.4139316144872329E-2</v>
      </c>
      <c r="R22" s="4">
        <f t="shared" si="5"/>
        <v>4.0108715734237285E-2</v>
      </c>
      <c r="S22" s="4">
        <f t="shared" si="5"/>
        <v>7.3766641383397946E-2</v>
      </c>
      <c r="T22" s="4">
        <f t="shared" si="5"/>
        <v>4.7450273658838311E-2</v>
      </c>
      <c r="U22" s="4">
        <f t="shared" si="5"/>
        <v>6.303336646355763E-2</v>
      </c>
      <c r="V22" s="4">
        <f t="shared" si="5"/>
        <v>8.9257292508659783E-2</v>
      </c>
    </row>
    <row r="23" spans="1:22" x14ac:dyDescent="0.25">
      <c r="A23" s="3" t="s">
        <v>23</v>
      </c>
      <c r="B23" s="3">
        <v>1</v>
      </c>
      <c r="C23" s="3" t="s">
        <v>420</v>
      </c>
      <c r="D23" s="3" t="s">
        <v>501</v>
      </c>
      <c r="E23" s="3" t="s">
        <v>420</v>
      </c>
      <c r="F23" s="3" t="s">
        <v>501</v>
      </c>
      <c r="G23" s="3">
        <v>0.70175438596491224</v>
      </c>
      <c r="H23" s="3">
        <v>0.36363636363636359</v>
      </c>
      <c r="I23" s="3">
        <v>0.7407407407407407</v>
      </c>
      <c r="J23" s="3">
        <v>0.66666666666666663</v>
      </c>
      <c r="K23" s="3">
        <v>0.71604938271604934</v>
      </c>
      <c r="L23" s="3">
        <v>0.46666666666666667</v>
      </c>
      <c r="M23" s="3">
        <v>0.64444444444444449</v>
      </c>
      <c r="N23" s="3">
        <v>0.80555555555555558</v>
      </c>
      <c r="O23" s="3">
        <v>0.70175438596491224</v>
      </c>
      <c r="P23" s="3">
        <v>0.36363636363636359</v>
      </c>
      <c r="Q23" s="3">
        <v>0.7407407407407407</v>
      </c>
      <c r="R23" s="3">
        <v>0.66666666666666663</v>
      </c>
      <c r="S23" s="3">
        <v>0.71604938271604934</v>
      </c>
      <c r="T23" s="3">
        <v>0.46666666666666667</v>
      </c>
      <c r="U23" s="3">
        <v>0.64444444444444449</v>
      </c>
      <c r="V23" s="3">
        <v>0.80555555555555558</v>
      </c>
    </row>
    <row r="24" spans="1:22" x14ac:dyDescent="0.25">
      <c r="A24" s="3" t="s">
        <v>23</v>
      </c>
      <c r="B24" s="3">
        <v>2</v>
      </c>
      <c r="C24" s="3" t="s">
        <v>421</v>
      </c>
      <c r="D24" s="3" t="s">
        <v>502</v>
      </c>
      <c r="E24" s="3" t="s">
        <v>421</v>
      </c>
      <c r="F24" s="3" t="s">
        <v>502</v>
      </c>
      <c r="G24" s="3">
        <v>0.74</v>
      </c>
      <c r="H24" s="3">
        <v>0.61290322580645162</v>
      </c>
      <c r="I24" s="3">
        <v>0.75510204081632648</v>
      </c>
      <c r="J24" s="3">
        <v>0.72549019607843135</v>
      </c>
      <c r="K24" s="3">
        <v>0.77272727272727271</v>
      </c>
      <c r="L24" s="3">
        <v>0.54545454545454541</v>
      </c>
      <c r="M24" s="3">
        <v>0.77272727272727271</v>
      </c>
      <c r="N24" s="3">
        <v>0.77272727272727271</v>
      </c>
      <c r="O24" s="3">
        <v>0.74</v>
      </c>
      <c r="P24" s="3">
        <v>0.61290322580645162</v>
      </c>
      <c r="Q24" s="3">
        <v>0.75510204081632648</v>
      </c>
      <c r="R24" s="3">
        <v>0.72549019607843135</v>
      </c>
      <c r="S24" s="3">
        <v>0.77272727272727271</v>
      </c>
      <c r="T24" s="3">
        <v>0.54545454545454541</v>
      </c>
      <c r="U24" s="3">
        <v>0.77272727272727271</v>
      </c>
      <c r="V24" s="3">
        <v>0.77272727272727271</v>
      </c>
    </row>
    <row r="25" spans="1:22" x14ac:dyDescent="0.25">
      <c r="A25" s="3" t="s">
        <v>23</v>
      </c>
      <c r="B25" s="3">
        <v>3</v>
      </c>
      <c r="C25" s="3" t="s">
        <v>422</v>
      </c>
      <c r="D25" s="3" t="s">
        <v>503</v>
      </c>
      <c r="E25" s="3" t="s">
        <v>422</v>
      </c>
      <c r="F25" s="3" t="s">
        <v>503</v>
      </c>
      <c r="G25" s="3">
        <v>0.70000000000000007</v>
      </c>
      <c r="H25" s="3">
        <v>0.51515151515151514</v>
      </c>
      <c r="I25" s="3">
        <v>0.68627450980392157</v>
      </c>
      <c r="J25" s="3">
        <v>0.7142857142857143</v>
      </c>
      <c r="K25" s="3">
        <v>0.72727272727272729</v>
      </c>
      <c r="L25" s="3">
        <v>0.43478260869565222</v>
      </c>
      <c r="M25" s="3">
        <v>0.71111111111111114</v>
      </c>
      <c r="N25" s="3">
        <v>0.7441860465116279</v>
      </c>
      <c r="O25" s="3">
        <v>0.70000000000000007</v>
      </c>
      <c r="P25" s="3">
        <v>0.51515151515151514</v>
      </c>
      <c r="Q25" s="3">
        <v>0.68627450980392157</v>
      </c>
      <c r="R25" s="3">
        <v>0.7142857142857143</v>
      </c>
      <c r="S25" s="3">
        <v>0.72727272727272729</v>
      </c>
      <c r="T25" s="3">
        <v>0.43478260869565222</v>
      </c>
      <c r="U25" s="3">
        <v>0.71111111111111114</v>
      </c>
      <c r="V25" s="3">
        <v>0.7441860465116279</v>
      </c>
    </row>
    <row r="26" spans="1:22" x14ac:dyDescent="0.25">
      <c r="A26" s="3" t="s">
        <v>23</v>
      </c>
      <c r="B26" s="3">
        <v>4</v>
      </c>
      <c r="C26" s="3" t="s">
        <v>423</v>
      </c>
      <c r="D26" s="3" t="s">
        <v>272</v>
      </c>
      <c r="E26" s="3" t="s">
        <v>423</v>
      </c>
      <c r="F26" s="3" t="s">
        <v>272</v>
      </c>
      <c r="G26" s="3">
        <v>0.77966101694915269</v>
      </c>
      <c r="H26" s="3">
        <v>0.42857142857142849</v>
      </c>
      <c r="I26" s="3">
        <v>0.7931034482758621</v>
      </c>
      <c r="J26" s="3">
        <v>0.76666666666666672</v>
      </c>
      <c r="K26" s="3">
        <v>0.74725274725274726</v>
      </c>
      <c r="L26" s="3">
        <v>0.5</v>
      </c>
      <c r="M26" s="3">
        <v>0.79069767441860461</v>
      </c>
      <c r="N26" s="3">
        <v>0.70833333333333337</v>
      </c>
      <c r="O26" s="3">
        <v>0.77966101694915269</v>
      </c>
      <c r="P26" s="3">
        <v>0.42857142857142849</v>
      </c>
      <c r="Q26" s="3">
        <v>0.7931034482758621</v>
      </c>
      <c r="R26" s="3">
        <v>0.76666666666666672</v>
      </c>
      <c r="S26" s="3">
        <v>0.74725274725274726</v>
      </c>
      <c r="T26" s="3">
        <v>0.5</v>
      </c>
      <c r="U26" s="3">
        <v>0.79069767441860461</v>
      </c>
      <c r="V26" s="3">
        <v>0.70833333333333337</v>
      </c>
    </row>
    <row r="27" spans="1:22" x14ac:dyDescent="0.25">
      <c r="A27" s="3" t="s">
        <v>23</v>
      </c>
      <c r="B27" s="3">
        <v>5</v>
      </c>
      <c r="C27" s="3" t="s">
        <v>424</v>
      </c>
      <c r="D27" s="3" t="s">
        <v>504</v>
      </c>
      <c r="E27" s="3" t="s">
        <v>424</v>
      </c>
      <c r="F27" s="3" t="s">
        <v>504</v>
      </c>
      <c r="G27" s="3">
        <v>0.74766355140186913</v>
      </c>
      <c r="H27" s="3">
        <v>0.53846153846153844</v>
      </c>
      <c r="I27" s="3">
        <v>0.76923076923076927</v>
      </c>
      <c r="J27" s="3">
        <v>0.72727272727272729</v>
      </c>
      <c r="K27" s="3">
        <v>0.73563218390804608</v>
      </c>
      <c r="L27" s="3">
        <v>0.55000000000000004</v>
      </c>
      <c r="M27" s="3">
        <v>0.78048780487804881</v>
      </c>
      <c r="N27" s="3">
        <v>0.69565217391304346</v>
      </c>
      <c r="O27" s="3">
        <v>0.74766355140186913</v>
      </c>
      <c r="P27" s="3">
        <v>0.53846153846153844</v>
      </c>
      <c r="Q27" s="3">
        <v>0.76923076923076927</v>
      </c>
      <c r="R27" s="3">
        <v>0.72727272727272729</v>
      </c>
      <c r="S27" s="3">
        <v>0.73563218390804608</v>
      </c>
      <c r="T27" s="3">
        <v>0.55000000000000004</v>
      </c>
      <c r="U27" s="3">
        <v>0.78048780487804881</v>
      </c>
      <c r="V27" s="3">
        <v>0.69565217391304346</v>
      </c>
    </row>
    <row r="28" spans="1:22" s="1" customFormat="1" x14ac:dyDescent="0.25">
      <c r="A28" s="4" t="s">
        <v>601</v>
      </c>
      <c r="B28" s="4"/>
      <c r="C28" s="4"/>
      <c r="D28" s="4"/>
      <c r="E28" s="4"/>
      <c r="F28" s="4"/>
      <c r="G28" s="4">
        <f>AVERAGE(G23:G27)</f>
        <v>0.73381579086318682</v>
      </c>
      <c r="H28" s="4">
        <f t="shared" ref="H28:V28" si="6">AVERAGE(H23:H27)</f>
        <v>0.49174481432545941</v>
      </c>
      <c r="I28" s="4">
        <f t="shared" si="6"/>
        <v>0.748890301773524</v>
      </c>
      <c r="J28" s="4">
        <f t="shared" si="6"/>
        <v>0.72007639419404124</v>
      </c>
      <c r="K28" s="4">
        <f t="shared" si="6"/>
        <v>0.73978686277536843</v>
      </c>
      <c r="L28" s="4">
        <f t="shared" si="6"/>
        <v>0.49938076416337296</v>
      </c>
      <c r="M28" s="4">
        <f t="shared" si="6"/>
        <v>0.73989366151589642</v>
      </c>
      <c r="N28" s="4">
        <f t="shared" si="6"/>
        <v>0.7452908764081666</v>
      </c>
      <c r="O28" s="4">
        <f t="shared" si="6"/>
        <v>0.73381579086318682</v>
      </c>
      <c r="P28" s="4">
        <f t="shared" si="6"/>
        <v>0.49174481432545941</v>
      </c>
      <c r="Q28" s="4">
        <f t="shared" si="6"/>
        <v>0.748890301773524</v>
      </c>
      <c r="R28" s="4">
        <f t="shared" si="6"/>
        <v>0.72007639419404124</v>
      </c>
      <c r="S28" s="4">
        <f t="shared" si="6"/>
        <v>0.73978686277536843</v>
      </c>
      <c r="T28" s="4">
        <f t="shared" si="6"/>
        <v>0.49938076416337296</v>
      </c>
      <c r="U28" s="4">
        <f t="shared" si="6"/>
        <v>0.73989366151589642</v>
      </c>
      <c r="V28" s="4">
        <f t="shared" si="6"/>
        <v>0.7452908764081666</v>
      </c>
    </row>
    <row r="29" spans="1:22" s="1" customFormat="1" x14ac:dyDescent="0.25">
      <c r="A29" s="4" t="s">
        <v>602</v>
      </c>
      <c r="B29" s="4"/>
      <c r="C29" s="4"/>
      <c r="D29" s="4"/>
      <c r="E29" s="4"/>
      <c r="F29" s="4"/>
      <c r="G29" s="4">
        <f>_xlfn.STDEV.P(G23:G27)</f>
        <v>3.0010768284773202E-2</v>
      </c>
      <c r="H29" s="4">
        <f t="shared" ref="H29:V29" si="7">_xlfn.STDEV.P(H23:H27)</f>
        <v>8.696244986861025E-2</v>
      </c>
      <c r="I29" s="4">
        <f t="shared" si="7"/>
        <v>3.5761083291645207E-2</v>
      </c>
      <c r="J29" s="4">
        <f t="shared" si="7"/>
        <v>3.2055829167392941E-2</v>
      </c>
      <c r="K29" s="4">
        <f t="shared" si="7"/>
        <v>1.938114001943482E-2</v>
      </c>
      <c r="L29" s="4">
        <f t="shared" si="7"/>
        <v>4.4561457958706988E-2</v>
      </c>
      <c r="M29" s="4">
        <f t="shared" si="7"/>
        <v>5.5219501038786097E-2</v>
      </c>
      <c r="N29" s="4">
        <f t="shared" si="7"/>
        <v>4.0535586391082547E-2</v>
      </c>
      <c r="O29" s="4">
        <f t="shared" si="7"/>
        <v>3.0010768284773202E-2</v>
      </c>
      <c r="P29" s="4">
        <f t="shared" si="7"/>
        <v>8.696244986861025E-2</v>
      </c>
      <c r="Q29" s="4">
        <f t="shared" si="7"/>
        <v>3.5761083291645207E-2</v>
      </c>
      <c r="R29" s="4">
        <f t="shared" si="7"/>
        <v>3.2055829167392941E-2</v>
      </c>
      <c r="S29" s="4">
        <f t="shared" si="7"/>
        <v>1.938114001943482E-2</v>
      </c>
      <c r="T29" s="4">
        <f t="shared" si="7"/>
        <v>4.4561457958706988E-2</v>
      </c>
      <c r="U29" s="4">
        <f t="shared" si="7"/>
        <v>5.5219501038786097E-2</v>
      </c>
      <c r="V29" s="4">
        <f t="shared" si="7"/>
        <v>4.0535586391082547E-2</v>
      </c>
    </row>
    <row r="30" spans="1:22" x14ac:dyDescent="0.25">
      <c r="A30" s="3" t="s">
        <v>24</v>
      </c>
      <c r="B30" s="3">
        <v>1</v>
      </c>
      <c r="C30" s="3" t="s">
        <v>425</v>
      </c>
      <c r="D30" s="3" t="s">
        <v>505</v>
      </c>
      <c r="E30" s="3" t="s">
        <v>425</v>
      </c>
      <c r="F30" s="3" t="s">
        <v>505</v>
      </c>
      <c r="G30" s="3">
        <v>0.69642857142857151</v>
      </c>
      <c r="H30" s="3">
        <v>0.36</v>
      </c>
      <c r="I30" s="3">
        <v>0.70909090909090911</v>
      </c>
      <c r="J30" s="3">
        <v>0.68421052631578949</v>
      </c>
      <c r="K30" s="3">
        <v>0.73170731707317083</v>
      </c>
      <c r="L30" s="3">
        <v>0.60869565217391308</v>
      </c>
      <c r="M30" s="3">
        <v>0.76923076923076927</v>
      </c>
      <c r="N30" s="3">
        <v>0.69767441860465118</v>
      </c>
      <c r="O30" s="3">
        <v>0.69642857142857151</v>
      </c>
      <c r="P30" s="3">
        <v>0.36</v>
      </c>
      <c r="Q30" s="3">
        <v>0.70909090909090911</v>
      </c>
      <c r="R30" s="3">
        <v>0.68421052631578949</v>
      </c>
      <c r="S30" s="3">
        <v>0.73170731707317083</v>
      </c>
      <c r="T30" s="3">
        <v>0.60869565217391308</v>
      </c>
      <c r="U30" s="3">
        <v>0.76923076923076927</v>
      </c>
      <c r="V30" s="3">
        <v>0.69767441860465118</v>
      </c>
    </row>
    <row r="31" spans="1:22" x14ac:dyDescent="0.25">
      <c r="A31" s="3" t="s">
        <v>24</v>
      </c>
      <c r="B31" s="3">
        <v>2</v>
      </c>
      <c r="C31" s="3" t="s">
        <v>426</v>
      </c>
      <c r="D31" s="3" t="s">
        <v>506</v>
      </c>
      <c r="E31" s="3" t="s">
        <v>426</v>
      </c>
      <c r="F31" s="3" t="s">
        <v>506</v>
      </c>
      <c r="G31" s="3">
        <v>0.75229357798165142</v>
      </c>
      <c r="H31" s="3">
        <v>0.56000000000000005</v>
      </c>
      <c r="I31" s="3">
        <v>0.78846153846153844</v>
      </c>
      <c r="J31" s="3">
        <v>0.7192982456140351</v>
      </c>
      <c r="K31" s="3">
        <v>0.68354430379746833</v>
      </c>
      <c r="L31" s="3">
        <v>0.58333333333333337</v>
      </c>
      <c r="M31" s="3">
        <v>0.72972972972972971</v>
      </c>
      <c r="N31" s="3">
        <v>0.6428571428571429</v>
      </c>
      <c r="O31" s="3">
        <v>0.75229357798165142</v>
      </c>
      <c r="P31" s="3">
        <v>0.56000000000000005</v>
      </c>
      <c r="Q31" s="3">
        <v>0.78846153846153844</v>
      </c>
      <c r="R31" s="3">
        <v>0.7192982456140351</v>
      </c>
      <c r="S31" s="3">
        <v>0.68354430379746833</v>
      </c>
      <c r="T31" s="3">
        <v>0.58333333333333337</v>
      </c>
      <c r="U31" s="3">
        <v>0.72972972972972971</v>
      </c>
      <c r="V31" s="3">
        <v>0.6428571428571429</v>
      </c>
    </row>
    <row r="32" spans="1:22" x14ac:dyDescent="0.25">
      <c r="A32" s="3" t="s">
        <v>24</v>
      </c>
      <c r="B32" s="3">
        <v>3</v>
      </c>
      <c r="C32" s="3" t="s">
        <v>427</v>
      </c>
      <c r="D32" s="3" t="s">
        <v>507</v>
      </c>
      <c r="E32" s="3" t="s">
        <v>427</v>
      </c>
      <c r="F32" s="3" t="s">
        <v>507</v>
      </c>
      <c r="G32" s="3">
        <v>0.75471698113207542</v>
      </c>
      <c r="H32" s="3">
        <v>0.64</v>
      </c>
      <c r="I32" s="3">
        <v>0.81632653061224492</v>
      </c>
      <c r="J32" s="3">
        <v>0.70175438596491224</v>
      </c>
      <c r="K32" s="3">
        <v>0.72727272727272718</v>
      </c>
      <c r="L32" s="3">
        <v>0.35714285714285721</v>
      </c>
      <c r="M32" s="3">
        <v>0.64</v>
      </c>
      <c r="N32" s="3">
        <v>0.84210526315789469</v>
      </c>
      <c r="O32" s="3">
        <v>0.75471698113207542</v>
      </c>
      <c r="P32" s="3">
        <v>0.64</v>
      </c>
      <c r="Q32" s="3">
        <v>0.81632653061224492</v>
      </c>
      <c r="R32" s="3">
        <v>0.70175438596491224</v>
      </c>
      <c r="S32" s="3">
        <v>0.72727272727272718</v>
      </c>
      <c r="T32" s="3">
        <v>0.35714285714285721</v>
      </c>
      <c r="U32" s="3">
        <v>0.64</v>
      </c>
      <c r="V32" s="3">
        <v>0.84210526315789469</v>
      </c>
    </row>
    <row r="33" spans="1:22" x14ac:dyDescent="0.25">
      <c r="A33" s="3" t="s">
        <v>24</v>
      </c>
      <c r="B33" s="3">
        <v>4</v>
      </c>
      <c r="C33" s="3" t="s">
        <v>428</v>
      </c>
      <c r="D33" s="3" t="s">
        <v>508</v>
      </c>
      <c r="E33" s="3" t="s">
        <v>428</v>
      </c>
      <c r="F33" s="3" t="s">
        <v>508</v>
      </c>
      <c r="G33" s="3">
        <v>0.7857142857142857</v>
      </c>
      <c r="H33" s="3">
        <v>0.56521739130434778</v>
      </c>
      <c r="I33" s="3">
        <v>0.81481481481481477</v>
      </c>
      <c r="J33" s="3">
        <v>0.75862068965517238</v>
      </c>
      <c r="K33" s="3">
        <v>0.67391304347826086</v>
      </c>
      <c r="L33" s="3">
        <v>0.21739130434782611</v>
      </c>
      <c r="M33" s="3">
        <v>0.63265306122448983</v>
      </c>
      <c r="N33" s="3">
        <v>0.72093023255813948</v>
      </c>
      <c r="O33" s="3">
        <v>0.7857142857142857</v>
      </c>
      <c r="P33" s="3">
        <v>0.56521739130434778</v>
      </c>
      <c r="Q33" s="3">
        <v>0.81481481481481477</v>
      </c>
      <c r="R33" s="3">
        <v>0.75862068965517238</v>
      </c>
      <c r="S33" s="3">
        <v>0.67391304347826086</v>
      </c>
      <c r="T33" s="3">
        <v>0.21739130434782611</v>
      </c>
      <c r="U33" s="3">
        <v>0.63265306122448983</v>
      </c>
      <c r="V33" s="3">
        <v>0.72093023255813948</v>
      </c>
    </row>
    <row r="34" spans="1:22" x14ac:dyDescent="0.25">
      <c r="A34" s="3" t="s">
        <v>24</v>
      </c>
      <c r="B34" s="3">
        <v>5</v>
      </c>
      <c r="C34" s="3" t="s">
        <v>429</v>
      </c>
      <c r="D34" s="3" t="s">
        <v>509</v>
      </c>
      <c r="E34" s="3" t="s">
        <v>429</v>
      </c>
      <c r="F34" s="3" t="s">
        <v>509</v>
      </c>
      <c r="G34" s="3">
        <v>0.7678571428571429</v>
      </c>
      <c r="H34" s="3">
        <v>0.52173913043478259</v>
      </c>
      <c r="I34" s="3">
        <v>0.79629629629629628</v>
      </c>
      <c r="J34" s="3">
        <v>0.74137931034482762</v>
      </c>
      <c r="K34" s="3">
        <v>0.72289156626506013</v>
      </c>
      <c r="L34" s="3">
        <v>0.4642857142857143</v>
      </c>
      <c r="M34" s="3">
        <v>0.66666666666666663</v>
      </c>
      <c r="N34" s="3">
        <v>0.78947368421052633</v>
      </c>
      <c r="O34" s="3">
        <v>0.7678571428571429</v>
      </c>
      <c r="P34" s="3">
        <v>0.52173913043478259</v>
      </c>
      <c r="Q34" s="3">
        <v>0.79629629629629628</v>
      </c>
      <c r="R34" s="3">
        <v>0.74137931034482762</v>
      </c>
      <c r="S34" s="3">
        <v>0.72289156626506013</v>
      </c>
      <c r="T34" s="3">
        <v>0.4642857142857143</v>
      </c>
      <c r="U34" s="3">
        <v>0.66666666666666663</v>
      </c>
      <c r="V34" s="3">
        <v>0.78947368421052633</v>
      </c>
    </row>
    <row r="35" spans="1:22" s="1" customFormat="1" x14ac:dyDescent="0.25">
      <c r="A35" s="4" t="s">
        <v>601</v>
      </c>
      <c r="B35" s="4"/>
      <c r="C35" s="4"/>
      <c r="D35" s="4"/>
      <c r="E35" s="4"/>
      <c r="F35" s="4"/>
      <c r="G35" s="4">
        <f>AVEDEV(G30:G34)</f>
        <v>2.1989416157669604E-2</v>
      </c>
      <c r="H35" s="4">
        <f t="shared" ref="H35:V35" si="8">AVEDEV(H30:H34)</f>
        <v>7.0817391304347832E-2</v>
      </c>
      <c r="I35" s="4">
        <f t="shared" si="8"/>
        <v>3.0362843505700666E-2</v>
      </c>
      <c r="J35" s="4">
        <f t="shared" si="8"/>
        <v>2.3157894736842089E-2</v>
      </c>
      <c r="K35" s="4">
        <f t="shared" si="8"/>
        <v>2.3309694351578279E-2</v>
      </c>
      <c r="L35" s="4">
        <f t="shared" si="8"/>
        <v>0.12712215320910972</v>
      </c>
      <c r="M35" s="4">
        <f t="shared" si="8"/>
        <v>4.9459363287934724E-2</v>
      </c>
      <c r="N35" s="4">
        <f t="shared" si="8"/>
        <v>6.1745060325231658E-2</v>
      </c>
      <c r="O35" s="4">
        <f t="shared" si="8"/>
        <v>2.1989416157669604E-2</v>
      </c>
      <c r="P35" s="4">
        <f t="shared" si="8"/>
        <v>7.0817391304347832E-2</v>
      </c>
      <c r="Q35" s="4">
        <f t="shared" si="8"/>
        <v>3.0362843505700666E-2</v>
      </c>
      <c r="R35" s="4">
        <f t="shared" si="8"/>
        <v>2.3157894736842089E-2</v>
      </c>
      <c r="S35" s="4">
        <f t="shared" si="8"/>
        <v>2.3309694351578279E-2</v>
      </c>
      <c r="T35" s="4">
        <f t="shared" si="8"/>
        <v>0.12712215320910972</v>
      </c>
      <c r="U35" s="4">
        <f t="shared" si="8"/>
        <v>4.9459363287934724E-2</v>
      </c>
      <c r="V35" s="4">
        <f t="shared" si="8"/>
        <v>6.1745060325231658E-2</v>
      </c>
    </row>
    <row r="36" spans="1:22" s="1" customFormat="1" x14ac:dyDescent="0.25">
      <c r="A36" s="4" t="s">
        <v>602</v>
      </c>
      <c r="B36" s="4"/>
      <c r="C36" s="4"/>
      <c r="D36" s="4"/>
      <c r="E36" s="4"/>
      <c r="F36" s="4"/>
      <c r="G36" s="4">
        <f>_xlfn.STDEV.P(G30:G34)</f>
        <v>2.9939828113823789E-2</v>
      </c>
      <c r="H36" s="4">
        <f t="shared" ref="H36:V36" si="9">_xlfn.STDEV.P(H30:H34)</f>
        <v>9.2958758666703445E-2</v>
      </c>
      <c r="I36" s="4">
        <f t="shared" si="9"/>
        <v>3.9426015076789535E-2</v>
      </c>
      <c r="J36" s="4">
        <f t="shared" si="9"/>
        <v>2.6673483954613109E-2</v>
      </c>
      <c r="K36" s="4">
        <f t="shared" si="9"/>
        <v>2.4145994563593128E-2</v>
      </c>
      <c r="L36" s="4">
        <f t="shared" si="9"/>
        <v>0.14547994396418021</v>
      </c>
      <c r="M36" s="4">
        <f t="shared" si="9"/>
        <v>5.3219566762861964E-2</v>
      </c>
      <c r="N36" s="4">
        <f t="shared" si="9"/>
        <v>6.9936098693649681E-2</v>
      </c>
      <c r="O36" s="4">
        <f t="shared" si="9"/>
        <v>2.9939828113823789E-2</v>
      </c>
      <c r="P36" s="4">
        <f t="shared" si="9"/>
        <v>9.2958758666703445E-2</v>
      </c>
      <c r="Q36" s="4">
        <f t="shared" si="9"/>
        <v>3.9426015076789535E-2</v>
      </c>
      <c r="R36" s="4">
        <f t="shared" si="9"/>
        <v>2.6673483954613109E-2</v>
      </c>
      <c r="S36" s="4">
        <f t="shared" si="9"/>
        <v>2.4145994563593128E-2</v>
      </c>
      <c r="T36" s="4">
        <f t="shared" si="9"/>
        <v>0.14547994396418021</v>
      </c>
      <c r="U36" s="4">
        <f t="shared" si="9"/>
        <v>5.3219566762861964E-2</v>
      </c>
      <c r="V36" s="4">
        <f t="shared" si="9"/>
        <v>6.9936098693649681E-2</v>
      </c>
    </row>
    <row r="37" spans="1:22" x14ac:dyDescent="0.25">
      <c r="A37" s="3" t="s">
        <v>25</v>
      </c>
      <c r="B37" s="3">
        <v>1</v>
      </c>
      <c r="C37" s="3" t="s">
        <v>430</v>
      </c>
      <c r="D37" s="3" t="s">
        <v>510</v>
      </c>
      <c r="E37" s="3" t="s">
        <v>430</v>
      </c>
      <c r="F37" s="3" t="s">
        <v>510</v>
      </c>
      <c r="G37" s="3">
        <v>0.77064220183486232</v>
      </c>
      <c r="H37" s="3">
        <v>0.51724137931034486</v>
      </c>
      <c r="I37" s="3">
        <v>0.75</v>
      </c>
      <c r="J37" s="3">
        <v>0.79245283018867929</v>
      </c>
      <c r="K37" s="3">
        <v>0.71604938271604934</v>
      </c>
      <c r="L37" s="3">
        <v>0.66666666666666663</v>
      </c>
      <c r="M37" s="3">
        <v>0.80555555555555558</v>
      </c>
      <c r="N37" s="3">
        <v>0.64444444444444449</v>
      </c>
      <c r="O37" s="3">
        <v>0.77064220183486232</v>
      </c>
      <c r="P37" s="3">
        <v>0.51724137931034486</v>
      </c>
      <c r="Q37" s="3">
        <v>0.75</v>
      </c>
      <c r="R37" s="3">
        <v>0.79245283018867929</v>
      </c>
      <c r="S37" s="3">
        <v>0.71604938271604934</v>
      </c>
      <c r="T37" s="3">
        <v>0.66666666666666663</v>
      </c>
      <c r="U37" s="3">
        <v>0.80555555555555558</v>
      </c>
      <c r="V37" s="3">
        <v>0.64444444444444449</v>
      </c>
    </row>
    <row r="38" spans="1:22" x14ac:dyDescent="0.25">
      <c r="A38" s="3" t="s">
        <v>25</v>
      </c>
      <c r="B38" s="3">
        <v>2</v>
      </c>
      <c r="C38" s="3" t="s">
        <v>431</v>
      </c>
      <c r="D38" s="3" t="s">
        <v>169</v>
      </c>
      <c r="E38" s="3" t="s">
        <v>431</v>
      </c>
      <c r="F38" s="3" t="s">
        <v>169</v>
      </c>
      <c r="G38" s="3">
        <v>0.71304347826086956</v>
      </c>
      <c r="H38" s="3">
        <v>0.38095238095238088</v>
      </c>
      <c r="I38" s="3">
        <v>0.7592592592592593</v>
      </c>
      <c r="J38" s="3">
        <v>0.67213114754098358</v>
      </c>
      <c r="K38" s="3">
        <v>0.74725274725274715</v>
      </c>
      <c r="L38" s="3">
        <v>0.52941176470588236</v>
      </c>
      <c r="M38" s="3">
        <v>0.80952380952380953</v>
      </c>
      <c r="N38" s="3">
        <v>0.69387755102040816</v>
      </c>
      <c r="O38" s="3">
        <v>0.71304347826086956</v>
      </c>
      <c r="P38" s="3">
        <v>0.38095238095238088</v>
      </c>
      <c r="Q38" s="3">
        <v>0.7592592592592593</v>
      </c>
      <c r="R38" s="3">
        <v>0.67213114754098358</v>
      </c>
      <c r="S38" s="3">
        <v>0.74725274725274715</v>
      </c>
      <c r="T38" s="3">
        <v>0.52941176470588236</v>
      </c>
      <c r="U38" s="3">
        <v>0.80952380952380953</v>
      </c>
      <c r="V38" s="3">
        <v>0.69387755102040816</v>
      </c>
    </row>
    <row r="39" spans="1:22" x14ac:dyDescent="0.25">
      <c r="A39" s="3" t="s">
        <v>25</v>
      </c>
      <c r="B39" s="3">
        <v>3</v>
      </c>
      <c r="C39" s="3" t="s">
        <v>432</v>
      </c>
      <c r="D39" s="3" t="s">
        <v>511</v>
      </c>
      <c r="E39" s="3" t="s">
        <v>432</v>
      </c>
      <c r="F39" s="3" t="s">
        <v>511</v>
      </c>
      <c r="G39" s="3">
        <v>0.75471698113207542</v>
      </c>
      <c r="H39" s="3">
        <v>0.53333333333333333</v>
      </c>
      <c r="I39" s="3">
        <v>0.7407407407407407</v>
      </c>
      <c r="J39" s="3">
        <v>0.76923076923076927</v>
      </c>
      <c r="K39" s="3">
        <v>0.79069767441860461</v>
      </c>
      <c r="L39" s="3">
        <v>0.7</v>
      </c>
      <c r="M39" s="3">
        <v>0.85</v>
      </c>
      <c r="N39" s="3">
        <v>0.73913043478260865</v>
      </c>
      <c r="O39" s="3">
        <v>0.75471698113207542</v>
      </c>
      <c r="P39" s="3">
        <v>0.53333333333333333</v>
      </c>
      <c r="Q39" s="3">
        <v>0.7407407407407407</v>
      </c>
      <c r="R39" s="3">
        <v>0.76923076923076927</v>
      </c>
      <c r="S39" s="3">
        <v>0.79069767441860461</v>
      </c>
      <c r="T39" s="3">
        <v>0.7</v>
      </c>
      <c r="U39" s="3">
        <v>0.85</v>
      </c>
      <c r="V39" s="3">
        <v>0.73913043478260865</v>
      </c>
    </row>
    <row r="40" spans="1:22" x14ac:dyDescent="0.25">
      <c r="A40" s="3" t="s">
        <v>25</v>
      </c>
      <c r="B40" s="3">
        <v>4</v>
      </c>
      <c r="C40" s="3" t="s">
        <v>433</v>
      </c>
      <c r="D40" s="3" t="s">
        <v>512</v>
      </c>
      <c r="E40" s="3" t="s">
        <v>433</v>
      </c>
      <c r="F40" s="3" t="s">
        <v>512</v>
      </c>
      <c r="G40" s="3">
        <v>0.78504672897196259</v>
      </c>
      <c r="H40" s="3">
        <v>0.61538461538461542</v>
      </c>
      <c r="I40" s="3">
        <v>0.80769230769230771</v>
      </c>
      <c r="J40" s="3">
        <v>0.76363636363636367</v>
      </c>
      <c r="K40" s="3">
        <v>0.74725274725274726</v>
      </c>
      <c r="L40" s="3">
        <v>0.40909090909090912</v>
      </c>
      <c r="M40" s="3">
        <v>0.72340425531914898</v>
      </c>
      <c r="N40" s="3">
        <v>0.77272727272727271</v>
      </c>
      <c r="O40" s="3">
        <v>0.78504672897196259</v>
      </c>
      <c r="P40" s="3">
        <v>0.61538461538461542</v>
      </c>
      <c r="Q40" s="3">
        <v>0.80769230769230771</v>
      </c>
      <c r="R40" s="3">
        <v>0.76363636363636367</v>
      </c>
      <c r="S40" s="3">
        <v>0.74725274725274726</v>
      </c>
      <c r="T40" s="3">
        <v>0.40909090909090912</v>
      </c>
      <c r="U40" s="3">
        <v>0.72340425531914898</v>
      </c>
      <c r="V40" s="3">
        <v>0.77272727272727271</v>
      </c>
    </row>
    <row r="41" spans="1:22" x14ac:dyDescent="0.25">
      <c r="A41" s="3" t="s">
        <v>25</v>
      </c>
      <c r="B41" s="3">
        <v>5</v>
      </c>
      <c r="C41" s="3" t="s">
        <v>109</v>
      </c>
      <c r="D41" s="3" t="s">
        <v>278</v>
      </c>
      <c r="E41" s="3" t="s">
        <v>109</v>
      </c>
      <c r="F41" s="3" t="s">
        <v>278</v>
      </c>
      <c r="G41" s="3">
        <v>0.67307692307692313</v>
      </c>
      <c r="H41" s="3">
        <v>0.48</v>
      </c>
      <c r="I41" s="3">
        <v>0.72916666666666663</v>
      </c>
      <c r="J41" s="3">
        <v>0.625</v>
      </c>
      <c r="K41" s="3">
        <v>0.70588235294117652</v>
      </c>
      <c r="L41" s="3">
        <v>0.52380952380952384</v>
      </c>
      <c r="M41" s="3">
        <v>0.75</v>
      </c>
      <c r="N41" s="3">
        <v>0.66666666666666663</v>
      </c>
      <c r="O41" s="3">
        <v>0.67307692307692313</v>
      </c>
      <c r="P41" s="3">
        <v>0.48</v>
      </c>
      <c r="Q41" s="3">
        <v>0.72916666666666663</v>
      </c>
      <c r="R41" s="3">
        <v>0.625</v>
      </c>
      <c r="S41" s="3">
        <v>0.70588235294117652</v>
      </c>
      <c r="T41" s="3">
        <v>0.52380952380952384</v>
      </c>
      <c r="U41" s="3">
        <v>0.75</v>
      </c>
      <c r="V41" s="3">
        <v>0.66666666666666663</v>
      </c>
    </row>
    <row r="42" spans="1:22" s="1" customFormat="1" x14ac:dyDescent="0.25">
      <c r="A42" s="4" t="s">
        <v>601</v>
      </c>
      <c r="B42" s="4"/>
      <c r="C42" s="4"/>
      <c r="D42" s="4"/>
      <c r="E42" s="4"/>
      <c r="F42" s="4"/>
      <c r="G42" s="4">
        <f>AVERAGE(G37:G41)</f>
        <v>0.73930526265533858</v>
      </c>
      <c r="H42" s="4">
        <f t="shared" ref="H42:V42" si="10">AVERAGE(H37:H41)</f>
        <v>0.50538234179613484</v>
      </c>
      <c r="I42" s="4">
        <f t="shared" si="10"/>
        <v>0.75737179487179485</v>
      </c>
      <c r="J42" s="4">
        <f t="shared" si="10"/>
        <v>0.7244902221193591</v>
      </c>
      <c r="K42" s="4">
        <f t="shared" si="10"/>
        <v>0.74142698091626502</v>
      </c>
      <c r="L42" s="4">
        <f t="shared" si="10"/>
        <v>0.56579577285459637</v>
      </c>
      <c r="M42" s="4">
        <f t="shared" si="10"/>
        <v>0.78769672407970281</v>
      </c>
      <c r="N42" s="4">
        <f t="shared" si="10"/>
        <v>0.70336927392828019</v>
      </c>
      <c r="O42" s="4">
        <f t="shared" si="10"/>
        <v>0.73930526265533858</v>
      </c>
      <c r="P42" s="4">
        <f t="shared" si="10"/>
        <v>0.50538234179613484</v>
      </c>
      <c r="Q42" s="4">
        <f t="shared" si="10"/>
        <v>0.75737179487179485</v>
      </c>
      <c r="R42" s="4">
        <f t="shared" si="10"/>
        <v>0.7244902221193591</v>
      </c>
      <c r="S42" s="4">
        <f t="shared" si="10"/>
        <v>0.74142698091626502</v>
      </c>
      <c r="T42" s="4">
        <f t="shared" si="10"/>
        <v>0.56579577285459637</v>
      </c>
      <c r="U42" s="4">
        <f t="shared" si="10"/>
        <v>0.78769672407970281</v>
      </c>
      <c r="V42" s="4">
        <f t="shared" si="10"/>
        <v>0.70336927392828019</v>
      </c>
    </row>
    <row r="43" spans="1:22" s="1" customFormat="1" x14ac:dyDescent="0.25">
      <c r="A43" s="4" t="s">
        <v>602</v>
      </c>
      <c r="B43" s="4"/>
      <c r="C43" s="4"/>
      <c r="D43" s="4"/>
      <c r="E43" s="4"/>
      <c r="F43" s="4"/>
      <c r="G43" s="4">
        <f>_xlfn.STDEV.P(G37:G41)</f>
        <v>4.0957736380902936E-2</v>
      </c>
      <c r="H43" s="4">
        <f t="shared" ref="H43:V43" si="11">_xlfn.STDEV.P(H37:H41)</f>
        <v>7.6353746894235616E-2</v>
      </c>
      <c r="I43" s="4">
        <f t="shared" si="11"/>
        <v>2.7063558932789823E-2</v>
      </c>
      <c r="J43" s="4">
        <f t="shared" si="11"/>
        <v>6.4486944469628868E-2</v>
      </c>
      <c r="K43" s="4">
        <f t="shared" si="11"/>
        <v>2.9674647136284878E-2</v>
      </c>
      <c r="L43" s="4">
        <f t="shared" si="11"/>
        <v>0.10566812886313241</v>
      </c>
      <c r="M43" s="4">
        <f t="shared" si="11"/>
        <v>4.5236317835862724E-2</v>
      </c>
      <c r="N43" s="4">
        <f t="shared" si="11"/>
        <v>4.6901390888350818E-2</v>
      </c>
      <c r="O43" s="4">
        <f t="shared" si="11"/>
        <v>4.0957736380902936E-2</v>
      </c>
      <c r="P43" s="4">
        <f t="shared" si="11"/>
        <v>7.6353746894235616E-2</v>
      </c>
      <c r="Q43" s="4">
        <f t="shared" si="11"/>
        <v>2.7063558932789823E-2</v>
      </c>
      <c r="R43" s="4">
        <f t="shared" si="11"/>
        <v>6.4486944469628868E-2</v>
      </c>
      <c r="S43" s="4">
        <f t="shared" si="11"/>
        <v>2.9674647136284878E-2</v>
      </c>
      <c r="T43" s="4">
        <f t="shared" si="11"/>
        <v>0.10566812886313241</v>
      </c>
      <c r="U43" s="4">
        <f t="shared" si="11"/>
        <v>4.5236317835862724E-2</v>
      </c>
      <c r="V43" s="4">
        <f t="shared" si="11"/>
        <v>4.6901390888350818E-2</v>
      </c>
    </row>
    <row r="44" spans="1:22" x14ac:dyDescent="0.25">
      <c r="A44" s="3" t="s">
        <v>26</v>
      </c>
      <c r="B44" s="3">
        <v>1</v>
      </c>
      <c r="C44" s="3" t="s">
        <v>434</v>
      </c>
      <c r="D44" s="3" t="s">
        <v>513</v>
      </c>
      <c r="E44" s="3" t="s">
        <v>434</v>
      </c>
      <c r="F44" s="3" t="s">
        <v>513</v>
      </c>
      <c r="G44" s="3">
        <v>0.73076923076923084</v>
      </c>
      <c r="H44" s="3">
        <v>0.48484848484848492</v>
      </c>
      <c r="I44" s="3">
        <v>0.69090909090909092</v>
      </c>
      <c r="J44" s="3">
        <v>0.77551020408163263</v>
      </c>
      <c r="K44" s="3">
        <v>0.68421052631578949</v>
      </c>
      <c r="L44" s="3">
        <v>0.61538461538461542</v>
      </c>
      <c r="M44" s="3">
        <v>0.72222222222222221</v>
      </c>
      <c r="N44" s="3">
        <v>0.65</v>
      </c>
      <c r="O44" s="3">
        <v>0.73076923076923084</v>
      </c>
      <c r="P44" s="3">
        <v>0.48484848484848492</v>
      </c>
      <c r="Q44" s="3">
        <v>0.69090909090909092</v>
      </c>
      <c r="R44" s="3">
        <v>0.77551020408163263</v>
      </c>
      <c r="S44" s="3">
        <v>0.68421052631578949</v>
      </c>
      <c r="T44" s="3">
        <v>0.61538461538461542</v>
      </c>
      <c r="U44" s="3">
        <v>0.72222222222222221</v>
      </c>
      <c r="V44" s="3">
        <v>0.65</v>
      </c>
    </row>
    <row r="45" spans="1:22" x14ac:dyDescent="0.25">
      <c r="A45" s="3" t="s">
        <v>26</v>
      </c>
      <c r="B45" s="3">
        <v>2</v>
      </c>
      <c r="C45" s="3" t="s">
        <v>435</v>
      </c>
      <c r="D45" s="3" t="s">
        <v>514</v>
      </c>
      <c r="E45" s="3" t="s">
        <v>435</v>
      </c>
      <c r="F45" s="3" t="s">
        <v>514</v>
      </c>
      <c r="G45" s="3">
        <v>0.78991596638655459</v>
      </c>
      <c r="H45" s="3">
        <v>0.45454545454545447</v>
      </c>
      <c r="I45" s="3">
        <v>0.79661016949152541</v>
      </c>
      <c r="J45" s="3">
        <v>0.78333333333333333</v>
      </c>
      <c r="K45" s="3">
        <v>0.69767441860465118</v>
      </c>
      <c r="L45" s="3">
        <v>0.55555555555555558</v>
      </c>
      <c r="M45" s="3">
        <v>0.78947368421052633</v>
      </c>
      <c r="N45" s="3">
        <v>0.625</v>
      </c>
      <c r="O45" s="3">
        <v>0.78991596638655459</v>
      </c>
      <c r="P45" s="3">
        <v>0.45454545454545447</v>
      </c>
      <c r="Q45" s="3">
        <v>0.79661016949152541</v>
      </c>
      <c r="R45" s="3">
        <v>0.78333333333333333</v>
      </c>
      <c r="S45" s="3">
        <v>0.69767441860465118</v>
      </c>
      <c r="T45" s="3">
        <v>0.55555555555555558</v>
      </c>
      <c r="U45" s="3">
        <v>0.78947368421052633</v>
      </c>
      <c r="V45" s="3">
        <v>0.625</v>
      </c>
    </row>
    <row r="46" spans="1:22" x14ac:dyDescent="0.25">
      <c r="A46" s="3" t="s">
        <v>26</v>
      </c>
      <c r="B46" s="3">
        <v>3</v>
      </c>
      <c r="C46" s="3" t="s">
        <v>436</v>
      </c>
      <c r="D46" s="3" t="s">
        <v>515</v>
      </c>
      <c r="E46" s="3" t="s">
        <v>436</v>
      </c>
      <c r="F46" s="3" t="s">
        <v>515</v>
      </c>
      <c r="G46" s="3">
        <v>0.71559633027522929</v>
      </c>
      <c r="H46" s="3">
        <v>0.54545454545454541</v>
      </c>
      <c r="I46" s="3">
        <v>0.79591836734693877</v>
      </c>
      <c r="J46" s="3">
        <v>0.65</v>
      </c>
      <c r="K46" s="3">
        <v>0.708860759493671</v>
      </c>
      <c r="L46" s="3">
        <v>0.57692307692307687</v>
      </c>
      <c r="M46" s="3">
        <v>0.71794871794871795</v>
      </c>
      <c r="N46" s="3">
        <v>0.7</v>
      </c>
      <c r="O46" s="3">
        <v>0.71559633027522929</v>
      </c>
      <c r="P46" s="3">
        <v>0.54545454545454541</v>
      </c>
      <c r="Q46" s="3">
        <v>0.79591836734693877</v>
      </c>
      <c r="R46" s="3">
        <v>0.65</v>
      </c>
      <c r="S46" s="3">
        <v>0.708860759493671</v>
      </c>
      <c r="T46" s="3">
        <v>0.57692307692307687</v>
      </c>
      <c r="U46" s="3">
        <v>0.71794871794871795</v>
      </c>
      <c r="V46" s="3">
        <v>0.7</v>
      </c>
    </row>
    <row r="47" spans="1:22" x14ac:dyDescent="0.25">
      <c r="A47" s="3" t="s">
        <v>26</v>
      </c>
      <c r="B47" s="3">
        <v>4</v>
      </c>
      <c r="C47" s="3" t="s">
        <v>437</v>
      </c>
      <c r="D47" s="3" t="s">
        <v>516</v>
      </c>
      <c r="E47" s="3" t="s">
        <v>437</v>
      </c>
      <c r="F47" s="3" t="s">
        <v>516</v>
      </c>
      <c r="G47" s="3">
        <v>0.73584905660377342</v>
      </c>
      <c r="H47" s="3">
        <v>0.58333333333333337</v>
      </c>
      <c r="I47" s="3">
        <v>0.79591836734693877</v>
      </c>
      <c r="J47" s="3">
        <v>0.68421052631578949</v>
      </c>
      <c r="K47" s="3">
        <v>0.83673469387755095</v>
      </c>
      <c r="L47" s="3">
        <v>0.5625</v>
      </c>
      <c r="M47" s="3">
        <v>0.85416666666666663</v>
      </c>
      <c r="N47" s="3">
        <v>0.82</v>
      </c>
      <c r="O47" s="3">
        <v>0.73584905660377342</v>
      </c>
      <c r="P47" s="3">
        <v>0.58333333333333337</v>
      </c>
      <c r="Q47" s="3">
        <v>0.79591836734693877</v>
      </c>
      <c r="R47" s="3">
        <v>0.68421052631578949</v>
      </c>
      <c r="S47" s="3">
        <v>0.83673469387755095</v>
      </c>
      <c r="T47" s="3">
        <v>0.5625</v>
      </c>
      <c r="U47" s="3">
        <v>0.85416666666666663</v>
      </c>
      <c r="V47" s="3">
        <v>0.82</v>
      </c>
    </row>
    <row r="48" spans="1:22" x14ac:dyDescent="0.25">
      <c r="A48" s="3" t="s">
        <v>26</v>
      </c>
      <c r="B48" s="3">
        <v>5</v>
      </c>
      <c r="C48" s="3" t="s">
        <v>438</v>
      </c>
      <c r="D48" s="3" t="s">
        <v>517</v>
      </c>
      <c r="E48" s="3" t="s">
        <v>438</v>
      </c>
      <c r="F48" s="3" t="s">
        <v>517</v>
      </c>
      <c r="G48" s="3">
        <v>0.78095238095238095</v>
      </c>
      <c r="H48" s="3">
        <v>0.6071428571428571</v>
      </c>
      <c r="I48" s="3">
        <v>0.78846153846153844</v>
      </c>
      <c r="J48" s="3">
        <v>0.77358490566037741</v>
      </c>
      <c r="K48" s="3">
        <v>0.7</v>
      </c>
      <c r="L48" s="3">
        <v>0.53846153846153844</v>
      </c>
      <c r="M48" s="3">
        <v>0.7</v>
      </c>
      <c r="N48" s="3">
        <v>0.7</v>
      </c>
      <c r="O48" s="3">
        <v>0.78095238095238095</v>
      </c>
      <c r="P48" s="3">
        <v>0.6071428571428571</v>
      </c>
      <c r="Q48" s="3">
        <v>0.78846153846153844</v>
      </c>
      <c r="R48" s="3">
        <v>0.77358490566037741</v>
      </c>
      <c r="S48" s="3">
        <v>0.7</v>
      </c>
      <c r="T48" s="3">
        <v>0.53846153846153844</v>
      </c>
      <c r="U48" s="3">
        <v>0.7</v>
      </c>
      <c r="V48" s="3">
        <v>0.7</v>
      </c>
    </row>
    <row r="49" spans="1:22" s="1" customFormat="1" x14ac:dyDescent="0.25">
      <c r="A49" s="4" t="s">
        <v>601</v>
      </c>
      <c r="B49" s="4"/>
      <c r="C49" s="4"/>
      <c r="D49" s="4"/>
      <c r="E49" s="4"/>
      <c r="F49" s="4"/>
      <c r="G49" s="4">
        <f>AVERAGEA(G44:G48)</f>
        <v>0.75061659299743366</v>
      </c>
      <c r="H49" s="4">
        <f t="shared" ref="H49:V49" si="12">AVERAGEA(H44:H48)</f>
        <v>0.53506493506493513</v>
      </c>
      <c r="I49" s="4">
        <f t="shared" si="12"/>
        <v>0.77356350671120655</v>
      </c>
      <c r="J49" s="4">
        <f t="shared" si="12"/>
        <v>0.73332779387822655</v>
      </c>
      <c r="K49" s="4">
        <f t="shared" si="12"/>
        <v>0.7254960796583324</v>
      </c>
      <c r="L49" s="4">
        <f t="shared" si="12"/>
        <v>0.56976495726495724</v>
      </c>
      <c r="M49" s="4">
        <f t="shared" si="12"/>
        <v>0.75676225820962661</v>
      </c>
      <c r="N49" s="4">
        <f t="shared" si="12"/>
        <v>0.69900000000000007</v>
      </c>
      <c r="O49" s="4">
        <f t="shared" si="12"/>
        <v>0.75061659299743366</v>
      </c>
      <c r="P49" s="4">
        <f t="shared" si="12"/>
        <v>0.53506493506493513</v>
      </c>
      <c r="Q49" s="4">
        <f t="shared" si="12"/>
        <v>0.77356350671120655</v>
      </c>
      <c r="R49" s="4">
        <f t="shared" si="12"/>
        <v>0.73332779387822655</v>
      </c>
      <c r="S49" s="4">
        <f t="shared" si="12"/>
        <v>0.7254960796583324</v>
      </c>
      <c r="T49" s="4">
        <f t="shared" si="12"/>
        <v>0.56976495726495724</v>
      </c>
      <c r="U49" s="4">
        <f t="shared" si="12"/>
        <v>0.75676225820962661</v>
      </c>
      <c r="V49" s="4">
        <f t="shared" si="12"/>
        <v>0.69900000000000007</v>
      </c>
    </row>
    <row r="50" spans="1:22" s="1" customFormat="1" x14ac:dyDescent="0.25">
      <c r="A50" s="4" t="s">
        <v>602</v>
      </c>
      <c r="B50" s="4"/>
      <c r="C50" s="4"/>
      <c r="D50" s="4"/>
      <c r="E50" s="4"/>
      <c r="F50" s="4"/>
      <c r="G50" s="4">
        <f>_xlfn.STDEV.P(G44:G48)</f>
        <v>2.9336385255558876E-2</v>
      </c>
      <c r="H50" s="4">
        <f t="shared" ref="H50:V50" si="13">_xlfn.STDEV.P(H44:H48)</f>
        <v>5.768550553125712E-2</v>
      </c>
      <c r="I50" s="4">
        <f t="shared" si="13"/>
        <v>4.1435086714084898E-2</v>
      </c>
      <c r="J50" s="4">
        <f t="shared" si="13"/>
        <v>5.5238703752382684E-2</v>
      </c>
      <c r="K50" s="4">
        <f t="shared" si="13"/>
        <v>5.617713945533865E-2</v>
      </c>
      <c r="L50" s="4">
        <f t="shared" si="13"/>
        <v>2.5949884831256917E-2</v>
      </c>
      <c r="M50" s="4">
        <f t="shared" si="13"/>
        <v>5.7409259059024484E-2</v>
      </c>
      <c r="N50" s="4">
        <f t="shared" si="13"/>
        <v>6.7111846942250045E-2</v>
      </c>
      <c r="O50" s="4">
        <f t="shared" si="13"/>
        <v>2.9336385255558876E-2</v>
      </c>
      <c r="P50" s="4">
        <f t="shared" si="13"/>
        <v>5.768550553125712E-2</v>
      </c>
      <c r="Q50" s="4">
        <f t="shared" si="13"/>
        <v>4.1435086714084898E-2</v>
      </c>
      <c r="R50" s="4">
        <f t="shared" si="13"/>
        <v>5.5238703752382684E-2</v>
      </c>
      <c r="S50" s="4">
        <f t="shared" si="13"/>
        <v>5.617713945533865E-2</v>
      </c>
      <c r="T50" s="4">
        <f t="shared" si="13"/>
        <v>2.5949884831256917E-2</v>
      </c>
      <c r="U50" s="4">
        <f t="shared" si="13"/>
        <v>5.7409259059024484E-2</v>
      </c>
      <c r="V50" s="4">
        <f t="shared" si="13"/>
        <v>6.7111846942250045E-2</v>
      </c>
    </row>
    <row r="51" spans="1:22" x14ac:dyDescent="0.25">
      <c r="A51" s="3" t="s">
        <v>27</v>
      </c>
      <c r="B51" s="3">
        <v>1</v>
      </c>
      <c r="C51" s="3" t="s">
        <v>439</v>
      </c>
      <c r="D51" s="3" t="s">
        <v>518</v>
      </c>
      <c r="E51" s="3" t="s">
        <v>439</v>
      </c>
      <c r="F51" s="3" t="s">
        <v>518</v>
      </c>
      <c r="G51" s="3">
        <v>0.67307692307692313</v>
      </c>
      <c r="H51" s="3">
        <v>0.44827586206896552</v>
      </c>
      <c r="I51" s="3">
        <v>0.68627450980392157</v>
      </c>
      <c r="J51" s="3">
        <v>0.660377358490566</v>
      </c>
      <c r="K51" s="3">
        <v>0.75555555555555554</v>
      </c>
      <c r="L51" s="3">
        <v>0.47619047619047622</v>
      </c>
      <c r="M51" s="3">
        <v>0.75555555555555554</v>
      </c>
      <c r="N51" s="3">
        <v>0.75555555555555554</v>
      </c>
      <c r="O51" s="3">
        <v>0.67307692307692313</v>
      </c>
      <c r="P51" s="3">
        <v>0.44827586206896552</v>
      </c>
      <c r="Q51" s="3">
        <v>0.68627450980392157</v>
      </c>
      <c r="R51" s="3">
        <v>0.660377358490566</v>
      </c>
      <c r="S51" s="3">
        <v>0.75555555555555554</v>
      </c>
      <c r="T51" s="3">
        <v>0.47619047619047622</v>
      </c>
      <c r="U51" s="3">
        <v>0.75555555555555554</v>
      </c>
      <c r="V51" s="3">
        <v>0.75555555555555554</v>
      </c>
    </row>
    <row r="52" spans="1:22" x14ac:dyDescent="0.25">
      <c r="A52" s="3" t="s">
        <v>27</v>
      </c>
      <c r="B52" s="3">
        <v>2</v>
      </c>
      <c r="C52" s="3" t="s">
        <v>440</v>
      </c>
      <c r="D52" s="3" t="s">
        <v>519</v>
      </c>
      <c r="E52" s="3" t="s">
        <v>440</v>
      </c>
      <c r="F52" s="3" t="s">
        <v>519</v>
      </c>
      <c r="G52" s="3">
        <v>0.77064220183486243</v>
      </c>
      <c r="H52" s="3">
        <v>0.55555555555555558</v>
      </c>
      <c r="I52" s="3">
        <v>0.77777777777777779</v>
      </c>
      <c r="J52" s="3">
        <v>0.76363636363636367</v>
      </c>
      <c r="K52" s="3">
        <v>0.65168539325842689</v>
      </c>
      <c r="L52" s="3">
        <v>0.33333333333333331</v>
      </c>
      <c r="M52" s="3">
        <v>0.70731707317073167</v>
      </c>
      <c r="N52" s="3">
        <v>0.60416666666666663</v>
      </c>
      <c r="O52" s="3">
        <v>0.77064220183486243</v>
      </c>
      <c r="P52" s="3">
        <v>0.55555555555555558</v>
      </c>
      <c r="Q52" s="3">
        <v>0.77777777777777779</v>
      </c>
      <c r="R52" s="3">
        <v>0.76363636363636367</v>
      </c>
      <c r="S52" s="3">
        <v>0.65168539325842689</v>
      </c>
      <c r="T52" s="3">
        <v>0.33333333333333331</v>
      </c>
      <c r="U52" s="3">
        <v>0.70731707317073167</v>
      </c>
      <c r="V52" s="3">
        <v>0.60416666666666663</v>
      </c>
    </row>
    <row r="53" spans="1:22" x14ac:dyDescent="0.25">
      <c r="A53" s="3" t="s">
        <v>27</v>
      </c>
      <c r="B53" s="3">
        <v>3</v>
      </c>
      <c r="C53" s="3" t="s">
        <v>441</v>
      </c>
      <c r="D53" s="3" t="s">
        <v>520</v>
      </c>
      <c r="E53" s="3" t="s">
        <v>441</v>
      </c>
      <c r="F53" s="3" t="s">
        <v>520</v>
      </c>
      <c r="G53" s="3">
        <v>0.69724770642201828</v>
      </c>
      <c r="H53" s="3">
        <v>0.44</v>
      </c>
      <c r="I53" s="3">
        <v>0.73076923076923073</v>
      </c>
      <c r="J53" s="3">
        <v>0.66666666666666663</v>
      </c>
      <c r="K53" s="3">
        <v>0.78723404255319163</v>
      </c>
      <c r="L53" s="3">
        <v>0.6</v>
      </c>
      <c r="M53" s="3">
        <v>0.86046511627906974</v>
      </c>
      <c r="N53" s="3">
        <v>0.72549019607843135</v>
      </c>
      <c r="O53" s="3">
        <v>0.69724770642201828</v>
      </c>
      <c r="P53" s="3">
        <v>0.44</v>
      </c>
      <c r="Q53" s="3">
        <v>0.73076923076923073</v>
      </c>
      <c r="R53" s="3">
        <v>0.66666666666666663</v>
      </c>
      <c r="S53" s="3">
        <v>0.78723404255319163</v>
      </c>
      <c r="T53" s="3">
        <v>0.6</v>
      </c>
      <c r="U53" s="3">
        <v>0.86046511627906974</v>
      </c>
      <c r="V53" s="3">
        <v>0.72549019607843135</v>
      </c>
    </row>
    <row r="54" spans="1:22" x14ac:dyDescent="0.25">
      <c r="A54" s="3" t="s">
        <v>27</v>
      </c>
      <c r="B54" s="3">
        <v>4</v>
      </c>
      <c r="C54" s="3" t="s">
        <v>442</v>
      </c>
      <c r="D54" s="3" t="s">
        <v>521</v>
      </c>
      <c r="E54" s="3" t="s">
        <v>442</v>
      </c>
      <c r="F54" s="3" t="s">
        <v>521</v>
      </c>
      <c r="G54" s="3">
        <v>0.67961165048543681</v>
      </c>
      <c r="H54" s="3">
        <v>0.38235294117647062</v>
      </c>
      <c r="I54" s="3">
        <v>0.625</v>
      </c>
      <c r="J54" s="3">
        <v>0.74468085106382975</v>
      </c>
      <c r="K54" s="3">
        <v>0.76923076923076916</v>
      </c>
      <c r="L54" s="3">
        <v>0.45454545454545447</v>
      </c>
      <c r="M54" s="3">
        <v>0.74468085106382975</v>
      </c>
      <c r="N54" s="3">
        <v>0.79545454545454541</v>
      </c>
      <c r="O54" s="3">
        <v>0.67961165048543681</v>
      </c>
      <c r="P54" s="3">
        <v>0.38235294117647062</v>
      </c>
      <c r="Q54" s="3">
        <v>0.625</v>
      </c>
      <c r="R54" s="3">
        <v>0.74468085106382975</v>
      </c>
      <c r="S54" s="3">
        <v>0.76923076923076916</v>
      </c>
      <c r="T54" s="3">
        <v>0.45454545454545447</v>
      </c>
      <c r="U54" s="3">
        <v>0.74468085106382975</v>
      </c>
      <c r="V54" s="3">
        <v>0.79545454545454541</v>
      </c>
    </row>
    <row r="55" spans="1:22" x14ac:dyDescent="0.25">
      <c r="A55" s="3" t="s">
        <v>27</v>
      </c>
      <c r="B55" s="3">
        <v>5</v>
      </c>
      <c r="C55" s="3" t="s">
        <v>443</v>
      </c>
      <c r="D55" s="3" t="s">
        <v>124</v>
      </c>
      <c r="E55" s="3" t="s">
        <v>443</v>
      </c>
      <c r="F55" s="3" t="s">
        <v>124</v>
      </c>
      <c r="G55" s="3">
        <v>0.70270270270270274</v>
      </c>
      <c r="H55" s="3">
        <v>0.42857142857142849</v>
      </c>
      <c r="I55" s="3">
        <v>0.76470588235294112</v>
      </c>
      <c r="J55" s="3">
        <v>0.65</v>
      </c>
      <c r="K55" s="3">
        <v>0.66666666666666663</v>
      </c>
      <c r="L55" s="3">
        <v>0.52173913043478259</v>
      </c>
      <c r="M55" s="3">
        <v>0.71052631578947367</v>
      </c>
      <c r="N55" s="3">
        <v>0.62790697674418605</v>
      </c>
      <c r="O55" s="3">
        <v>0.70270270270270274</v>
      </c>
      <c r="P55" s="3">
        <v>0.42857142857142849</v>
      </c>
      <c r="Q55" s="3">
        <v>0.76470588235294112</v>
      </c>
      <c r="R55" s="3">
        <v>0.65</v>
      </c>
      <c r="S55" s="3">
        <v>0.66666666666666663</v>
      </c>
      <c r="T55" s="3">
        <v>0.52173913043478259</v>
      </c>
      <c r="U55" s="3">
        <v>0.71052631578947367</v>
      </c>
      <c r="V55" s="3">
        <v>0.62790697674418605</v>
      </c>
    </row>
    <row r="56" spans="1:22" s="1" customFormat="1" x14ac:dyDescent="0.25">
      <c r="A56" s="4" t="s">
        <v>601</v>
      </c>
      <c r="B56" s="4"/>
      <c r="C56" s="4"/>
      <c r="D56" s="4"/>
      <c r="E56" s="4"/>
      <c r="F56" s="4"/>
      <c r="G56" s="4">
        <f>AVERAGE(G51:G55)</f>
        <v>0.70465623690438872</v>
      </c>
      <c r="H56" s="4">
        <f t="shared" ref="H56:V56" si="14">AVERAGE(H51:H55)</f>
        <v>0.450951157474484</v>
      </c>
      <c r="I56" s="4">
        <f t="shared" si="14"/>
        <v>0.71690548014077426</v>
      </c>
      <c r="J56" s="4">
        <f t="shared" si="14"/>
        <v>0.69707224797148526</v>
      </c>
      <c r="K56" s="4">
        <f t="shared" si="14"/>
        <v>0.72607448545292186</v>
      </c>
      <c r="L56" s="4">
        <f t="shared" si="14"/>
        <v>0.47716167890080935</v>
      </c>
      <c r="M56" s="4">
        <f t="shared" si="14"/>
        <v>0.75570898237173212</v>
      </c>
      <c r="N56" s="4">
        <f t="shared" si="14"/>
        <v>0.70171478809987708</v>
      </c>
      <c r="O56" s="4">
        <f t="shared" si="14"/>
        <v>0.70465623690438872</v>
      </c>
      <c r="P56" s="4">
        <f t="shared" si="14"/>
        <v>0.450951157474484</v>
      </c>
      <c r="Q56" s="4">
        <f t="shared" si="14"/>
        <v>0.71690548014077426</v>
      </c>
      <c r="R56" s="4">
        <f t="shared" si="14"/>
        <v>0.69707224797148526</v>
      </c>
      <c r="S56" s="4">
        <f t="shared" si="14"/>
        <v>0.72607448545292186</v>
      </c>
      <c r="T56" s="4">
        <f t="shared" si="14"/>
        <v>0.47716167890080935</v>
      </c>
      <c r="U56" s="4">
        <f t="shared" si="14"/>
        <v>0.75570898237173212</v>
      </c>
      <c r="V56" s="4">
        <f t="shared" si="14"/>
        <v>0.70171478809987708</v>
      </c>
    </row>
    <row r="57" spans="1:22" s="1" customFormat="1" x14ac:dyDescent="0.25">
      <c r="A57" s="4" t="s">
        <v>602</v>
      </c>
      <c r="B57" s="4"/>
      <c r="C57" s="4"/>
      <c r="D57" s="4"/>
      <c r="E57" s="4"/>
      <c r="F57" s="4"/>
      <c r="G57" s="4">
        <f>_xlfn.STDEV.P(G51:G55)</f>
        <v>3.4748624600985246E-2</v>
      </c>
      <c r="H57" s="4">
        <f t="shared" ref="H57:V57" si="15">_xlfn.STDEV.P(H51:H55)</f>
        <v>5.7053891538587524E-2</v>
      </c>
      <c r="I57" s="4">
        <f t="shared" si="15"/>
        <v>5.579855244793417E-2</v>
      </c>
      <c r="J57" s="4">
        <f t="shared" si="15"/>
        <v>4.7295182419019206E-2</v>
      </c>
      <c r="K57" s="4">
        <f t="shared" si="15"/>
        <v>5.5740677640432855E-2</v>
      </c>
      <c r="L57" s="4">
        <f t="shared" si="15"/>
        <v>8.7493350768164002E-2</v>
      </c>
      <c r="M57" s="4">
        <f t="shared" si="15"/>
        <v>5.5639448319956798E-2</v>
      </c>
      <c r="N57" s="4">
        <f t="shared" si="15"/>
        <v>7.3775970865778501E-2</v>
      </c>
      <c r="O57" s="4">
        <f t="shared" si="15"/>
        <v>3.4748624600985246E-2</v>
      </c>
      <c r="P57" s="4">
        <f t="shared" si="15"/>
        <v>5.7053891538587524E-2</v>
      </c>
      <c r="Q57" s="4">
        <f t="shared" si="15"/>
        <v>5.579855244793417E-2</v>
      </c>
      <c r="R57" s="4">
        <f t="shared" si="15"/>
        <v>4.7295182419019206E-2</v>
      </c>
      <c r="S57" s="4">
        <f t="shared" si="15"/>
        <v>5.5740677640432855E-2</v>
      </c>
      <c r="T57" s="4">
        <f t="shared" si="15"/>
        <v>8.7493350768164002E-2</v>
      </c>
      <c r="U57" s="4">
        <f t="shared" si="15"/>
        <v>5.5639448319956798E-2</v>
      </c>
      <c r="V57" s="4">
        <f t="shared" si="15"/>
        <v>7.3775970865778501E-2</v>
      </c>
    </row>
    <row r="58" spans="1:22" x14ac:dyDescent="0.25">
      <c r="A58" s="3" t="s">
        <v>28</v>
      </c>
      <c r="B58" s="3">
        <v>1</v>
      </c>
      <c r="C58" s="3" t="s">
        <v>444</v>
      </c>
      <c r="D58" s="3" t="s">
        <v>120</v>
      </c>
      <c r="E58" s="3" t="s">
        <v>444</v>
      </c>
      <c r="F58" s="3" t="s">
        <v>120</v>
      </c>
      <c r="G58" s="3">
        <v>0.74336283185840701</v>
      </c>
      <c r="H58" s="3">
        <v>0.5</v>
      </c>
      <c r="I58" s="3">
        <v>0.79245283018867929</v>
      </c>
      <c r="J58" s="3">
        <v>0.7</v>
      </c>
      <c r="K58" s="3">
        <v>0.65882352941176459</v>
      </c>
      <c r="L58" s="3">
        <v>0.39130434782608697</v>
      </c>
      <c r="M58" s="3">
        <v>0.66666666666666663</v>
      </c>
      <c r="N58" s="3">
        <v>0.65116279069767447</v>
      </c>
      <c r="O58" s="3">
        <v>0.74336283185840701</v>
      </c>
      <c r="P58" s="3">
        <v>0.5</v>
      </c>
      <c r="Q58" s="3">
        <v>0.79245283018867929</v>
      </c>
      <c r="R58" s="3">
        <v>0.7</v>
      </c>
      <c r="S58" s="3">
        <v>0.65882352941176459</v>
      </c>
      <c r="T58" s="3">
        <v>0.39130434782608697</v>
      </c>
      <c r="U58" s="3">
        <v>0.66666666666666663</v>
      </c>
      <c r="V58" s="3">
        <v>0.65116279069767447</v>
      </c>
    </row>
    <row r="59" spans="1:22" x14ac:dyDescent="0.25">
      <c r="A59" s="3" t="s">
        <v>28</v>
      </c>
      <c r="B59" s="3">
        <v>2</v>
      </c>
      <c r="C59" s="3" t="s">
        <v>445</v>
      </c>
      <c r="D59" s="3" t="s">
        <v>522</v>
      </c>
      <c r="E59" s="3" t="s">
        <v>445</v>
      </c>
      <c r="F59" s="3" t="s">
        <v>522</v>
      </c>
      <c r="G59" s="3">
        <v>0.6470588235294118</v>
      </c>
      <c r="H59" s="3">
        <v>0.37142857142857139</v>
      </c>
      <c r="I59" s="3">
        <v>0.6</v>
      </c>
      <c r="J59" s="3">
        <v>0.7021276595744681</v>
      </c>
      <c r="K59" s="3">
        <v>0.81395348837209303</v>
      </c>
      <c r="L59" s="3">
        <v>0.75</v>
      </c>
      <c r="M59" s="3">
        <v>0.875</v>
      </c>
      <c r="N59" s="3">
        <v>0.76086956521739135</v>
      </c>
      <c r="O59" s="3">
        <v>0.6470588235294118</v>
      </c>
      <c r="P59" s="3">
        <v>0.37142857142857139</v>
      </c>
      <c r="Q59" s="3">
        <v>0.6</v>
      </c>
      <c r="R59" s="3">
        <v>0.7021276595744681</v>
      </c>
      <c r="S59" s="3">
        <v>0.81395348837209303</v>
      </c>
      <c r="T59" s="3">
        <v>0.75</v>
      </c>
      <c r="U59" s="3">
        <v>0.875</v>
      </c>
      <c r="V59" s="3">
        <v>0.76086956521739135</v>
      </c>
    </row>
    <row r="60" spans="1:22" x14ac:dyDescent="0.25">
      <c r="A60" s="3" t="s">
        <v>28</v>
      </c>
      <c r="B60" s="3">
        <v>3</v>
      </c>
      <c r="C60" s="3" t="s">
        <v>446</v>
      </c>
      <c r="D60" s="3" t="s">
        <v>523</v>
      </c>
      <c r="E60" s="3" t="s">
        <v>446</v>
      </c>
      <c r="F60" s="3" t="s">
        <v>523</v>
      </c>
      <c r="G60" s="3">
        <v>0.7047619047619047</v>
      </c>
      <c r="H60" s="3">
        <v>0.46666666666666667</v>
      </c>
      <c r="I60" s="3">
        <v>0.69811320754716977</v>
      </c>
      <c r="J60" s="3">
        <v>0.71153846153846156</v>
      </c>
      <c r="K60" s="3">
        <v>0.73563218390804597</v>
      </c>
      <c r="L60" s="3">
        <v>0.5</v>
      </c>
      <c r="M60" s="3">
        <v>0.7441860465116279</v>
      </c>
      <c r="N60" s="3">
        <v>0.72727272727272729</v>
      </c>
      <c r="O60" s="3">
        <v>0.7047619047619047</v>
      </c>
      <c r="P60" s="3">
        <v>0.46666666666666667</v>
      </c>
      <c r="Q60" s="3">
        <v>0.69811320754716977</v>
      </c>
      <c r="R60" s="3">
        <v>0.71153846153846156</v>
      </c>
      <c r="S60" s="3">
        <v>0.73563218390804597</v>
      </c>
      <c r="T60" s="3">
        <v>0.5</v>
      </c>
      <c r="U60" s="3">
        <v>0.7441860465116279</v>
      </c>
      <c r="V60" s="3">
        <v>0.72727272727272729</v>
      </c>
    </row>
    <row r="61" spans="1:22" x14ac:dyDescent="0.25">
      <c r="A61" s="3" t="s">
        <v>28</v>
      </c>
      <c r="B61" s="3">
        <v>4</v>
      </c>
      <c r="C61" s="3" t="s">
        <v>447</v>
      </c>
      <c r="D61" s="3" t="s">
        <v>524</v>
      </c>
      <c r="E61" s="3" t="s">
        <v>447</v>
      </c>
      <c r="F61" s="3" t="s">
        <v>524</v>
      </c>
      <c r="G61" s="3">
        <v>0.71428571428571419</v>
      </c>
      <c r="H61" s="3">
        <v>0.42857142857142849</v>
      </c>
      <c r="I61" s="3">
        <v>0.76923076923076927</v>
      </c>
      <c r="J61" s="3">
        <v>0.66666666666666663</v>
      </c>
      <c r="K61" s="3">
        <v>0.68292682926829273</v>
      </c>
      <c r="L61" s="3">
        <v>0.6</v>
      </c>
      <c r="M61" s="3">
        <v>0.77777777777777779</v>
      </c>
      <c r="N61" s="3">
        <v>0.60869565217391308</v>
      </c>
      <c r="O61" s="3">
        <v>0.71428571428571419</v>
      </c>
      <c r="P61" s="3">
        <v>0.42857142857142849</v>
      </c>
      <c r="Q61" s="3">
        <v>0.76923076923076927</v>
      </c>
      <c r="R61" s="3">
        <v>0.66666666666666663</v>
      </c>
      <c r="S61" s="3">
        <v>0.68292682926829273</v>
      </c>
      <c r="T61" s="3">
        <v>0.6</v>
      </c>
      <c r="U61" s="3">
        <v>0.77777777777777779</v>
      </c>
      <c r="V61" s="3">
        <v>0.60869565217391308</v>
      </c>
    </row>
    <row r="62" spans="1:22" x14ac:dyDescent="0.25">
      <c r="A62" s="3" t="s">
        <v>28</v>
      </c>
      <c r="B62" s="3">
        <v>5</v>
      </c>
      <c r="C62" s="3" t="s">
        <v>448</v>
      </c>
      <c r="D62" s="3" t="s">
        <v>525</v>
      </c>
      <c r="E62" s="3" t="s">
        <v>448</v>
      </c>
      <c r="F62" s="3" t="s">
        <v>525</v>
      </c>
      <c r="G62" s="3">
        <v>0.79629629629629639</v>
      </c>
      <c r="H62" s="3">
        <v>0.66666666666666663</v>
      </c>
      <c r="I62" s="3">
        <v>0.84313725490196079</v>
      </c>
      <c r="J62" s="3">
        <v>0.75438596491228072</v>
      </c>
      <c r="K62" s="3">
        <v>0.71111111111111103</v>
      </c>
      <c r="L62" s="3">
        <v>0.4</v>
      </c>
      <c r="M62" s="3">
        <v>0.72727272727272729</v>
      </c>
      <c r="N62" s="3">
        <v>0.69565217391304346</v>
      </c>
      <c r="O62" s="3">
        <v>0.79629629629629639</v>
      </c>
      <c r="P62" s="3">
        <v>0.66666666666666663</v>
      </c>
      <c r="Q62" s="3">
        <v>0.84313725490196079</v>
      </c>
      <c r="R62" s="3">
        <v>0.75438596491228072</v>
      </c>
      <c r="S62" s="3">
        <v>0.71111111111111103</v>
      </c>
      <c r="T62" s="3">
        <v>0.4</v>
      </c>
      <c r="U62" s="3">
        <v>0.72727272727272729</v>
      </c>
      <c r="V62" s="3">
        <v>0.69565217391304346</v>
      </c>
    </row>
    <row r="63" spans="1:22" s="1" customFormat="1" x14ac:dyDescent="0.25">
      <c r="A63" s="4" t="s">
        <v>601</v>
      </c>
      <c r="B63" s="4"/>
      <c r="C63" s="4"/>
      <c r="D63" s="4"/>
      <c r="E63" s="4"/>
      <c r="F63" s="4"/>
      <c r="G63" s="4">
        <f>AVERAGE(G58:G62)</f>
        <v>0.72115311414634686</v>
      </c>
      <c r="H63" s="4">
        <f t="shared" ref="H63:V63" si="16">AVERAGE(H58:H62)</f>
        <v>0.48666666666666664</v>
      </c>
      <c r="I63" s="4">
        <f t="shared" si="16"/>
        <v>0.74058681237371582</v>
      </c>
      <c r="J63" s="4">
        <f t="shared" si="16"/>
        <v>0.70694375053837544</v>
      </c>
      <c r="K63" s="4">
        <f t="shared" si="16"/>
        <v>0.72048942841426145</v>
      </c>
      <c r="L63" s="4">
        <f t="shared" si="16"/>
        <v>0.52826086956521734</v>
      </c>
      <c r="M63" s="4">
        <f t="shared" si="16"/>
        <v>0.75818064364575988</v>
      </c>
      <c r="N63" s="4">
        <f t="shared" si="16"/>
        <v>0.68873058185494984</v>
      </c>
      <c r="O63" s="4">
        <f t="shared" si="16"/>
        <v>0.72115311414634686</v>
      </c>
      <c r="P63" s="4">
        <f t="shared" si="16"/>
        <v>0.48666666666666664</v>
      </c>
      <c r="Q63" s="4">
        <f t="shared" si="16"/>
        <v>0.74058681237371582</v>
      </c>
      <c r="R63" s="4">
        <f t="shared" si="16"/>
        <v>0.70694375053837544</v>
      </c>
      <c r="S63" s="4">
        <f t="shared" si="16"/>
        <v>0.72048942841426145</v>
      </c>
      <c r="T63" s="4">
        <f t="shared" si="16"/>
        <v>0.52826086956521734</v>
      </c>
      <c r="U63" s="4">
        <f t="shared" si="16"/>
        <v>0.75818064364575988</v>
      </c>
      <c r="V63" s="4">
        <f t="shared" si="16"/>
        <v>0.68873058185494984</v>
      </c>
    </row>
    <row r="64" spans="1:22" s="1" customFormat="1" x14ac:dyDescent="0.25">
      <c r="A64" s="4" t="s">
        <v>602</v>
      </c>
      <c r="B64" s="4"/>
      <c r="C64" s="4"/>
      <c r="D64" s="4"/>
      <c r="E64" s="4"/>
      <c r="F64" s="4"/>
      <c r="G64" s="4">
        <f>_xlfn.STDEV.P(G58:G62)</f>
        <v>4.8878556059742936E-2</v>
      </c>
      <c r="H64" s="4">
        <f t="shared" ref="H64:V64" si="17">_xlfn.STDEV.P(H58:H62)</f>
        <v>9.963197585235832E-2</v>
      </c>
      <c r="I64" s="4">
        <f t="shared" si="17"/>
        <v>8.4375129335028221E-2</v>
      </c>
      <c r="J64" s="4">
        <f t="shared" si="17"/>
        <v>2.8162134019972217E-2</v>
      </c>
      <c r="K64" s="4">
        <f t="shared" si="17"/>
        <v>5.3416136770775779E-2</v>
      </c>
      <c r="L64" s="4">
        <f t="shared" si="17"/>
        <v>0.13440339360194825</v>
      </c>
      <c r="M64" s="4">
        <f t="shared" si="17"/>
        <v>6.8639297361214713E-2</v>
      </c>
      <c r="N64" s="4">
        <f t="shared" si="17"/>
        <v>5.3952511029748261E-2</v>
      </c>
      <c r="O64" s="4">
        <f t="shared" si="17"/>
        <v>4.8878556059742936E-2</v>
      </c>
      <c r="P64" s="4">
        <f t="shared" si="17"/>
        <v>9.963197585235832E-2</v>
      </c>
      <c r="Q64" s="4">
        <f t="shared" si="17"/>
        <v>8.4375129335028221E-2</v>
      </c>
      <c r="R64" s="4">
        <f t="shared" si="17"/>
        <v>2.8162134019972217E-2</v>
      </c>
      <c r="S64" s="4">
        <f t="shared" si="17"/>
        <v>5.3416136770775779E-2</v>
      </c>
      <c r="T64" s="4">
        <f t="shared" si="17"/>
        <v>0.13440339360194825</v>
      </c>
      <c r="U64" s="4">
        <f t="shared" si="17"/>
        <v>6.8639297361214713E-2</v>
      </c>
      <c r="V64" s="4">
        <f t="shared" si="17"/>
        <v>5.3952511029748261E-2</v>
      </c>
    </row>
    <row r="65" spans="1:22" x14ac:dyDescent="0.25">
      <c r="A65" s="3" t="s">
        <v>29</v>
      </c>
      <c r="B65" s="3">
        <v>1</v>
      </c>
      <c r="C65" s="3" t="s">
        <v>449</v>
      </c>
      <c r="D65" s="3" t="s">
        <v>526</v>
      </c>
      <c r="E65" s="3" t="s">
        <v>449</v>
      </c>
      <c r="F65" s="3" t="s">
        <v>526</v>
      </c>
      <c r="G65" s="3">
        <v>0.68</v>
      </c>
      <c r="H65" s="3">
        <v>0.47058823529411759</v>
      </c>
      <c r="I65" s="3">
        <v>0.65384615384615385</v>
      </c>
      <c r="J65" s="3">
        <v>0.70833333333333337</v>
      </c>
      <c r="K65" s="3">
        <v>0.6966292134831461</v>
      </c>
      <c r="L65" s="3">
        <v>0.34782608695652167</v>
      </c>
      <c r="M65" s="3">
        <v>0.67391304347826086</v>
      </c>
      <c r="N65" s="3">
        <v>0.72093023255813948</v>
      </c>
      <c r="O65" s="3">
        <v>0.68</v>
      </c>
      <c r="P65" s="3">
        <v>0.47058823529411759</v>
      </c>
      <c r="Q65" s="3">
        <v>0.65384615384615385</v>
      </c>
      <c r="R65" s="3">
        <v>0.70833333333333337</v>
      </c>
      <c r="S65" s="3">
        <v>0.6966292134831461</v>
      </c>
      <c r="T65" s="3">
        <v>0.34782608695652167</v>
      </c>
      <c r="U65" s="3">
        <v>0.67391304347826086</v>
      </c>
      <c r="V65" s="3">
        <v>0.72093023255813948</v>
      </c>
    </row>
    <row r="66" spans="1:22" x14ac:dyDescent="0.25">
      <c r="A66" s="3" t="s">
        <v>29</v>
      </c>
      <c r="B66" s="3">
        <v>2</v>
      </c>
      <c r="C66" s="3" t="s">
        <v>450</v>
      </c>
      <c r="D66" s="3" t="s">
        <v>527</v>
      </c>
      <c r="E66" s="3" t="s">
        <v>450</v>
      </c>
      <c r="F66" s="3" t="s">
        <v>527</v>
      </c>
      <c r="G66" s="3">
        <v>0.70370370370370383</v>
      </c>
      <c r="H66" s="3">
        <v>0.35294117647058831</v>
      </c>
      <c r="I66" s="3">
        <v>0.6333333333333333</v>
      </c>
      <c r="J66" s="3">
        <v>0.79166666666666663</v>
      </c>
      <c r="K66" s="3">
        <v>0.61728395061728392</v>
      </c>
      <c r="L66" s="3">
        <v>0.38461538461538458</v>
      </c>
      <c r="M66" s="3">
        <v>0.6097560975609756</v>
      </c>
      <c r="N66" s="3">
        <v>0.625</v>
      </c>
      <c r="O66" s="3">
        <v>0.70370370370370383</v>
      </c>
      <c r="P66" s="3">
        <v>0.35294117647058831</v>
      </c>
      <c r="Q66" s="3">
        <v>0.6333333333333333</v>
      </c>
      <c r="R66" s="3">
        <v>0.79166666666666663</v>
      </c>
      <c r="S66" s="3">
        <v>0.61728395061728392</v>
      </c>
      <c r="T66" s="3">
        <v>0.38461538461538458</v>
      </c>
      <c r="U66" s="3">
        <v>0.6097560975609756</v>
      </c>
      <c r="V66" s="3">
        <v>0.625</v>
      </c>
    </row>
    <row r="67" spans="1:22" x14ac:dyDescent="0.25">
      <c r="A67" s="3" t="s">
        <v>29</v>
      </c>
      <c r="B67" s="3">
        <v>3</v>
      </c>
      <c r="C67" s="3" t="s">
        <v>451</v>
      </c>
      <c r="D67" s="3" t="s">
        <v>528</v>
      </c>
      <c r="E67" s="3" t="s">
        <v>451</v>
      </c>
      <c r="F67" s="3" t="s">
        <v>528</v>
      </c>
      <c r="G67" s="3">
        <v>0.63366336633663367</v>
      </c>
      <c r="H67" s="3">
        <v>0.43333333333333329</v>
      </c>
      <c r="I67" s="3">
        <v>0.65306122448979587</v>
      </c>
      <c r="J67" s="3">
        <v>0.61538461538461542</v>
      </c>
      <c r="K67" s="3">
        <v>0.72340425531914887</v>
      </c>
      <c r="L67" s="3">
        <v>0.42857142857142849</v>
      </c>
      <c r="M67" s="3">
        <v>0.80952380952380953</v>
      </c>
      <c r="N67" s="3">
        <v>0.65384615384615385</v>
      </c>
      <c r="O67" s="3">
        <v>0.63366336633663367</v>
      </c>
      <c r="P67" s="3">
        <v>0.43333333333333329</v>
      </c>
      <c r="Q67" s="3">
        <v>0.65306122448979587</v>
      </c>
      <c r="R67" s="3">
        <v>0.61538461538461542</v>
      </c>
      <c r="S67" s="3">
        <v>0.72340425531914887</v>
      </c>
      <c r="T67" s="3">
        <v>0.42857142857142849</v>
      </c>
      <c r="U67" s="3">
        <v>0.80952380952380953</v>
      </c>
      <c r="V67" s="3">
        <v>0.65384615384615385</v>
      </c>
    </row>
    <row r="68" spans="1:22" x14ac:dyDescent="0.25">
      <c r="A68" s="3" t="s">
        <v>29</v>
      </c>
      <c r="B68" s="3">
        <v>4</v>
      </c>
      <c r="C68" s="3" t="s">
        <v>452</v>
      </c>
      <c r="D68" s="3" t="s">
        <v>529</v>
      </c>
      <c r="E68" s="3" t="s">
        <v>452</v>
      </c>
      <c r="F68" s="3" t="s">
        <v>529</v>
      </c>
      <c r="G68" s="3">
        <v>0.71028037383177578</v>
      </c>
      <c r="H68" s="3">
        <v>0.42857142857142849</v>
      </c>
      <c r="I68" s="3">
        <v>0.70370370370370372</v>
      </c>
      <c r="J68" s="3">
        <v>0.71698113207547165</v>
      </c>
      <c r="K68" s="3">
        <v>0.70731707317073178</v>
      </c>
      <c r="L68" s="3">
        <v>0.54166666666666663</v>
      </c>
      <c r="M68" s="3">
        <v>0.72499999999999998</v>
      </c>
      <c r="N68" s="3">
        <v>0.69047619047619047</v>
      </c>
      <c r="O68" s="3">
        <v>0.71028037383177578</v>
      </c>
      <c r="P68" s="3">
        <v>0.42857142857142849</v>
      </c>
      <c r="Q68" s="3">
        <v>0.70370370370370372</v>
      </c>
      <c r="R68" s="3">
        <v>0.71698113207547165</v>
      </c>
      <c r="S68" s="3">
        <v>0.70731707317073178</v>
      </c>
      <c r="T68" s="3">
        <v>0.54166666666666663</v>
      </c>
      <c r="U68" s="3">
        <v>0.72499999999999998</v>
      </c>
      <c r="V68" s="3">
        <v>0.69047619047619047</v>
      </c>
    </row>
    <row r="69" spans="1:22" x14ac:dyDescent="0.25">
      <c r="A69" s="3" t="s">
        <v>29</v>
      </c>
      <c r="B69" s="3">
        <v>5</v>
      </c>
      <c r="C69" s="3" t="s">
        <v>453</v>
      </c>
      <c r="D69" s="3" t="s">
        <v>530</v>
      </c>
      <c r="E69" s="3" t="s">
        <v>453</v>
      </c>
      <c r="F69" s="3" t="s">
        <v>530</v>
      </c>
      <c r="G69" s="3">
        <v>0.76106194690265483</v>
      </c>
      <c r="H69" s="3">
        <v>0.6470588235294118</v>
      </c>
      <c r="I69" s="3">
        <v>0.87755102040816324</v>
      </c>
      <c r="J69" s="3">
        <v>0.671875</v>
      </c>
      <c r="K69" s="3">
        <v>0.74157303370786509</v>
      </c>
      <c r="L69" s="3">
        <v>0.55555555555555558</v>
      </c>
      <c r="M69" s="3">
        <v>0.80487804878048785</v>
      </c>
      <c r="N69" s="3">
        <v>0.6875</v>
      </c>
      <c r="O69" s="3">
        <v>0.76106194690265483</v>
      </c>
      <c r="P69" s="3">
        <v>0.6470588235294118</v>
      </c>
      <c r="Q69" s="3">
        <v>0.87755102040816324</v>
      </c>
      <c r="R69" s="3">
        <v>0.671875</v>
      </c>
      <c r="S69" s="3">
        <v>0.74157303370786509</v>
      </c>
      <c r="T69" s="3">
        <v>0.55555555555555558</v>
      </c>
      <c r="U69" s="3">
        <v>0.80487804878048785</v>
      </c>
      <c r="V69" s="3">
        <v>0.6875</v>
      </c>
    </row>
    <row r="70" spans="1:22" s="1" customFormat="1" x14ac:dyDescent="0.25">
      <c r="A70" s="4" t="s">
        <v>601</v>
      </c>
      <c r="B70" s="4"/>
      <c r="C70" s="4"/>
      <c r="D70" s="4"/>
      <c r="E70" s="4"/>
      <c r="F70" s="4"/>
      <c r="G70" s="4">
        <f>AVERAGE(G65:G69)</f>
        <v>0.69774187815495359</v>
      </c>
      <c r="H70" s="4">
        <f t="shared" ref="H70:V70" si="18">AVERAGE(H65:H69)</f>
        <v>0.46649859943977584</v>
      </c>
      <c r="I70" s="4">
        <f t="shared" si="18"/>
        <v>0.70429908715622991</v>
      </c>
      <c r="J70" s="4">
        <f t="shared" si="18"/>
        <v>0.70084814949201735</v>
      </c>
      <c r="K70" s="4">
        <f t="shared" si="18"/>
        <v>0.69724150525963524</v>
      </c>
      <c r="L70" s="4">
        <f t="shared" si="18"/>
        <v>0.45164702447311134</v>
      </c>
      <c r="M70" s="4">
        <f t="shared" si="18"/>
        <v>0.7246141998687069</v>
      </c>
      <c r="N70" s="4">
        <f t="shared" si="18"/>
        <v>0.67555051537609678</v>
      </c>
      <c r="O70" s="4">
        <f t="shared" si="18"/>
        <v>0.69774187815495359</v>
      </c>
      <c r="P70" s="4">
        <f t="shared" si="18"/>
        <v>0.46649859943977584</v>
      </c>
      <c r="Q70" s="4">
        <f t="shared" si="18"/>
        <v>0.70429908715622991</v>
      </c>
      <c r="R70" s="4">
        <f t="shared" si="18"/>
        <v>0.70084814949201735</v>
      </c>
      <c r="S70" s="4">
        <f t="shared" si="18"/>
        <v>0.69724150525963524</v>
      </c>
      <c r="T70" s="4">
        <f t="shared" si="18"/>
        <v>0.45164702447311134</v>
      </c>
      <c r="U70" s="4">
        <f t="shared" si="18"/>
        <v>0.7246141998687069</v>
      </c>
      <c r="V70" s="4">
        <f t="shared" si="18"/>
        <v>0.67555051537609678</v>
      </c>
    </row>
    <row r="71" spans="1:22" s="1" customFormat="1" x14ac:dyDescent="0.25">
      <c r="A71" s="4" t="s">
        <v>602</v>
      </c>
      <c r="B71" s="4"/>
      <c r="C71" s="4"/>
      <c r="D71" s="4"/>
      <c r="E71" s="4"/>
      <c r="F71" s="4"/>
      <c r="G71" s="4">
        <f>_xlfn.STDEV.P(G65:G69)</f>
        <v>4.152834757425538E-2</v>
      </c>
      <c r="H71" s="4">
        <f t="shared" ref="H71:V71" si="19">_xlfn.STDEV.P(H65:H69)</f>
        <v>9.8033069035006401E-2</v>
      </c>
      <c r="I71" s="4">
        <f t="shared" si="19"/>
        <v>8.9692298580040533E-2</v>
      </c>
      <c r="J71" s="4">
        <f t="shared" si="19"/>
        <v>5.7806164411059562E-2</v>
      </c>
      <c r="K71" s="4">
        <f t="shared" si="19"/>
        <v>4.2766520596298374E-2</v>
      </c>
      <c r="L71" s="4">
        <f t="shared" si="19"/>
        <v>8.3312699809122204E-2</v>
      </c>
      <c r="M71" s="4">
        <f t="shared" si="19"/>
        <v>7.6700804455647462E-2</v>
      </c>
      <c r="N71" s="4">
        <f t="shared" si="19"/>
        <v>3.3019141738404111E-2</v>
      </c>
      <c r="O71" s="4">
        <f t="shared" si="19"/>
        <v>4.152834757425538E-2</v>
      </c>
      <c r="P71" s="4">
        <f t="shared" si="19"/>
        <v>9.8033069035006401E-2</v>
      </c>
      <c r="Q71" s="4">
        <f t="shared" si="19"/>
        <v>8.9692298580040533E-2</v>
      </c>
      <c r="R71" s="4">
        <f t="shared" si="19"/>
        <v>5.7806164411059562E-2</v>
      </c>
      <c r="S71" s="4">
        <f t="shared" si="19"/>
        <v>4.2766520596298374E-2</v>
      </c>
      <c r="T71" s="4">
        <f t="shared" si="19"/>
        <v>8.3312699809122204E-2</v>
      </c>
      <c r="U71" s="4">
        <f t="shared" si="19"/>
        <v>7.6700804455647462E-2</v>
      </c>
      <c r="V71" s="4">
        <f t="shared" si="19"/>
        <v>3.3019141738404111E-2</v>
      </c>
    </row>
    <row r="72" spans="1:22" x14ac:dyDescent="0.25">
      <c r="A72" s="3" t="s">
        <v>30</v>
      </c>
      <c r="B72" s="3">
        <v>1</v>
      </c>
      <c r="C72" s="3" t="s">
        <v>454</v>
      </c>
      <c r="D72" s="3" t="s">
        <v>132</v>
      </c>
      <c r="E72" s="3" t="s">
        <v>454</v>
      </c>
      <c r="F72" s="3" t="s">
        <v>132</v>
      </c>
      <c r="G72" s="3">
        <v>0.7592592592592593</v>
      </c>
      <c r="H72" s="3">
        <v>0.46875</v>
      </c>
      <c r="I72" s="3">
        <v>0.7068965517241379</v>
      </c>
      <c r="J72" s="3">
        <v>0.82</v>
      </c>
      <c r="K72" s="3">
        <v>0.6987951807228916</v>
      </c>
      <c r="L72" s="3">
        <v>0.5714285714285714</v>
      </c>
      <c r="M72" s="3">
        <v>0.76315789473684215</v>
      </c>
      <c r="N72" s="3">
        <v>0.64444444444444449</v>
      </c>
      <c r="O72" s="3">
        <v>0.7592592592592593</v>
      </c>
      <c r="P72" s="3">
        <v>0.46875</v>
      </c>
      <c r="Q72" s="3">
        <v>0.7068965517241379</v>
      </c>
      <c r="R72" s="3">
        <v>0.82</v>
      </c>
      <c r="S72" s="3">
        <v>0.6987951807228916</v>
      </c>
      <c r="T72" s="3">
        <v>0.5714285714285714</v>
      </c>
      <c r="U72" s="3">
        <v>0.76315789473684215</v>
      </c>
      <c r="V72" s="3">
        <v>0.64444444444444449</v>
      </c>
    </row>
    <row r="73" spans="1:22" x14ac:dyDescent="0.25">
      <c r="A73" s="3" t="s">
        <v>30</v>
      </c>
      <c r="B73" s="3">
        <v>2</v>
      </c>
      <c r="C73" s="3" t="s">
        <v>455</v>
      </c>
      <c r="D73" s="3" t="s">
        <v>531</v>
      </c>
      <c r="E73" s="3" t="s">
        <v>455</v>
      </c>
      <c r="F73" s="3" t="s">
        <v>531</v>
      </c>
      <c r="G73" s="3">
        <v>0.67368421052631577</v>
      </c>
      <c r="H73" s="3">
        <v>0.5757575757575758</v>
      </c>
      <c r="I73" s="3">
        <v>0.69565217391304346</v>
      </c>
      <c r="J73" s="3">
        <v>0.65306122448979587</v>
      </c>
      <c r="K73" s="3">
        <v>0.67469879518072295</v>
      </c>
      <c r="L73" s="3">
        <v>0.42307692307692307</v>
      </c>
      <c r="M73" s="3">
        <v>0.65116279069767447</v>
      </c>
      <c r="N73" s="3">
        <v>0.7</v>
      </c>
      <c r="O73" s="3">
        <v>0.67368421052631577</v>
      </c>
      <c r="P73" s="3">
        <v>0.5757575757575758</v>
      </c>
      <c r="Q73" s="3">
        <v>0.69565217391304346</v>
      </c>
      <c r="R73" s="3">
        <v>0.65306122448979587</v>
      </c>
      <c r="S73" s="3">
        <v>0.67469879518072295</v>
      </c>
      <c r="T73" s="3">
        <v>0.42307692307692307</v>
      </c>
      <c r="U73" s="3">
        <v>0.65116279069767447</v>
      </c>
      <c r="V73" s="3">
        <v>0.7</v>
      </c>
    </row>
    <row r="74" spans="1:22" x14ac:dyDescent="0.25">
      <c r="A74" s="3" t="s">
        <v>30</v>
      </c>
      <c r="B74" s="3">
        <v>3</v>
      </c>
      <c r="C74" s="3" t="s">
        <v>456</v>
      </c>
      <c r="D74" s="3" t="s">
        <v>532</v>
      </c>
      <c r="E74" s="3" t="s">
        <v>456</v>
      </c>
      <c r="F74" s="3" t="s">
        <v>532</v>
      </c>
      <c r="G74" s="3">
        <v>0.75</v>
      </c>
      <c r="H74" s="3">
        <v>0.5</v>
      </c>
      <c r="I74" s="3">
        <v>0.77777777777777779</v>
      </c>
      <c r="J74" s="3">
        <v>0.72413793103448276</v>
      </c>
      <c r="K74" s="3">
        <v>0.70454545454545447</v>
      </c>
      <c r="L74" s="3">
        <v>0.42857142857142849</v>
      </c>
      <c r="M74" s="3">
        <v>0.72093023255813948</v>
      </c>
      <c r="N74" s="3">
        <v>0.68888888888888888</v>
      </c>
      <c r="O74" s="3">
        <v>0.75</v>
      </c>
      <c r="P74" s="3">
        <v>0.5</v>
      </c>
      <c r="Q74" s="3">
        <v>0.77777777777777779</v>
      </c>
      <c r="R74" s="3">
        <v>0.72413793103448276</v>
      </c>
      <c r="S74" s="3">
        <v>0.70454545454545447</v>
      </c>
      <c r="T74" s="3">
        <v>0.42857142857142849</v>
      </c>
      <c r="U74" s="3">
        <v>0.72093023255813948</v>
      </c>
      <c r="V74" s="3">
        <v>0.68888888888888888</v>
      </c>
    </row>
    <row r="75" spans="1:22" x14ac:dyDescent="0.25">
      <c r="A75" s="3" t="s">
        <v>30</v>
      </c>
      <c r="B75" s="3">
        <v>4</v>
      </c>
      <c r="C75" s="3" t="s">
        <v>457</v>
      </c>
      <c r="D75" s="3" t="s">
        <v>533</v>
      </c>
      <c r="E75" s="3" t="s">
        <v>457</v>
      </c>
      <c r="F75" s="3" t="s">
        <v>533</v>
      </c>
      <c r="G75" s="3">
        <v>0.80373831775700944</v>
      </c>
      <c r="H75" s="3">
        <v>0.6071428571428571</v>
      </c>
      <c r="I75" s="3">
        <v>0.79629629629629628</v>
      </c>
      <c r="J75" s="3">
        <v>0.81132075471698117</v>
      </c>
      <c r="K75" s="3">
        <v>0.70967741935483875</v>
      </c>
      <c r="L75" s="3">
        <v>0.3</v>
      </c>
      <c r="M75" s="3">
        <v>0.7021276595744681</v>
      </c>
      <c r="N75" s="3">
        <v>0.71739130434782605</v>
      </c>
      <c r="O75" s="3">
        <v>0.80373831775700944</v>
      </c>
      <c r="P75" s="3">
        <v>0.6071428571428571</v>
      </c>
      <c r="Q75" s="3">
        <v>0.79629629629629628</v>
      </c>
      <c r="R75" s="3">
        <v>0.81132075471698117</v>
      </c>
      <c r="S75" s="3">
        <v>0.70967741935483875</v>
      </c>
      <c r="T75" s="3">
        <v>0.3</v>
      </c>
      <c r="U75" s="3">
        <v>0.7021276595744681</v>
      </c>
      <c r="V75" s="3">
        <v>0.71739130434782605</v>
      </c>
    </row>
    <row r="76" spans="1:22" x14ac:dyDescent="0.25">
      <c r="A76" s="3" t="s">
        <v>30</v>
      </c>
      <c r="B76" s="3">
        <v>5</v>
      </c>
      <c r="C76" s="3" t="s">
        <v>458</v>
      </c>
      <c r="D76" s="3" t="s">
        <v>534</v>
      </c>
      <c r="E76" s="3" t="s">
        <v>458</v>
      </c>
      <c r="F76" s="3" t="s">
        <v>534</v>
      </c>
      <c r="G76" s="3">
        <v>0.67889908256880749</v>
      </c>
      <c r="H76" s="3">
        <v>0.375</v>
      </c>
      <c r="I76" s="3">
        <v>0.71153846153846156</v>
      </c>
      <c r="J76" s="3">
        <v>0.64912280701754388</v>
      </c>
      <c r="K76" s="3">
        <v>0.7441860465116279</v>
      </c>
      <c r="L76" s="3">
        <v>0.8</v>
      </c>
      <c r="M76" s="3">
        <v>0.91428571428571426</v>
      </c>
      <c r="N76" s="3">
        <v>0.62745098039215685</v>
      </c>
      <c r="O76" s="3">
        <v>0.67889908256880749</v>
      </c>
      <c r="P76" s="3">
        <v>0.375</v>
      </c>
      <c r="Q76" s="3">
        <v>0.71153846153846156</v>
      </c>
      <c r="R76" s="3">
        <v>0.64912280701754388</v>
      </c>
      <c r="S76" s="3">
        <v>0.7441860465116279</v>
      </c>
      <c r="T76" s="3">
        <v>0.8</v>
      </c>
      <c r="U76" s="3">
        <v>0.91428571428571426</v>
      </c>
      <c r="V76" s="3">
        <v>0.62745098039215685</v>
      </c>
    </row>
    <row r="77" spans="1:22" s="1" customFormat="1" x14ac:dyDescent="0.25">
      <c r="A77" s="4" t="s">
        <v>601</v>
      </c>
      <c r="B77" s="4"/>
      <c r="C77" s="4"/>
      <c r="D77" s="4"/>
      <c r="E77" s="4"/>
      <c r="F77" s="4"/>
      <c r="G77" s="4">
        <f>AVERAGE(G72:G76)</f>
        <v>0.73311617402227847</v>
      </c>
      <c r="H77" s="4">
        <f t="shared" ref="H77:V77" si="20">AVERAGE(H72:H76)</f>
        <v>0.5053300865800866</v>
      </c>
      <c r="I77" s="4">
        <f t="shared" si="20"/>
        <v>0.73763225224994344</v>
      </c>
      <c r="J77" s="4">
        <f t="shared" si="20"/>
        <v>0.73152854345176066</v>
      </c>
      <c r="K77" s="4">
        <f t="shared" si="20"/>
        <v>0.70638057926310716</v>
      </c>
      <c r="L77" s="4">
        <f t="shared" si="20"/>
        <v>0.50461538461538458</v>
      </c>
      <c r="M77" s="4">
        <f t="shared" si="20"/>
        <v>0.75033285837056762</v>
      </c>
      <c r="N77" s="4">
        <f t="shared" si="20"/>
        <v>0.67563512361466327</v>
      </c>
      <c r="O77" s="4">
        <f t="shared" si="20"/>
        <v>0.73311617402227847</v>
      </c>
      <c r="P77" s="4">
        <f t="shared" si="20"/>
        <v>0.5053300865800866</v>
      </c>
      <c r="Q77" s="4">
        <f t="shared" si="20"/>
        <v>0.73763225224994344</v>
      </c>
      <c r="R77" s="4">
        <f t="shared" si="20"/>
        <v>0.73152854345176066</v>
      </c>
      <c r="S77" s="4">
        <f t="shared" si="20"/>
        <v>0.70638057926310716</v>
      </c>
      <c r="T77" s="4">
        <f t="shared" si="20"/>
        <v>0.50461538461538458</v>
      </c>
      <c r="U77" s="4">
        <f t="shared" si="20"/>
        <v>0.75033285837056762</v>
      </c>
      <c r="V77" s="4">
        <f t="shared" si="20"/>
        <v>0.67563512361466327</v>
      </c>
    </row>
    <row r="78" spans="1:22" s="1" customFormat="1" x14ac:dyDescent="0.25">
      <c r="A78" s="4" t="s">
        <v>602</v>
      </c>
      <c r="B78" s="4"/>
      <c r="C78" s="4"/>
      <c r="D78" s="4"/>
      <c r="E78" s="4"/>
      <c r="F78" s="4"/>
      <c r="G78" s="4">
        <f>_xlfn.STDEV.P(G72:G76)</f>
        <v>4.9855116009698559E-2</v>
      </c>
      <c r="H78" s="4">
        <f t="shared" ref="H78:V78" si="21">_xlfn.STDEV.P(H72:H76)</f>
        <v>8.2071085659498028E-2</v>
      </c>
      <c r="I78" s="4">
        <f t="shared" si="21"/>
        <v>4.1087782761928891E-2</v>
      </c>
      <c r="J78" s="4">
        <f t="shared" si="21"/>
        <v>7.3751531911693702E-2</v>
      </c>
      <c r="K78" s="4">
        <f t="shared" si="21"/>
        <v>2.2381974465428559E-2</v>
      </c>
      <c r="L78" s="4">
        <f t="shared" si="21"/>
        <v>0.17088869624420869</v>
      </c>
      <c r="M78" s="4">
        <f t="shared" si="21"/>
        <v>8.9518689041353558E-2</v>
      </c>
      <c r="N78" s="4">
        <f t="shared" si="21"/>
        <v>3.4080663872125765E-2</v>
      </c>
      <c r="O78" s="4">
        <f t="shared" si="21"/>
        <v>4.9855116009698559E-2</v>
      </c>
      <c r="P78" s="4">
        <f t="shared" si="21"/>
        <v>8.2071085659498028E-2</v>
      </c>
      <c r="Q78" s="4">
        <f t="shared" si="21"/>
        <v>4.1087782761928891E-2</v>
      </c>
      <c r="R78" s="4">
        <f t="shared" si="21"/>
        <v>7.3751531911693702E-2</v>
      </c>
      <c r="S78" s="4">
        <f t="shared" si="21"/>
        <v>2.2381974465428559E-2</v>
      </c>
      <c r="T78" s="4">
        <f t="shared" si="21"/>
        <v>0.17088869624420869</v>
      </c>
      <c r="U78" s="4">
        <f t="shared" si="21"/>
        <v>8.9518689041353558E-2</v>
      </c>
      <c r="V78" s="4">
        <f t="shared" si="21"/>
        <v>3.4080663872125765E-2</v>
      </c>
    </row>
    <row r="79" spans="1:22" x14ac:dyDescent="0.25">
      <c r="A79" s="3" t="s">
        <v>31</v>
      </c>
      <c r="B79" s="3">
        <v>1</v>
      </c>
      <c r="C79" s="3" t="s">
        <v>415</v>
      </c>
      <c r="D79" s="3" t="s">
        <v>535</v>
      </c>
      <c r="E79" s="3" t="s">
        <v>415</v>
      </c>
      <c r="F79" s="3" t="s">
        <v>535</v>
      </c>
      <c r="G79" s="3">
        <v>0.74074074074074081</v>
      </c>
      <c r="H79" s="3">
        <v>0.53846153846153844</v>
      </c>
      <c r="I79" s="3">
        <v>0.76923076923076927</v>
      </c>
      <c r="J79" s="3">
        <v>0.7142857142857143</v>
      </c>
      <c r="K79" s="3">
        <v>0.82222222222222219</v>
      </c>
      <c r="L79" s="3">
        <v>0.72222222222222221</v>
      </c>
      <c r="M79" s="3">
        <v>0.88095238095238093</v>
      </c>
      <c r="N79" s="3">
        <v>0.77083333333333337</v>
      </c>
      <c r="O79" s="3">
        <v>0.74074074074074081</v>
      </c>
      <c r="P79" s="3">
        <v>0.53846153846153844</v>
      </c>
      <c r="Q79" s="3">
        <v>0.76923076923076927</v>
      </c>
      <c r="R79" s="3">
        <v>0.7142857142857143</v>
      </c>
      <c r="S79" s="3">
        <v>0.82222222222222219</v>
      </c>
      <c r="T79" s="3">
        <v>0.72222222222222221</v>
      </c>
      <c r="U79" s="3">
        <v>0.88095238095238093</v>
      </c>
      <c r="V79" s="3">
        <v>0.77083333333333337</v>
      </c>
    </row>
    <row r="80" spans="1:22" x14ac:dyDescent="0.25">
      <c r="A80" s="3" t="s">
        <v>31</v>
      </c>
      <c r="B80" s="3">
        <v>2</v>
      </c>
      <c r="C80" s="3" t="s">
        <v>459</v>
      </c>
      <c r="D80" s="3" t="s">
        <v>536</v>
      </c>
      <c r="E80" s="3" t="s">
        <v>459</v>
      </c>
      <c r="F80" s="3" t="s">
        <v>536</v>
      </c>
      <c r="G80" s="3">
        <v>0.73504273504273498</v>
      </c>
      <c r="H80" s="3">
        <v>0.34782608695652167</v>
      </c>
      <c r="I80" s="3">
        <v>0.74137931034482762</v>
      </c>
      <c r="J80" s="3">
        <v>0.72881355932203384</v>
      </c>
      <c r="K80" s="3">
        <v>0.74157303370786509</v>
      </c>
      <c r="L80" s="3">
        <v>0.47619047619047622</v>
      </c>
      <c r="M80" s="3">
        <v>0.75</v>
      </c>
      <c r="N80" s="3">
        <v>0.73333333333333328</v>
      </c>
      <c r="O80" s="3">
        <v>0.73504273504273498</v>
      </c>
      <c r="P80" s="3">
        <v>0.34782608695652167</v>
      </c>
      <c r="Q80" s="3">
        <v>0.74137931034482762</v>
      </c>
      <c r="R80" s="3">
        <v>0.72881355932203384</v>
      </c>
      <c r="S80" s="3">
        <v>0.74157303370786509</v>
      </c>
      <c r="T80" s="3">
        <v>0.47619047619047622</v>
      </c>
      <c r="U80" s="3">
        <v>0.75</v>
      </c>
      <c r="V80" s="3">
        <v>0.73333333333333328</v>
      </c>
    </row>
    <row r="81" spans="1:22" x14ac:dyDescent="0.25">
      <c r="A81" s="3" t="s">
        <v>31</v>
      </c>
      <c r="B81" s="3">
        <v>3</v>
      </c>
      <c r="C81" s="3" t="s">
        <v>460</v>
      </c>
      <c r="D81" s="3" t="s">
        <v>537</v>
      </c>
      <c r="E81" s="3" t="s">
        <v>460</v>
      </c>
      <c r="F81" s="3" t="s">
        <v>537</v>
      </c>
      <c r="G81" s="3">
        <v>0.73584905660377342</v>
      </c>
      <c r="H81" s="3">
        <v>0.45454545454545447</v>
      </c>
      <c r="I81" s="3">
        <v>0.68421052631578949</v>
      </c>
      <c r="J81" s="3">
        <v>0.79591836734693877</v>
      </c>
      <c r="K81" s="3">
        <v>0.81720430107526876</v>
      </c>
      <c r="L81" s="3">
        <v>0.6470588235294118</v>
      </c>
      <c r="M81" s="3">
        <v>0.86363636363636365</v>
      </c>
      <c r="N81" s="3">
        <v>0.77551020408163263</v>
      </c>
      <c r="O81" s="3">
        <v>0.73584905660377342</v>
      </c>
      <c r="P81" s="3">
        <v>0.45454545454545447</v>
      </c>
      <c r="Q81" s="3">
        <v>0.68421052631578949</v>
      </c>
      <c r="R81" s="3">
        <v>0.79591836734693877</v>
      </c>
      <c r="S81" s="3">
        <v>0.81720430107526876</v>
      </c>
      <c r="T81" s="3">
        <v>0.6470588235294118</v>
      </c>
      <c r="U81" s="3">
        <v>0.86363636363636365</v>
      </c>
      <c r="V81" s="3">
        <v>0.77551020408163263</v>
      </c>
    </row>
    <row r="82" spans="1:22" x14ac:dyDescent="0.25">
      <c r="A82" s="3" t="s">
        <v>31</v>
      </c>
      <c r="B82" s="3">
        <v>4</v>
      </c>
      <c r="C82" s="3" t="s">
        <v>461</v>
      </c>
      <c r="D82" s="3" t="s">
        <v>504</v>
      </c>
      <c r="E82" s="3" t="s">
        <v>461</v>
      </c>
      <c r="F82" s="3" t="s">
        <v>504</v>
      </c>
      <c r="G82" s="3">
        <v>0.67961165048543704</v>
      </c>
      <c r="H82" s="3">
        <v>0.54166666666666663</v>
      </c>
      <c r="I82" s="3">
        <v>0.76086956521739135</v>
      </c>
      <c r="J82" s="3">
        <v>0.61403508771929827</v>
      </c>
      <c r="K82" s="3">
        <v>0.73563218390804608</v>
      </c>
      <c r="L82" s="3">
        <v>0.55000000000000004</v>
      </c>
      <c r="M82" s="3">
        <v>0.78048780487804881</v>
      </c>
      <c r="N82" s="3">
        <v>0.69565217391304346</v>
      </c>
      <c r="O82" s="3">
        <v>0.67961165048543704</v>
      </c>
      <c r="P82" s="3">
        <v>0.54166666666666663</v>
      </c>
      <c r="Q82" s="3">
        <v>0.76086956521739135</v>
      </c>
      <c r="R82" s="3">
        <v>0.61403508771929827</v>
      </c>
      <c r="S82" s="3">
        <v>0.73563218390804608</v>
      </c>
      <c r="T82" s="3">
        <v>0.55000000000000004</v>
      </c>
      <c r="U82" s="3">
        <v>0.78048780487804881</v>
      </c>
      <c r="V82" s="3">
        <v>0.69565217391304346</v>
      </c>
    </row>
    <row r="83" spans="1:22" x14ac:dyDescent="0.25">
      <c r="A83" s="3" t="s">
        <v>31</v>
      </c>
      <c r="B83" s="3">
        <v>5</v>
      </c>
      <c r="C83" s="3" t="s">
        <v>462</v>
      </c>
      <c r="D83" s="3" t="s">
        <v>538</v>
      </c>
      <c r="E83" s="3" t="s">
        <v>462</v>
      </c>
      <c r="F83" s="3" t="s">
        <v>538</v>
      </c>
      <c r="G83" s="3">
        <v>0.69811320754716977</v>
      </c>
      <c r="H83" s="3">
        <v>0.46153846153846162</v>
      </c>
      <c r="I83" s="3">
        <v>0.72549019607843135</v>
      </c>
      <c r="J83" s="3">
        <v>0.67272727272727273</v>
      </c>
      <c r="K83" s="3">
        <v>0.70329670329670324</v>
      </c>
      <c r="L83" s="3">
        <v>0.41176470588235292</v>
      </c>
      <c r="M83" s="3">
        <v>0.76190476190476186</v>
      </c>
      <c r="N83" s="3">
        <v>0.65306122448979587</v>
      </c>
      <c r="O83" s="3">
        <v>0.69811320754716977</v>
      </c>
      <c r="P83" s="3">
        <v>0.46153846153846162</v>
      </c>
      <c r="Q83" s="3">
        <v>0.72549019607843135</v>
      </c>
      <c r="R83" s="3">
        <v>0.67272727272727273</v>
      </c>
      <c r="S83" s="3">
        <v>0.70329670329670324</v>
      </c>
      <c r="T83" s="3">
        <v>0.41176470588235292</v>
      </c>
      <c r="U83" s="3">
        <v>0.76190476190476186</v>
      </c>
      <c r="V83" s="3">
        <v>0.65306122448979587</v>
      </c>
    </row>
    <row r="84" spans="1:22" s="1" customFormat="1" x14ac:dyDescent="0.25">
      <c r="A84" s="4" t="s">
        <v>601</v>
      </c>
      <c r="B84" s="4"/>
      <c r="C84" s="4"/>
      <c r="D84" s="4"/>
      <c r="E84" s="4"/>
      <c r="F84" s="4"/>
      <c r="G84" s="4">
        <f>AVERAGE(G79:G83)</f>
        <v>0.71787147808397123</v>
      </c>
      <c r="H84" s="4">
        <f t="shared" ref="H84:V84" si="22">AVERAGE(H79:H83)</f>
        <v>0.46880764163372851</v>
      </c>
      <c r="I84" s="4">
        <f t="shared" si="22"/>
        <v>0.7362360734374418</v>
      </c>
      <c r="J84" s="4">
        <f t="shared" si="22"/>
        <v>0.70515600028025172</v>
      </c>
      <c r="K84" s="4">
        <f t="shared" si="22"/>
        <v>0.763985688842021</v>
      </c>
      <c r="L84" s="4">
        <f t="shared" si="22"/>
        <v>0.56144724556489267</v>
      </c>
      <c r="M84" s="4">
        <f t="shared" si="22"/>
        <v>0.80739626227431105</v>
      </c>
      <c r="N84" s="4">
        <f t="shared" si="22"/>
        <v>0.72567805383022776</v>
      </c>
      <c r="O84" s="4">
        <f t="shared" si="22"/>
        <v>0.71787147808397123</v>
      </c>
      <c r="P84" s="4">
        <f t="shared" si="22"/>
        <v>0.46880764163372851</v>
      </c>
      <c r="Q84" s="4">
        <f t="shared" si="22"/>
        <v>0.7362360734374418</v>
      </c>
      <c r="R84" s="4">
        <f t="shared" si="22"/>
        <v>0.70515600028025172</v>
      </c>
      <c r="S84" s="4">
        <f t="shared" si="22"/>
        <v>0.763985688842021</v>
      </c>
      <c r="T84" s="4">
        <f t="shared" si="22"/>
        <v>0.56144724556489267</v>
      </c>
      <c r="U84" s="4">
        <f t="shared" si="22"/>
        <v>0.80739626227431105</v>
      </c>
      <c r="V84" s="4">
        <f t="shared" si="22"/>
        <v>0.72567805383022776</v>
      </c>
    </row>
    <row r="85" spans="1:22" s="1" customFormat="1" x14ac:dyDescent="0.25">
      <c r="A85" s="4" t="s">
        <v>602</v>
      </c>
      <c r="B85" s="4"/>
      <c r="C85" s="4"/>
      <c r="D85" s="4"/>
      <c r="E85" s="4"/>
      <c r="F85" s="4"/>
      <c r="G85" s="4">
        <f>_xlfn.STDEV.P(G79:G83)</f>
        <v>2.4475507071024524E-2</v>
      </c>
      <c r="H85" s="4">
        <f t="shared" ref="H85:V85" si="23">_xlfn.STDEV.P(H79:H83)</f>
        <v>7.078543692591284E-2</v>
      </c>
      <c r="I85" s="4">
        <f t="shared" si="23"/>
        <v>3.0146453148503949E-2</v>
      </c>
      <c r="J85" s="4">
        <f t="shared" si="23"/>
        <v>6.0391194937393401E-2</v>
      </c>
      <c r="K85" s="4">
        <f t="shared" si="23"/>
        <v>4.7356342398668011E-2</v>
      </c>
      <c r="L85" s="4">
        <f t="shared" si="23"/>
        <v>0.1122341786103859</v>
      </c>
      <c r="M85" s="4">
        <f t="shared" si="23"/>
        <v>5.4150390958102798E-2</v>
      </c>
      <c r="N85" s="4">
        <f t="shared" si="23"/>
        <v>4.6380174941911177E-2</v>
      </c>
      <c r="O85" s="4">
        <f t="shared" si="23"/>
        <v>2.4475507071024524E-2</v>
      </c>
      <c r="P85" s="4">
        <f t="shared" si="23"/>
        <v>7.078543692591284E-2</v>
      </c>
      <c r="Q85" s="4">
        <f t="shared" si="23"/>
        <v>3.0146453148503949E-2</v>
      </c>
      <c r="R85" s="4">
        <f t="shared" si="23"/>
        <v>6.0391194937393401E-2</v>
      </c>
      <c r="S85" s="4">
        <f t="shared" si="23"/>
        <v>4.7356342398668011E-2</v>
      </c>
      <c r="T85" s="4">
        <f t="shared" si="23"/>
        <v>0.1122341786103859</v>
      </c>
      <c r="U85" s="4">
        <f t="shared" si="23"/>
        <v>5.4150390958102798E-2</v>
      </c>
      <c r="V85" s="4">
        <f t="shared" si="23"/>
        <v>4.6380174941911177E-2</v>
      </c>
    </row>
    <row r="86" spans="1:22" x14ac:dyDescent="0.25">
      <c r="A86" s="3" t="s">
        <v>32</v>
      </c>
      <c r="B86" s="3">
        <v>1</v>
      </c>
      <c r="C86" s="3" t="s">
        <v>463</v>
      </c>
      <c r="D86" s="3" t="s">
        <v>539</v>
      </c>
      <c r="E86" s="3" t="s">
        <v>463</v>
      </c>
      <c r="F86" s="3" t="s">
        <v>539</v>
      </c>
      <c r="G86" s="3">
        <v>0.70796460176991149</v>
      </c>
      <c r="H86" s="3">
        <v>0.5</v>
      </c>
      <c r="I86" s="3">
        <v>0.81632653061224492</v>
      </c>
      <c r="J86" s="3">
        <v>0.625</v>
      </c>
      <c r="K86" s="3">
        <v>0.79569892473118287</v>
      </c>
      <c r="L86" s="3">
        <v>0.55555555555555558</v>
      </c>
      <c r="M86" s="3">
        <v>0.82222222222222219</v>
      </c>
      <c r="N86" s="3">
        <v>0.77083333333333337</v>
      </c>
      <c r="O86" s="3">
        <v>0.70796460176991149</v>
      </c>
      <c r="P86" s="3">
        <v>0.5</v>
      </c>
      <c r="Q86" s="3">
        <v>0.81632653061224492</v>
      </c>
      <c r="R86" s="3">
        <v>0.625</v>
      </c>
      <c r="S86" s="3">
        <v>0.79569892473118287</v>
      </c>
      <c r="T86" s="3">
        <v>0.55555555555555558</v>
      </c>
      <c r="U86" s="3">
        <v>0.82222222222222219</v>
      </c>
      <c r="V86" s="3">
        <v>0.77083333333333337</v>
      </c>
    </row>
    <row r="87" spans="1:22" x14ac:dyDescent="0.25">
      <c r="A87" s="3" t="s">
        <v>32</v>
      </c>
      <c r="B87" s="3">
        <v>2</v>
      </c>
      <c r="C87" s="3" t="s">
        <v>464</v>
      </c>
      <c r="D87" s="3" t="s">
        <v>540</v>
      </c>
      <c r="E87" s="3" t="s">
        <v>464</v>
      </c>
      <c r="F87" s="3" t="s">
        <v>540</v>
      </c>
      <c r="G87" s="3">
        <v>0.70707070707070707</v>
      </c>
      <c r="H87" s="3">
        <v>0.46153846153846162</v>
      </c>
      <c r="I87" s="3">
        <v>0.625</v>
      </c>
      <c r="J87" s="3">
        <v>0.81395348837209303</v>
      </c>
      <c r="K87" s="3">
        <v>0.69333333333333336</v>
      </c>
      <c r="L87" s="3">
        <v>0.5</v>
      </c>
      <c r="M87" s="3">
        <v>0.60465116279069764</v>
      </c>
      <c r="N87" s="3">
        <v>0.8125</v>
      </c>
      <c r="O87" s="3">
        <v>0.70707070707070707</v>
      </c>
      <c r="P87" s="3">
        <v>0.46153846153846162</v>
      </c>
      <c r="Q87" s="3">
        <v>0.625</v>
      </c>
      <c r="R87" s="3">
        <v>0.81395348837209303</v>
      </c>
      <c r="S87" s="3">
        <v>0.69333333333333336</v>
      </c>
      <c r="T87" s="3">
        <v>0.5</v>
      </c>
      <c r="U87" s="3">
        <v>0.60465116279069764</v>
      </c>
      <c r="V87" s="3">
        <v>0.8125</v>
      </c>
    </row>
    <row r="88" spans="1:22" x14ac:dyDescent="0.25">
      <c r="A88" s="3" t="s">
        <v>32</v>
      </c>
      <c r="B88" s="3">
        <v>3</v>
      </c>
      <c r="C88" s="3" t="s">
        <v>432</v>
      </c>
      <c r="D88" s="3" t="s">
        <v>541</v>
      </c>
      <c r="E88" s="3" t="s">
        <v>432</v>
      </c>
      <c r="F88" s="3" t="s">
        <v>541</v>
      </c>
      <c r="G88" s="3">
        <v>0.75471698113207542</v>
      </c>
      <c r="H88" s="3">
        <v>0.53333333333333333</v>
      </c>
      <c r="I88" s="3">
        <v>0.7407407407407407</v>
      </c>
      <c r="J88" s="3">
        <v>0.76923076923076927</v>
      </c>
      <c r="K88" s="3">
        <v>0.68965517241379315</v>
      </c>
      <c r="L88" s="3">
        <v>0.40909090909090912</v>
      </c>
      <c r="M88" s="3">
        <v>0.69767441860465118</v>
      </c>
      <c r="N88" s="3">
        <v>0.68181818181818177</v>
      </c>
      <c r="O88" s="3">
        <v>0.75471698113207542</v>
      </c>
      <c r="P88" s="3">
        <v>0.53333333333333333</v>
      </c>
      <c r="Q88" s="3">
        <v>0.7407407407407407</v>
      </c>
      <c r="R88" s="3">
        <v>0.76923076923076927</v>
      </c>
      <c r="S88" s="3">
        <v>0.68965517241379315</v>
      </c>
      <c r="T88" s="3">
        <v>0.40909090909090912</v>
      </c>
      <c r="U88" s="3">
        <v>0.69767441860465118</v>
      </c>
      <c r="V88" s="3">
        <v>0.68181818181818177</v>
      </c>
    </row>
    <row r="89" spans="1:22" x14ac:dyDescent="0.25">
      <c r="A89" s="3" t="s">
        <v>32</v>
      </c>
      <c r="B89" s="3">
        <v>4</v>
      </c>
      <c r="C89" s="3" t="s">
        <v>465</v>
      </c>
      <c r="D89" s="3" t="s">
        <v>542</v>
      </c>
      <c r="E89" s="3" t="s">
        <v>465</v>
      </c>
      <c r="F89" s="3" t="s">
        <v>542</v>
      </c>
      <c r="G89" s="3">
        <v>0.69230769230769229</v>
      </c>
      <c r="H89" s="3">
        <v>0.44827586206896552</v>
      </c>
      <c r="I89" s="3">
        <v>0.69230769230769229</v>
      </c>
      <c r="J89" s="3">
        <v>0.69230769230769229</v>
      </c>
      <c r="K89" s="3">
        <v>0.6506024096385542</v>
      </c>
      <c r="L89" s="3">
        <v>0.52631578947368418</v>
      </c>
      <c r="M89" s="3">
        <v>0.75</v>
      </c>
      <c r="N89" s="3">
        <v>0.57446808510638303</v>
      </c>
      <c r="O89" s="3">
        <v>0.69230769230769229</v>
      </c>
      <c r="P89" s="3">
        <v>0.44827586206896552</v>
      </c>
      <c r="Q89" s="3">
        <v>0.69230769230769229</v>
      </c>
      <c r="R89" s="3">
        <v>0.69230769230769229</v>
      </c>
      <c r="S89" s="3">
        <v>0.6506024096385542</v>
      </c>
      <c r="T89" s="3">
        <v>0.52631578947368418</v>
      </c>
      <c r="U89" s="3">
        <v>0.75</v>
      </c>
      <c r="V89" s="3">
        <v>0.57446808510638303</v>
      </c>
    </row>
    <row r="90" spans="1:22" x14ac:dyDescent="0.25">
      <c r="A90" s="3" t="s">
        <v>32</v>
      </c>
      <c r="B90" s="3">
        <v>5</v>
      </c>
      <c r="C90" s="3" t="s">
        <v>466</v>
      </c>
      <c r="D90" s="3" t="s">
        <v>543</v>
      </c>
      <c r="E90" s="3" t="s">
        <v>466</v>
      </c>
      <c r="F90" s="3" t="s">
        <v>543</v>
      </c>
      <c r="G90" s="3">
        <v>0.63366336633663367</v>
      </c>
      <c r="H90" s="3">
        <v>0.36363636363636359</v>
      </c>
      <c r="I90" s="3">
        <v>0.60377358490566035</v>
      </c>
      <c r="J90" s="3">
        <v>0.66666666666666663</v>
      </c>
      <c r="K90" s="3">
        <v>0.6741573033707865</v>
      </c>
      <c r="L90" s="3">
        <v>0.4375</v>
      </c>
      <c r="M90" s="3">
        <v>0.76923076923076927</v>
      </c>
      <c r="N90" s="3">
        <v>0.6</v>
      </c>
      <c r="O90" s="3">
        <v>0.63366336633663367</v>
      </c>
      <c r="P90" s="3">
        <v>0.36363636363636359</v>
      </c>
      <c r="Q90" s="3">
        <v>0.60377358490566035</v>
      </c>
      <c r="R90" s="3">
        <v>0.66666666666666663</v>
      </c>
      <c r="S90" s="3">
        <v>0.6741573033707865</v>
      </c>
      <c r="T90" s="3">
        <v>0.4375</v>
      </c>
      <c r="U90" s="3">
        <v>0.76923076923076927</v>
      </c>
      <c r="V90" s="3">
        <v>0.6</v>
      </c>
    </row>
    <row r="91" spans="1:22" s="1" customFormat="1" x14ac:dyDescent="0.25">
      <c r="A91" s="4" t="s">
        <v>601</v>
      </c>
      <c r="B91" s="4"/>
      <c r="C91" s="4"/>
      <c r="D91" s="4"/>
      <c r="E91" s="4"/>
      <c r="F91" s="4"/>
      <c r="G91" s="4">
        <f>AVERAGE(G86:G90)</f>
        <v>0.69914466972340406</v>
      </c>
      <c r="H91" s="4">
        <f t="shared" ref="H91:V91" si="24">AVERAGE(H86:H90)</f>
        <v>0.46135680411542479</v>
      </c>
      <c r="I91" s="4">
        <f t="shared" si="24"/>
        <v>0.69562970971326765</v>
      </c>
      <c r="J91" s="4">
        <f t="shared" si="24"/>
        <v>0.71343172331544413</v>
      </c>
      <c r="K91" s="4">
        <f t="shared" si="24"/>
        <v>0.70068942869753004</v>
      </c>
      <c r="L91" s="4">
        <f t="shared" si="24"/>
        <v>0.48569245082402979</v>
      </c>
      <c r="M91" s="4">
        <f t="shared" si="24"/>
        <v>0.72875571456966803</v>
      </c>
      <c r="N91" s="4">
        <f t="shared" si="24"/>
        <v>0.68792392005157965</v>
      </c>
      <c r="O91" s="4">
        <f t="shared" si="24"/>
        <v>0.69914466972340406</v>
      </c>
      <c r="P91" s="4">
        <f t="shared" si="24"/>
        <v>0.46135680411542479</v>
      </c>
      <c r="Q91" s="4">
        <f t="shared" si="24"/>
        <v>0.69562970971326765</v>
      </c>
      <c r="R91" s="4">
        <f t="shared" si="24"/>
        <v>0.71343172331544413</v>
      </c>
      <c r="S91" s="4">
        <f t="shared" si="24"/>
        <v>0.70068942869753004</v>
      </c>
      <c r="T91" s="4">
        <f t="shared" si="24"/>
        <v>0.48569245082402979</v>
      </c>
      <c r="U91" s="4">
        <f t="shared" si="24"/>
        <v>0.72875571456966803</v>
      </c>
      <c r="V91" s="4">
        <f t="shared" si="24"/>
        <v>0.68792392005157965</v>
      </c>
    </row>
    <row r="92" spans="1:22" s="1" customFormat="1" x14ac:dyDescent="0.25">
      <c r="A92" s="4" t="s">
        <v>602</v>
      </c>
      <c r="B92" s="4"/>
      <c r="C92" s="4"/>
      <c r="D92" s="4"/>
      <c r="E92" s="4"/>
      <c r="F92" s="4"/>
      <c r="G92" s="4">
        <f>_xlfn.STDEV.P(G86:G90)</f>
        <v>3.8893290984568056E-2</v>
      </c>
      <c r="H92" s="4">
        <f t="shared" ref="H92:V92" si="25">_xlfn.STDEV.P(H86:H90)</f>
        <v>5.7261410876949248E-2</v>
      </c>
      <c r="I92" s="4">
        <f t="shared" si="25"/>
        <v>7.7511117981842653E-2</v>
      </c>
      <c r="J92" s="4">
        <f t="shared" si="25"/>
        <v>6.8806284121559397E-2</v>
      </c>
      <c r="K92" s="4">
        <f t="shared" si="25"/>
        <v>4.9830381174298215E-2</v>
      </c>
      <c r="L92" s="4">
        <f t="shared" si="25"/>
        <v>5.4637209887608673E-2</v>
      </c>
      <c r="M92" s="4">
        <f t="shared" si="25"/>
        <v>7.3747575549510419E-2</v>
      </c>
      <c r="N92" s="4">
        <f t="shared" si="25"/>
        <v>9.2772078499689062E-2</v>
      </c>
      <c r="O92" s="4">
        <f t="shared" si="25"/>
        <v>3.8893290984568056E-2</v>
      </c>
      <c r="P92" s="4">
        <f t="shared" si="25"/>
        <v>5.7261410876949248E-2</v>
      </c>
      <c r="Q92" s="4">
        <f t="shared" si="25"/>
        <v>7.7511117981842653E-2</v>
      </c>
      <c r="R92" s="4">
        <f t="shared" si="25"/>
        <v>6.8806284121559397E-2</v>
      </c>
      <c r="S92" s="4">
        <f t="shared" si="25"/>
        <v>4.9830381174298215E-2</v>
      </c>
      <c r="T92" s="4">
        <f t="shared" si="25"/>
        <v>5.4637209887608673E-2</v>
      </c>
      <c r="U92" s="4">
        <f t="shared" si="25"/>
        <v>7.3747575549510419E-2</v>
      </c>
      <c r="V92" s="4">
        <f t="shared" si="25"/>
        <v>9.2772078499689062E-2</v>
      </c>
    </row>
    <row r="93" spans="1:22" x14ac:dyDescent="0.25">
      <c r="A93" s="3" t="s">
        <v>33</v>
      </c>
      <c r="B93" s="3">
        <v>1</v>
      </c>
      <c r="C93" s="3" t="s">
        <v>467</v>
      </c>
      <c r="D93" s="3" t="s">
        <v>544</v>
      </c>
      <c r="E93" s="3" t="s">
        <v>467</v>
      </c>
      <c r="F93" s="3" t="s">
        <v>544</v>
      </c>
      <c r="G93" s="3">
        <v>0.68</v>
      </c>
      <c r="H93" s="3">
        <v>0.42105263157894729</v>
      </c>
      <c r="I93" s="3">
        <v>0.6071428571428571</v>
      </c>
      <c r="J93" s="3">
        <v>0.77272727272727271</v>
      </c>
      <c r="K93" s="3">
        <v>0.81720430107526887</v>
      </c>
      <c r="L93" s="3">
        <v>0.52380952380952384</v>
      </c>
      <c r="M93" s="3">
        <v>0.79166666666666663</v>
      </c>
      <c r="N93" s="3">
        <v>0.84444444444444444</v>
      </c>
      <c r="O93" s="3">
        <v>0.68</v>
      </c>
      <c r="P93" s="3">
        <v>0.42105263157894729</v>
      </c>
      <c r="Q93" s="3">
        <v>0.6071428571428571</v>
      </c>
      <c r="R93" s="3">
        <v>0.77272727272727271</v>
      </c>
      <c r="S93" s="3">
        <v>0.81720430107526887</v>
      </c>
      <c r="T93" s="3">
        <v>0.52380952380952384</v>
      </c>
      <c r="U93" s="3">
        <v>0.79166666666666663</v>
      </c>
      <c r="V93" s="3">
        <v>0.84444444444444444</v>
      </c>
    </row>
    <row r="94" spans="1:22" x14ac:dyDescent="0.25">
      <c r="A94" s="3" t="s">
        <v>33</v>
      </c>
      <c r="B94" s="3">
        <v>2</v>
      </c>
      <c r="C94" s="3" t="s">
        <v>468</v>
      </c>
      <c r="D94" s="3" t="s">
        <v>545</v>
      </c>
      <c r="E94" s="3" t="s">
        <v>468</v>
      </c>
      <c r="F94" s="3" t="s">
        <v>545</v>
      </c>
      <c r="G94" s="3">
        <v>0.65420560747663559</v>
      </c>
      <c r="H94" s="3">
        <v>0.38461538461538458</v>
      </c>
      <c r="I94" s="3">
        <v>0.68627450980392157</v>
      </c>
      <c r="J94" s="3">
        <v>0.625</v>
      </c>
      <c r="K94" s="3">
        <v>0.6588235294117647</v>
      </c>
      <c r="L94" s="3">
        <v>0.42857142857142849</v>
      </c>
      <c r="M94" s="3">
        <v>0.7</v>
      </c>
      <c r="N94" s="3">
        <v>0.62222222222222223</v>
      </c>
      <c r="O94" s="3">
        <v>0.65420560747663559</v>
      </c>
      <c r="P94" s="3">
        <v>0.38461538461538458</v>
      </c>
      <c r="Q94" s="3">
        <v>0.68627450980392157</v>
      </c>
      <c r="R94" s="3">
        <v>0.625</v>
      </c>
      <c r="S94" s="3">
        <v>0.6588235294117647</v>
      </c>
      <c r="T94" s="3">
        <v>0.42857142857142849</v>
      </c>
      <c r="U94" s="3">
        <v>0.7</v>
      </c>
      <c r="V94" s="3">
        <v>0.62222222222222223</v>
      </c>
    </row>
    <row r="95" spans="1:22" x14ac:dyDescent="0.25">
      <c r="A95" s="3" t="s">
        <v>33</v>
      </c>
      <c r="B95" s="3">
        <v>3</v>
      </c>
      <c r="C95" s="3" t="s">
        <v>469</v>
      </c>
      <c r="D95" s="3" t="s">
        <v>546</v>
      </c>
      <c r="E95" s="3" t="s">
        <v>469</v>
      </c>
      <c r="F95" s="3" t="s">
        <v>546</v>
      </c>
      <c r="G95" s="3">
        <v>0.76521739130434785</v>
      </c>
      <c r="H95" s="3">
        <v>0.55000000000000004</v>
      </c>
      <c r="I95" s="3">
        <v>0.83018867924528306</v>
      </c>
      <c r="J95" s="3">
        <v>0.70967741935483875</v>
      </c>
      <c r="K95" s="3">
        <v>0.67500000000000004</v>
      </c>
      <c r="L95" s="3">
        <v>0.48148148148148151</v>
      </c>
      <c r="M95" s="3">
        <v>0.65853658536585369</v>
      </c>
      <c r="N95" s="3">
        <v>0.69230769230769229</v>
      </c>
      <c r="O95" s="3">
        <v>0.76521739130434785</v>
      </c>
      <c r="P95" s="3">
        <v>0.55000000000000004</v>
      </c>
      <c r="Q95" s="3">
        <v>0.83018867924528306</v>
      </c>
      <c r="R95" s="3">
        <v>0.70967741935483875</v>
      </c>
      <c r="S95" s="3">
        <v>0.67500000000000004</v>
      </c>
      <c r="T95" s="3">
        <v>0.48148148148148151</v>
      </c>
      <c r="U95" s="3">
        <v>0.65853658536585369</v>
      </c>
      <c r="V95" s="3">
        <v>0.69230769230769229</v>
      </c>
    </row>
    <row r="96" spans="1:22" x14ac:dyDescent="0.25">
      <c r="A96" s="3" t="s">
        <v>33</v>
      </c>
      <c r="B96" s="3">
        <v>4</v>
      </c>
      <c r="C96" s="3" t="s">
        <v>470</v>
      </c>
      <c r="D96" s="3" t="s">
        <v>547</v>
      </c>
      <c r="E96" s="3" t="s">
        <v>470</v>
      </c>
      <c r="F96" s="3" t="s">
        <v>547</v>
      </c>
      <c r="G96" s="3">
        <v>0.77477477477477474</v>
      </c>
      <c r="H96" s="3">
        <v>0.56521739130434778</v>
      </c>
      <c r="I96" s="3">
        <v>0.81132075471698117</v>
      </c>
      <c r="J96" s="3">
        <v>0.74137931034482762</v>
      </c>
      <c r="K96" s="3">
        <v>0.66666666666666663</v>
      </c>
      <c r="L96" s="3">
        <v>0.36363636363636359</v>
      </c>
      <c r="M96" s="3">
        <v>0.67441860465116277</v>
      </c>
      <c r="N96" s="3">
        <v>0.65909090909090906</v>
      </c>
      <c r="O96" s="3">
        <v>0.77477477477477474</v>
      </c>
      <c r="P96" s="3">
        <v>0.56521739130434778</v>
      </c>
      <c r="Q96" s="3">
        <v>0.81132075471698117</v>
      </c>
      <c r="R96" s="3">
        <v>0.74137931034482762</v>
      </c>
      <c r="S96" s="3">
        <v>0.66666666666666663</v>
      </c>
      <c r="T96" s="3">
        <v>0.36363636363636359</v>
      </c>
      <c r="U96" s="3">
        <v>0.67441860465116277</v>
      </c>
      <c r="V96" s="3">
        <v>0.65909090909090906</v>
      </c>
    </row>
    <row r="97" spans="1:22" x14ac:dyDescent="0.25">
      <c r="A97" s="3" t="s">
        <v>33</v>
      </c>
      <c r="B97" s="3">
        <v>5</v>
      </c>
      <c r="C97" s="3" t="s">
        <v>471</v>
      </c>
      <c r="D97" s="3" t="s">
        <v>548</v>
      </c>
      <c r="E97" s="3" t="s">
        <v>471</v>
      </c>
      <c r="F97" s="3" t="s">
        <v>548</v>
      </c>
      <c r="G97" s="3">
        <v>0.79207920792079201</v>
      </c>
      <c r="H97" s="3">
        <v>0.64516129032258063</v>
      </c>
      <c r="I97" s="3">
        <v>0.78431372549019607</v>
      </c>
      <c r="J97" s="3">
        <v>0.8</v>
      </c>
      <c r="K97" s="3">
        <v>0.71264367816091945</v>
      </c>
      <c r="L97" s="3">
        <v>0.5</v>
      </c>
      <c r="M97" s="3">
        <v>0.75609756097560976</v>
      </c>
      <c r="N97" s="3">
        <v>0.67391304347826086</v>
      </c>
      <c r="O97" s="3">
        <v>0.79207920792079201</v>
      </c>
      <c r="P97" s="3">
        <v>0.64516129032258063</v>
      </c>
      <c r="Q97" s="3">
        <v>0.78431372549019607</v>
      </c>
      <c r="R97" s="3">
        <v>0.8</v>
      </c>
      <c r="S97" s="3">
        <v>0.71264367816091945</v>
      </c>
      <c r="T97" s="3">
        <v>0.5</v>
      </c>
      <c r="U97" s="3">
        <v>0.75609756097560976</v>
      </c>
      <c r="V97" s="3">
        <v>0.67391304347826086</v>
      </c>
    </row>
    <row r="98" spans="1:22" s="1" customFormat="1" x14ac:dyDescent="0.25">
      <c r="A98" s="4" t="s">
        <v>601</v>
      </c>
      <c r="B98" s="4"/>
      <c r="C98" s="4"/>
      <c r="D98" s="4"/>
      <c r="E98" s="4"/>
      <c r="F98" s="4"/>
      <c r="G98" s="4">
        <f>AVERAGE(G93:G97)</f>
        <v>0.73325539629531</v>
      </c>
      <c r="H98" s="4">
        <f t="shared" ref="H98:V98" si="26">AVERAGE(H93:H97)</f>
        <v>0.51320933956425208</v>
      </c>
      <c r="I98" s="4">
        <f t="shared" si="26"/>
        <v>0.74384810527984768</v>
      </c>
      <c r="J98" s="4">
        <f t="shared" si="26"/>
        <v>0.72975680048538771</v>
      </c>
      <c r="K98" s="4">
        <f t="shared" si="26"/>
        <v>0.70606763506292392</v>
      </c>
      <c r="L98" s="4">
        <f t="shared" si="26"/>
        <v>0.45949975949975952</v>
      </c>
      <c r="M98" s="4">
        <f t="shared" si="26"/>
        <v>0.71614388353185865</v>
      </c>
      <c r="N98" s="4">
        <f t="shared" si="26"/>
        <v>0.69839566230870587</v>
      </c>
      <c r="O98" s="4">
        <f t="shared" si="26"/>
        <v>0.73325539629531</v>
      </c>
      <c r="P98" s="4">
        <f t="shared" si="26"/>
        <v>0.51320933956425208</v>
      </c>
      <c r="Q98" s="4">
        <f t="shared" si="26"/>
        <v>0.74384810527984768</v>
      </c>
      <c r="R98" s="4">
        <f t="shared" si="26"/>
        <v>0.72975680048538771</v>
      </c>
      <c r="S98" s="4">
        <f t="shared" si="26"/>
        <v>0.70606763506292392</v>
      </c>
      <c r="T98" s="4">
        <f t="shared" si="26"/>
        <v>0.45949975949975952</v>
      </c>
      <c r="U98" s="4">
        <f t="shared" si="26"/>
        <v>0.71614388353185865</v>
      </c>
      <c r="V98" s="4">
        <f t="shared" si="26"/>
        <v>0.69839566230870587</v>
      </c>
    </row>
    <row r="99" spans="1:22" s="1" customFormat="1" x14ac:dyDescent="0.25">
      <c r="A99" s="4" t="s">
        <v>602</v>
      </c>
      <c r="B99" s="4"/>
      <c r="C99" s="4"/>
      <c r="D99" s="4"/>
      <c r="E99" s="4"/>
      <c r="F99" s="4"/>
      <c r="G99" s="4">
        <f>_xlfn.STDEV.P(G93:G97)</f>
        <v>5.530040700623555E-2</v>
      </c>
      <c r="H99" s="4">
        <f t="shared" ref="H99:V99" si="27">_xlfn.STDEV.P(H93:H97)</f>
        <v>9.6435441126286603E-2</v>
      </c>
      <c r="I99" s="4">
        <f t="shared" si="27"/>
        <v>8.4436678425880207E-2</v>
      </c>
      <c r="J99" s="4">
        <f t="shared" si="27"/>
        <v>6.0486064664010325E-2</v>
      </c>
      <c r="K99" s="4">
        <f t="shared" si="27"/>
        <v>5.85563705379867E-2</v>
      </c>
      <c r="L99" s="4">
        <f t="shared" si="27"/>
        <v>5.7280998049808289E-2</v>
      </c>
      <c r="M99" s="4">
        <f t="shared" si="27"/>
        <v>5.0239848305614149E-2</v>
      </c>
      <c r="N99" s="4">
        <f t="shared" si="27"/>
        <v>7.6568877968771751E-2</v>
      </c>
      <c r="O99" s="4">
        <f t="shared" si="27"/>
        <v>5.530040700623555E-2</v>
      </c>
      <c r="P99" s="4">
        <f t="shared" si="27"/>
        <v>9.6435441126286603E-2</v>
      </c>
      <c r="Q99" s="4">
        <f t="shared" si="27"/>
        <v>8.4436678425880207E-2</v>
      </c>
      <c r="R99" s="4">
        <f t="shared" si="27"/>
        <v>6.0486064664010325E-2</v>
      </c>
      <c r="S99" s="4">
        <f t="shared" si="27"/>
        <v>5.85563705379867E-2</v>
      </c>
      <c r="T99" s="4">
        <f t="shared" si="27"/>
        <v>5.7280998049808289E-2</v>
      </c>
      <c r="U99" s="4">
        <f t="shared" si="27"/>
        <v>5.0239848305614149E-2</v>
      </c>
      <c r="V99" s="4">
        <f t="shared" si="27"/>
        <v>7.6568877968771751E-2</v>
      </c>
    </row>
    <row r="100" spans="1:22" x14ac:dyDescent="0.25">
      <c r="A100" s="3" t="s">
        <v>34</v>
      </c>
      <c r="B100" s="3">
        <v>1</v>
      </c>
      <c r="C100" s="3" t="s">
        <v>472</v>
      </c>
      <c r="D100" s="3" t="s">
        <v>167</v>
      </c>
      <c r="E100" s="3" t="s">
        <v>472</v>
      </c>
      <c r="F100" s="3" t="s">
        <v>167</v>
      </c>
      <c r="G100" s="3">
        <v>0.69387755102040827</v>
      </c>
      <c r="H100" s="3">
        <v>0.5625</v>
      </c>
      <c r="I100" s="3">
        <v>0.70833333333333337</v>
      </c>
      <c r="J100" s="3">
        <v>0.68</v>
      </c>
      <c r="K100" s="3">
        <v>0.73118279569892475</v>
      </c>
      <c r="L100" s="3">
        <v>0.35</v>
      </c>
      <c r="M100" s="3">
        <v>0.72340425531914898</v>
      </c>
      <c r="N100" s="3">
        <v>0.73913043478260865</v>
      </c>
      <c r="O100" s="3">
        <v>0.69387755102040827</v>
      </c>
      <c r="P100" s="3">
        <v>0.5625</v>
      </c>
      <c r="Q100" s="3">
        <v>0.70833333333333337</v>
      </c>
      <c r="R100" s="3">
        <v>0.68</v>
      </c>
      <c r="S100" s="3">
        <v>0.73118279569892475</v>
      </c>
      <c r="T100" s="3">
        <v>0.35</v>
      </c>
      <c r="U100" s="3">
        <v>0.72340425531914898</v>
      </c>
      <c r="V100" s="3">
        <v>0.73913043478260865</v>
      </c>
    </row>
    <row r="101" spans="1:22" x14ac:dyDescent="0.25">
      <c r="A101" s="3" t="s">
        <v>34</v>
      </c>
      <c r="B101" s="3">
        <v>2</v>
      </c>
      <c r="C101" s="3" t="s">
        <v>473</v>
      </c>
      <c r="D101" s="3" t="s">
        <v>549</v>
      </c>
      <c r="E101" s="3" t="s">
        <v>473</v>
      </c>
      <c r="F101" s="3" t="s">
        <v>549</v>
      </c>
      <c r="G101" s="3">
        <v>0.70370370370370383</v>
      </c>
      <c r="H101" s="3">
        <v>0.4</v>
      </c>
      <c r="I101" s="3">
        <v>0.6785714285714286</v>
      </c>
      <c r="J101" s="3">
        <v>0.73076923076923073</v>
      </c>
      <c r="K101" s="3">
        <v>0.68181818181818188</v>
      </c>
      <c r="L101" s="3">
        <v>0.53333333333333333</v>
      </c>
      <c r="M101" s="3">
        <v>0.81081081081081086</v>
      </c>
      <c r="N101" s="3">
        <v>0.58823529411764708</v>
      </c>
      <c r="O101" s="3">
        <v>0.70370370370370383</v>
      </c>
      <c r="P101" s="3">
        <v>0.4</v>
      </c>
      <c r="Q101" s="3">
        <v>0.6785714285714286</v>
      </c>
      <c r="R101" s="3">
        <v>0.73076923076923073</v>
      </c>
      <c r="S101" s="3">
        <v>0.68181818181818188</v>
      </c>
      <c r="T101" s="3">
        <v>0.53333333333333333</v>
      </c>
      <c r="U101" s="3">
        <v>0.81081081081081086</v>
      </c>
      <c r="V101" s="3">
        <v>0.58823529411764708</v>
      </c>
    </row>
    <row r="102" spans="1:22" x14ac:dyDescent="0.25">
      <c r="A102" s="3" t="s">
        <v>34</v>
      </c>
      <c r="B102" s="3">
        <v>3</v>
      </c>
      <c r="C102" s="3" t="s">
        <v>474</v>
      </c>
      <c r="D102" s="3" t="s">
        <v>550</v>
      </c>
      <c r="E102" s="3" t="s">
        <v>474</v>
      </c>
      <c r="F102" s="3" t="s">
        <v>550</v>
      </c>
      <c r="G102" s="3">
        <v>0.76521739130434785</v>
      </c>
      <c r="H102" s="3">
        <v>0.5</v>
      </c>
      <c r="I102" s="3">
        <v>0.8</v>
      </c>
      <c r="J102" s="3">
        <v>0.73333333333333328</v>
      </c>
      <c r="K102" s="3">
        <v>0.70329670329670346</v>
      </c>
      <c r="L102" s="3">
        <v>0.4375</v>
      </c>
      <c r="M102" s="3">
        <v>0.78048780487804881</v>
      </c>
      <c r="N102" s="3">
        <v>0.64</v>
      </c>
      <c r="O102" s="3">
        <v>0.76521739130434785</v>
      </c>
      <c r="P102" s="3">
        <v>0.5</v>
      </c>
      <c r="Q102" s="3">
        <v>0.8</v>
      </c>
      <c r="R102" s="3">
        <v>0.73333333333333328</v>
      </c>
      <c r="S102" s="3">
        <v>0.70329670329670346</v>
      </c>
      <c r="T102" s="3">
        <v>0.4375</v>
      </c>
      <c r="U102" s="3">
        <v>0.78048780487804881</v>
      </c>
      <c r="V102" s="3">
        <v>0.64</v>
      </c>
    </row>
    <row r="103" spans="1:22" x14ac:dyDescent="0.25">
      <c r="A103" s="3" t="s">
        <v>34</v>
      </c>
      <c r="B103" s="3">
        <v>4</v>
      </c>
      <c r="C103" s="3" t="s">
        <v>475</v>
      </c>
      <c r="D103" s="3" t="s">
        <v>551</v>
      </c>
      <c r="E103" s="3" t="s">
        <v>475</v>
      </c>
      <c r="F103" s="3" t="s">
        <v>551</v>
      </c>
      <c r="G103" s="3">
        <v>0.74285714285714277</v>
      </c>
      <c r="H103" s="3">
        <v>0.51724137931034486</v>
      </c>
      <c r="I103" s="3">
        <v>0.73584905660377353</v>
      </c>
      <c r="J103" s="3">
        <v>0.75</v>
      </c>
      <c r="K103" s="3">
        <v>0.68131868131868134</v>
      </c>
      <c r="L103" s="3">
        <v>0.375</v>
      </c>
      <c r="M103" s="3">
        <v>0.75609756097560976</v>
      </c>
      <c r="N103" s="3">
        <v>0.62</v>
      </c>
      <c r="O103" s="3">
        <v>0.74285714285714277</v>
      </c>
      <c r="P103" s="3">
        <v>0.51724137931034486</v>
      </c>
      <c r="Q103" s="3">
        <v>0.73584905660377353</v>
      </c>
      <c r="R103" s="3">
        <v>0.75</v>
      </c>
      <c r="S103" s="3">
        <v>0.68131868131868134</v>
      </c>
      <c r="T103" s="3">
        <v>0.375</v>
      </c>
      <c r="U103" s="3">
        <v>0.75609756097560976</v>
      </c>
      <c r="V103" s="3">
        <v>0.62</v>
      </c>
    </row>
    <row r="104" spans="1:22" x14ac:dyDescent="0.25">
      <c r="A104" s="3" t="s">
        <v>34</v>
      </c>
      <c r="B104" s="3">
        <v>5</v>
      </c>
      <c r="C104" s="3" t="s">
        <v>476</v>
      </c>
      <c r="D104" s="3" t="s">
        <v>552</v>
      </c>
      <c r="E104" s="3" t="s">
        <v>476</v>
      </c>
      <c r="F104" s="3" t="s">
        <v>552</v>
      </c>
      <c r="G104" s="3">
        <v>0.72222222222222232</v>
      </c>
      <c r="H104" s="3">
        <v>0.48</v>
      </c>
      <c r="I104" s="3">
        <v>0.75</v>
      </c>
      <c r="J104" s="3">
        <v>0.6964285714285714</v>
      </c>
      <c r="K104" s="3">
        <v>0.7294117647058822</v>
      </c>
      <c r="L104" s="3">
        <v>0.46153846153846162</v>
      </c>
      <c r="M104" s="3">
        <v>0.68888888888888888</v>
      </c>
      <c r="N104" s="3">
        <v>0.77500000000000002</v>
      </c>
      <c r="O104" s="3">
        <v>0.72222222222222232</v>
      </c>
      <c r="P104" s="3">
        <v>0.48</v>
      </c>
      <c r="Q104" s="3">
        <v>0.75</v>
      </c>
      <c r="R104" s="3">
        <v>0.6964285714285714</v>
      </c>
      <c r="S104" s="3">
        <v>0.7294117647058822</v>
      </c>
      <c r="T104" s="3">
        <v>0.46153846153846162</v>
      </c>
      <c r="U104" s="3">
        <v>0.68888888888888888</v>
      </c>
      <c r="V104" s="3">
        <v>0.77500000000000002</v>
      </c>
    </row>
    <row r="105" spans="1:22" s="1" customFormat="1" x14ac:dyDescent="0.25">
      <c r="A105" s="4" t="s">
        <v>601</v>
      </c>
      <c r="B105" s="4"/>
      <c r="C105" s="4"/>
      <c r="D105" s="4"/>
      <c r="E105" s="4"/>
      <c r="F105" s="4"/>
      <c r="G105" s="4">
        <f>AVERAGE(G100:G104)</f>
        <v>0.72557560222156503</v>
      </c>
      <c r="H105" s="4">
        <f t="shared" ref="H105:V105" si="28">AVERAGE(H100:H104)</f>
        <v>0.49194827586206891</v>
      </c>
      <c r="I105" s="4">
        <f t="shared" si="28"/>
        <v>0.73455076370170702</v>
      </c>
      <c r="J105" s="4">
        <f t="shared" si="28"/>
        <v>0.71810622710622707</v>
      </c>
      <c r="K105" s="4">
        <f t="shared" si="28"/>
        <v>0.70540562536767482</v>
      </c>
      <c r="L105" s="4">
        <f t="shared" si="28"/>
        <v>0.43147435897435898</v>
      </c>
      <c r="M105" s="4">
        <f t="shared" si="28"/>
        <v>0.75193786417450137</v>
      </c>
      <c r="N105" s="4">
        <f t="shared" si="28"/>
        <v>0.67247314578005113</v>
      </c>
      <c r="O105" s="4">
        <f t="shared" si="28"/>
        <v>0.72557560222156503</v>
      </c>
      <c r="P105" s="4">
        <f t="shared" si="28"/>
        <v>0.49194827586206891</v>
      </c>
      <c r="Q105" s="4">
        <f t="shared" si="28"/>
        <v>0.73455076370170702</v>
      </c>
      <c r="R105" s="4">
        <f t="shared" si="28"/>
        <v>0.71810622710622707</v>
      </c>
      <c r="S105" s="4">
        <f t="shared" si="28"/>
        <v>0.70540562536767482</v>
      </c>
      <c r="T105" s="4">
        <f t="shared" si="28"/>
        <v>0.43147435897435898</v>
      </c>
      <c r="U105" s="4">
        <f t="shared" si="28"/>
        <v>0.75193786417450137</v>
      </c>
      <c r="V105" s="4">
        <f t="shared" si="28"/>
        <v>0.67247314578005113</v>
      </c>
    </row>
    <row r="106" spans="1:22" s="1" customFormat="1" x14ac:dyDescent="0.25">
      <c r="A106" s="4" t="s">
        <v>602</v>
      </c>
      <c r="B106" s="4"/>
      <c r="C106" s="4"/>
      <c r="D106" s="4"/>
      <c r="E106" s="4"/>
      <c r="F106" s="4"/>
      <c r="G106" s="4">
        <f>_xlfn.STDEV.P(G100:G104)</f>
        <v>2.5940372551564214E-2</v>
      </c>
      <c r="H106" s="4">
        <f t="shared" ref="H106:V106" si="29">_xlfn.STDEV.P(H100:H104)</f>
        <v>5.3440366489306133E-2</v>
      </c>
      <c r="I106" s="4">
        <f t="shared" si="29"/>
        <v>4.0853412624745053E-2</v>
      </c>
      <c r="J106" s="4">
        <f t="shared" si="29"/>
        <v>2.5812533681026872E-2</v>
      </c>
      <c r="K106" s="4">
        <f t="shared" si="29"/>
        <v>2.1825458324319279E-2</v>
      </c>
      <c r="L106" s="4">
        <f t="shared" si="29"/>
        <v>6.5027430615186385E-2</v>
      </c>
      <c r="M106" s="4">
        <f t="shared" si="29"/>
        <v>4.2632771798631598E-2</v>
      </c>
      <c r="N106" s="4">
        <f t="shared" si="29"/>
        <v>7.1915091449588353E-2</v>
      </c>
      <c r="O106" s="4">
        <f t="shared" si="29"/>
        <v>2.5940372551564214E-2</v>
      </c>
      <c r="P106" s="4">
        <f t="shared" si="29"/>
        <v>5.3440366489306133E-2</v>
      </c>
      <c r="Q106" s="4">
        <f t="shared" si="29"/>
        <v>4.0853412624745053E-2</v>
      </c>
      <c r="R106" s="4">
        <f t="shared" si="29"/>
        <v>2.5812533681026872E-2</v>
      </c>
      <c r="S106" s="4">
        <f t="shared" si="29"/>
        <v>2.1825458324319279E-2</v>
      </c>
      <c r="T106" s="4">
        <f t="shared" si="29"/>
        <v>6.5027430615186385E-2</v>
      </c>
      <c r="U106" s="4">
        <f t="shared" si="29"/>
        <v>4.2632771798631598E-2</v>
      </c>
      <c r="V106" s="4">
        <f t="shared" si="29"/>
        <v>7.1915091449588353E-2</v>
      </c>
    </row>
    <row r="107" spans="1:22" x14ac:dyDescent="0.25">
      <c r="A107" s="3" t="s">
        <v>35</v>
      </c>
      <c r="B107" s="3">
        <v>1</v>
      </c>
      <c r="C107" s="3" t="s">
        <v>477</v>
      </c>
      <c r="D107" s="3" t="s">
        <v>553</v>
      </c>
      <c r="E107" s="3" t="s">
        <v>477</v>
      </c>
      <c r="F107" s="3" t="s">
        <v>553</v>
      </c>
      <c r="G107" s="3">
        <v>0.72897196261682251</v>
      </c>
      <c r="H107" s="3">
        <v>0.51851851851851849</v>
      </c>
      <c r="I107" s="3">
        <v>0.75</v>
      </c>
      <c r="J107" s="3">
        <v>0.70909090909090911</v>
      </c>
      <c r="K107" s="3">
        <v>0.74074074074074081</v>
      </c>
      <c r="L107" s="3">
        <v>0.625</v>
      </c>
      <c r="M107" s="3">
        <v>0.76923076923076927</v>
      </c>
      <c r="N107" s="3">
        <v>0.7142857142857143</v>
      </c>
      <c r="O107" s="3">
        <v>0.72897196261682251</v>
      </c>
      <c r="P107" s="3">
        <v>0.51851851851851849</v>
      </c>
      <c r="Q107" s="3">
        <v>0.75</v>
      </c>
      <c r="R107" s="3">
        <v>0.70909090909090911</v>
      </c>
      <c r="S107" s="3">
        <v>0.74074074074074081</v>
      </c>
      <c r="T107" s="3">
        <v>0.625</v>
      </c>
      <c r="U107" s="3">
        <v>0.76923076923076927</v>
      </c>
      <c r="V107" s="3">
        <v>0.7142857142857143</v>
      </c>
    </row>
    <row r="108" spans="1:22" x14ac:dyDescent="0.25">
      <c r="A108" s="3" t="s">
        <v>35</v>
      </c>
      <c r="B108" s="3">
        <v>2</v>
      </c>
      <c r="C108" s="3" t="s">
        <v>478</v>
      </c>
      <c r="D108" s="3" t="s">
        <v>554</v>
      </c>
      <c r="E108" s="3" t="s">
        <v>478</v>
      </c>
      <c r="F108" s="3" t="s">
        <v>554</v>
      </c>
      <c r="G108" s="3">
        <v>0.79032258064516125</v>
      </c>
      <c r="H108" s="3">
        <v>0.3888888888888889</v>
      </c>
      <c r="I108" s="3">
        <v>0.81666666666666665</v>
      </c>
      <c r="J108" s="3">
        <v>0.765625</v>
      </c>
      <c r="K108" s="3">
        <v>0.72500000000000009</v>
      </c>
      <c r="L108" s="3">
        <v>0.7142857142857143</v>
      </c>
      <c r="M108" s="3">
        <v>0.82857142857142863</v>
      </c>
      <c r="N108" s="3">
        <v>0.64444444444444449</v>
      </c>
      <c r="O108" s="3">
        <v>0.79032258064516125</v>
      </c>
      <c r="P108" s="3">
        <v>0.3888888888888889</v>
      </c>
      <c r="Q108" s="3">
        <v>0.81666666666666665</v>
      </c>
      <c r="R108" s="3">
        <v>0.765625</v>
      </c>
      <c r="S108" s="3">
        <v>0.72500000000000009</v>
      </c>
      <c r="T108" s="3">
        <v>0.7142857142857143</v>
      </c>
      <c r="U108" s="3">
        <v>0.82857142857142863</v>
      </c>
      <c r="V108" s="3">
        <v>0.64444444444444449</v>
      </c>
    </row>
    <row r="109" spans="1:22" x14ac:dyDescent="0.25">
      <c r="A109" s="3" t="s">
        <v>35</v>
      </c>
      <c r="B109" s="3">
        <v>3</v>
      </c>
      <c r="C109" s="3" t="s">
        <v>477</v>
      </c>
      <c r="D109" s="3" t="s">
        <v>555</v>
      </c>
      <c r="E109" s="3" t="s">
        <v>477</v>
      </c>
      <c r="F109" s="3" t="s">
        <v>555</v>
      </c>
      <c r="G109" s="3">
        <v>0.72897196261682251</v>
      </c>
      <c r="H109" s="3">
        <v>0.51851851851851849</v>
      </c>
      <c r="I109" s="3">
        <v>0.75</v>
      </c>
      <c r="J109" s="3">
        <v>0.70909090909090911</v>
      </c>
      <c r="K109" s="3">
        <v>0.68085106382978722</v>
      </c>
      <c r="L109" s="3">
        <v>0.2857142857142857</v>
      </c>
      <c r="M109" s="3">
        <v>0.76190476190476186</v>
      </c>
      <c r="N109" s="3">
        <v>0.61538461538461542</v>
      </c>
      <c r="O109" s="3">
        <v>0.72897196261682251</v>
      </c>
      <c r="P109" s="3">
        <v>0.51851851851851849</v>
      </c>
      <c r="Q109" s="3">
        <v>0.75</v>
      </c>
      <c r="R109" s="3">
        <v>0.70909090909090911</v>
      </c>
      <c r="S109" s="3">
        <v>0.68085106382978722</v>
      </c>
      <c r="T109" s="3">
        <v>0.2857142857142857</v>
      </c>
      <c r="U109" s="3">
        <v>0.76190476190476186</v>
      </c>
      <c r="V109" s="3">
        <v>0.61538461538461542</v>
      </c>
    </row>
    <row r="110" spans="1:22" x14ac:dyDescent="0.25">
      <c r="A110" s="3" t="s">
        <v>35</v>
      </c>
      <c r="B110" s="3">
        <v>4</v>
      </c>
      <c r="C110" s="3" t="s">
        <v>479</v>
      </c>
      <c r="D110" s="3" t="s">
        <v>556</v>
      </c>
      <c r="E110" s="3" t="s">
        <v>479</v>
      </c>
      <c r="F110" s="3" t="s">
        <v>556</v>
      </c>
      <c r="G110" s="3">
        <v>0.78095238095238095</v>
      </c>
      <c r="H110" s="3">
        <v>0.62962962962962965</v>
      </c>
      <c r="I110" s="3">
        <v>0.80392156862745101</v>
      </c>
      <c r="J110" s="3">
        <v>0.7592592592592593</v>
      </c>
      <c r="K110" s="3">
        <v>0.68888888888888877</v>
      </c>
      <c r="L110" s="3">
        <v>0.36842105263157893</v>
      </c>
      <c r="M110" s="3">
        <v>0.72093023255813948</v>
      </c>
      <c r="N110" s="3">
        <v>0.65957446808510634</v>
      </c>
      <c r="O110" s="3">
        <v>0.78095238095238095</v>
      </c>
      <c r="P110" s="3">
        <v>0.62962962962962965</v>
      </c>
      <c r="Q110" s="3">
        <v>0.80392156862745101</v>
      </c>
      <c r="R110" s="3">
        <v>0.7592592592592593</v>
      </c>
      <c r="S110" s="3">
        <v>0.68888888888888877</v>
      </c>
      <c r="T110" s="3">
        <v>0.36842105263157893</v>
      </c>
      <c r="U110" s="3">
        <v>0.72093023255813948</v>
      </c>
      <c r="V110" s="3">
        <v>0.65957446808510634</v>
      </c>
    </row>
    <row r="111" spans="1:22" x14ac:dyDescent="0.25">
      <c r="A111" s="3" t="s">
        <v>35</v>
      </c>
      <c r="B111" s="3">
        <v>5</v>
      </c>
      <c r="C111" s="3" t="s">
        <v>480</v>
      </c>
      <c r="D111" s="3" t="s">
        <v>557</v>
      </c>
      <c r="E111" s="3" t="s">
        <v>480</v>
      </c>
      <c r="F111" s="3" t="s">
        <v>557</v>
      </c>
      <c r="G111" s="3">
        <v>0.71844660194174748</v>
      </c>
      <c r="H111" s="3">
        <v>0.55555555555555558</v>
      </c>
      <c r="I111" s="3">
        <v>0.75510204081632648</v>
      </c>
      <c r="J111" s="3">
        <v>0.68518518518518523</v>
      </c>
      <c r="K111" s="3">
        <v>0.78723404255319152</v>
      </c>
      <c r="L111" s="3">
        <v>0.45</v>
      </c>
      <c r="M111" s="3">
        <v>0.77083333333333337</v>
      </c>
      <c r="N111" s="3">
        <v>0.80434782608695654</v>
      </c>
      <c r="O111" s="3">
        <v>0.71844660194174748</v>
      </c>
      <c r="P111" s="3">
        <v>0.55555555555555558</v>
      </c>
      <c r="Q111" s="3">
        <v>0.75510204081632648</v>
      </c>
      <c r="R111" s="3">
        <v>0.68518518518518523</v>
      </c>
      <c r="S111" s="3">
        <v>0.78723404255319152</v>
      </c>
      <c r="T111" s="3">
        <v>0.45</v>
      </c>
      <c r="U111" s="3">
        <v>0.77083333333333337</v>
      </c>
      <c r="V111" s="3">
        <v>0.80434782608695654</v>
      </c>
    </row>
    <row r="112" spans="1:22" s="1" customFormat="1" x14ac:dyDescent="0.25">
      <c r="A112" s="4" t="s">
        <v>601</v>
      </c>
      <c r="B112" s="4"/>
      <c r="C112" s="4"/>
      <c r="D112" s="4"/>
      <c r="E112" s="4"/>
      <c r="F112" s="4"/>
      <c r="G112" s="4">
        <f>AVERAGE(G107:G111)</f>
        <v>0.74953309775458687</v>
      </c>
      <c r="H112" s="4">
        <f t="shared" ref="H112:V112" si="30">AVERAGE(H107:H111)</f>
        <v>0.52222222222222237</v>
      </c>
      <c r="I112" s="4">
        <f t="shared" si="30"/>
        <v>0.77513805522208867</v>
      </c>
      <c r="J112" s="4">
        <f t="shared" si="30"/>
        <v>0.7256502525252525</v>
      </c>
      <c r="K112" s="4">
        <f t="shared" si="30"/>
        <v>0.72454294720252166</v>
      </c>
      <c r="L112" s="4">
        <f t="shared" si="30"/>
        <v>0.48868421052631578</v>
      </c>
      <c r="M112" s="4">
        <f t="shared" si="30"/>
        <v>0.77029410511968655</v>
      </c>
      <c r="N112" s="4">
        <f t="shared" si="30"/>
        <v>0.68760741365736744</v>
      </c>
      <c r="O112" s="4">
        <f t="shared" si="30"/>
        <v>0.74953309775458687</v>
      </c>
      <c r="P112" s="4">
        <f t="shared" si="30"/>
        <v>0.52222222222222237</v>
      </c>
      <c r="Q112" s="4">
        <f t="shared" si="30"/>
        <v>0.77513805522208867</v>
      </c>
      <c r="R112" s="4">
        <f t="shared" si="30"/>
        <v>0.7256502525252525</v>
      </c>
      <c r="S112" s="4">
        <f t="shared" si="30"/>
        <v>0.72454294720252166</v>
      </c>
      <c r="T112" s="4">
        <f t="shared" si="30"/>
        <v>0.48868421052631578</v>
      </c>
      <c r="U112" s="4">
        <f t="shared" si="30"/>
        <v>0.77029410511968655</v>
      </c>
      <c r="V112" s="4">
        <f t="shared" si="30"/>
        <v>0.68760741365736744</v>
      </c>
    </row>
    <row r="113" spans="1:22" s="1" customFormat="1" x14ac:dyDescent="0.25">
      <c r="A113" s="4" t="s">
        <v>602</v>
      </c>
      <c r="B113" s="4"/>
      <c r="C113" s="4"/>
      <c r="D113" s="4"/>
      <c r="E113" s="4"/>
      <c r="F113" s="4"/>
      <c r="G113" s="4">
        <f>_xlfn.STDEV.P(G107:G111)</f>
        <v>2.9875890110161219E-2</v>
      </c>
      <c r="H113" s="4">
        <f t="shared" ref="H113:V113" si="31">_xlfn.STDEV.P(H107:H111)</f>
        <v>7.8041879650760371E-2</v>
      </c>
      <c r="I113" s="4">
        <f t="shared" si="31"/>
        <v>2.9046176087178414E-2</v>
      </c>
      <c r="J113" s="4">
        <f t="shared" si="31"/>
        <v>3.1347698971712704E-2</v>
      </c>
      <c r="K113" s="4">
        <f t="shared" si="31"/>
        <v>3.8400373425063979E-2</v>
      </c>
      <c r="L113" s="4">
        <f t="shared" si="31"/>
        <v>0.15914428587127818</v>
      </c>
      <c r="M113" s="4">
        <f t="shared" si="31"/>
        <v>3.4365217510816025E-2</v>
      </c>
      <c r="N113" s="4">
        <f t="shared" si="31"/>
        <v>6.6640942606969081E-2</v>
      </c>
      <c r="O113" s="4">
        <f t="shared" si="31"/>
        <v>2.9875890110161219E-2</v>
      </c>
      <c r="P113" s="4">
        <f t="shared" si="31"/>
        <v>7.8041879650760371E-2</v>
      </c>
      <c r="Q113" s="4">
        <f t="shared" si="31"/>
        <v>2.9046176087178414E-2</v>
      </c>
      <c r="R113" s="4">
        <f t="shared" si="31"/>
        <v>3.1347698971712704E-2</v>
      </c>
      <c r="S113" s="4">
        <f t="shared" si="31"/>
        <v>3.8400373425063979E-2</v>
      </c>
      <c r="T113" s="4">
        <f t="shared" si="31"/>
        <v>0.15914428587127818</v>
      </c>
      <c r="U113" s="4">
        <f t="shared" si="31"/>
        <v>3.4365217510816025E-2</v>
      </c>
      <c r="V113" s="4">
        <f t="shared" si="31"/>
        <v>6.6640942606969081E-2</v>
      </c>
    </row>
    <row r="114" spans="1:22" x14ac:dyDescent="0.25">
      <c r="A114" s="3" t="s">
        <v>36</v>
      </c>
      <c r="B114" s="3">
        <v>1</v>
      </c>
      <c r="C114" s="3" t="s">
        <v>481</v>
      </c>
      <c r="D114" s="3" t="s">
        <v>558</v>
      </c>
      <c r="E114" s="3" t="s">
        <v>481</v>
      </c>
      <c r="F114" s="3" t="s">
        <v>558</v>
      </c>
      <c r="G114" s="3">
        <v>0.70000000000000007</v>
      </c>
      <c r="H114" s="3">
        <v>0.47222222222222221</v>
      </c>
      <c r="I114" s="3">
        <v>0.64814814814814814</v>
      </c>
      <c r="J114" s="3">
        <v>0.76086956521739135</v>
      </c>
      <c r="K114" s="3">
        <v>0.72527472527472536</v>
      </c>
      <c r="L114" s="3">
        <v>0.36363636363636359</v>
      </c>
      <c r="M114" s="3">
        <v>0.7021276595744681</v>
      </c>
      <c r="N114" s="3">
        <v>0.75</v>
      </c>
      <c r="O114" s="3">
        <v>0.70000000000000007</v>
      </c>
      <c r="P114" s="3">
        <v>0.47222222222222221</v>
      </c>
      <c r="Q114" s="3">
        <v>0.64814814814814814</v>
      </c>
      <c r="R114" s="3">
        <v>0.76086956521739135</v>
      </c>
      <c r="S114" s="3">
        <v>0.72527472527472536</v>
      </c>
      <c r="T114" s="3">
        <v>0.36363636363636359</v>
      </c>
      <c r="U114" s="3">
        <v>0.7021276595744681</v>
      </c>
      <c r="V114" s="3">
        <v>0.75</v>
      </c>
    </row>
    <row r="115" spans="1:22" x14ac:dyDescent="0.25">
      <c r="A115" s="3" t="s">
        <v>36</v>
      </c>
      <c r="B115" s="3">
        <v>2</v>
      </c>
      <c r="C115" s="3" t="s">
        <v>482</v>
      </c>
      <c r="D115" s="3" t="s">
        <v>559</v>
      </c>
      <c r="E115" s="3" t="s">
        <v>482</v>
      </c>
      <c r="F115" s="3" t="s">
        <v>559</v>
      </c>
      <c r="G115" s="3">
        <v>0.74137931034482762</v>
      </c>
      <c r="H115" s="3">
        <v>0.39130434782608697</v>
      </c>
      <c r="I115" s="3">
        <v>0.75438596491228072</v>
      </c>
      <c r="J115" s="3">
        <v>0.72881355932203384</v>
      </c>
      <c r="K115" s="3">
        <v>0.73118279569892475</v>
      </c>
      <c r="L115" s="3">
        <v>0.41176470588235292</v>
      </c>
      <c r="M115" s="3">
        <v>0.77272727272727271</v>
      </c>
      <c r="N115" s="3">
        <v>0.69387755102040816</v>
      </c>
      <c r="O115" s="3">
        <v>0.74137931034482762</v>
      </c>
      <c r="P115" s="3">
        <v>0.39130434782608697</v>
      </c>
      <c r="Q115" s="3">
        <v>0.75438596491228072</v>
      </c>
      <c r="R115" s="3">
        <v>0.72881355932203384</v>
      </c>
      <c r="S115" s="3">
        <v>0.73118279569892475</v>
      </c>
      <c r="T115" s="3">
        <v>0.41176470588235292</v>
      </c>
      <c r="U115" s="3">
        <v>0.77272727272727271</v>
      </c>
      <c r="V115" s="3">
        <v>0.69387755102040816</v>
      </c>
    </row>
    <row r="116" spans="1:22" x14ac:dyDescent="0.25">
      <c r="A116" s="3" t="s">
        <v>36</v>
      </c>
      <c r="B116" s="3">
        <v>3</v>
      </c>
      <c r="C116" s="3" t="s">
        <v>483</v>
      </c>
      <c r="D116" s="3" t="s">
        <v>560</v>
      </c>
      <c r="E116" s="3" t="s">
        <v>483</v>
      </c>
      <c r="F116" s="3" t="s">
        <v>560</v>
      </c>
      <c r="G116" s="3">
        <v>0.74782608695652175</v>
      </c>
      <c r="H116" s="3">
        <v>0.52631578947368418</v>
      </c>
      <c r="I116" s="3">
        <v>0.82692307692307687</v>
      </c>
      <c r="J116" s="3">
        <v>0.68253968253968256</v>
      </c>
      <c r="K116" s="3">
        <v>0.80412371134020622</v>
      </c>
      <c r="L116" s="3">
        <v>0.5</v>
      </c>
      <c r="M116" s="3">
        <v>0.82978723404255317</v>
      </c>
      <c r="N116" s="3">
        <v>0.78</v>
      </c>
      <c r="O116" s="3">
        <v>0.74782608695652175</v>
      </c>
      <c r="P116" s="3">
        <v>0.52631578947368418</v>
      </c>
      <c r="Q116" s="3">
        <v>0.82692307692307687</v>
      </c>
      <c r="R116" s="3">
        <v>0.68253968253968256</v>
      </c>
      <c r="S116" s="3">
        <v>0.80412371134020622</v>
      </c>
      <c r="T116" s="3">
        <v>0.5</v>
      </c>
      <c r="U116" s="3">
        <v>0.82978723404255317</v>
      </c>
      <c r="V116" s="3">
        <v>0.78</v>
      </c>
    </row>
    <row r="117" spans="1:22" x14ac:dyDescent="0.25">
      <c r="A117" s="3" t="s">
        <v>36</v>
      </c>
      <c r="B117" s="3">
        <v>4</v>
      </c>
      <c r="C117" s="3" t="s">
        <v>484</v>
      </c>
      <c r="D117" s="3" t="s">
        <v>122</v>
      </c>
      <c r="E117" s="3" t="s">
        <v>484</v>
      </c>
      <c r="F117" s="3" t="s">
        <v>122</v>
      </c>
      <c r="G117" s="3">
        <v>0.66666666666666663</v>
      </c>
      <c r="H117" s="3">
        <v>0.54838709677419351</v>
      </c>
      <c r="I117" s="3">
        <v>0.69565217391304346</v>
      </c>
      <c r="J117" s="3">
        <v>0.64</v>
      </c>
      <c r="K117" s="3">
        <v>0.76404494382022459</v>
      </c>
      <c r="L117" s="3">
        <v>0.57894736842105265</v>
      </c>
      <c r="M117" s="3">
        <v>0.80952380952380953</v>
      </c>
      <c r="N117" s="3">
        <v>0.72340425531914898</v>
      </c>
      <c r="O117" s="3">
        <v>0.66666666666666663</v>
      </c>
      <c r="P117" s="3">
        <v>0.54838709677419351</v>
      </c>
      <c r="Q117" s="3">
        <v>0.69565217391304346</v>
      </c>
      <c r="R117" s="3">
        <v>0.64</v>
      </c>
      <c r="S117" s="3">
        <v>0.76404494382022459</v>
      </c>
      <c r="T117" s="3">
        <v>0.57894736842105265</v>
      </c>
      <c r="U117" s="3">
        <v>0.80952380952380953</v>
      </c>
      <c r="V117" s="3">
        <v>0.72340425531914898</v>
      </c>
    </row>
    <row r="118" spans="1:22" x14ac:dyDescent="0.25">
      <c r="A118" s="3" t="s">
        <v>36</v>
      </c>
      <c r="B118" s="3">
        <v>5</v>
      </c>
      <c r="C118" s="3" t="s">
        <v>485</v>
      </c>
      <c r="D118" s="3" t="s">
        <v>561</v>
      </c>
      <c r="E118" s="3" t="s">
        <v>485</v>
      </c>
      <c r="F118" s="3" t="s">
        <v>561</v>
      </c>
      <c r="G118" s="3">
        <v>0.80000000000000016</v>
      </c>
      <c r="H118" s="3">
        <v>0.57692307692307687</v>
      </c>
      <c r="I118" s="3">
        <v>0.8</v>
      </c>
      <c r="J118" s="3">
        <v>0.8</v>
      </c>
      <c r="K118" s="3">
        <v>0.68965517241379315</v>
      </c>
      <c r="L118" s="3">
        <v>0.47368421052631582</v>
      </c>
      <c r="M118" s="3">
        <v>0.75</v>
      </c>
      <c r="N118" s="3">
        <v>0.63829787234042556</v>
      </c>
      <c r="O118" s="3">
        <v>0.80000000000000016</v>
      </c>
      <c r="P118" s="3">
        <v>0.57692307692307687</v>
      </c>
      <c r="Q118" s="3">
        <v>0.8</v>
      </c>
      <c r="R118" s="3">
        <v>0.8</v>
      </c>
      <c r="S118" s="3">
        <v>0.68965517241379315</v>
      </c>
      <c r="T118" s="3">
        <v>0.47368421052631582</v>
      </c>
      <c r="U118" s="3">
        <v>0.75</v>
      </c>
      <c r="V118" s="3">
        <v>0.63829787234042556</v>
      </c>
    </row>
    <row r="119" spans="1:22" s="1" customFormat="1" x14ac:dyDescent="0.25">
      <c r="A119" s="4" t="s">
        <v>601</v>
      </c>
      <c r="B119" s="4"/>
      <c r="C119" s="4"/>
      <c r="D119" s="4"/>
      <c r="E119" s="4"/>
      <c r="F119" s="4"/>
      <c r="G119" s="4">
        <f>AVERAGE(G114:G118)</f>
        <v>0.73117441279360329</v>
      </c>
      <c r="H119" s="4">
        <f t="shared" ref="H119:V119" si="32">AVERAGE(H114:H118)</f>
        <v>0.50303050664385274</v>
      </c>
      <c r="I119" s="4">
        <f t="shared" si="32"/>
        <v>0.74502187277930987</v>
      </c>
      <c r="J119" s="4">
        <f t="shared" si="32"/>
        <v>0.7224445614158217</v>
      </c>
      <c r="K119" s="4">
        <f t="shared" si="32"/>
        <v>0.74285626970957486</v>
      </c>
      <c r="L119" s="4">
        <f t="shared" si="32"/>
        <v>0.46560652969321703</v>
      </c>
      <c r="M119" s="4">
        <f t="shared" si="32"/>
        <v>0.7728331951736207</v>
      </c>
      <c r="N119" s="4">
        <f t="shared" si="32"/>
        <v>0.71711593573599652</v>
      </c>
      <c r="O119" s="4">
        <f t="shared" si="32"/>
        <v>0.73117441279360329</v>
      </c>
      <c r="P119" s="4">
        <f t="shared" si="32"/>
        <v>0.50303050664385274</v>
      </c>
      <c r="Q119" s="4">
        <f t="shared" si="32"/>
        <v>0.74502187277930987</v>
      </c>
      <c r="R119" s="4">
        <f t="shared" si="32"/>
        <v>0.7224445614158217</v>
      </c>
      <c r="S119" s="4">
        <f t="shared" si="32"/>
        <v>0.74285626970957486</v>
      </c>
      <c r="T119" s="4">
        <f t="shared" si="32"/>
        <v>0.46560652969321703</v>
      </c>
      <c r="U119" s="4">
        <f t="shared" si="32"/>
        <v>0.7728331951736207</v>
      </c>
      <c r="V119" s="4">
        <f t="shared" si="32"/>
        <v>0.71711593573599652</v>
      </c>
    </row>
    <row r="120" spans="1:22" s="1" customFormat="1" x14ac:dyDescent="0.25">
      <c r="A120" s="4" t="s">
        <v>602</v>
      </c>
      <c r="B120" s="4"/>
      <c r="C120" s="4"/>
      <c r="D120" s="4"/>
      <c r="E120" s="4"/>
      <c r="F120" s="4"/>
      <c r="G120" s="4">
        <f>_xlfn.STDEV.P(G114:G118)</f>
        <v>4.5280178807437621E-2</v>
      </c>
      <c r="H120" s="4">
        <f t="shared" ref="H120:V120" si="33">_xlfn.STDEV.P(H114:H118)</f>
        <v>6.5561301940037245E-2</v>
      </c>
      <c r="I120" s="4">
        <f t="shared" si="33"/>
        <v>6.5787496721532335E-2</v>
      </c>
      <c r="J120" s="4">
        <f t="shared" si="33"/>
        <v>5.6429418162215292E-2</v>
      </c>
      <c r="K120" s="4">
        <f t="shared" si="33"/>
        <v>3.8674013932348116E-2</v>
      </c>
      <c r="L120" s="4">
        <f t="shared" si="33"/>
        <v>7.40150825276258E-2</v>
      </c>
      <c r="M120" s="4">
        <f t="shared" si="33"/>
        <v>4.4967994197301013E-2</v>
      </c>
      <c r="N120" s="4">
        <f t="shared" si="33"/>
        <v>4.8636652486938749E-2</v>
      </c>
      <c r="O120" s="4">
        <f t="shared" si="33"/>
        <v>4.5280178807437621E-2</v>
      </c>
      <c r="P120" s="4">
        <f t="shared" si="33"/>
        <v>6.5561301940037245E-2</v>
      </c>
      <c r="Q120" s="4">
        <f t="shared" si="33"/>
        <v>6.5787496721532335E-2</v>
      </c>
      <c r="R120" s="4">
        <f t="shared" si="33"/>
        <v>5.6429418162215292E-2</v>
      </c>
      <c r="S120" s="4">
        <f t="shared" si="33"/>
        <v>3.8674013932348116E-2</v>
      </c>
      <c r="T120" s="4">
        <f t="shared" si="33"/>
        <v>7.40150825276258E-2</v>
      </c>
      <c r="U120" s="4">
        <f t="shared" si="33"/>
        <v>4.4967994197301013E-2</v>
      </c>
      <c r="V120" s="4">
        <f t="shared" si="33"/>
        <v>4.8636652486938749E-2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opLeftCell="I18" zoomScale="160" zoomScaleNormal="160" workbookViewId="0">
      <selection activeCell="P18" sqref="A1:V120"/>
    </sheetView>
  </sheetViews>
  <sheetFormatPr defaultRowHeight="15" x14ac:dyDescent="0.25"/>
  <cols>
    <col min="1" max="1" width="10.42578125" bestFit="1" customWidth="1"/>
    <col min="2" max="2" width="4.85546875" bestFit="1" customWidth="1"/>
    <col min="3" max="3" width="38.28515625" bestFit="1" customWidth="1"/>
    <col min="4" max="4" width="27.28515625" bestFit="1" customWidth="1"/>
    <col min="5" max="5" width="31.7109375" bestFit="1" customWidth="1"/>
    <col min="6" max="6" width="37.28515625" bestFit="1" customWidth="1"/>
    <col min="7" max="7" width="12" bestFit="1" customWidth="1"/>
    <col min="8" max="8" width="20.28515625" bestFit="1" customWidth="1"/>
    <col min="9" max="9" width="14" bestFit="1" customWidth="1"/>
    <col min="10" max="10" width="15.140625" bestFit="1" customWidth="1"/>
    <col min="11" max="11" width="17" bestFit="1" customWidth="1"/>
    <col min="12" max="12" width="20.5703125" bestFit="1" customWidth="1"/>
    <col min="13" max="13" width="19.5703125" bestFit="1" customWidth="1"/>
    <col min="14" max="14" width="20.7109375" bestFit="1" customWidth="1"/>
    <col min="15" max="15" width="22" bestFit="1" customWidth="1"/>
    <col min="16" max="16" width="25.5703125" bestFit="1" customWidth="1"/>
    <col min="17" max="17" width="24.42578125" bestFit="1" customWidth="1"/>
    <col min="18" max="18" width="25.7109375" bestFit="1" customWidth="1"/>
    <col min="19" max="19" width="27.5703125" bestFit="1" customWidth="1"/>
    <col min="20" max="20" width="31.140625" bestFit="1" customWidth="1"/>
    <col min="21" max="21" width="30.140625" bestFit="1" customWidth="1"/>
    <col min="22" max="22" width="31.28515625" bestFit="1" customWidth="1"/>
  </cols>
  <sheetData>
    <row r="1" spans="1:22" x14ac:dyDescent="0.25">
      <c r="A1" s="2" t="s">
        <v>0</v>
      </c>
      <c r="B1" s="2" t="s">
        <v>1</v>
      </c>
      <c r="C1" s="2" t="s">
        <v>597</v>
      </c>
      <c r="D1" s="2" t="s">
        <v>596</v>
      </c>
      <c r="E1" s="2" t="s">
        <v>595</v>
      </c>
      <c r="F1" s="2" t="s">
        <v>598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5">
      <c r="A2" s="3" t="s">
        <v>20</v>
      </c>
      <c r="B2" s="3">
        <v>1</v>
      </c>
      <c r="C2" s="3" t="s">
        <v>310</v>
      </c>
      <c r="D2" s="3" t="s">
        <v>359</v>
      </c>
      <c r="E2" s="3" t="s">
        <v>310</v>
      </c>
      <c r="F2" s="3" t="s">
        <v>359</v>
      </c>
      <c r="G2" s="3">
        <v>0.75757575757575746</v>
      </c>
      <c r="H2" s="3"/>
      <c r="I2" s="3">
        <v>1</v>
      </c>
      <c r="J2" s="3">
        <v>0.6097560975609756</v>
      </c>
      <c r="K2" s="3">
        <v>0.8</v>
      </c>
      <c r="L2" s="3"/>
      <c r="M2" s="3">
        <v>1</v>
      </c>
      <c r="N2" s="3">
        <v>0.66666666666666663</v>
      </c>
      <c r="O2" s="3">
        <v>0.75757575757575746</v>
      </c>
      <c r="P2" s="3"/>
      <c r="Q2" s="3">
        <v>1</v>
      </c>
      <c r="R2" s="3">
        <v>0.6097560975609756</v>
      </c>
      <c r="S2" s="3">
        <v>0.8</v>
      </c>
      <c r="T2" s="3"/>
      <c r="U2" s="3">
        <v>1</v>
      </c>
      <c r="V2" s="3">
        <v>0.66666666666666663</v>
      </c>
    </row>
    <row r="3" spans="1:22" x14ac:dyDescent="0.25">
      <c r="A3" s="3" t="s">
        <v>20</v>
      </c>
      <c r="B3" s="3">
        <v>2</v>
      </c>
      <c r="C3" s="3" t="s">
        <v>311</v>
      </c>
      <c r="D3" s="3" t="s">
        <v>360</v>
      </c>
      <c r="E3" s="3" t="s">
        <v>311</v>
      </c>
      <c r="F3" s="3" t="s">
        <v>360</v>
      </c>
      <c r="G3" s="3">
        <v>0.82014388489208634</v>
      </c>
      <c r="H3" s="3"/>
      <c r="I3" s="3">
        <v>1</v>
      </c>
      <c r="J3" s="3">
        <v>0.69512195121951215</v>
      </c>
      <c r="K3" s="3">
        <v>0.71844660194174748</v>
      </c>
      <c r="L3" s="3"/>
      <c r="M3" s="3">
        <v>1</v>
      </c>
      <c r="N3" s="3">
        <v>0.56060606060606055</v>
      </c>
      <c r="O3" s="3">
        <v>0.82014388489208634</v>
      </c>
      <c r="P3" s="3"/>
      <c r="Q3" s="3">
        <v>1</v>
      </c>
      <c r="R3" s="3">
        <v>0.69512195121951215</v>
      </c>
      <c r="S3" s="3">
        <v>0.71844660194174748</v>
      </c>
      <c r="T3" s="3"/>
      <c r="U3" s="3">
        <v>1</v>
      </c>
      <c r="V3" s="3">
        <v>0.56060606060606055</v>
      </c>
    </row>
    <row r="4" spans="1:22" x14ac:dyDescent="0.25">
      <c r="A4" s="3" t="s">
        <v>20</v>
      </c>
      <c r="B4" s="3">
        <v>3</v>
      </c>
      <c r="C4" s="3" t="s">
        <v>312</v>
      </c>
      <c r="D4" s="3" t="s">
        <v>361</v>
      </c>
      <c r="E4" s="3" t="s">
        <v>312</v>
      </c>
      <c r="F4" s="3" t="s">
        <v>361</v>
      </c>
      <c r="G4" s="3">
        <v>0.85915492957746475</v>
      </c>
      <c r="H4" s="3">
        <v>1</v>
      </c>
      <c r="I4" s="3">
        <v>1</v>
      </c>
      <c r="J4" s="3">
        <v>0.75308641975308643</v>
      </c>
      <c r="K4" s="3">
        <v>0.75471698113207553</v>
      </c>
      <c r="L4" s="3"/>
      <c r="M4" s="3">
        <v>1</v>
      </c>
      <c r="N4" s="3">
        <v>0.60606060606060608</v>
      </c>
      <c r="O4" s="3">
        <v>0.85915492957746475</v>
      </c>
      <c r="P4" s="3">
        <v>1</v>
      </c>
      <c r="Q4" s="3">
        <v>1</v>
      </c>
      <c r="R4" s="3">
        <v>0.75308641975308643</v>
      </c>
      <c r="S4" s="3">
        <v>0.75471698113207553</v>
      </c>
      <c r="T4" s="3"/>
      <c r="U4" s="3">
        <v>1</v>
      </c>
      <c r="V4" s="3">
        <v>0.60606060606060608</v>
      </c>
    </row>
    <row r="5" spans="1:22" x14ac:dyDescent="0.25">
      <c r="A5" s="3" t="s">
        <v>20</v>
      </c>
      <c r="B5" s="3">
        <v>4</v>
      </c>
      <c r="C5" s="3" t="s">
        <v>313</v>
      </c>
      <c r="D5" s="3" t="s">
        <v>362</v>
      </c>
      <c r="E5" s="3" t="s">
        <v>313</v>
      </c>
      <c r="F5" s="3" t="s">
        <v>362</v>
      </c>
      <c r="G5" s="3">
        <v>0.77272727272727271</v>
      </c>
      <c r="H5" s="3"/>
      <c r="I5" s="3">
        <v>1</v>
      </c>
      <c r="J5" s="3">
        <v>0.62962962962962965</v>
      </c>
      <c r="K5" s="3">
        <v>0.81081081081081086</v>
      </c>
      <c r="L5" s="3"/>
      <c r="M5" s="3">
        <v>1</v>
      </c>
      <c r="N5" s="3">
        <v>0.68181818181818177</v>
      </c>
      <c r="O5" s="3">
        <v>0.77272727272727271</v>
      </c>
      <c r="P5" s="3"/>
      <c r="Q5" s="3">
        <v>1</v>
      </c>
      <c r="R5" s="3">
        <v>0.62962962962962965</v>
      </c>
      <c r="S5" s="3">
        <v>0.81081081081081086</v>
      </c>
      <c r="T5" s="3"/>
      <c r="U5" s="3">
        <v>1</v>
      </c>
      <c r="V5" s="3">
        <v>0.68181818181818177</v>
      </c>
    </row>
    <row r="6" spans="1:22" x14ac:dyDescent="0.25">
      <c r="A6" s="3" t="s">
        <v>20</v>
      </c>
      <c r="B6" s="3">
        <v>5</v>
      </c>
      <c r="C6" s="3" t="s">
        <v>314</v>
      </c>
      <c r="D6" s="3" t="s">
        <v>363</v>
      </c>
      <c r="E6" s="3" t="s">
        <v>314</v>
      </c>
      <c r="F6" s="3" t="s">
        <v>362</v>
      </c>
      <c r="G6" s="3">
        <v>0.7142857142857143</v>
      </c>
      <c r="H6" s="3"/>
      <c r="I6" s="3">
        <v>1</v>
      </c>
      <c r="J6" s="3">
        <v>0.55555555555555558</v>
      </c>
      <c r="K6" s="3">
        <v>0.80000000000000016</v>
      </c>
      <c r="L6" s="3">
        <v>0</v>
      </c>
      <c r="M6" s="3">
        <v>0.97777777777777775</v>
      </c>
      <c r="N6" s="3">
        <v>0.67692307692307696</v>
      </c>
      <c r="O6" s="3">
        <v>0.7142857142857143</v>
      </c>
      <c r="P6" s="3"/>
      <c r="Q6" s="3">
        <v>1</v>
      </c>
      <c r="R6" s="3">
        <v>0.55555555555555558</v>
      </c>
      <c r="S6" s="3">
        <v>0.81081081081081086</v>
      </c>
      <c r="T6" s="3"/>
      <c r="U6" s="3">
        <v>1</v>
      </c>
      <c r="V6" s="3">
        <v>0.68181818181818177</v>
      </c>
    </row>
    <row r="7" spans="1:22" s="1" customFormat="1" x14ac:dyDescent="0.25">
      <c r="A7" s="4" t="s">
        <v>601</v>
      </c>
      <c r="B7" s="4"/>
      <c r="C7" s="4"/>
      <c r="D7" s="4"/>
      <c r="E7" s="4"/>
      <c r="F7" s="4"/>
      <c r="G7" s="4">
        <f>AVERAGE(G2:G6)</f>
        <v>0.78477751181165911</v>
      </c>
      <c r="H7" s="4">
        <f t="shared" ref="H7:V7" si="0">AVERAGE(H2:H6)</f>
        <v>1</v>
      </c>
      <c r="I7" s="4">
        <f t="shared" si="0"/>
        <v>1</v>
      </c>
      <c r="J7" s="4">
        <f t="shared" si="0"/>
        <v>0.64862993074375175</v>
      </c>
      <c r="K7" s="4">
        <f t="shared" si="0"/>
        <v>0.77679487877692688</v>
      </c>
      <c r="L7" s="4">
        <f t="shared" si="0"/>
        <v>0</v>
      </c>
      <c r="M7" s="4">
        <f t="shared" si="0"/>
        <v>0.99555555555555553</v>
      </c>
      <c r="N7" s="4">
        <f t="shared" si="0"/>
        <v>0.63841491841491838</v>
      </c>
      <c r="O7" s="4">
        <f t="shared" si="0"/>
        <v>0.78477751181165911</v>
      </c>
      <c r="P7" s="4">
        <f t="shared" si="0"/>
        <v>1</v>
      </c>
      <c r="Q7" s="4">
        <f t="shared" si="0"/>
        <v>1</v>
      </c>
      <c r="R7" s="4">
        <f t="shared" si="0"/>
        <v>0.64862993074375175</v>
      </c>
      <c r="S7" s="4">
        <f t="shared" si="0"/>
        <v>0.77895704093908902</v>
      </c>
      <c r="T7" s="4" t="e">
        <f t="shared" si="0"/>
        <v>#DIV/0!</v>
      </c>
      <c r="U7" s="4">
        <f t="shared" si="0"/>
        <v>1</v>
      </c>
      <c r="V7" s="4">
        <f t="shared" si="0"/>
        <v>0.63939393939393929</v>
      </c>
    </row>
    <row r="8" spans="1:22" s="1" customFormat="1" x14ac:dyDescent="0.25">
      <c r="A8" s="4" t="s">
        <v>602</v>
      </c>
      <c r="B8" s="4"/>
      <c r="C8" s="4"/>
      <c r="D8" s="4"/>
      <c r="E8" s="4"/>
      <c r="F8" s="4"/>
      <c r="G8" s="4">
        <f>_xlfn.STDEV.P(G2:G6)</f>
        <v>5.0273288796960983E-2</v>
      </c>
      <c r="H8" s="4">
        <f t="shared" ref="H8:V8" si="1">_xlfn.STDEV.P(H2:H6)</f>
        <v>0</v>
      </c>
      <c r="I8" s="4">
        <f t="shared" si="1"/>
        <v>0</v>
      </c>
      <c r="J8" s="4">
        <f t="shared" si="1"/>
        <v>6.8713450982320901E-2</v>
      </c>
      <c r="K8" s="4">
        <f t="shared" si="1"/>
        <v>3.5002839622351005E-2</v>
      </c>
      <c r="L8" s="4">
        <f t="shared" si="1"/>
        <v>0</v>
      </c>
      <c r="M8" s="4">
        <f t="shared" si="1"/>
        <v>8.888888888888901E-3</v>
      </c>
      <c r="N8" s="4">
        <f t="shared" si="1"/>
        <v>4.7467678911996845E-2</v>
      </c>
      <c r="O8" s="4">
        <f t="shared" si="1"/>
        <v>5.0273288796960983E-2</v>
      </c>
      <c r="P8" s="4">
        <f t="shared" si="1"/>
        <v>0</v>
      </c>
      <c r="Q8" s="4">
        <f t="shared" si="1"/>
        <v>0</v>
      </c>
      <c r="R8" s="4">
        <f t="shared" si="1"/>
        <v>6.8713450982320901E-2</v>
      </c>
      <c r="S8" s="4">
        <f t="shared" si="1"/>
        <v>3.6663947314000411E-2</v>
      </c>
      <c r="T8" s="4" t="e">
        <f t="shared" si="1"/>
        <v>#DIV/0!</v>
      </c>
      <c r="U8" s="4">
        <f t="shared" si="1"/>
        <v>0</v>
      </c>
      <c r="V8" s="4">
        <f t="shared" si="1"/>
        <v>4.8295083183361287E-2</v>
      </c>
    </row>
    <row r="9" spans="1:22" x14ac:dyDescent="0.25">
      <c r="A9" s="3" t="s">
        <v>21</v>
      </c>
      <c r="B9" s="3">
        <v>1</v>
      </c>
      <c r="C9" s="3" t="s">
        <v>315</v>
      </c>
      <c r="D9" s="3" t="s">
        <v>364</v>
      </c>
      <c r="E9" s="3" t="s">
        <v>389</v>
      </c>
      <c r="F9" s="3" t="s">
        <v>385</v>
      </c>
      <c r="G9" s="3">
        <v>0.75968992248062017</v>
      </c>
      <c r="H9" s="3">
        <v>1</v>
      </c>
      <c r="I9" s="3">
        <v>1</v>
      </c>
      <c r="J9" s="3">
        <v>0.61250000000000004</v>
      </c>
      <c r="K9" s="3">
        <v>0.82142857142857151</v>
      </c>
      <c r="L9" s="3"/>
      <c r="M9" s="3">
        <v>1</v>
      </c>
      <c r="N9" s="3">
        <v>0.69696969696969702</v>
      </c>
      <c r="O9" s="3">
        <v>0.75384615384615383</v>
      </c>
      <c r="P9" s="3">
        <v>1</v>
      </c>
      <c r="Q9" s="3">
        <v>1</v>
      </c>
      <c r="R9" s="3">
        <v>0.60493827160493829</v>
      </c>
      <c r="S9" s="3">
        <v>0.81081081081081074</v>
      </c>
      <c r="T9" s="3">
        <v>0</v>
      </c>
      <c r="U9" s="3">
        <v>0.97826086956521741</v>
      </c>
      <c r="V9" s="3">
        <v>0.69230769230769229</v>
      </c>
    </row>
    <row r="10" spans="1:22" x14ac:dyDescent="0.25">
      <c r="A10" s="3" t="s">
        <v>21</v>
      </c>
      <c r="B10" s="3">
        <v>2</v>
      </c>
      <c r="C10" s="3" t="s">
        <v>316</v>
      </c>
      <c r="D10" s="3" t="s">
        <v>365</v>
      </c>
      <c r="E10" s="3" t="s">
        <v>342</v>
      </c>
      <c r="F10" s="3" t="s">
        <v>365</v>
      </c>
      <c r="G10" s="3">
        <v>0.79411764705882348</v>
      </c>
      <c r="H10" s="3"/>
      <c r="I10" s="3">
        <v>1</v>
      </c>
      <c r="J10" s="3">
        <v>0.65853658536585369</v>
      </c>
      <c r="K10" s="3">
        <v>0.78899082568807344</v>
      </c>
      <c r="L10" s="3"/>
      <c r="M10" s="3">
        <v>1</v>
      </c>
      <c r="N10" s="3">
        <v>0.65151515151515149</v>
      </c>
      <c r="O10" s="3">
        <v>0.7851851851851851</v>
      </c>
      <c r="P10" s="3">
        <v>0</v>
      </c>
      <c r="Q10" s="3">
        <v>0.98148148148148151</v>
      </c>
      <c r="R10" s="3">
        <v>0.65432098765432101</v>
      </c>
      <c r="S10" s="3">
        <v>0.78899082568807344</v>
      </c>
      <c r="T10" s="3"/>
      <c r="U10" s="3">
        <v>1</v>
      </c>
      <c r="V10" s="3">
        <v>0.65151515151515149</v>
      </c>
    </row>
    <row r="11" spans="1:22" x14ac:dyDescent="0.25">
      <c r="A11" s="3" t="s">
        <v>21</v>
      </c>
      <c r="B11" s="3">
        <v>3</v>
      </c>
      <c r="C11" s="3" t="s">
        <v>317</v>
      </c>
      <c r="D11" s="3" t="s">
        <v>366</v>
      </c>
      <c r="E11" s="3" t="s">
        <v>325</v>
      </c>
      <c r="F11" s="3" t="s">
        <v>366</v>
      </c>
      <c r="G11" s="3">
        <v>0.79104477611940305</v>
      </c>
      <c r="H11" s="3">
        <v>1</v>
      </c>
      <c r="I11" s="3">
        <v>1</v>
      </c>
      <c r="J11" s="3">
        <v>0.65432098765432101</v>
      </c>
      <c r="K11" s="3">
        <v>0.76635514018691597</v>
      </c>
      <c r="L11" s="3"/>
      <c r="M11" s="3">
        <v>1</v>
      </c>
      <c r="N11" s="3">
        <v>0.62121212121212122</v>
      </c>
      <c r="O11" s="3">
        <v>0.7851851851851851</v>
      </c>
      <c r="P11" s="3"/>
      <c r="Q11" s="3">
        <v>1</v>
      </c>
      <c r="R11" s="3">
        <v>0.64634146341463417</v>
      </c>
      <c r="S11" s="3">
        <v>0.76635514018691597</v>
      </c>
      <c r="T11" s="3"/>
      <c r="U11" s="3">
        <v>1</v>
      </c>
      <c r="V11" s="3">
        <v>0.62121212121212122</v>
      </c>
    </row>
    <row r="12" spans="1:22" x14ac:dyDescent="0.25">
      <c r="A12" s="3" t="s">
        <v>21</v>
      </c>
      <c r="B12" s="3">
        <v>4</v>
      </c>
      <c r="C12" s="3" t="s">
        <v>318</v>
      </c>
      <c r="D12" s="3" t="s">
        <v>367</v>
      </c>
      <c r="E12" s="3" t="s">
        <v>318</v>
      </c>
      <c r="F12" s="3" t="s">
        <v>367</v>
      </c>
      <c r="G12" s="3">
        <v>0.82608695652173914</v>
      </c>
      <c r="H12" s="3">
        <v>0</v>
      </c>
      <c r="I12" s="3">
        <v>0.98275862068965514</v>
      </c>
      <c r="J12" s="3">
        <v>0.71250000000000002</v>
      </c>
      <c r="K12" s="3">
        <v>0.77777777777777779</v>
      </c>
      <c r="L12" s="3">
        <v>0</v>
      </c>
      <c r="M12" s="3">
        <v>0.97674418604651159</v>
      </c>
      <c r="N12" s="3">
        <v>0.64615384615384619</v>
      </c>
      <c r="O12" s="3">
        <v>0.82608695652173914</v>
      </c>
      <c r="P12" s="3">
        <v>0</v>
      </c>
      <c r="Q12" s="3">
        <v>0.98275862068965514</v>
      </c>
      <c r="R12" s="3">
        <v>0.71250000000000002</v>
      </c>
      <c r="S12" s="3">
        <v>0.77777777777777779</v>
      </c>
      <c r="T12" s="3">
        <v>0</v>
      </c>
      <c r="U12" s="3">
        <v>0.97674418604651159</v>
      </c>
      <c r="V12" s="3">
        <v>0.64615384615384619</v>
      </c>
    </row>
    <row r="13" spans="1:22" x14ac:dyDescent="0.25">
      <c r="A13" s="3" t="s">
        <v>21</v>
      </c>
      <c r="B13" s="3">
        <v>5</v>
      </c>
      <c r="C13" s="3" t="s">
        <v>319</v>
      </c>
      <c r="D13" s="3" t="s">
        <v>368</v>
      </c>
      <c r="E13" s="3" t="s">
        <v>319</v>
      </c>
      <c r="F13" s="3" t="s">
        <v>368</v>
      </c>
      <c r="G13" s="3">
        <v>0.76335877862595414</v>
      </c>
      <c r="H13" s="3"/>
      <c r="I13" s="3">
        <v>1</v>
      </c>
      <c r="J13" s="3">
        <v>0.61728395061728392</v>
      </c>
      <c r="K13" s="3">
        <v>0.72549019607843135</v>
      </c>
      <c r="L13" s="3">
        <v>1</v>
      </c>
      <c r="M13" s="3">
        <v>1</v>
      </c>
      <c r="N13" s="3">
        <v>0.56923076923076921</v>
      </c>
      <c r="O13" s="3">
        <v>0.76335877862595414</v>
      </c>
      <c r="P13" s="3"/>
      <c r="Q13" s="3">
        <v>1</v>
      </c>
      <c r="R13" s="3">
        <v>0.61728395061728392</v>
      </c>
      <c r="S13" s="3">
        <v>0.72549019607843135</v>
      </c>
      <c r="T13" s="3">
        <v>1</v>
      </c>
      <c r="U13" s="3">
        <v>1</v>
      </c>
      <c r="V13" s="3">
        <v>0.56923076923076921</v>
      </c>
    </row>
    <row r="14" spans="1:22" s="1" customFormat="1" x14ac:dyDescent="0.25">
      <c r="A14" s="4" t="s">
        <v>601</v>
      </c>
      <c r="B14" s="4"/>
      <c r="C14" s="4"/>
      <c r="D14" s="4"/>
      <c r="E14" s="4"/>
      <c r="F14" s="4"/>
      <c r="G14" s="4">
        <f>AVERAGE(G9:G13)</f>
        <v>0.78685961616130806</v>
      </c>
      <c r="H14" s="4">
        <f t="shared" ref="H14:V14" si="2">AVERAGE(H9:H13)</f>
        <v>0.66666666666666663</v>
      </c>
      <c r="I14" s="4">
        <f t="shared" si="2"/>
        <v>0.99655172413793092</v>
      </c>
      <c r="J14" s="4">
        <f t="shared" si="2"/>
        <v>0.65102830472749174</v>
      </c>
      <c r="K14" s="4">
        <f t="shared" si="2"/>
        <v>0.77600850223195406</v>
      </c>
      <c r="L14" s="4">
        <f t="shared" si="2"/>
        <v>0.5</v>
      </c>
      <c r="M14" s="4">
        <f t="shared" si="2"/>
        <v>0.99534883720930234</v>
      </c>
      <c r="N14" s="4">
        <f t="shared" si="2"/>
        <v>0.637016317016317</v>
      </c>
      <c r="O14" s="4">
        <f t="shared" si="2"/>
        <v>0.78273245187284357</v>
      </c>
      <c r="P14" s="4">
        <f t="shared" si="2"/>
        <v>0.33333333333333331</v>
      </c>
      <c r="Q14" s="4">
        <f t="shared" si="2"/>
        <v>0.99284802043422737</v>
      </c>
      <c r="R14" s="4">
        <f t="shared" si="2"/>
        <v>0.64707693465823546</v>
      </c>
      <c r="S14" s="4">
        <f t="shared" si="2"/>
        <v>0.77388495010840186</v>
      </c>
      <c r="T14" s="4">
        <f t="shared" si="2"/>
        <v>0.33333333333333331</v>
      </c>
      <c r="U14" s="4">
        <f t="shared" si="2"/>
        <v>0.99100101112234573</v>
      </c>
      <c r="V14" s="4">
        <f t="shared" si="2"/>
        <v>0.63608391608391612</v>
      </c>
    </row>
    <row r="15" spans="1:22" s="1" customFormat="1" x14ac:dyDescent="0.25">
      <c r="A15" s="4" t="s">
        <v>602</v>
      </c>
      <c r="B15" s="4"/>
      <c r="C15" s="4"/>
      <c r="D15" s="4"/>
      <c r="E15" s="4"/>
      <c r="F15" s="4"/>
      <c r="G15" s="4">
        <f>_xlfn.STDEV.P(G9:G13)</f>
        <v>2.4080948601343535E-2</v>
      </c>
      <c r="H15" s="4">
        <f t="shared" ref="H15:V15" si="3">_xlfn.STDEV.P(H9:H13)</f>
        <v>0.47140452079103168</v>
      </c>
      <c r="I15" s="4">
        <f t="shared" si="3"/>
        <v>6.8965517241379448E-3</v>
      </c>
      <c r="J15" s="4">
        <f t="shared" si="3"/>
        <v>3.5969701300307487E-2</v>
      </c>
      <c r="K15" s="4">
        <f t="shared" si="3"/>
        <v>3.1240807926478174E-2</v>
      </c>
      <c r="L15" s="4">
        <f t="shared" si="3"/>
        <v>0.5</v>
      </c>
      <c r="M15" s="4">
        <f t="shared" si="3"/>
        <v>9.3023255813953661E-3</v>
      </c>
      <c r="N15" s="4">
        <f t="shared" si="3"/>
        <v>4.1791797046794435E-2</v>
      </c>
      <c r="O15" s="4">
        <f t="shared" si="3"/>
        <v>2.4905430345681746E-2</v>
      </c>
      <c r="P15" s="4">
        <f t="shared" si="3"/>
        <v>0.47140452079103168</v>
      </c>
      <c r="Q15" s="4">
        <f t="shared" si="3"/>
        <v>8.7686558844300745E-3</v>
      </c>
      <c r="R15" s="4">
        <f t="shared" si="3"/>
        <v>3.7407174505585852E-2</v>
      </c>
      <c r="S15" s="4">
        <f t="shared" si="3"/>
        <v>2.8304102275043933E-2</v>
      </c>
      <c r="T15" s="4">
        <f t="shared" si="3"/>
        <v>0.47140452079103168</v>
      </c>
      <c r="U15" s="4">
        <f t="shared" si="3"/>
        <v>1.10318962159643E-2</v>
      </c>
      <c r="V15" s="4">
        <f t="shared" si="3"/>
        <v>4.0475061601647815E-2</v>
      </c>
    </row>
    <row r="16" spans="1:22" x14ac:dyDescent="0.25">
      <c r="A16" s="3" t="s">
        <v>22</v>
      </c>
      <c r="B16" s="3">
        <v>1</v>
      </c>
      <c r="C16" s="3" t="s">
        <v>320</v>
      </c>
      <c r="D16" s="3" t="s">
        <v>369</v>
      </c>
      <c r="E16" s="3" t="s">
        <v>320</v>
      </c>
      <c r="F16" s="3" t="s">
        <v>369</v>
      </c>
      <c r="G16" s="3">
        <v>0.74809160305343503</v>
      </c>
      <c r="H16" s="3"/>
      <c r="I16" s="3">
        <v>1</v>
      </c>
      <c r="J16" s="3">
        <v>0.59756097560975607</v>
      </c>
      <c r="K16" s="3">
        <v>0.77777777777777779</v>
      </c>
      <c r="L16" s="3"/>
      <c r="M16" s="3">
        <v>1</v>
      </c>
      <c r="N16" s="3">
        <v>0.63636363636363635</v>
      </c>
      <c r="O16" s="3">
        <v>0.74809160305343503</v>
      </c>
      <c r="P16" s="3"/>
      <c r="Q16" s="3">
        <v>1</v>
      </c>
      <c r="R16" s="3">
        <v>0.59756097560975607</v>
      </c>
      <c r="S16" s="3">
        <v>0.77777777777777779</v>
      </c>
      <c r="T16" s="3"/>
      <c r="U16" s="3">
        <v>1</v>
      </c>
      <c r="V16" s="3">
        <v>0.63636363636363635</v>
      </c>
    </row>
    <row r="17" spans="1:22" x14ac:dyDescent="0.25">
      <c r="A17" s="3" t="s">
        <v>22</v>
      </c>
      <c r="B17" s="3">
        <v>2</v>
      </c>
      <c r="C17" s="3" t="s">
        <v>321</v>
      </c>
      <c r="D17" s="3" t="s">
        <v>370</v>
      </c>
      <c r="E17" s="3" t="s">
        <v>390</v>
      </c>
      <c r="F17" s="3" t="s">
        <v>370</v>
      </c>
      <c r="G17" s="3">
        <v>0.81159420289855067</v>
      </c>
      <c r="H17" s="3"/>
      <c r="I17" s="3">
        <v>1</v>
      </c>
      <c r="J17" s="3">
        <v>0.68292682926829273</v>
      </c>
      <c r="K17" s="3">
        <v>0.79629629629629628</v>
      </c>
      <c r="L17" s="3">
        <v>0.5</v>
      </c>
      <c r="M17" s="3">
        <v>0.97727272727272729</v>
      </c>
      <c r="N17" s="3">
        <v>0.671875</v>
      </c>
      <c r="O17" s="3">
        <v>0.81751824817518248</v>
      </c>
      <c r="P17" s="3">
        <v>1</v>
      </c>
      <c r="Q17" s="3">
        <v>1</v>
      </c>
      <c r="R17" s="3">
        <v>0.69135802469135799</v>
      </c>
      <c r="S17" s="3">
        <v>0.79629629629629628</v>
      </c>
      <c r="T17" s="3">
        <v>0.5</v>
      </c>
      <c r="U17" s="3">
        <v>0.97727272727272729</v>
      </c>
      <c r="V17" s="3">
        <v>0.671875</v>
      </c>
    </row>
    <row r="18" spans="1:22" x14ac:dyDescent="0.25">
      <c r="A18" s="3" t="s">
        <v>22</v>
      </c>
      <c r="B18" s="3">
        <v>3</v>
      </c>
      <c r="C18" s="3" t="s">
        <v>322</v>
      </c>
      <c r="D18" s="3" t="s">
        <v>371</v>
      </c>
      <c r="E18" s="3" t="s">
        <v>322</v>
      </c>
      <c r="F18" s="3" t="s">
        <v>371</v>
      </c>
      <c r="G18" s="3">
        <v>0.8029197080291971</v>
      </c>
      <c r="H18" s="3"/>
      <c r="I18" s="3">
        <v>1</v>
      </c>
      <c r="J18" s="3">
        <v>0.67073170731707321</v>
      </c>
      <c r="K18" s="3">
        <v>0.83185840707964609</v>
      </c>
      <c r="L18" s="3"/>
      <c r="M18" s="3">
        <v>1</v>
      </c>
      <c r="N18" s="3">
        <v>0.71212121212121215</v>
      </c>
      <c r="O18" s="3">
        <v>0.8029197080291971</v>
      </c>
      <c r="P18" s="3"/>
      <c r="Q18" s="3">
        <v>1</v>
      </c>
      <c r="R18" s="3">
        <v>0.67073170731707321</v>
      </c>
      <c r="S18" s="3">
        <v>0.83185840707964609</v>
      </c>
      <c r="T18" s="3"/>
      <c r="U18" s="3">
        <v>1</v>
      </c>
      <c r="V18" s="3">
        <v>0.71212121212121215</v>
      </c>
    </row>
    <row r="19" spans="1:22" x14ac:dyDescent="0.25">
      <c r="A19" s="3" t="s">
        <v>22</v>
      </c>
      <c r="B19" s="3">
        <v>4</v>
      </c>
      <c r="C19" s="3" t="s">
        <v>323</v>
      </c>
      <c r="D19" s="3" t="s">
        <v>362</v>
      </c>
      <c r="E19" s="3" t="s">
        <v>323</v>
      </c>
      <c r="F19" s="3" t="s">
        <v>362</v>
      </c>
      <c r="G19" s="3">
        <v>0.8</v>
      </c>
      <c r="H19" s="3"/>
      <c r="I19" s="3">
        <v>1</v>
      </c>
      <c r="J19" s="3">
        <v>0.66666666666666663</v>
      </c>
      <c r="K19" s="3">
        <v>0.81081081081081086</v>
      </c>
      <c r="L19" s="3"/>
      <c r="M19" s="3">
        <v>1</v>
      </c>
      <c r="N19" s="3">
        <v>0.68181818181818177</v>
      </c>
      <c r="O19" s="3">
        <v>0.8</v>
      </c>
      <c r="P19" s="3"/>
      <c r="Q19" s="3">
        <v>1</v>
      </c>
      <c r="R19" s="3">
        <v>0.66666666666666663</v>
      </c>
      <c r="S19" s="3">
        <v>0.81081081081081086</v>
      </c>
      <c r="T19" s="3"/>
      <c r="U19" s="3">
        <v>1</v>
      </c>
      <c r="V19" s="3">
        <v>0.68181818181818177</v>
      </c>
    </row>
    <row r="20" spans="1:22" x14ac:dyDescent="0.25">
      <c r="A20" s="3" t="s">
        <v>22</v>
      </c>
      <c r="B20" s="3">
        <v>5</v>
      </c>
      <c r="C20" s="3" t="s">
        <v>324</v>
      </c>
      <c r="D20" s="3" t="s">
        <v>359</v>
      </c>
      <c r="E20" s="3" t="s">
        <v>324</v>
      </c>
      <c r="F20" s="3" t="s">
        <v>359</v>
      </c>
      <c r="G20" s="3">
        <v>0.75384615384615394</v>
      </c>
      <c r="H20" s="3">
        <v>0</v>
      </c>
      <c r="I20" s="3">
        <v>0.98</v>
      </c>
      <c r="J20" s="3">
        <v>0.61250000000000004</v>
      </c>
      <c r="K20" s="3">
        <v>0.8</v>
      </c>
      <c r="L20" s="3"/>
      <c r="M20" s="3">
        <v>1</v>
      </c>
      <c r="N20" s="3">
        <v>0.66666666666666663</v>
      </c>
      <c r="O20" s="3">
        <v>0.75384615384615394</v>
      </c>
      <c r="P20" s="3">
        <v>0</v>
      </c>
      <c r="Q20" s="3">
        <v>0.98</v>
      </c>
      <c r="R20" s="3">
        <v>0.61250000000000004</v>
      </c>
      <c r="S20" s="3">
        <v>0.8</v>
      </c>
      <c r="T20" s="3"/>
      <c r="U20" s="3">
        <v>1</v>
      </c>
      <c r="V20" s="3">
        <v>0.66666666666666663</v>
      </c>
    </row>
    <row r="21" spans="1:22" s="1" customFormat="1" x14ac:dyDescent="0.25">
      <c r="A21" s="4" t="s">
        <v>601</v>
      </c>
      <c r="B21" s="4"/>
      <c r="C21" s="4"/>
      <c r="D21" s="4"/>
      <c r="E21" s="4"/>
      <c r="F21" s="4"/>
      <c r="G21" s="4">
        <f>AVERAGE(G16:G20)</f>
        <v>0.7832903335654674</v>
      </c>
      <c r="H21" s="4">
        <f t="shared" ref="H21:V21" si="4">AVERAGE(H16:H20)</f>
        <v>0</v>
      </c>
      <c r="I21" s="4">
        <f t="shared" si="4"/>
        <v>0.99600000000000011</v>
      </c>
      <c r="J21" s="4">
        <f t="shared" si="4"/>
        <v>0.64607723577235776</v>
      </c>
      <c r="K21" s="4">
        <f t="shared" si="4"/>
        <v>0.80334865839290615</v>
      </c>
      <c r="L21" s="4">
        <f t="shared" si="4"/>
        <v>0.5</v>
      </c>
      <c r="M21" s="4">
        <f t="shared" si="4"/>
        <v>0.99545454545454548</v>
      </c>
      <c r="N21" s="4">
        <f t="shared" si="4"/>
        <v>0.67376893939393934</v>
      </c>
      <c r="O21" s="4">
        <f t="shared" si="4"/>
        <v>0.78447514262079365</v>
      </c>
      <c r="P21" s="4">
        <f t="shared" si="4"/>
        <v>0.5</v>
      </c>
      <c r="Q21" s="4">
        <f t="shared" si="4"/>
        <v>0.99600000000000011</v>
      </c>
      <c r="R21" s="4">
        <f t="shared" si="4"/>
        <v>0.64776347485697072</v>
      </c>
      <c r="S21" s="4">
        <f t="shared" si="4"/>
        <v>0.80334865839290615</v>
      </c>
      <c r="T21" s="4">
        <f t="shared" si="4"/>
        <v>0.5</v>
      </c>
      <c r="U21" s="4">
        <f t="shared" si="4"/>
        <v>0.99545454545454548</v>
      </c>
      <c r="V21" s="4">
        <f t="shared" si="4"/>
        <v>0.67376893939393934</v>
      </c>
    </row>
    <row r="22" spans="1:22" s="1" customFormat="1" x14ac:dyDescent="0.25">
      <c r="A22" s="4" t="s">
        <v>602</v>
      </c>
      <c r="B22" s="4"/>
      <c r="C22" s="4"/>
      <c r="D22" s="4"/>
      <c r="E22" s="4"/>
      <c r="F22" s="4"/>
      <c r="G22" s="4">
        <f>_xlfn.STDEV.P(G16:G20)</f>
        <v>2.6726558560416381E-2</v>
      </c>
      <c r="H22" s="4">
        <f t="shared" ref="H22:V22" si="5">_xlfn.STDEV.P(H16:H20)</f>
        <v>0</v>
      </c>
      <c r="I22" s="4">
        <f t="shared" si="5"/>
        <v>8.0000000000000071E-3</v>
      </c>
      <c r="J22" s="4">
        <f t="shared" si="5"/>
        <v>3.4266363783728521E-2</v>
      </c>
      <c r="K22" s="4">
        <f t="shared" si="5"/>
        <v>1.7794992264658829E-2</v>
      </c>
      <c r="L22" s="4">
        <f t="shared" si="5"/>
        <v>0</v>
      </c>
      <c r="M22" s="4">
        <f t="shared" si="5"/>
        <v>9.0909090909090835E-3</v>
      </c>
      <c r="N22" s="4">
        <f t="shared" si="5"/>
        <v>2.4449429874991397E-2</v>
      </c>
      <c r="O22" s="4">
        <f t="shared" si="5"/>
        <v>2.8053402357769763E-2</v>
      </c>
      <c r="P22" s="4">
        <f t="shared" si="5"/>
        <v>0.5</v>
      </c>
      <c r="Q22" s="4">
        <f t="shared" si="5"/>
        <v>8.0000000000000071E-3</v>
      </c>
      <c r="R22" s="4">
        <f t="shared" si="5"/>
        <v>3.6191597720612236E-2</v>
      </c>
      <c r="S22" s="4">
        <f t="shared" si="5"/>
        <v>1.7794992264658829E-2</v>
      </c>
      <c r="T22" s="4">
        <f t="shared" si="5"/>
        <v>0</v>
      </c>
      <c r="U22" s="4">
        <f t="shared" si="5"/>
        <v>9.0909090909090835E-3</v>
      </c>
      <c r="V22" s="4">
        <f t="shared" si="5"/>
        <v>2.4449429874991397E-2</v>
      </c>
    </row>
    <row r="23" spans="1:22" x14ac:dyDescent="0.25">
      <c r="A23" s="3" t="s">
        <v>23</v>
      </c>
      <c r="B23" s="3">
        <v>1</v>
      </c>
      <c r="C23" s="3" t="s">
        <v>325</v>
      </c>
      <c r="D23" s="3" t="s">
        <v>372</v>
      </c>
      <c r="E23" s="3" t="s">
        <v>325</v>
      </c>
      <c r="F23" s="3" t="s">
        <v>372</v>
      </c>
      <c r="G23" s="3">
        <v>0.7851851851851851</v>
      </c>
      <c r="H23" s="3"/>
      <c r="I23" s="3">
        <v>1</v>
      </c>
      <c r="J23" s="3">
        <v>0.64634146341463417</v>
      </c>
      <c r="K23" s="3">
        <v>0.74285714285714288</v>
      </c>
      <c r="L23" s="3"/>
      <c r="M23" s="3">
        <v>1</v>
      </c>
      <c r="N23" s="3">
        <v>0.59090909090909094</v>
      </c>
      <c r="O23" s="3">
        <v>0.7851851851851851</v>
      </c>
      <c r="P23" s="3"/>
      <c r="Q23" s="3">
        <v>1</v>
      </c>
      <c r="R23" s="3">
        <v>0.64634146341463417</v>
      </c>
      <c r="S23" s="3">
        <v>0.74285714285714288</v>
      </c>
      <c r="T23" s="3"/>
      <c r="U23" s="3">
        <v>1</v>
      </c>
      <c r="V23" s="3">
        <v>0.59090909090909094</v>
      </c>
    </row>
    <row r="24" spans="1:22" x14ac:dyDescent="0.25">
      <c r="A24" s="3" t="s">
        <v>23</v>
      </c>
      <c r="B24" s="3">
        <v>2</v>
      </c>
      <c r="C24" s="3" t="s">
        <v>326</v>
      </c>
      <c r="D24" s="3" t="s">
        <v>369</v>
      </c>
      <c r="E24" s="3" t="s">
        <v>326</v>
      </c>
      <c r="F24" s="3" t="s">
        <v>369</v>
      </c>
      <c r="G24" s="3">
        <v>0.77611940298507465</v>
      </c>
      <c r="H24" s="3">
        <v>0</v>
      </c>
      <c r="I24" s="3">
        <v>0.98113207547169812</v>
      </c>
      <c r="J24" s="3">
        <v>0.64197530864197527</v>
      </c>
      <c r="K24" s="3">
        <v>0.77777777777777779</v>
      </c>
      <c r="L24" s="3"/>
      <c r="M24" s="3">
        <v>1</v>
      </c>
      <c r="N24" s="3">
        <v>0.63636363636363635</v>
      </c>
      <c r="O24" s="3">
        <v>0.77611940298507465</v>
      </c>
      <c r="P24" s="3">
        <v>0</v>
      </c>
      <c r="Q24" s="3">
        <v>0.98113207547169812</v>
      </c>
      <c r="R24" s="3">
        <v>0.64197530864197527</v>
      </c>
      <c r="S24" s="3">
        <v>0.77777777777777779</v>
      </c>
      <c r="T24" s="3"/>
      <c r="U24" s="3">
        <v>1</v>
      </c>
      <c r="V24" s="3">
        <v>0.63636363636363635</v>
      </c>
    </row>
    <row r="25" spans="1:22" x14ac:dyDescent="0.25">
      <c r="A25" s="3" t="s">
        <v>23</v>
      </c>
      <c r="B25" s="3">
        <v>3</v>
      </c>
      <c r="C25" s="3" t="s">
        <v>327</v>
      </c>
      <c r="D25" s="3" t="s">
        <v>365</v>
      </c>
      <c r="E25" s="3" t="s">
        <v>327</v>
      </c>
      <c r="F25" s="3" t="s">
        <v>365</v>
      </c>
      <c r="G25" s="3">
        <v>0.73846153846153839</v>
      </c>
      <c r="H25" s="3"/>
      <c r="I25" s="3">
        <v>1</v>
      </c>
      <c r="J25" s="3">
        <v>0.58536585365853655</v>
      </c>
      <c r="K25" s="3">
        <v>0.78899082568807344</v>
      </c>
      <c r="L25" s="3"/>
      <c r="M25" s="3">
        <v>1</v>
      </c>
      <c r="N25" s="3">
        <v>0.65151515151515149</v>
      </c>
      <c r="O25" s="3">
        <v>0.73846153846153839</v>
      </c>
      <c r="P25" s="3"/>
      <c r="Q25" s="3">
        <v>1</v>
      </c>
      <c r="R25" s="3">
        <v>0.58536585365853655</v>
      </c>
      <c r="S25" s="3">
        <v>0.78899082568807344</v>
      </c>
      <c r="T25" s="3"/>
      <c r="U25" s="3">
        <v>1</v>
      </c>
      <c r="V25" s="3">
        <v>0.65151515151515149</v>
      </c>
    </row>
    <row r="26" spans="1:22" x14ac:dyDescent="0.25">
      <c r="A26" s="3" t="s">
        <v>23</v>
      </c>
      <c r="B26" s="3">
        <v>4</v>
      </c>
      <c r="C26" s="3" t="s">
        <v>328</v>
      </c>
      <c r="D26" s="3" t="s">
        <v>373</v>
      </c>
      <c r="E26" s="3" t="s">
        <v>391</v>
      </c>
      <c r="F26" s="3" t="s">
        <v>359</v>
      </c>
      <c r="G26" s="3">
        <v>0.78195488721804507</v>
      </c>
      <c r="H26" s="3"/>
      <c r="I26" s="3">
        <v>1</v>
      </c>
      <c r="J26" s="3">
        <v>0.64197530864197527</v>
      </c>
      <c r="K26" s="3">
        <v>0.78899082568807333</v>
      </c>
      <c r="L26" s="3">
        <v>0</v>
      </c>
      <c r="M26" s="3">
        <v>0.97727272727272729</v>
      </c>
      <c r="N26" s="3">
        <v>0.66153846153846152</v>
      </c>
      <c r="O26" s="3">
        <v>0.78787878787878796</v>
      </c>
      <c r="P26" s="3">
        <v>1</v>
      </c>
      <c r="Q26" s="3">
        <v>1</v>
      </c>
      <c r="R26" s="3">
        <v>0.65</v>
      </c>
      <c r="S26" s="3">
        <v>0.8</v>
      </c>
      <c r="T26" s="3"/>
      <c r="U26" s="3">
        <v>1</v>
      </c>
      <c r="V26" s="3">
        <v>0.66666666666666663</v>
      </c>
    </row>
    <row r="27" spans="1:22" x14ac:dyDescent="0.25">
      <c r="A27" s="3" t="s">
        <v>23</v>
      </c>
      <c r="B27" s="3">
        <v>5</v>
      </c>
      <c r="C27" s="3" t="s">
        <v>329</v>
      </c>
      <c r="D27" s="3" t="s">
        <v>374</v>
      </c>
      <c r="E27" s="3" t="s">
        <v>329</v>
      </c>
      <c r="F27" s="3" t="s">
        <v>369</v>
      </c>
      <c r="G27" s="3">
        <v>0.83453237410071934</v>
      </c>
      <c r="H27" s="3"/>
      <c r="I27" s="3">
        <v>1</v>
      </c>
      <c r="J27" s="3">
        <v>0.71604938271604934</v>
      </c>
      <c r="K27" s="3">
        <v>0.7850467289719627</v>
      </c>
      <c r="L27" s="3">
        <v>1</v>
      </c>
      <c r="M27" s="3">
        <v>1</v>
      </c>
      <c r="N27" s="3">
        <v>0.64615384615384619</v>
      </c>
      <c r="O27" s="3">
        <v>0.83453237410071934</v>
      </c>
      <c r="P27" s="3"/>
      <c r="Q27" s="3">
        <v>1</v>
      </c>
      <c r="R27" s="3">
        <v>0.71604938271604934</v>
      </c>
      <c r="S27" s="3">
        <v>0.77777777777777779</v>
      </c>
      <c r="T27" s="3"/>
      <c r="U27" s="3">
        <v>1</v>
      </c>
      <c r="V27" s="3">
        <v>0.63636363636363635</v>
      </c>
    </row>
    <row r="28" spans="1:22" s="1" customFormat="1" x14ac:dyDescent="0.25">
      <c r="A28" s="4" t="s">
        <v>601</v>
      </c>
      <c r="B28" s="4"/>
      <c r="C28" s="4"/>
      <c r="D28" s="4"/>
      <c r="E28" s="4"/>
      <c r="F28" s="4"/>
      <c r="G28" s="4">
        <f>AVERAGE(G23:G27)</f>
        <v>0.78325067759011247</v>
      </c>
      <c r="H28" s="4">
        <f t="shared" ref="H28:V28" si="6">AVERAGE(H23:H27)</f>
        <v>0</v>
      </c>
      <c r="I28" s="4">
        <f t="shared" si="6"/>
        <v>0.99622641509433962</v>
      </c>
      <c r="J28" s="4">
        <f t="shared" si="6"/>
        <v>0.64634146341463417</v>
      </c>
      <c r="K28" s="4">
        <f t="shared" si="6"/>
        <v>0.77673266019660603</v>
      </c>
      <c r="L28" s="4">
        <f t="shared" si="6"/>
        <v>0.5</v>
      </c>
      <c r="M28" s="4">
        <f t="shared" si="6"/>
        <v>0.99545454545454548</v>
      </c>
      <c r="N28" s="4">
        <f t="shared" si="6"/>
        <v>0.63729603729603723</v>
      </c>
      <c r="O28" s="4">
        <f t="shared" si="6"/>
        <v>0.7844354577222612</v>
      </c>
      <c r="P28" s="4">
        <f t="shared" si="6"/>
        <v>0.5</v>
      </c>
      <c r="Q28" s="4">
        <f t="shared" si="6"/>
        <v>0.99622641509433962</v>
      </c>
      <c r="R28" s="4">
        <f t="shared" si="6"/>
        <v>0.64794640168623907</v>
      </c>
      <c r="S28" s="4">
        <f t="shared" si="6"/>
        <v>0.7774807048201543</v>
      </c>
      <c r="T28" s="4" t="e">
        <f t="shared" si="6"/>
        <v>#DIV/0!</v>
      </c>
      <c r="U28" s="4">
        <f t="shared" si="6"/>
        <v>1</v>
      </c>
      <c r="V28" s="4">
        <f t="shared" si="6"/>
        <v>0.63636363636363635</v>
      </c>
    </row>
    <row r="29" spans="1:22" s="1" customFormat="1" x14ac:dyDescent="0.25">
      <c r="A29" s="4" t="s">
        <v>602</v>
      </c>
      <c r="B29" s="4"/>
      <c r="C29" s="4"/>
      <c r="D29" s="4"/>
      <c r="E29" s="4"/>
      <c r="F29" s="4"/>
      <c r="G29" s="4">
        <f>_xlfn.STDEV.P(G23:G27)</f>
        <v>3.0633823955559154E-2</v>
      </c>
      <c r="H29" s="4">
        <f t="shared" ref="H29:V29" si="7">_xlfn.STDEV.P(H23:H27)</f>
        <v>0</v>
      </c>
      <c r="I29" s="4">
        <f t="shared" si="7"/>
        <v>7.5471698113207522E-3</v>
      </c>
      <c r="J29" s="4">
        <f t="shared" si="7"/>
        <v>4.1509867774923451E-2</v>
      </c>
      <c r="K29" s="4">
        <f t="shared" si="7"/>
        <v>1.742579655458255E-2</v>
      </c>
      <c r="L29" s="4">
        <f t="shared" si="7"/>
        <v>0.5</v>
      </c>
      <c r="M29" s="4">
        <f t="shared" si="7"/>
        <v>9.0909090909090835E-3</v>
      </c>
      <c r="N29" s="4">
        <f t="shared" si="7"/>
        <v>2.4580306290571518E-2</v>
      </c>
      <c r="O29" s="4">
        <f t="shared" si="7"/>
        <v>3.0675324490701247E-2</v>
      </c>
      <c r="P29" s="4">
        <f t="shared" si="7"/>
        <v>0.5</v>
      </c>
      <c r="Q29" s="4">
        <f t="shared" si="7"/>
        <v>7.5471698113207522E-3</v>
      </c>
      <c r="R29" s="4">
        <f t="shared" si="7"/>
        <v>4.1465137312271083E-2</v>
      </c>
      <c r="S29" s="4">
        <f t="shared" si="7"/>
        <v>1.9175865484936657E-2</v>
      </c>
      <c r="T29" s="4" t="e">
        <f t="shared" si="7"/>
        <v>#DIV/0!</v>
      </c>
      <c r="U29" s="4">
        <f t="shared" si="7"/>
        <v>0</v>
      </c>
      <c r="V29" s="4">
        <f t="shared" si="7"/>
        <v>2.5353334137396204E-2</v>
      </c>
    </row>
    <row r="30" spans="1:22" x14ac:dyDescent="0.25">
      <c r="A30" s="3" t="s">
        <v>24</v>
      </c>
      <c r="B30" s="3">
        <v>1</v>
      </c>
      <c r="C30" s="3" t="s">
        <v>325</v>
      </c>
      <c r="D30" s="3" t="s">
        <v>365</v>
      </c>
      <c r="E30" s="3" t="s">
        <v>325</v>
      </c>
      <c r="F30" s="3" t="s">
        <v>365</v>
      </c>
      <c r="G30" s="3">
        <v>0.7851851851851851</v>
      </c>
      <c r="H30" s="3"/>
      <c r="I30" s="3">
        <v>1</v>
      </c>
      <c r="J30" s="3">
        <v>0.64634146341463417</v>
      </c>
      <c r="K30" s="3">
        <v>0.78899082568807344</v>
      </c>
      <c r="L30" s="3"/>
      <c r="M30" s="3">
        <v>1</v>
      </c>
      <c r="N30" s="3">
        <v>0.65151515151515149</v>
      </c>
      <c r="O30" s="3">
        <v>0.7851851851851851</v>
      </c>
      <c r="P30" s="3"/>
      <c r="Q30" s="3">
        <v>1</v>
      </c>
      <c r="R30" s="3">
        <v>0.64634146341463417</v>
      </c>
      <c r="S30" s="3">
        <v>0.78899082568807344</v>
      </c>
      <c r="T30" s="3"/>
      <c r="U30" s="3">
        <v>1</v>
      </c>
      <c r="V30" s="3">
        <v>0.65151515151515149</v>
      </c>
    </row>
    <row r="31" spans="1:22" x14ac:dyDescent="0.25">
      <c r="A31" s="3" t="s">
        <v>24</v>
      </c>
      <c r="B31" s="3">
        <v>2</v>
      </c>
      <c r="C31" s="3" t="s">
        <v>330</v>
      </c>
      <c r="D31" s="3" t="s">
        <v>360</v>
      </c>
      <c r="E31" s="3" t="s">
        <v>330</v>
      </c>
      <c r="F31" s="3" t="s">
        <v>360</v>
      </c>
      <c r="G31" s="3">
        <v>0.82014388489208623</v>
      </c>
      <c r="H31" s="3">
        <v>0</v>
      </c>
      <c r="I31" s="3">
        <v>0.98275862068965514</v>
      </c>
      <c r="J31" s="3">
        <v>0.70370370370370372</v>
      </c>
      <c r="K31" s="3">
        <v>0.71844660194174748</v>
      </c>
      <c r="L31" s="3"/>
      <c r="M31" s="3">
        <v>1</v>
      </c>
      <c r="N31" s="3">
        <v>0.56060606060606055</v>
      </c>
      <c r="O31" s="3">
        <v>0.82014388489208623</v>
      </c>
      <c r="P31" s="3">
        <v>0</v>
      </c>
      <c r="Q31" s="3">
        <v>0.98275862068965514</v>
      </c>
      <c r="R31" s="3">
        <v>0.70370370370370372</v>
      </c>
      <c r="S31" s="3">
        <v>0.71844660194174748</v>
      </c>
      <c r="T31" s="3"/>
      <c r="U31" s="3">
        <v>1</v>
      </c>
      <c r="V31" s="3">
        <v>0.56060606060606055</v>
      </c>
    </row>
    <row r="32" spans="1:22" x14ac:dyDescent="0.25">
      <c r="A32" s="3" t="s">
        <v>24</v>
      </c>
      <c r="B32" s="3">
        <v>3</v>
      </c>
      <c r="C32" s="3" t="s">
        <v>311</v>
      </c>
      <c r="D32" s="3" t="s">
        <v>375</v>
      </c>
      <c r="E32" s="3" t="s">
        <v>311</v>
      </c>
      <c r="F32" s="3" t="s">
        <v>375</v>
      </c>
      <c r="G32" s="3">
        <v>0.82014388489208634</v>
      </c>
      <c r="H32" s="3"/>
      <c r="I32" s="3">
        <v>1</v>
      </c>
      <c r="J32" s="3">
        <v>0.69512195121951215</v>
      </c>
      <c r="K32" s="3">
        <v>0.85217391304347823</v>
      </c>
      <c r="L32" s="3"/>
      <c r="M32" s="3">
        <v>1</v>
      </c>
      <c r="N32" s="3">
        <v>0.74242424242424243</v>
      </c>
      <c r="O32" s="3">
        <v>0.82014388489208634</v>
      </c>
      <c r="P32" s="3"/>
      <c r="Q32" s="3">
        <v>1</v>
      </c>
      <c r="R32" s="3">
        <v>0.69512195121951215</v>
      </c>
      <c r="S32" s="3">
        <v>0.85217391304347823</v>
      </c>
      <c r="T32" s="3"/>
      <c r="U32" s="3">
        <v>1</v>
      </c>
      <c r="V32" s="3">
        <v>0.74242424242424243</v>
      </c>
    </row>
    <row r="33" spans="1:22" x14ac:dyDescent="0.25">
      <c r="A33" s="3" t="s">
        <v>24</v>
      </c>
      <c r="B33" s="3">
        <v>4</v>
      </c>
      <c r="C33" s="3" t="s">
        <v>331</v>
      </c>
      <c r="D33" s="3" t="s">
        <v>362</v>
      </c>
      <c r="E33" s="3" t="s">
        <v>331</v>
      </c>
      <c r="F33" s="3" t="s">
        <v>362</v>
      </c>
      <c r="G33" s="3">
        <v>0.73437500000000011</v>
      </c>
      <c r="H33" s="3"/>
      <c r="I33" s="3">
        <v>1</v>
      </c>
      <c r="J33" s="3">
        <v>0.58024691358024694</v>
      </c>
      <c r="K33" s="3">
        <v>0.81081081081081086</v>
      </c>
      <c r="L33" s="3"/>
      <c r="M33" s="3">
        <v>1</v>
      </c>
      <c r="N33" s="3">
        <v>0.68181818181818177</v>
      </c>
      <c r="O33" s="3">
        <v>0.73437500000000011</v>
      </c>
      <c r="P33" s="3"/>
      <c r="Q33" s="3">
        <v>1</v>
      </c>
      <c r="R33" s="3">
        <v>0.58024691358024694</v>
      </c>
      <c r="S33" s="3">
        <v>0.81081081081081086</v>
      </c>
      <c r="T33" s="3"/>
      <c r="U33" s="3">
        <v>1</v>
      </c>
      <c r="V33" s="3">
        <v>0.68181818181818177</v>
      </c>
    </row>
    <row r="34" spans="1:22" x14ac:dyDescent="0.25">
      <c r="A34" s="3" t="s">
        <v>24</v>
      </c>
      <c r="B34" s="3">
        <v>5</v>
      </c>
      <c r="C34" s="3" t="s">
        <v>332</v>
      </c>
      <c r="D34" s="3" t="s">
        <v>362</v>
      </c>
      <c r="E34" s="3" t="s">
        <v>332</v>
      </c>
      <c r="F34" s="3" t="s">
        <v>362</v>
      </c>
      <c r="G34" s="3">
        <v>0.75384615384615383</v>
      </c>
      <c r="H34" s="3"/>
      <c r="I34" s="3">
        <v>1</v>
      </c>
      <c r="J34" s="3">
        <v>0.60493827160493829</v>
      </c>
      <c r="K34" s="3">
        <v>0.81081081081081086</v>
      </c>
      <c r="L34" s="3"/>
      <c r="M34" s="3">
        <v>1</v>
      </c>
      <c r="N34" s="3">
        <v>0.68181818181818177</v>
      </c>
      <c r="O34" s="3">
        <v>0.75384615384615383</v>
      </c>
      <c r="P34" s="3"/>
      <c r="Q34" s="3">
        <v>1</v>
      </c>
      <c r="R34" s="3">
        <v>0.60493827160493829</v>
      </c>
      <c r="S34" s="3">
        <v>0.81081081081081086</v>
      </c>
      <c r="T34" s="3"/>
      <c r="U34" s="3">
        <v>1</v>
      </c>
      <c r="V34" s="3">
        <v>0.68181818181818177</v>
      </c>
    </row>
    <row r="35" spans="1:22" s="1" customFormat="1" x14ac:dyDescent="0.25">
      <c r="A35" s="4" t="s">
        <v>601</v>
      </c>
      <c r="B35" s="4"/>
      <c r="C35" s="4"/>
      <c r="D35" s="4"/>
      <c r="E35" s="4"/>
      <c r="F35" s="4"/>
      <c r="G35" s="4">
        <f>AVERAGE(G30:G34)</f>
        <v>0.78273882176310239</v>
      </c>
      <c r="H35" s="4">
        <f t="shared" ref="H35:V35" si="8">AVERAGE(H30:H34)</f>
        <v>0</v>
      </c>
      <c r="I35" s="4">
        <f t="shared" si="8"/>
        <v>0.99655172413793092</v>
      </c>
      <c r="J35" s="4">
        <f t="shared" si="8"/>
        <v>0.64607046070460705</v>
      </c>
      <c r="K35" s="4">
        <f t="shared" si="8"/>
        <v>0.79624659245898421</v>
      </c>
      <c r="L35" s="4" t="e">
        <f t="shared" si="8"/>
        <v>#DIV/0!</v>
      </c>
      <c r="M35" s="4">
        <f t="shared" si="8"/>
        <v>1</v>
      </c>
      <c r="N35" s="4">
        <f t="shared" si="8"/>
        <v>0.66363636363636358</v>
      </c>
      <c r="O35" s="4">
        <f t="shared" si="8"/>
        <v>0.78273882176310239</v>
      </c>
      <c r="P35" s="4">
        <f t="shared" si="8"/>
        <v>0</v>
      </c>
      <c r="Q35" s="4">
        <f t="shared" si="8"/>
        <v>0.99655172413793092</v>
      </c>
      <c r="R35" s="4">
        <f t="shared" si="8"/>
        <v>0.64607046070460705</v>
      </c>
      <c r="S35" s="4">
        <f t="shared" si="8"/>
        <v>0.79624659245898421</v>
      </c>
      <c r="T35" s="4" t="e">
        <f t="shared" si="8"/>
        <v>#DIV/0!</v>
      </c>
      <c r="U35" s="4">
        <f t="shared" si="8"/>
        <v>1</v>
      </c>
      <c r="V35" s="4">
        <f t="shared" si="8"/>
        <v>0.66363636363636358</v>
      </c>
    </row>
    <row r="36" spans="1:22" s="1" customFormat="1" x14ac:dyDescent="0.25">
      <c r="A36" s="4" t="s">
        <v>602</v>
      </c>
      <c r="B36" s="4"/>
      <c r="C36" s="4"/>
      <c r="D36" s="4"/>
      <c r="E36" s="4"/>
      <c r="F36" s="4"/>
      <c r="G36" s="4">
        <f>_xlfn.STDEV.P(G30:G34)</f>
        <v>3.4577760784213998E-2</v>
      </c>
      <c r="H36" s="4">
        <f t="shared" ref="H36:V36" si="9">_xlfn.STDEV.P(H30:H34)</f>
        <v>0</v>
      </c>
      <c r="I36" s="4">
        <f t="shared" si="9"/>
        <v>6.8965517241379448E-3</v>
      </c>
      <c r="J36" s="4">
        <f t="shared" si="9"/>
        <v>4.848156185388288E-2</v>
      </c>
      <c r="K36" s="4">
        <f t="shared" si="9"/>
        <v>4.3949022232755333E-2</v>
      </c>
      <c r="L36" s="4" t="e">
        <f t="shared" si="9"/>
        <v>#DIV/0!</v>
      </c>
      <c r="M36" s="4">
        <f t="shared" si="9"/>
        <v>0</v>
      </c>
      <c r="N36" s="4">
        <f t="shared" si="9"/>
        <v>5.938156952201646E-2</v>
      </c>
      <c r="O36" s="4">
        <f t="shared" si="9"/>
        <v>3.4577760784213998E-2</v>
      </c>
      <c r="P36" s="4">
        <f t="shared" si="9"/>
        <v>0</v>
      </c>
      <c r="Q36" s="4">
        <f t="shared" si="9"/>
        <v>6.8965517241379448E-3</v>
      </c>
      <c r="R36" s="4">
        <f t="shared" si="9"/>
        <v>4.848156185388288E-2</v>
      </c>
      <c r="S36" s="4">
        <f t="shared" si="9"/>
        <v>4.3949022232755333E-2</v>
      </c>
      <c r="T36" s="4" t="e">
        <f t="shared" si="9"/>
        <v>#DIV/0!</v>
      </c>
      <c r="U36" s="4">
        <f t="shared" si="9"/>
        <v>0</v>
      </c>
      <c r="V36" s="4">
        <f t="shared" si="9"/>
        <v>5.938156952201646E-2</v>
      </c>
    </row>
    <row r="37" spans="1:22" x14ac:dyDescent="0.25">
      <c r="A37" s="3" t="s">
        <v>25</v>
      </c>
      <c r="B37" s="3">
        <v>1</v>
      </c>
      <c r="C37" s="3" t="s">
        <v>333</v>
      </c>
      <c r="D37" s="3" t="s">
        <v>366</v>
      </c>
      <c r="E37" s="3" t="s">
        <v>333</v>
      </c>
      <c r="F37" s="3" t="s">
        <v>366</v>
      </c>
      <c r="G37" s="3">
        <v>0.77611940298507454</v>
      </c>
      <c r="H37" s="3"/>
      <c r="I37" s="3">
        <v>1</v>
      </c>
      <c r="J37" s="3">
        <v>0.63414634146341464</v>
      </c>
      <c r="K37" s="3">
        <v>0.76635514018691597</v>
      </c>
      <c r="L37" s="3"/>
      <c r="M37" s="3">
        <v>1</v>
      </c>
      <c r="N37" s="3">
        <v>0.62121212121212122</v>
      </c>
      <c r="O37" s="3">
        <v>0.77611940298507454</v>
      </c>
      <c r="P37" s="3"/>
      <c r="Q37" s="3">
        <v>1</v>
      </c>
      <c r="R37" s="3">
        <v>0.63414634146341464</v>
      </c>
      <c r="S37" s="3">
        <v>0.76635514018691597</v>
      </c>
      <c r="T37" s="3"/>
      <c r="U37" s="3">
        <v>1</v>
      </c>
      <c r="V37" s="3">
        <v>0.62121212121212122</v>
      </c>
    </row>
    <row r="38" spans="1:22" x14ac:dyDescent="0.25">
      <c r="A38" s="3" t="s">
        <v>25</v>
      </c>
      <c r="B38" s="3">
        <v>2</v>
      </c>
      <c r="C38" s="3" t="s">
        <v>310</v>
      </c>
      <c r="D38" s="3" t="s">
        <v>365</v>
      </c>
      <c r="E38" s="3" t="s">
        <v>310</v>
      </c>
      <c r="F38" s="3" t="s">
        <v>365</v>
      </c>
      <c r="G38" s="3">
        <v>0.75757575757575746</v>
      </c>
      <c r="H38" s="3"/>
      <c r="I38" s="3">
        <v>1</v>
      </c>
      <c r="J38" s="3">
        <v>0.6097560975609756</v>
      </c>
      <c r="K38" s="3">
        <v>0.78899082568807344</v>
      </c>
      <c r="L38" s="3"/>
      <c r="M38" s="3">
        <v>1</v>
      </c>
      <c r="N38" s="3">
        <v>0.65151515151515149</v>
      </c>
      <c r="O38" s="3">
        <v>0.75757575757575746</v>
      </c>
      <c r="P38" s="3"/>
      <c r="Q38" s="3">
        <v>1</v>
      </c>
      <c r="R38" s="3">
        <v>0.6097560975609756</v>
      </c>
      <c r="S38" s="3">
        <v>0.78899082568807344</v>
      </c>
      <c r="T38" s="3"/>
      <c r="U38" s="3">
        <v>1</v>
      </c>
      <c r="V38" s="3">
        <v>0.65151515151515149</v>
      </c>
    </row>
    <row r="39" spans="1:22" x14ac:dyDescent="0.25">
      <c r="A39" s="3" t="s">
        <v>25</v>
      </c>
      <c r="B39" s="3">
        <v>3</v>
      </c>
      <c r="C39" s="3" t="s">
        <v>334</v>
      </c>
      <c r="D39" s="3" t="s">
        <v>365</v>
      </c>
      <c r="E39" s="3" t="s">
        <v>310</v>
      </c>
      <c r="F39" s="3" t="s">
        <v>365</v>
      </c>
      <c r="G39" s="3">
        <v>0.76335877862595414</v>
      </c>
      <c r="H39" s="3">
        <v>1</v>
      </c>
      <c r="I39" s="3">
        <v>1</v>
      </c>
      <c r="J39" s="3">
        <v>0.61728395061728392</v>
      </c>
      <c r="K39" s="3">
        <v>0.78899082568807344</v>
      </c>
      <c r="L39" s="3"/>
      <c r="M39" s="3">
        <v>1</v>
      </c>
      <c r="N39" s="3">
        <v>0.65151515151515149</v>
      </c>
      <c r="O39" s="3">
        <v>0.75757575757575746</v>
      </c>
      <c r="P39" s="3"/>
      <c r="Q39" s="3">
        <v>1</v>
      </c>
      <c r="R39" s="3">
        <v>0.6097560975609756</v>
      </c>
      <c r="S39" s="3">
        <v>0.78899082568807344</v>
      </c>
      <c r="T39" s="3"/>
      <c r="U39" s="3">
        <v>1</v>
      </c>
      <c r="V39" s="3">
        <v>0.65151515151515149</v>
      </c>
    </row>
    <row r="40" spans="1:22" x14ac:dyDescent="0.25">
      <c r="A40" s="3" t="s">
        <v>25</v>
      </c>
      <c r="B40" s="3">
        <v>4</v>
      </c>
      <c r="C40" s="3" t="s">
        <v>318</v>
      </c>
      <c r="D40" s="3" t="s">
        <v>376</v>
      </c>
      <c r="E40" s="3" t="s">
        <v>318</v>
      </c>
      <c r="F40" s="3" t="s">
        <v>361</v>
      </c>
      <c r="G40" s="3">
        <v>0.82608695652173914</v>
      </c>
      <c r="H40" s="3">
        <v>0</v>
      </c>
      <c r="I40" s="3">
        <v>0.98275862068965514</v>
      </c>
      <c r="J40" s="3">
        <v>0.71250000000000002</v>
      </c>
      <c r="K40" s="3">
        <v>0.74999999999999989</v>
      </c>
      <c r="L40" s="3">
        <v>0.5</v>
      </c>
      <c r="M40" s="3">
        <v>0.97499999999999998</v>
      </c>
      <c r="N40" s="3">
        <v>0.609375</v>
      </c>
      <c r="O40" s="3">
        <v>0.82608695652173914</v>
      </c>
      <c r="P40" s="3">
        <v>0</v>
      </c>
      <c r="Q40" s="3">
        <v>0.98275862068965514</v>
      </c>
      <c r="R40" s="3">
        <v>0.71250000000000002</v>
      </c>
      <c r="S40" s="3">
        <v>0.75471698113207553</v>
      </c>
      <c r="T40" s="3"/>
      <c r="U40" s="3">
        <v>1</v>
      </c>
      <c r="V40" s="3">
        <v>0.60606060606060608</v>
      </c>
    </row>
    <row r="41" spans="1:22" x14ac:dyDescent="0.25">
      <c r="A41" s="3" t="s">
        <v>25</v>
      </c>
      <c r="B41" s="3">
        <v>5</v>
      </c>
      <c r="C41" s="3" t="s">
        <v>335</v>
      </c>
      <c r="D41" s="3" t="s">
        <v>365</v>
      </c>
      <c r="E41" s="3" t="s">
        <v>335</v>
      </c>
      <c r="F41" s="3" t="s">
        <v>365</v>
      </c>
      <c r="G41" s="3">
        <v>0.80597014925373134</v>
      </c>
      <c r="H41" s="3">
        <v>1</v>
      </c>
      <c r="I41" s="3">
        <v>1</v>
      </c>
      <c r="J41" s="3">
        <v>0.67500000000000004</v>
      </c>
      <c r="K41" s="3">
        <v>0.78899082568807344</v>
      </c>
      <c r="L41" s="3"/>
      <c r="M41" s="3">
        <v>1</v>
      </c>
      <c r="N41" s="3">
        <v>0.65151515151515149</v>
      </c>
      <c r="O41" s="3">
        <v>0.80597014925373134</v>
      </c>
      <c r="P41" s="3">
        <v>1</v>
      </c>
      <c r="Q41" s="3">
        <v>1</v>
      </c>
      <c r="R41" s="3">
        <v>0.67500000000000004</v>
      </c>
      <c r="S41" s="3">
        <v>0.78899082568807344</v>
      </c>
      <c r="T41" s="3"/>
      <c r="U41" s="3">
        <v>1</v>
      </c>
      <c r="V41" s="3">
        <v>0.65151515151515149</v>
      </c>
    </row>
    <row r="42" spans="1:22" s="1" customFormat="1" x14ac:dyDescent="0.25">
      <c r="A42" s="4" t="s">
        <v>601</v>
      </c>
      <c r="B42" s="4"/>
      <c r="C42" s="4"/>
      <c r="D42" s="4"/>
      <c r="E42" s="4"/>
      <c r="F42" s="4"/>
      <c r="G42" s="4">
        <f>AVERAGE(G37:G41)</f>
        <v>0.78582220899245137</v>
      </c>
      <c r="H42" s="4">
        <f t="shared" ref="H42:V42" si="10">AVERAGE(H37:H41)</f>
        <v>0.66666666666666663</v>
      </c>
      <c r="I42" s="4">
        <f t="shared" si="10"/>
        <v>0.99655172413793092</v>
      </c>
      <c r="J42" s="4">
        <f t="shared" si="10"/>
        <v>0.6497372779283348</v>
      </c>
      <c r="K42" s="4">
        <f t="shared" si="10"/>
        <v>0.77666552345022732</v>
      </c>
      <c r="L42" s="4">
        <f t="shared" si="10"/>
        <v>0.5</v>
      </c>
      <c r="M42" s="4">
        <f t="shared" si="10"/>
        <v>0.99499999999999988</v>
      </c>
      <c r="N42" s="4">
        <f t="shared" si="10"/>
        <v>0.63702651515151509</v>
      </c>
      <c r="O42" s="4">
        <f t="shared" si="10"/>
        <v>0.78466560478241199</v>
      </c>
      <c r="P42" s="4">
        <f t="shared" si="10"/>
        <v>0.5</v>
      </c>
      <c r="Q42" s="4">
        <f t="shared" si="10"/>
        <v>0.99655172413793092</v>
      </c>
      <c r="R42" s="4">
        <f t="shared" si="10"/>
        <v>0.64823170731707314</v>
      </c>
      <c r="S42" s="4">
        <f t="shared" si="10"/>
        <v>0.77760891967664247</v>
      </c>
      <c r="T42" s="4" t="e">
        <f t="shared" si="10"/>
        <v>#DIV/0!</v>
      </c>
      <c r="U42" s="4">
        <f t="shared" si="10"/>
        <v>1</v>
      </c>
      <c r="V42" s="4">
        <f t="shared" si="10"/>
        <v>0.63636363636363635</v>
      </c>
    </row>
    <row r="43" spans="1:22" s="1" customFormat="1" x14ac:dyDescent="0.25">
      <c r="A43" s="4" t="s">
        <v>602</v>
      </c>
      <c r="B43" s="4"/>
      <c r="C43" s="4"/>
      <c r="D43" s="4"/>
      <c r="E43" s="4"/>
      <c r="F43" s="4"/>
      <c r="G43" s="4">
        <f>_xlfn.STDEV.P(G37:G41)</f>
        <v>2.6167925237787954E-2</v>
      </c>
      <c r="H43" s="4">
        <f t="shared" ref="H43:V43" si="11">_xlfn.STDEV.P(H37:H41)</f>
        <v>0.47140452079103168</v>
      </c>
      <c r="I43" s="4">
        <f t="shared" si="11"/>
        <v>6.8965517241379448E-3</v>
      </c>
      <c r="J43" s="4">
        <f t="shared" si="11"/>
        <v>3.8657870984558841E-2</v>
      </c>
      <c r="K43" s="4">
        <f t="shared" si="11"/>
        <v>1.5956775173409966E-2</v>
      </c>
      <c r="L43" s="4">
        <f t="shared" si="11"/>
        <v>0</v>
      </c>
      <c r="M43" s="4">
        <f t="shared" si="11"/>
        <v>1.0000000000000009E-2</v>
      </c>
      <c r="N43" s="4">
        <f t="shared" si="11"/>
        <v>1.8135396862919033E-2</v>
      </c>
      <c r="O43" s="4">
        <f t="shared" si="11"/>
        <v>2.7241032298956934E-2</v>
      </c>
      <c r="P43" s="4">
        <f t="shared" si="11"/>
        <v>0.5</v>
      </c>
      <c r="Q43" s="4">
        <f t="shared" si="11"/>
        <v>6.8965517241379448E-3</v>
      </c>
      <c r="R43" s="4">
        <f t="shared" si="11"/>
        <v>4.0015240998838471E-2</v>
      </c>
      <c r="S43" s="4">
        <f t="shared" si="11"/>
        <v>1.4417570922251528E-2</v>
      </c>
      <c r="T43" s="4" t="e">
        <f t="shared" si="11"/>
        <v>#DIV/0!</v>
      </c>
      <c r="U43" s="4">
        <f t="shared" si="11"/>
        <v>0</v>
      </c>
      <c r="V43" s="4">
        <f t="shared" si="11"/>
        <v>1.9165319152535616E-2</v>
      </c>
    </row>
    <row r="44" spans="1:22" x14ac:dyDescent="0.25">
      <c r="A44" s="3" t="s">
        <v>26</v>
      </c>
      <c r="B44" s="3">
        <v>1</v>
      </c>
      <c r="C44" s="3" t="s">
        <v>336</v>
      </c>
      <c r="D44" s="3" t="s">
        <v>377</v>
      </c>
      <c r="E44" s="3" t="s">
        <v>392</v>
      </c>
      <c r="F44" s="3" t="s">
        <v>401</v>
      </c>
      <c r="G44" s="3">
        <v>0.8029197080291971</v>
      </c>
      <c r="H44" s="3">
        <v>0</v>
      </c>
      <c r="I44" s="3">
        <v>0.96491228070175439</v>
      </c>
      <c r="J44" s="3">
        <v>0.6875</v>
      </c>
      <c r="K44" s="3">
        <v>0.80373831775700944</v>
      </c>
      <c r="L44" s="3">
        <v>0.66666666666666663</v>
      </c>
      <c r="M44" s="3">
        <v>0.97727272727272729</v>
      </c>
      <c r="N44" s="3">
        <v>0.68253968253968256</v>
      </c>
      <c r="O44" s="3">
        <v>0.81751824817518248</v>
      </c>
      <c r="P44" s="3">
        <v>0.5</v>
      </c>
      <c r="Q44" s="3">
        <v>0.98245614035087714</v>
      </c>
      <c r="R44" s="3">
        <v>0.7</v>
      </c>
      <c r="S44" s="3">
        <v>0.81481481481481477</v>
      </c>
      <c r="T44" s="3">
        <v>1</v>
      </c>
      <c r="U44" s="3">
        <v>1</v>
      </c>
      <c r="V44" s="3">
        <v>0.6875</v>
      </c>
    </row>
    <row r="45" spans="1:22" x14ac:dyDescent="0.25">
      <c r="A45" s="3" t="s">
        <v>26</v>
      </c>
      <c r="B45" s="3">
        <v>2</v>
      </c>
      <c r="C45" s="3" t="s">
        <v>337</v>
      </c>
      <c r="D45" s="3" t="s">
        <v>364</v>
      </c>
      <c r="E45" s="3" t="s">
        <v>337</v>
      </c>
      <c r="F45" s="3" t="s">
        <v>364</v>
      </c>
      <c r="G45" s="3">
        <v>0.72868217054263562</v>
      </c>
      <c r="H45" s="3"/>
      <c r="I45" s="3">
        <v>1</v>
      </c>
      <c r="J45" s="3">
        <v>0.57317073170731703</v>
      </c>
      <c r="K45" s="3">
        <v>0.82142857142857151</v>
      </c>
      <c r="L45" s="3"/>
      <c r="M45" s="3">
        <v>1</v>
      </c>
      <c r="N45" s="3">
        <v>0.69696969696969702</v>
      </c>
      <c r="O45" s="3">
        <v>0.72868217054263562</v>
      </c>
      <c r="P45" s="3"/>
      <c r="Q45" s="3">
        <v>1</v>
      </c>
      <c r="R45" s="3">
        <v>0.57317073170731703</v>
      </c>
      <c r="S45" s="3">
        <v>0.82142857142857151</v>
      </c>
      <c r="T45" s="3"/>
      <c r="U45" s="3">
        <v>1</v>
      </c>
      <c r="V45" s="3">
        <v>0.69696969696969702</v>
      </c>
    </row>
    <row r="46" spans="1:22" x14ac:dyDescent="0.25">
      <c r="A46" s="3" t="s">
        <v>26</v>
      </c>
      <c r="B46" s="3">
        <v>3</v>
      </c>
      <c r="C46" s="3" t="s">
        <v>316</v>
      </c>
      <c r="D46" s="3" t="s">
        <v>362</v>
      </c>
      <c r="E46" s="3" t="s">
        <v>316</v>
      </c>
      <c r="F46" s="3" t="s">
        <v>362</v>
      </c>
      <c r="G46" s="3">
        <v>0.79411764705882348</v>
      </c>
      <c r="H46" s="3"/>
      <c r="I46" s="3">
        <v>1</v>
      </c>
      <c r="J46" s="3">
        <v>0.65853658536585369</v>
      </c>
      <c r="K46" s="3">
        <v>0.81081081081081086</v>
      </c>
      <c r="L46" s="3"/>
      <c r="M46" s="3">
        <v>1</v>
      </c>
      <c r="N46" s="3">
        <v>0.68181818181818177</v>
      </c>
      <c r="O46" s="3">
        <v>0.79411764705882348</v>
      </c>
      <c r="P46" s="3"/>
      <c r="Q46" s="3">
        <v>1</v>
      </c>
      <c r="R46" s="3">
        <v>0.65853658536585369</v>
      </c>
      <c r="S46" s="3">
        <v>0.81081081081081086</v>
      </c>
      <c r="T46" s="3"/>
      <c r="U46" s="3">
        <v>1</v>
      </c>
      <c r="V46" s="3">
        <v>0.68181818181818177</v>
      </c>
    </row>
    <row r="47" spans="1:22" x14ac:dyDescent="0.25">
      <c r="A47" s="3" t="s">
        <v>26</v>
      </c>
      <c r="B47" s="3">
        <v>4</v>
      </c>
      <c r="C47" s="3" t="s">
        <v>331</v>
      </c>
      <c r="D47" s="3" t="s">
        <v>362</v>
      </c>
      <c r="E47" s="3" t="s">
        <v>331</v>
      </c>
      <c r="F47" s="3" t="s">
        <v>362</v>
      </c>
      <c r="G47" s="3">
        <v>0.73437500000000011</v>
      </c>
      <c r="H47" s="3"/>
      <c r="I47" s="3">
        <v>1</v>
      </c>
      <c r="J47" s="3">
        <v>0.58024691358024694</v>
      </c>
      <c r="K47" s="3">
        <v>0.81081081081081086</v>
      </c>
      <c r="L47" s="3"/>
      <c r="M47" s="3">
        <v>1</v>
      </c>
      <c r="N47" s="3">
        <v>0.68181818181818177</v>
      </c>
      <c r="O47" s="3">
        <v>0.73437500000000011</v>
      </c>
      <c r="P47" s="3"/>
      <c r="Q47" s="3">
        <v>1</v>
      </c>
      <c r="R47" s="3">
        <v>0.58024691358024694</v>
      </c>
      <c r="S47" s="3">
        <v>0.81081081081081086</v>
      </c>
      <c r="T47" s="3"/>
      <c r="U47" s="3">
        <v>1</v>
      </c>
      <c r="V47" s="3">
        <v>0.68181818181818177</v>
      </c>
    </row>
    <row r="48" spans="1:22" x14ac:dyDescent="0.25">
      <c r="A48" s="3" t="s">
        <v>26</v>
      </c>
      <c r="B48" s="3">
        <v>5</v>
      </c>
      <c r="C48" s="3" t="s">
        <v>338</v>
      </c>
      <c r="D48" s="3" t="s">
        <v>378</v>
      </c>
      <c r="E48" s="3" t="s">
        <v>393</v>
      </c>
      <c r="F48" s="3" t="s">
        <v>378</v>
      </c>
      <c r="G48" s="3">
        <v>0.84444444444444433</v>
      </c>
      <c r="H48" s="3">
        <v>0.6</v>
      </c>
      <c r="I48" s="3">
        <v>0.96610169491525422</v>
      </c>
      <c r="J48" s="3">
        <v>0.75</v>
      </c>
      <c r="K48" s="3">
        <v>0.7735849056603773</v>
      </c>
      <c r="L48" s="3">
        <v>1</v>
      </c>
      <c r="M48" s="3">
        <v>1</v>
      </c>
      <c r="N48" s="3">
        <v>0.63076923076923075</v>
      </c>
      <c r="O48" s="3">
        <v>0.83582089552238814</v>
      </c>
      <c r="P48" s="3">
        <v>0.5</v>
      </c>
      <c r="Q48" s="3">
        <v>0.94915254237288138</v>
      </c>
      <c r="R48" s="3">
        <v>0.7466666666666667</v>
      </c>
      <c r="S48" s="3">
        <v>0.7735849056603773</v>
      </c>
      <c r="T48" s="3">
        <v>1</v>
      </c>
      <c r="U48" s="3">
        <v>1</v>
      </c>
      <c r="V48" s="3">
        <v>0.63076923076923075</v>
      </c>
    </row>
    <row r="49" spans="1:22" s="1" customFormat="1" x14ac:dyDescent="0.25">
      <c r="A49" s="4" t="s">
        <v>601</v>
      </c>
      <c r="B49" s="4"/>
      <c r="C49" s="4"/>
      <c r="D49" s="4"/>
      <c r="E49" s="4"/>
      <c r="F49" s="4"/>
      <c r="G49" s="4">
        <f>AVERAGE(G44:G48)</f>
        <v>0.7809077940150202</v>
      </c>
      <c r="H49" s="4">
        <f t="shared" ref="H49:V49" si="12">AVERAGE(H44:H48)</f>
        <v>0.3</v>
      </c>
      <c r="I49" s="4">
        <f t="shared" si="12"/>
        <v>0.9862027951234017</v>
      </c>
      <c r="J49" s="4">
        <f t="shared" si="12"/>
        <v>0.6498908461306836</v>
      </c>
      <c r="K49" s="4">
        <f t="shared" si="12"/>
        <v>0.80407468329351595</v>
      </c>
      <c r="L49" s="4">
        <f t="shared" si="12"/>
        <v>0.83333333333333326</v>
      </c>
      <c r="M49" s="4">
        <f t="shared" si="12"/>
        <v>0.99545454545454548</v>
      </c>
      <c r="N49" s="4">
        <f t="shared" si="12"/>
        <v>0.67478299478299475</v>
      </c>
      <c r="O49" s="4">
        <f t="shared" si="12"/>
        <v>0.78210279225980595</v>
      </c>
      <c r="P49" s="4">
        <f t="shared" si="12"/>
        <v>0.5</v>
      </c>
      <c r="Q49" s="4">
        <f t="shared" si="12"/>
        <v>0.98632173654475164</v>
      </c>
      <c r="R49" s="4">
        <f t="shared" si="12"/>
        <v>0.65172417946401684</v>
      </c>
      <c r="S49" s="4">
        <f t="shared" si="12"/>
        <v>0.80628998270507712</v>
      </c>
      <c r="T49" s="4">
        <f t="shared" si="12"/>
        <v>1</v>
      </c>
      <c r="U49" s="4">
        <f t="shared" si="12"/>
        <v>1</v>
      </c>
      <c r="V49" s="4">
        <f t="shared" si="12"/>
        <v>0.67577505827505824</v>
      </c>
    </row>
    <row r="50" spans="1:22" s="1" customFormat="1" x14ac:dyDescent="0.25">
      <c r="A50" s="4" t="s">
        <v>602</v>
      </c>
      <c r="B50" s="4"/>
      <c r="C50" s="4"/>
      <c r="D50" s="4"/>
      <c r="E50" s="4"/>
      <c r="F50" s="4"/>
      <c r="G50" s="4">
        <f>_xlfn.STDEV.P(G44:G48)</f>
        <v>4.3792116161977861E-2</v>
      </c>
      <c r="H50" s="4">
        <f t="shared" ref="H50:V50" si="13">_xlfn.STDEV.P(H44:H48)</f>
        <v>0.3</v>
      </c>
      <c r="I50" s="4">
        <f t="shared" si="13"/>
        <v>1.6902241396553552E-2</v>
      </c>
      <c r="J50" s="4">
        <f t="shared" si="13"/>
        <v>6.6704262604939168E-2</v>
      </c>
      <c r="K50" s="4">
        <f t="shared" si="13"/>
        <v>1.6258216034700294E-2</v>
      </c>
      <c r="L50" s="4">
        <f t="shared" si="13"/>
        <v>0.16666666666666705</v>
      </c>
      <c r="M50" s="4">
        <f t="shared" si="13"/>
        <v>9.0909090909090835E-3</v>
      </c>
      <c r="N50" s="4">
        <f t="shared" si="13"/>
        <v>2.2753527615627444E-2</v>
      </c>
      <c r="O50" s="4">
        <f t="shared" si="13"/>
        <v>4.3395739077262158E-2</v>
      </c>
      <c r="P50" s="4">
        <f t="shared" si="13"/>
        <v>0</v>
      </c>
      <c r="Q50" s="4">
        <f t="shared" si="13"/>
        <v>1.9787756329477272E-2</v>
      </c>
      <c r="R50" s="4">
        <f t="shared" si="13"/>
        <v>6.7335998234975505E-2</v>
      </c>
      <c r="S50" s="4">
        <f t="shared" si="13"/>
        <v>1.6806828785117439E-2</v>
      </c>
      <c r="T50" s="4">
        <f t="shared" si="13"/>
        <v>0</v>
      </c>
      <c r="U50" s="4">
        <f t="shared" si="13"/>
        <v>0</v>
      </c>
      <c r="V50" s="4">
        <f t="shared" si="13"/>
        <v>2.3174339954565117E-2</v>
      </c>
    </row>
    <row r="51" spans="1:22" x14ac:dyDescent="0.25">
      <c r="A51" s="3" t="s">
        <v>27</v>
      </c>
      <c r="B51" s="3">
        <v>1</v>
      </c>
      <c r="C51" s="3" t="s">
        <v>320</v>
      </c>
      <c r="D51" s="3" t="s">
        <v>371</v>
      </c>
      <c r="E51" s="3" t="s">
        <v>320</v>
      </c>
      <c r="F51" s="3" t="s">
        <v>371</v>
      </c>
      <c r="G51" s="3">
        <v>0.74809160305343503</v>
      </c>
      <c r="H51" s="3"/>
      <c r="I51" s="3">
        <v>1</v>
      </c>
      <c r="J51" s="3">
        <v>0.59756097560975607</v>
      </c>
      <c r="K51" s="3">
        <v>0.83185840707964609</v>
      </c>
      <c r="L51" s="3"/>
      <c r="M51" s="3">
        <v>1</v>
      </c>
      <c r="N51" s="3">
        <v>0.71212121212121215</v>
      </c>
      <c r="O51" s="3">
        <v>0.74809160305343503</v>
      </c>
      <c r="P51" s="3"/>
      <c r="Q51" s="3">
        <v>1</v>
      </c>
      <c r="R51" s="3">
        <v>0.59756097560975607</v>
      </c>
      <c r="S51" s="3">
        <v>0.83185840707964609</v>
      </c>
      <c r="T51" s="3"/>
      <c r="U51" s="3">
        <v>1</v>
      </c>
      <c r="V51" s="3">
        <v>0.71212121212121215</v>
      </c>
    </row>
    <row r="52" spans="1:22" x14ac:dyDescent="0.25">
      <c r="A52" s="3" t="s">
        <v>27</v>
      </c>
      <c r="B52" s="3">
        <v>2</v>
      </c>
      <c r="C52" s="3" t="s">
        <v>337</v>
      </c>
      <c r="D52" s="3" t="s">
        <v>365</v>
      </c>
      <c r="E52" s="3" t="s">
        <v>337</v>
      </c>
      <c r="F52" s="3" t="s">
        <v>365</v>
      </c>
      <c r="G52" s="3">
        <v>0.72868217054263562</v>
      </c>
      <c r="H52" s="3"/>
      <c r="I52" s="3">
        <v>1</v>
      </c>
      <c r="J52" s="3">
        <v>0.57317073170731703</v>
      </c>
      <c r="K52" s="3">
        <v>0.78899082568807344</v>
      </c>
      <c r="L52" s="3"/>
      <c r="M52" s="3">
        <v>1</v>
      </c>
      <c r="N52" s="3">
        <v>0.65151515151515149</v>
      </c>
      <c r="O52" s="3">
        <v>0.72868217054263562</v>
      </c>
      <c r="P52" s="3"/>
      <c r="Q52" s="3">
        <v>1</v>
      </c>
      <c r="R52" s="3">
        <v>0.57317073170731703</v>
      </c>
      <c r="S52" s="3">
        <v>0.78899082568807344</v>
      </c>
      <c r="T52" s="3"/>
      <c r="U52" s="3">
        <v>1</v>
      </c>
      <c r="V52" s="3">
        <v>0.65151515151515149</v>
      </c>
    </row>
    <row r="53" spans="1:22" x14ac:dyDescent="0.25">
      <c r="A53" s="3" t="s">
        <v>27</v>
      </c>
      <c r="B53" s="3">
        <v>3</v>
      </c>
      <c r="C53" s="3" t="s">
        <v>339</v>
      </c>
      <c r="D53" s="3" t="s">
        <v>366</v>
      </c>
      <c r="E53" s="3" t="s">
        <v>339</v>
      </c>
      <c r="F53" s="3" t="s">
        <v>402</v>
      </c>
      <c r="G53" s="3">
        <v>0.86111111111111116</v>
      </c>
      <c r="H53" s="3"/>
      <c r="I53" s="3">
        <v>1</v>
      </c>
      <c r="J53" s="3">
        <v>0.75609756097560976</v>
      </c>
      <c r="K53" s="3">
        <v>0.76635514018691597</v>
      </c>
      <c r="L53" s="3"/>
      <c r="M53" s="3">
        <v>1</v>
      </c>
      <c r="N53" s="3">
        <v>0.62121212121212122</v>
      </c>
      <c r="O53" s="3">
        <v>0.86111111111111116</v>
      </c>
      <c r="P53" s="3"/>
      <c r="Q53" s="3">
        <v>1</v>
      </c>
      <c r="R53" s="3">
        <v>0.75609756097560976</v>
      </c>
      <c r="S53" s="3">
        <v>0.75471698113207553</v>
      </c>
      <c r="T53" s="3">
        <v>0</v>
      </c>
      <c r="U53" s="3">
        <v>0.97560975609756095</v>
      </c>
      <c r="V53" s="3">
        <v>0.61538461538461542</v>
      </c>
    </row>
    <row r="54" spans="1:22" x14ac:dyDescent="0.25">
      <c r="A54" s="3" t="s">
        <v>27</v>
      </c>
      <c r="B54" s="3">
        <v>4</v>
      </c>
      <c r="C54" s="3" t="s">
        <v>340</v>
      </c>
      <c r="D54" s="3" t="s">
        <v>361</v>
      </c>
      <c r="E54" s="3" t="s">
        <v>340</v>
      </c>
      <c r="F54" s="3" t="s">
        <v>361</v>
      </c>
      <c r="G54" s="3">
        <v>0.82608695652173914</v>
      </c>
      <c r="H54" s="3"/>
      <c r="I54" s="3">
        <v>1</v>
      </c>
      <c r="J54" s="3">
        <v>0.70370370370370372</v>
      </c>
      <c r="K54" s="3">
        <v>0.75471698113207553</v>
      </c>
      <c r="L54" s="3"/>
      <c r="M54" s="3">
        <v>1</v>
      </c>
      <c r="N54" s="3">
        <v>0.60606060606060608</v>
      </c>
      <c r="O54" s="3">
        <v>0.82608695652173914</v>
      </c>
      <c r="P54" s="3"/>
      <c r="Q54" s="3">
        <v>1</v>
      </c>
      <c r="R54" s="3">
        <v>0.70370370370370372</v>
      </c>
      <c r="S54" s="3">
        <v>0.75471698113207553</v>
      </c>
      <c r="T54" s="3"/>
      <c r="U54" s="3">
        <v>1</v>
      </c>
      <c r="V54" s="3">
        <v>0.60606060606060608</v>
      </c>
    </row>
    <row r="55" spans="1:22" x14ac:dyDescent="0.25">
      <c r="A55" s="3" t="s">
        <v>27</v>
      </c>
      <c r="B55" s="3">
        <v>5</v>
      </c>
      <c r="C55" s="3" t="s">
        <v>332</v>
      </c>
      <c r="D55" s="3" t="s">
        <v>364</v>
      </c>
      <c r="E55" s="3" t="s">
        <v>332</v>
      </c>
      <c r="F55" s="3" t="s">
        <v>364</v>
      </c>
      <c r="G55" s="3">
        <v>0.75384615384615383</v>
      </c>
      <c r="H55" s="3"/>
      <c r="I55" s="3">
        <v>1</v>
      </c>
      <c r="J55" s="3">
        <v>0.60493827160493829</v>
      </c>
      <c r="K55" s="3">
        <v>0.82142857142857151</v>
      </c>
      <c r="L55" s="3"/>
      <c r="M55" s="3">
        <v>1</v>
      </c>
      <c r="N55" s="3">
        <v>0.69696969696969702</v>
      </c>
      <c r="O55" s="3">
        <v>0.75384615384615383</v>
      </c>
      <c r="P55" s="3"/>
      <c r="Q55" s="3">
        <v>1</v>
      </c>
      <c r="R55" s="3">
        <v>0.60493827160493829</v>
      </c>
      <c r="S55" s="3">
        <v>0.82142857142857151</v>
      </c>
      <c r="T55" s="3"/>
      <c r="U55" s="3">
        <v>1</v>
      </c>
      <c r="V55" s="3">
        <v>0.69696969696969702</v>
      </c>
    </row>
    <row r="56" spans="1:22" s="1" customFormat="1" x14ac:dyDescent="0.25">
      <c r="A56" s="4" t="s">
        <v>601</v>
      </c>
      <c r="B56" s="4"/>
      <c r="C56" s="4"/>
      <c r="D56" s="4"/>
      <c r="E56" s="4"/>
      <c r="F56" s="4"/>
      <c r="G56" s="4">
        <f>AVERAGE(G51:G55)</f>
        <v>0.78356359901501504</v>
      </c>
      <c r="H56" s="4" t="e">
        <f>AVERAGE(H51:H55)</f>
        <v>#DIV/0!</v>
      </c>
      <c r="I56" s="4">
        <f t="shared" ref="H56:V56" si="14">AVERAGE(I51:I55)</f>
        <v>1</v>
      </c>
      <c r="J56" s="4">
        <f t="shared" si="14"/>
        <v>0.647094248720265</v>
      </c>
      <c r="K56" s="4">
        <f t="shared" si="14"/>
        <v>0.79266998510305653</v>
      </c>
      <c r="L56" s="4" t="e">
        <f t="shared" si="14"/>
        <v>#DIV/0!</v>
      </c>
      <c r="M56" s="4">
        <f t="shared" si="14"/>
        <v>1</v>
      </c>
      <c r="N56" s="4">
        <f t="shared" si="14"/>
        <v>0.65757575757575759</v>
      </c>
      <c r="O56" s="4">
        <f t="shared" si="14"/>
        <v>0.78356359901501504</v>
      </c>
      <c r="P56" s="4" t="e">
        <f t="shared" si="14"/>
        <v>#DIV/0!</v>
      </c>
      <c r="Q56" s="4">
        <f t="shared" si="14"/>
        <v>1</v>
      </c>
      <c r="R56" s="4">
        <f t="shared" si="14"/>
        <v>0.647094248720265</v>
      </c>
      <c r="S56" s="4">
        <f t="shared" si="14"/>
        <v>0.79034235329208835</v>
      </c>
      <c r="T56" s="4">
        <f t="shared" si="14"/>
        <v>0</v>
      </c>
      <c r="U56" s="4">
        <f t="shared" si="14"/>
        <v>0.99512195121951219</v>
      </c>
      <c r="V56" s="4">
        <f t="shared" si="14"/>
        <v>0.65641025641025641</v>
      </c>
    </row>
    <row r="57" spans="1:22" s="1" customFormat="1" x14ac:dyDescent="0.25">
      <c r="A57" s="4" t="s">
        <v>602</v>
      </c>
      <c r="B57" s="4"/>
      <c r="C57" s="4"/>
      <c r="D57" s="4"/>
      <c r="E57" s="4"/>
      <c r="F57" s="4"/>
      <c r="G57" s="4">
        <f>_xlfn.STDEV.P(G51:G55)</f>
        <v>5.094156024695428E-2</v>
      </c>
      <c r="H57" s="4" t="e">
        <f t="shared" ref="H57:V57" si="15">_xlfn.STDEV.P(H51:H55)</f>
        <v>#DIV/0!</v>
      </c>
      <c r="I57" s="4">
        <f t="shared" si="15"/>
        <v>0</v>
      </c>
      <c r="J57" s="4">
        <f t="shared" si="15"/>
        <v>7.040129316327981E-2</v>
      </c>
      <c r="K57" s="4">
        <f t="shared" si="15"/>
        <v>3.0030739224468091E-2</v>
      </c>
      <c r="L57" s="4" t="e">
        <f t="shared" si="15"/>
        <v>#DIV/0!</v>
      </c>
      <c r="M57" s="4">
        <f t="shared" si="15"/>
        <v>0</v>
      </c>
      <c r="N57" s="4">
        <f t="shared" si="15"/>
        <v>4.1327823324199577E-2</v>
      </c>
      <c r="O57" s="4">
        <f t="shared" si="15"/>
        <v>5.094156024695428E-2</v>
      </c>
      <c r="P57" s="4" t="e">
        <f t="shared" si="15"/>
        <v>#DIV/0!</v>
      </c>
      <c r="Q57" s="4">
        <f t="shared" si="15"/>
        <v>0</v>
      </c>
      <c r="R57" s="4">
        <f t="shared" si="15"/>
        <v>7.040129316327981E-2</v>
      </c>
      <c r="S57" s="4">
        <f t="shared" si="15"/>
        <v>3.2342221909026747E-2</v>
      </c>
      <c r="T57" s="4">
        <f t="shared" si="15"/>
        <v>0</v>
      </c>
      <c r="U57" s="4">
        <f t="shared" si="15"/>
        <v>9.7560975609756184E-3</v>
      </c>
      <c r="V57" s="4">
        <f t="shared" si="15"/>
        <v>4.2405026514680429E-2</v>
      </c>
    </row>
    <row r="58" spans="1:22" x14ac:dyDescent="0.25">
      <c r="A58" s="3" t="s">
        <v>28</v>
      </c>
      <c r="B58" s="3">
        <v>1</v>
      </c>
      <c r="C58" s="3" t="s">
        <v>310</v>
      </c>
      <c r="D58" s="3" t="s">
        <v>362</v>
      </c>
      <c r="E58" s="3" t="s">
        <v>310</v>
      </c>
      <c r="F58" s="3" t="s">
        <v>362</v>
      </c>
      <c r="G58" s="3">
        <v>0.75757575757575746</v>
      </c>
      <c r="H58" s="3"/>
      <c r="I58" s="3">
        <v>1</v>
      </c>
      <c r="J58" s="3">
        <v>0.6097560975609756</v>
      </c>
      <c r="K58" s="3">
        <v>0.81081081081081086</v>
      </c>
      <c r="L58" s="3"/>
      <c r="M58" s="3">
        <v>1</v>
      </c>
      <c r="N58" s="3">
        <v>0.68181818181818177</v>
      </c>
      <c r="O58" s="3">
        <v>0.75757575757575746</v>
      </c>
      <c r="P58" s="3"/>
      <c r="Q58" s="3">
        <v>1</v>
      </c>
      <c r="R58" s="3">
        <v>0.6097560975609756</v>
      </c>
      <c r="S58" s="3">
        <v>0.81081081081081086</v>
      </c>
      <c r="T58" s="3"/>
      <c r="U58" s="3">
        <v>1</v>
      </c>
      <c r="V58" s="3">
        <v>0.68181818181818177</v>
      </c>
    </row>
    <row r="59" spans="1:22" x14ac:dyDescent="0.25">
      <c r="A59" s="3" t="s">
        <v>28</v>
      </c>
      <c r="B59" s="3">
        <v>2</v>
      </c>
      <c r="C59" s="3" t="s">
        <v>321</v>
      </c>
      <c r="D59" s="3" t="s">
        <v>360</v>
      </c>
      <c r="E59" s="3" t="s">
        <v>321</v>
      </c>
      <c r="F59" s="3" t="s">
        <v>360</v>
      </c>
      <c r="G59" s="3">
        <v>0.81159420289855067</v>
      </c>
      <c r="H59" s="3"/>
      <c r="I59" s="3">
        <v>1</v>
      </c>
      <c r="J59" s="3">
        <v>0.68292682926829273</v>
      </c>
      <c r="K59" s="3">
        <v>0.71844660194174748</v>
      </c>
      <c r="L59" s="3"/>
      <c r="M59" s="3">
        <v>1</v>
      </c>
      <c r="N59" s="3">
        <v>0.56060606060606055</v>
      </c>
      <c r="O59" s="3">
        <v>0.81159420289855067</v>
      </c>
      <c r="P59" s="3"/>
      <c r="Q59" s="3">
        <v>1</v>
      </c>
      <c r="R59" s="3">
        <v>0.68292682926829273</v>
      </c>
      <c r="S59" s="3">
        <v>0.71844660194174748</v>
      </c>
      <c r="T59" s="3"/>
      <c r="U59" s="3">
        <v>1</v>
      </c>
      <c r="V59" s="3">
        <v>0.56060606060606055</v>
      </c>
    </row>
    <row r="60" spans="1:22" x14ac:dyDescent="0.25">
      <c r="A60" s="3" t="s">
        <v>28</v>
      </c>
      <c r="B60" s="3">
        <v>3</v>
      </c>
      <c r="C60" s="3" t="s">
        <v>316</v>
      </c>
      <c r="D60" s="3" t="s">
        <v>364</v>
      </c>
      <c r="E60" s="3" t="s">
        <v>316</v>
      </c>
      <c r="F60" s="3" t="s">
        <v>364</v>
      </c>
      <c r="G60" s="3">
        <v>0.79411764705882348</v>
      </c>
      <c r="H60" s="3"/>
      <c r="I60" s="3">
        <v>1</v>
      </c>
      <c r="J60" s="3">
        <v>0.65853658536585369</v>
      </c>
      <c r="K60" s="3">
        <v>0.82142857142857151</v>
      </c>
      <c r="L60" s="3"/>
      <c r="M60" s="3">
        <v>1</v>
      </c>
      <c r="N60" s="3">
        <v>0.69696969696969702</v>
      </c>
      <c r="O60" s="3">
        <v>0.79411764705882348</v>
      </c>
      <c r="P60" s="3"/>
      <c r="Q60" s="3">
        <v>1</v>
      </c>
      <c r="R60" s="3">
        <v>0.65853658536585369</v>
      </c>
      <c r="S60" s="3">
        <v>0.82142857142857151</v>
      </c>
      <c r="T60" s="3"/>
      <c r="U60" s="3">
        <v>1</v>
      </c>
      <c r="V60" s="3">
        <v>0.69696969696969702</v>
      </c>
    </row>
    <row r="61" spans="1:22" x14ac:dyDescent="0.25">
      <c r="A61" s="3" t="s">
        <v>28</v>
      </c>
      <c r="B61" s="3">
        <v>4</v>
      </c>
      <c r="C61" s="3" t="s">
        <v>341</v>
      </c>
      <c r="D61" s="3" t="s">
        <v>361</v>
      </c>
      <c r="E61" s="3" t="s">
        <v>341</v>
      </c>
      <c r="F61" s="3" t="s">
        <v>361</v>
      </c>
      <c r="G61" s="3">
        <v>0.8</v>
      </c>
      <c r="H61" s="3">
        <v>0</v>
      </c>
      <c r="I61" s="3">
        <v>0.98181818181818181</v>
      </c>
      <c r="J61" s="3">
        <v>0.67500000000000004</v>
      </c>
      <c r="K61" s="3">
        <v>0.75471698113207553</v>
      </c>
      <c r="L61" s="3"/>
      <c r="M61" s="3">
        <v>1</v>
      </c>
      <c r="N61" s="3">
        <v>0.60606060606060608</v>
      </c>
      <c r="O61" s="3">
        <v>0.8</v>
      </c>
      <c r="P61" s="3">
        <v>0</v>
      </c>
      <c r="Q61" s="3">
        <v>0.98181818181818181</v>
      </c>
      <c r="R61" s="3">
        <v>0.67500000000000004</v>
      </c>
      <c r="S61" s="3">
        <v>0.75471698113207553</v>
      </c>
      <c r="T61" s="3"/>
      <c r="U61" s="3">
        <v>1</v>
      </c>
      <c r="V61" s="3">
        <v>0.60606060606060608</v>
      </c>
    </row>
    <row r="62" spans="1:22" x14ac:dyDescent="0.25">
      <c r="A62" s="3" t="s">
        <v>28</v>
      </c>
      <c r="B62" s="3">
        <v>5</v>
      </c>
      <c r="C62" s="3" t="s">
        <v>332</v>
      </c>
      <c r="D62" s="3" t="s">
        <v>362</v>
      </c>
      <c r="E62" s="3" t="s">
        <v>332</v>
      </c>
      <c r="F62" s="3" t="s">
        <v>362</v>
      </c>
      <c r="G62" s="3">
        <v>0.75384615384615383</v>
      </c>
      <c r="H62" s="3"/>
      <c r="I62" s="3">
        <v>1</v>
      </c>
      <c r="J62" s="3">
        <v>0.60493827160493829</v>
      </c>
      <c r="K62" s="3">
        <v>0.81081081081081086</v>
      </c>
      <c r="L62" s="3"/>
      <c r="M62" s="3">
        <v>1</v>
      </c>
      <c r="N62" s="3">
        <v>0.68181818181818177</v>
      </c>
      <c r="O62" s="3">
        <v>0.75384615384615383</v>
      </c>
      <c r="P62" s="3"/>
      <c r="Q62" s="3">
        <v>1</v>
      </c>
      <c r="R62" s="3">
        <v>0.60493827160493829</v>
      </c>
      <c r="S62" s="3">
        <v>0.81081081081081086</v>
      </c>
      <c r="T62" s="3"/>
      <c r="U62" s="3">
        <v>1</v>
      </c>
      <c r="V62" s="3">
        <v>0.68181818181818177</v>
      </c>
    </row>
    <row r="63" spans="1:22" s="1" customFormat="1" x14ac:dyDescent="0.25">
      <c r="A63" s="4" t="s">
        <v>601</v>
      </c>
      <c r="B63" s="4"/>
      <c r="C63" s="4"/>
      <c r="D63" s="4"/>
      <c r="E63" s="4"/>
      <c r="F63" s="4"/>
      <c r="G63" s="4">
        <f>AVERAGE(G58:G62)</f>
        <v>0.78342675227585712</v>
      </c>
      <c r="H63" s="4">
        <f t="shared" ref="H63:V63" si="16">AVERAGE(H58:H62)</f>
        <v>0</v>
      </c>
      <c r="I63" s="4">
        <f t="shared" si="16"/>
        <v>0.99636363636363645</v>
      </c>
      <c r="J63" s="4">
        <f t="shared" si="16"/>
        <v>0.64623155676001198</v>
      </c>
      <c r="K63" s="4">
        <f t="shared" si="16"/>
        <v>0.78324275522480324</v>
      </c>
      <c r="L63" s="4" t="e">
        <f t="shared" si="16"/>
        <v>#DIV/0!</v>
      </c>
      <c r="M63" s="4">
        <f t="shared" si="16"/>
        <v>1</v>
      </c>
      <c r="N63" s="4">
        <f t="shared" si="16"/>
        <v>0.64545454545454539</v>
      </c>
      <c r="O63" s="4">
        <f t="shared" si="16"/>
        <v>0.78342675227585712</v>
      </c>
      <c r="P63" s="4">
        <f t="shared" si="16"/>
        <v>0</v>
      </c>
      <c r="Q63" s="4">
        <f t="shared" si="16"/>
        <v>0.99636363636363645</v>
      </c>
      <c r="R63" s="4">
        <f t="shared" si="16"/>
        <v>0.64623155676001198</v>
      </c>
      <c r="S63" s="4">
        <f t="shared" si="16"/>
        <v>0.78324275522480324</v>
      </c>
      <c r="T63" s="4" t="e">
        <f t="shared" si="16"/>
        <v>#DIV/0!</v>
      </c>
      <c r="U63" s="4">
        <f t="shared" si="16"/>
        <v>1</v>
      </c>
      <c r="V63" s="4">
        <f t="shared" si="16"/>
        <v>0.64545454545454539</v>
      </c>
    </row>
    <row r="64" spans="1:22" s="1" customFormat="1" x14ac:dyDescent="0.25">
      <c r="A64" s="4" t="s">
        <v>602</v>
      </c>
      <c r="B64" s="4"/>
      <c r="C64" s="4"/>
      <c r="D64" s="4"/>
      <c r="E64" s="4"/>
      <c r="F64" s="4"/>
      <c r="G64" s="4">
        <f>_xlfn.STDEV.P(G58:G62)</f>
        <v>2.3348056777436919E-2</v>
      </c>
      <c r="H64" s="4">
        <f t="shared" ref="H64:V64" si="17">_xlfn.STDEV.P(H58:H62)</f>
        <v>0</v>
      </c>
      <c r="I64" s="4">
        <f t="shared" si="17"/>
        <v>7.2727272727272753E-3</v>
      </c>
      <c r="J64" s="4">
        <f t="shared" si="17"/>
        <v>3.2744998404577091E-2</v>
      </c>
      <c r="K64" s="4">
        <f t="shared" si="17"/>
        <v>3.9976025827000307E-2</v>
      </c>
      <c r="L64" s="4" t="e">
        <f t="shared" si="17"/>
        <v>#DIV/0!</v>
      </c>
      <c r="M64" s="4">
        <f t="shared" si="17"/>
        <v>0</v>
      </c>
      <c r="N64" s="4">
        <f t="shared" si="17"/>
        <v>5.3008653589502741E-2</v>
      </c>
      <c r="O64" s="4">
        <f t="shared" si="17"/>
        <v>2.3348056777436919E-2</v>
      </c>
      <c r="P64" s="4">
        <f t="shared" si="17"/>
        <v>0</v>
      </c>
      <c r="Q64" s="4">
        <f t="shared" si="17"/>
        <v>7.2727272727272753E-3</v>
      </c>
      <c r="R64" s="4">
        <f t="shared" si="17"/>
        <v>3.2744998404577091E-2</v>
      </c>
      <c r="S64" s="4">
        <f t="shared" si="17"/>
        <v>3.9976025827000307E-2</v>
      </c>
      <c r="T64" s="4" t="e">
        <f t="shared" si="17"/>
        <v>#DIV/0!</v>
      </c>
      <c r="U64" s="4">
        <f t="shared" si="17"/>
        <v>0</v>
      </c>
      <c r="V64" s="4">
        <f t="shared" si="17"/>
        <v>5.3008653589502741E-2</v>
      </c>
    </row>
    <row r="65" spans="1:22" x14ac:dyDescent="0.25">
      <c r="A65" s="3" t="s">
        <v>29</v>
      </c>
      <c r="B65" s="3">
        <v>1</v>
      </c>
      <c r="C65" s="3" t="s">
        <v>342</v>
      </c>
      <c r="D65" s="3" t="s">
        <v>379</v>
      </c>
      <c r="E65" s="3" t="s">
        <v>342</v>
      </c>
      <c r="F65" s="3" t="s">
        <v>379</v>
      </c>
      <c r="G65" s="3">
        <v>0.7851851851851851</v>
      </c>
      <c r="H65" s="3">
        <v>0</v>
      </c>
      <c r="I65" s="3">
        <v>0.98148148148148151</v>
      </c>
      <c r="J65" s="3">
        <v>0.65432098765432101</v>
      </c>
      <c r="K65" s="3">
        <v>0.79629629629629639</v>
      </c>
      <c r="L65" s="3">
        <v>1</v>
      </c>
      <c r="M65" s="3">
        <v>1</v>
      </c>
      <c r="N65" s="3">
        <v>0.66153846153846152</v>
      </c>
      <c r="O65" s="3">
        <v>0.7851851851851851</v>
      </c>
      <c r="P65" s="3">
        <v>0</v>
      </c>
      <c r="Q65" s="3">
        <v>0.98148148148148151</v>
      </c>
      <c r="R65" s="3">
        <v>0.65432098765432101</v>
      </c>
      <c r="S65" s="3">
        <v>0.79629629629629639</v>
      </c>
      <c r="T65" s="3">
        <v>1</v>
      </c>
      <c r="U65" s="3">
        <v>1</v>
      </c>
      <c r="V65" s="3">
        <v>0.66153846153846152</v>
      </c>
    </row>
    <row r="66" spans="1:22" x14ac:dyDescent="0.25">
      <c r="A66" s="3" t="s">
        <v>29</v>
      </c>
      <c r="B66" s="3">
        <v>2</v>
      </c>
      <c r="C66" s="3" t="s">
        <v>343</v>
      </c>
      <c r="D66" s="3" t="s">
        <v>365</v>
      </c>
      <c r="E66" s="3" t="s">
        <v>394</v>
      </c>
      <c r="F66" s="3" t="s">
        <v>365</v>
      </c>
      <c r="G66" s="3">
        <v>0.72440944881889768</v>
      </c>
      <c r="H66" s="3">
        <v>1</v>
      </c>
      <c r="I66" s="3">
        <v>1</v>
      </c>
      <c r="J66" s="3">
        <v>0.5679012345679012</v>
      </c>
      <c r="K66" s="3">
        <v>0.78899082568807344</v>
      </c>
      <c r="L66" s="3"/>
      <c r="M66" s="3">
        <v>1</v>
      </c>
      <c r="N66" s="3">
        <v>0.65151515151515149</v>
      </c>
      <c r="O66" s="3">
        <v>0.70399999999999996</v>
      </c>
      <c r="P66" s="3">
        <v>0.33333333333333331</v>
      </c>
      <c r="Q66" s="3">
        <v>0.95652173913043481</v>
      </c>
      <c r="R66" s="3">
        <v>0.55696202531645567</v>
      </c>
      <c r="S66" s="3">
        <v>0.78899082568807344</v>
      </c>
      <c r="T66" s="3"/>
      <c r="U66" s="3">
        <v>1</v>
      </c>
      <c r="V66" s="3">
        <v>0.65151515151515149</v>
      </c>
    </row>
    <row r="67" spans="1:22" x14ac:dyDescent="0.25">
      <c r="A67" s="3" t="s">
        <v>29</v>
      </c>
      <c r="B67" s="3">
        <v>3</v>
      </c>
      <c r="C67" s="3" t="s">
        <v>344</v>
      </c>
      <c r="D67" s="3" t="s">
        <v>380</v>
      </c>
      <c r="E67" s="3" t="s">
        <v>344</v>
      </c>
      <c r="F67" s="3" t="s">
        <v>380</v>
      </c>
      <c r="G67" s="3">
        <v>0.86111111111111105</v>
      </c>
      <c r="H67" s="3">
        <v>0</v>
      </c>
      <c r="I67" s="3">
        <v>0.98412698412698407</v>
      </c>
      <c r="J67" s="3">
        <v>0.76543209876543206</v>
      </c>
      <c r="K67" s="3">
        <v>0.70000000000000007</v>
      </c>
      <c r="L67" s="3">
        <v>1</v>
      </c>
      <c r="M67" s="3">
        <v>1</v>
      </c>
      <c r="N67" s="3">
        <v>0.53846153846153844</v>
      </c>
      <c r="O67" s="3">
        <v>0.86111111111111105</v>
      </c>
      <c r="P67" s="3">
        <v>0</v>
      </c>
      <c r="Q67" s="3">
        <v>0.98412698412698407</v>
      </c>
      <c r="R67" s="3">
        <v>0.76543209876543206</v>
      </c>
      <c r="S67" s="3">
        <v>0.70000000000000007</v>
      </c>
      <c r="T67" s="3">
        <v>1</v>
      </c>
      <c r="U67" s="3">
        <v>1</v>
      </c>
      <c r="V67" s="3">
        <v>0.53846153846153844</v>
      </c>
    </row>
    <row r="68" spans="1:22" x14ac:dyDescent="0.25">
      <c r="A68" s="3" t="s">
        <v>29</v>
      </c>
      <c r="B68" s="3">
        <v>4</v>
      </c>
      <c r="C68" s="3" t="s">
        <v>345</v>
      </c>
      <c r="D68" s="3" t="s">
        <v>369</v>
      </c>
      <c r="E68" s="3" t="s">
        <v>345</v>
      </c>
      <c r="F68" s="3" t="s">
        <v>369</v>
      </c>
      <c r="G68" s="3">
        <v>0.80882352941176472</v>
      </c>
      <c r="H68" s="3"/>
      <c r="I68" s="3">
        <v>1</v>
      </c>
      <c r="J68" s="3">
        <v>0.67901234567901236</v>
      </c>
      <c r="K68" s="3">
        <v>0.77777777777777779</v>
      </c>
      <c r="L68" s="3"/>
      <c r="M68" s="3">
        <v>1</v>
      </c>
      <c r="N68" s="3">
        <v>0.63636363636363635</v>
      </c>
      <c r="O68" s="3">
        <v>0.80882352941176472</v>
      </c>
      <c r="P68" s="3"/>
      <c r="Q68" s="3">
        <v>1</v>
      </c>
      <c r="R68" s="3">
        <v>0.67901234567901236</v>
      </c>
      <c r="S68" s="3">
        <v>0.77777777777777779</v>
      </c>
      <c r="T68" s="3"/>
      <c r="U68" s="3">
        <v>1</v>
      </c>
      <c r="V68" s="3">
        <v>0.63636363636363635</v>
      </c>
    </row>
    <row r="69" spans="1:22" x14ac:dyDescent="0.25">
      <c r="A69" s="3" t="s">
        <v>29</v>
      </c>
      <c r="B69" s="3">
        <v>5</v>
      </c>
      <c r="C69" s="3" t="s">
        <v>346</v>
      </c>
      <c r="D69" s="3" t="s">
        <v>364</v>
      </c>
      <c r="E69" s="3" t="s">
        <v>346</v>
      </c>
      <c r="F69" s="3" t="s">
        <v>364</v>
      </c>
      <c r="G69" s="3">
        <v>0.72440944881889768</v>
      </c>
      <c r="H69" s="3"/>
      <c r="I69" s="3">
        <v>1</v>
      </c>
      <c r="J69" s="3">
        <v>0.5679012345679012</v>
      </c>
      <c r="K69" s="3">
        <v>0.82142857142857151</v>
      </c>
      <c r="L69" s="3"/>
      <c r="M69" s="3">
        <v>1</v>
      </c>
      <c r="N69" s="3">
        <v>0.69696969696969702</v>
      </c>
      <c r="O69" s="3">
        <v>0.72440944881889768</v>
      </c>
      <c r="P69" s="3"/>
      <c r="Q69" s="3">
        <v>1</v>
      </c>
      <c r="R69" s="3">
        <v>0.5679012345679012</v>
      </c>
      <c r="S69" s="3">
        <v>0.82142857142857151</v>
      </c>
      <c r="T69" s="3"/>
      <c r="U69" s="3">
        <v>1</v>
      </c>
      <c r="V69" s="3">
        <v>0.69696969696969702</v>
      </c>
    </row>
    <row r="70" spans="1:22" s="1" customFormat="1" x14ac:dyDescent="0.25">
      <c r="A70" s="4" t="s">
        <v>601</v>
      </c>
      <c r="B70" s="4"/>
      <c r="C70" s="4"/>
      <c r="D70" s="4"/>
      <c r="E70" s="4"/>
      <c r="F70" s="4"/>
      <c r="G70" s="4">
        <f>AVERAGE(G65:G69)</f>
        <v>0.78078774466917134</v>
      </c>
      <c r="H70" s="4">
        <f t="shared" ref="H70:V70" si="18">AVERAGE(H65:H69)</f>
        <v>0.33333333333333331</v>
      </c>
      <c r="I70" s="4">
        <f t="shared" si="18"/>
        <v>0.99312169312169307</v>
      </c>
      <c r="J70" s="4">
        <f t="shared" si="18"/>
        <v>0.64691358024691348</v>
      </c>
      <c r="K70" s="4">
        <f t="shared" si="18"/>
        <v>0.77689869423814384</v>
      </c>
      <c r="L70" s="4">
        <f t="shared" si="18"/>
        <v>1</v>
      </c>
      <c r="M70" s="4">
        <f t="shared" si="18"/>
        <v>1</v>
      </c>
      <c r="N70" s="4">
        <f t="shared" si="18"/>
        <v>0.63696969696969696</v>
      </c>
      <c r="O70" s="4">
        <f t="shared" si="18"/>
        <v>0.77670585490539168</v>
      </c>
      <c r="P70" s="4">
        <f t="shared" si="18"/>
        <v>0.1111111111111111</v>
      </c>
      <c r="Q70" s="4">
        <f t="shared" si="18"/>
        <v>0.98442604094778008</v>
      </c>
      <c r="R70" s="4">
        <f t="shared" si="18"/>
        <v>0.64472573839662439</v>
      </c>
      <c r="S70" s="4">
        <f t="shared" si="18"/>
        <v>0.77689869423814384</v>
      </c>
      <c r="T70" s="4">
        <f t="shared" si="18"/>
        <v>1</v>
      </c>
      <c r="U70" s="4">
        <f t="shared" si="18"/>
        <v>1</v>
      </c>
      <c r="V70" s="4">
        <f t="shared" si="18"/>
        <v>0.63696969696969696</v>
      </c>
    </row>
    <row r="71" spans="1:22" s="1" customFormat="1" x14ac:dyDescent="0.25">
      <c r="A71" s="4" t="s">
        <v>602</v>
      </c>
      <c r="B71" s="4"/>
      <c r="C71" s="4"/>
      <c r="D71" s="4"/>
      <c r="E71" s="4"/>
      <c r="F71" s="4"/>
      <c r="G71" s="4">
        <f>_xlfn.STDEV.P(G65:G69)</f>
        <v>5.2180859310197267E-2</v>
      </c>
      <c r="H71" s="4">
        <f t="shared" ref="H71:V71" si="19">_xlfn.STDEV.P(H65:H69)</f>
        <v>0.47140452079103168</v>
      </c>
      <c r="I71" s="4">
        <f t="shared" si="19"/>
        <v>8.4656084656084696E-3</v>
      </c>
      <c r="J71" s="4">
        <f t="shared" si="19"/>
        <v>7.4320577497740167E-2</v>
      </c>
      <c r="K71" s="4">
        <f t="shared" si="19"/>
        <v>4.1035541996188071E-2</v>
      </c>
      <c r="L71" s="4">
        <f t="shared" si="19"/>
        <v>0</v>
      </c>
      <c r="M71" s="4">
        <f t="shared" si="19"/>
        <v>0</v>
      </c>
      <c r="N71" s="4">
        <f t="shared" si="19"/>
        <v>5.314022777989566E-2</v>
      </c>
      <c r="O71" s="4">
        <f t="shared" si="19"/>
        <v>5.7006572884065979E-2</v>
      </c>
      <c r="P71" s="4">
        <f t="shared" si="19"/>
        <v>0.15713484026367722</v>
      </c>
      <c r="Q71" s="4">
        <f t="shared" si="19"/>
        <v>1.5953095790263265E-2</v>
      </c>
      <c r="R71" s="4">
        <f t="shared" si="19"/>
        <v>7.6736092424472477E-2</v>
      </c>
      <c r="S71" s="4">
        <f t="shared" si="19"/>
        <v>4.1035541996188071E-2</v>
      </c>
      <c r="T71" s="4">
        <f t="shared" si="19"/>
        <v>0</v>
      </c>
      <c r="U71" s="4">
        <f t="shared" si="19"/>
        <v>0</v>
      </c>
      <c r="V71" s="4">
        <f t="shared" si="19"/>
        <v>5.314022777989566E-2</v>
      </c>
    </row>
    <row r="72" spans="1:22" x14ac:dyDescent="0.25">
      <c r="A72" s="3" t="s">
        <v>30</v>
      </c>
      <c r="B72" s="3">
        <v>1</v>
      </c>
      <c r="C72" s="3" t="s">
        <v>321</v>
      </c>
      <c r="D72" s="3" t="s">
        <v>381</v>
      </c>
      <c r="E72" s="3" t="s">
        <v>321</v>
      </c>
      <c r="F72" s="3" t="s">
        <v>381</v>
      </c>
      <c r="G72" s="3">
        <v>0.81159420289855067</v>
      </c>
      <c r="H72" s="3"/>
      <c r="I72" s="3">
        <v>1</v>
      </c>
      <c r="J72" s="3">
        <v>0.68292682926829273</v>
      </c>
      <c r="K72" s="3">
        <v>0.85454545454545461</v>
      </c>
      <c r="L72" s="3">
        <v>1</v>
      </c>
      <c r="M72" s="3">
        <v>1</v>
      </c>
      <c r="N72" s="3">
        <v>0.74603174603174605</v>
      </c>
      <c r="O72" s="3">
        <v>0.81159420289855067</v>
      </c>
      <c r="P72" s="3"/>
      <c r="Q72" s="3">
        <v>1</v>
      </c>
      <c r="R72" s="3">
        <v>0.68292682926829273</v>
      </c>
      <c r="S72" s="3">
        <v>0.85454545454545461</v>
      </c>
      <c r="T72" s="3">
        <v>1</v>
      </c>
      <c r="U72" s="3">
        <v>1</v>
      </c>
      <c r="V72" s="3">
        <v>0.74603174603174605</v>
      </c>
    </row>
    <row r="73" spans="1:22" x14ac:dyDescent="0.25">
      <c r="A73" s="3" t="s">
        <v>30</v>
      </c>
      <c r="B73" s="3">
        <v>2</v>
      </c>
      <c r="C73" s="3" t="s">
        <v>310</v>
      </c>
      <c r="D73" s="3" t="s">
        <v>378</v>
      </c>
      <c r="E73" s="3" t="s">
        <v>310</v>
      </c>
      <c r="F73" s="3" t="s">
        <v>366</v>
      </c>
      <c r="G73" s="3">
        <v>0.75757575757575746</v>
      </c>
      <c r="H73" s="3"/>
      <c r="I73" s="3">
        <v>1</v>
      </c>
      <c r="J73" s="3">
        <v>0.6097560975609756</v>
      </c>
      <c r="K73" s="3">
        <v>0.7735849056603773</v>
      </c>
      <c r="L73" s="3">
        <v>1</v>
      </c>
      <c r="M73" s="3">
        <v>1</v>
      </c>
      <c r="N73" s="3">
        <v>0.63076923076923075</v>
      </c>
      <c r="O73" s="3">
        <v>0.75757575757575746</v>
      </c>
      <c r="P73" s="3"/>
      <c r="Q73" s="3">
        <v>1</v>
      </c>
      <c r="R73" s="3">
        <v>0.6097560975609756</v>
      </c>
      <c r="S73" s="3">
        <v>0.76635514018691597</v>
      </c>
      <c r="T73" s="3"/>
      <c r="U73" s="3">
        <v>1</v>
      </c>
      <c r="V73" s="3">
        <v>0.62121212121212122</v>
      </c>
    </row>
    <row r="74" spans="1:22" x14ac:dyDescent="0.25">
      <c r="A74" s="3" t="s">
        <v>30</v>
      </c>
      <c r="B74" s="3">
        <v>3</v>
      </c>
      <c r="C74" s="3" t="s">
        <v>316</v>
      </c>
      <c r="D74" s="3" t="s">
        <v>382</v>
      </c>
      <c r="E74" s="3" t="s">
        <v>316</v>
      </c>
      <c r="F74" s="3" t="s">
        <v>382</v>
      </c>
      <c r="G74" s="3">
        <v>0.79411764705882348</v>
      </c>
      <c r="H74" s="3"/>
      <c r="I74" s="3">
        <v>1</v>
      </c>
      <c r="J74" s="3">
        <v>0.65853658536585369</v>
      </c>
      <c r="K74" s="3">
        <v>0.8421052631578948</v>
      </c>
      <c r="L74" s="3"/>
      <c r="M74" s="3">
        <v>1</v>
      </c>
      <c r="N74" s="3">
        <v>0.72727272727272729</v>
      </c>
      <c r="O74" s="3">
        <v>0.79411764705882348</v>
      </c>
      <c r="P74" s="3"/>
      <c r="Q74" s="3">
        <v>1</v>
      </c>
      <c r="R74" s="3">
        <v>0.65853658536585369</v>
      </c>
      <c r="S74" s="3">
        <v>0.8421052631578948</v>
      </c>
      <c r="T74" s="3"/>
      <c r="U74" s="3">
        <v>1</v>
      </c>
      <c r="V74" s="3">
        <v>0.72727272727272729</v>
      </c>
    </row>
    <row r="75" spans="1:22" x14ac:dyDescent="0.25">
      <c r="A75" s="3" t="s">
        <v>30</v>
      </c>
      <c r="B75" s="3">
        <v>4</v>
      </c>
      <c r="C75" s="3" t="s">
        <v>347</v>
      </c>
      <c r="D75" s="3" t="s">
        <v>383</v>
      </c>
      <c r="E75" s="3" t="s">
        <v>347</v>
      </c>
      <c r="F75" s="3" t="s">
        <v>359</v>
      </c>
      <c r="G75" s="3">
        <v>0.81751824817518248</v>
      </c>
      <c r="H75" s="3"/>
      <c r="I75" s="3">
        <v>1</v>
      </c>
      <c r="J75" s="3">
        <v>0.69135802469135799</v>
      </c>
      <c r="K75" s="3">
        <v>0.80733944954128445</v>
      </c>
      <c r="L75" s="3">
        <v>1</v>
      </c>
      <c r="M75" s="3">
        <v>1</v>
      </c>
      <c r="N75" s="3">
        <v>0.67692307692307696</v>
      </c>
      <c r="O75" s="3">
        <v>0.81751824817518248</v>
      </c>
      <c r="P75" s="3"/>
      <c r="Q75" s="3">
        <v>1</v>
      </c>
      <c r="R75" s="3">
        <v>0.69135802469135799</v>
      </c>
      <c r="S75" s="3">
        <v>0.8</v>
      </c>
      <c r="T75" s="3"/>
      <c r="U75" s="3">
        <v>1</v>
      </c>
      <c r="V75" s="3">
        <v>0.66666666666666663</v>
      </c>
    </row>
    <row r="76" spans="1:22" x14ac:dyDescent="0.25">
      <c r="A76" s="3" t="s">
        <v>30</v>
      </c>
      <c r="B76" s="3">
        <v>5</v>
      </c>
      <c r="C76" s="3" t="s">
        <v>348</v>
      </c>
      <c r="D76" s="3" t="s">
        <v>364</v>
      </c>
      <c r="E76" s="3" t="s">
        <v>348</v>
      </c>
      <c r="F76" s="3" t="s">
        <v>364</v>
      </c>
      <c r="G76" s="3">
        <v>0.7441860465116279</v>
      </c>
      <c r="H76" s="3"/>
      <c r="I76" s="3">
        <v>1</v>
      </c>
      <c r="J76" s="3">
        <v>0.59259259259259256</v>
      </c>
      <c r="K76" s="3">
        <v>0.82142857142857151</v>
      </c>
      <c r="L76" s="3"/>
      <c r="M76" s="3">
        <v>1</v>
      </c>
      <c r="N76" s="3">
        <v>0.69696969696969702</v>
      </c>
      <c r="O76" s="3">
        <v>0.7441860465116279</v>
      </c>
      <c r="P76" s="3"/>
      <c r="Q76" s="3">
        <v>1</v>
      </c>
      <c r="R76" s="3">
        <v>0.59259259259259256</v>
      </c>
      <c r="S76" s="3">
        <v>0.82142857142857151</v>
      </c>
      <c r="T76" s="3"/>
      <c r="U76" s="3">
        <v>1</v>
      </c>
      <c r="V76" s="3">
        <v>0.69696969696969702</v>
      </c>
    </row>
    <row r="77" spans="1:22" s="1" customFormat="1" x14ac:dyDescent="0.25">
      <c r="A77" s="4" t="s">
        <v>601</v>
      </c>
      <c r="B77" s="4"/>
      <c r="C77" s="4"/>
      <c r="D77" s="4"/>
      <c r="E77" s="4"/>
      <c r="F77" s="4"/>
      <c r="G77" s="4">
        <f>AVERAGE(G72:G76)</f>
        <v>0.7849983804439884</v>
      </c>
      <c r="H77" s="4" t="e">
        <f t="shared" ref="H77:V77" si="20">AVERAGE(H72:H76)</f>
        <v>#DIV/0!</v>
      </c>
      <c r="I77" s="4">
        <f t="shared" si="20"/>
        <v>1</v>
      </c>
      <c r="J77" s="4">
        <f t="shared" si="20"/>
        <v>0.64703402589581449</v>
      </c>
      <c r="K77" s="4">
        <f t="shared" si="20"/>
        <v>0.81980072886671651</v>
      </c>
      <c r="L77" s="4">
        <f t="shared" si="20"/>
        <v>1</v>
      </c>
      <c r="M77" s="4">
        <f t="shared" si="20"/>
        <v>1</v>
      </c>
      <c r="N77" s="4">
        <f t="shared" si="20"/>
        <v>0.69559329559329564</v>
      </c>
      <c r="O77" s="4">
        <f t="shared" si="20"/>
        <v>0.7849983804439884</v>
      </c>
      <c r="P77" s="4" t="e">
        <f t="shared" si="20"/>
        <v>#DIV/0!</v>
      </c>
      <c r="Q77" s="4">
        <f t="shared" si="20"/>
        <v>1</v>
      </c>
      <c r="R77" s="4">
        <f t="shared" si="20"/>
        <v>0.64703402589581449</v>
      </c>
      <c r="S77" s="4">
        <f t="shared" si="20"/>
        <v>0.81688688586376723</v>
      </c>
      <c r="T77" s="4">
        <f t="shared" si="20"/>
        <v>1</v>
      </c>
      <c r="U77" s="4">
        <f t="shared" si="20"/>
        <v>1</v>
      </c>
      <c r="V77" s="4">
        <f t="shared" si="20"/>
        <v>0.6916305916305916</v>
      </c>
    </row>
    <row r="78" spans="1:22" s="1" customFormat="1" x14ac:dyDescent="0.25">
      <c r="A78" s="4" t="s">
        <v>602</v>
      </c>
      <c r="B78" s="4"/>
      <c r="C78" s="4"/>
      <c r="D78" s="4"/>
      <c r="E78" s="4"/>
      <c r="F78" s="4"/>
      <c r="G78" s="4">
        <f>_xlfn.STDEV.P(G72:G76)</f>
        <v>2.9208517384013623E-2</v>
      </c>
      <c r="H78" s="4" t="e">
        <f t="shared" ref="H78:V78" si="21">_xlfn.STDEV.P(H72:H76)</f>
        <v>#DIV/0!</v>
      </c>
      <c r="I78" s="4">
        <f t="shared" si="21"/>
        <v>0</v>
      </c>
      <c r="J78" s="4">
        <f t="shared" si="21"/>
        <v>3.9341409935514667E-2</v>
      </c>
      <c r="K78" s="4">
        <f t="shared" si="21"/>
        <v>2.8279051896799298E-2</v>
      </c>
      <c r="L78" s="4">
        <f t="shared" si="21"/>
        <v>0</v>
      </c>
      <c r="M78" s="4">
        <f t="shared" si="21"/>
        <v>0</v>
      </c>
      <c r="N78" s="4">
        <f t="shared" si="21"/>
        <v>4.0249856149857495E-2</v>
      </c>
      <c r="O78" s="4">
        <f t="shared" si="21"/>
        <v>2.9208517384013623E-2</v>
      </c>
      <c r="P78" s="4" t="e">
        <f t="shared" si="21"/>
        <v>#DIV/0!</v>
      </c>
      <c r="Q78" s="4">
        <f t="shared" si="21"/>
        <v>0</v>
      </c>
      <c r="R78" s="4">
        <f t="shared" si="21"/>
        <v>3.9341409935514667E-2</v>
      </c>
      <c r="S78" s="4">
        <f t="shared" si="21"/>
        <v>3.1347680908155748E-2</v>
      </c>
      <c r="T78" s="4">
        <f t="shared" si="21"/>
        <v>0</v>
      </c>
      <c r="U78" s="4">
        <f t="shared" si="21"/>
        <v>0</v>
      </c>
      <c r="V78" s="4">
        <f t="shared" si="21"/>
        <v>4.4362849333229655E-2</v>
      </c>
    </row>
    <row r="79" spans="1:22" x14ac:dyDescent="0.25">
      <c r="A79" s="3" t="s">
        <v>31</v>
      </c>
      <c r="B79" s="3">
        <v>1</v>
      </c>
      <c r="C79" s="3" t="s">
        <v>320</v>
      </c>
      <c r="D79" s="3" t="s">
        <v>384</v>
      </c>
      <c r="E79" s="3" t="s">
        <v>320</v>
      </c>
      <c r="F79" s="3" t="s">
        <v>384</v>
      </c>
      <c r="G79" s="3">
        <v>0.74809160305343503</v>
      </c>
      <c r="H79" s="3"/>
      <c r="I79" s="3">
        <v>1</v>
      </c>
      <c r="J79" s="3">
        <v>0.59756097560975607</v>
      </c>
      <c r="K79" s="3">
        <v>0.8288288288288288</v>
      </c>
      <c r="L79" s="3">
        <v>1</v>
      </c>
      <c r="M79" s="3">
        <v>1</v>
      </c>
      <c r="N79" s="3">
        <v>0.70769230769230773</v>
      </c>
      <c r="O79" s="3">
        <v>0.74809160305343503</v>
      </c>
      <c r="P79" s="3"/>
      <c r="Q79" s="3">
        <v>1</v>
      </c>
      <c r="R79" s="3">
        <v>0.59756097560975607</v>
      </c>
      <c r="S79" s="3">
        <v>0.8288288288288288</v>
      </c>
      <c r="T79" s="3">
        <v>1</v>
      </c>
      <c r="U79" s="3">
        <v>1</v>
      </c>
      <c r="V79" s="3">
        <v>0.70769230769230773</v>
      </c>
    </row>
    <row r="80" spans="1:22" x14ac:dyDescent="0.25">
      <c r="A80" s="3" t="s">
        <v>31</v>
      </c>
      <c r="B80" s="3">
        <v>2</v>
      </c>
      <c r="C80" s="3" t="s">
        <v>349</v>
      </c>
      <c r="D80" s="3" t="s">
        <v>362</v>
      </c>
      <c r="E80" s="3" t="s">
        <v>349</v>
      </c>
      <c r="F80" s="3" t="s">
        <v>362</v>
      </c>
      <c r="G80" s="3">
        <v>0.69841269841269848</v>
      </c>
      <c r="H80" s="3"/>
      <c r="I80" s="3">
        <v>1</v>
      </c>
      <c r="J80" s="3">
        <v>0.53658536585365857</v>
      </c>
      <c r="K80" s="3">
        <v>0.81081081081081086</v>
      </c>
      <c r="L80" s="3"/>
      <c r="M80" s="3">
        <v>1</v>
      </c>
      <c r="N80" s="3">
        <v>0.68181818181818177</v>
      </c>
      <c r="O80" s="3">
        <v>0.69841269841269848</v>
      </c>
      <c r="P80" s="3"/>
      <c r="Q80" s="3">
        <v>1</v>
      </c>
      <c r="R80" s="3">
        <v>0.53658536585365857</v>
      </c>
      <c r="S80" s="3">
        <v>0.81081081081081086</v>
      </c>
      <c r="T80" s="3"/>
      <c r="U80" s="3">
        <v>1</v>
      </c>
      <c r="V80" s="3">
        <v>0.68181818181818177</v>
      </c>
    </row>
    <row r="81" spans="1:22" x14ac:dyDescent="0.25">
      <c r="A81" s="3" t="s">
        <v>31</v>
      </c>
      <c r="B81" s="3">
        <v>3</v>
      </c>
      <c r="C81" s="3" t="s">
        <v>350</v>
      </c>
      <c r="D81" s="3" t="s">
        <v>376</v>
      </c>
      <c r="E81" s="3" t="s">
        <v>395</v>
      </c>
      <c r="F81" s="3" t="s">
        <v>376</v>
      </c>
      <c r="G81" s="3">
        <v>0.87499999999999989</v>
      </c>
      <c r="H81" s="3">
        <v>0.5</v>
      </c>
      <c r="I81" s="3">
        <v>0.984375</v>
      </c>
      <c r="J81" s="3">
        <v>0.78749999999999998</v>
      </c>
      <c r="K81" s="3">
        <v>0.74999999999999989</v>
      </c>
      <c r="L81" s="3">
        <v>0.5</v>
      </c>
      <c r="M81" s="3">
        <v>0.97499999999999998</v>
      </c>
      <c r="N81" s="3">
        <v>0.609375</v>
      </c>
      <c r="O81" s="3">
        <v>0.87323943661971826</v>
      </c>
      <c r="P81" s="3">
        <v>0.5</v>
      </c>
      <c r="Q81" s="3">
        <v>0.96875</v>
      </c>
      <c r="R81" s="3">
        <v>0.79487179487179482</v>
      </c>
      <c r="S81" s="3">
        <v>0.74999999999999989</v>
      </c>
      <c r="T81" s="3">
        <v>0.5</v>
      </c>
      <c r="U81" s="3">
        <v>0.97499999999999998</v>
      </c>
      <c r="V81" s="3">
        <v>0.609375</v>
      </c>
    </row>
    <row r="82" spans="1:22" x14ac:dyDescent="0.25">
      <c r="A82" s="3" t="s">
        <v>31</v>
      </c>
      <c r="B82" s="3">
        <v>4</v>
      </c>
      <c r="C82" s="3" t="s">
        <v>335</v>
      </c>
      <c r="D82" s="3" t="s">
        <v>359</v>
      </c>
      <c r="E82" s="3" t="s">
        <v>396</v>
      </c>
      <c r="F82" s="3" t="s">
        <v>359</v>
      </c>
      <c r="G82" s="3">
        <v>0.80597014925373134</v>
      </c>
      <c r="H82" s="3">
        <v>1</v>
      </c>
      <c r="I82" s="3">
        <v>1</v>
      </c>
      <c r="J82" s="3">
        <v>0.67500000000000004</v>
      </c>
      <c r="K82" s="3">
        <v>0.8</v>
      </c>
      <c r="L82" s="3"/>
      <c r="M82" s="3">
        <v>1</v>
      </c>
      <c r="N82" s="3">
        <v>0.66666666666666663</v>
      </c>
      <c r="O82" s="3">
        <v>0.81203007518796988</v>
      </c>
      <c r="P82" s="3">
        <v>1</v>
      </c>
      <c r="Q82" s="3">
        <v>1</v>
      </c>
      <c r="R82" s="3">
        <v>0.68354430379746833</v>
      </c>
      <c r="S82" s="3">
        <v>0.8</v>
      </c>
      <c r="T82" s="3"/>
      <c r="U82" s="3">
        <v>1</v>
      </c>
      <c r="V82" s="3">
        <v>0.66666666666666663</v>
      </c>
    </row>
    <row r="83" spans="1:22" x14ac:dyDescent="0.25">
      <c r="A83" s="3" t="s">
        <v>31</v>
      </c>
      <c r="B83" s="3">
        <v>5</v>
      </c>
      <c r="C83" s="3" t="s">
        <v>351</v>
      </c>
      <c r="D83" s="3" t="s">
        <v>366</v>
      </c>
      <c r="E83" s="3" t="s">
        <v>351</v>
      </c>
      <c r="F83" s="3" t="s">
        <v>366</v>
      </c>
      <c r="G83" s="3">
        <v>0.79699248120300747</v>
      </c>
      <c r="H83" s="3">
        <v>1</v>
      </c>
      <c r="I83" s="3">
        <v>1</v>
      </c>
      <c r="J83" s="3">
        <v>0.66249999999999998</v>
      </c>
      <c r="K83" s="3">
        <v>0.76635514018691597</v>
      </c>
      <c r="L83" s="3"/>
      <c r="M83" s="3">
        <v>1</v>
      </c>
      <c r="N83" s="3">
        <v>0.62121212121212122</v>
      </c>
      <c r="O83" s="3">
        <v>0.79699248120300747</v>
      </c>
      <c r="P83" s="3">
        <v>1</v>
      </c>
      <c r="Q83" s="3">
        <v>1</v>
      </c>
      <c r="R83" s="3">
        <v>0.66249999999999998</v>
      </c>
      <c r="S83" s="3">
        <v>0.76635514018691597</v>
      </c>
      <c r="T83" s="3"/>
      <c r="U83" s="3">
        <v>1</v>
      </c>
      <c r="V83" s="3">
        <v>0.62121212121212122</v>
      </c>
    </row>
    <row r="84" spans="1:22" s="1" customFormat="1" x14ac:dyDescent="0.25">
      <c r="A84" s="4" t="s">
        <v>601</v>
      </c>
      <c r="B84" s="4"/>
      <c r="C84" s="4"/>
      <c r="D84" s="4"/>
      <c r="E84" s="4"/>
      <c r="F84" s="4"/>
      <c r="G84" s="4">
        <f>AVERAGE(G79:G83)</f>
        <v>0.78489338638457451</v>
      </c>
      <c r="H84" s="4">
        <f t="shared" ref="H84:V84" si="22">AVERAGE(H79:H83)</f>
        <v>0.83333333333333337</v>
      </c>
      <c r="I84" s="4">
        <f t="shared" si="22"/>
        <v>0.99687499999999996</v>
      </c>
      <c r="J84" s="4">
        <f t="shared" si="22"/>
        <v>0.65182926829268295</v>
      </c>
      <c r="K84" s="4">
        <f t="shared" si="22"/>
        <v>0.7911989559653112</v>
      </c>
      <c r="L84" s="4">
        <f t="shared" si="22"/>
        <v>0.75</v>
      </c>
      <c r="M84" s="4">
        <f t="shared" si="22"/>
        <v>0.99499999999999988</v>
      </c>
      <c r="N84" s="4">
        <f t="shared" si="22"/>
        <v>0.65735285547785538</v>
      </c>
      <c r="O84" s="4">
        <f t="shared" si="22"/>
        <v>0.78575325889536585</v>
      </c>
      <c r="P84" s="4">
        <f t="shared" si="22"/>
        <v>0.83333333333333337</v>
      </c>
      <c r="Q84" s="4">
        <f t="shared" si="22"/>
        <v>0.99375000000000002</v>
      </c>
      <c r="R84" s="4">
        <f t="shared" si="22"/>
        <v>0.65501248802653556</v>
      </c>
      <c r="S84" s="4">
        <f t="shared" si="22"/>
        <v>0.7911989559653112</v>
      </c>
      <c r="T84" s="4">
        <f t="shared" si="22"/>
        <v>0.75</v>
      </c>
      <c r="U84" s="4">
        <f t="shared" si="22"/>
        <v>0.99499999999999988</v>
      </c>
      <c r="V84" s="4">
        <f t="shared" si="22"/>
        <v>0.65735285547785538</v>
      </c>
    </row>
    <row r="85" spans="1:22" s="1" customFormat="1" x14ac:dyDescent="0.25">
      <c r="A85" s="4" t="s">
        <v>602</v>
      </c>
      <c r="B85" s="4"/>
      <c r="C85" s="4"/>
      <c r="D85" s="4"/>
      <c r="E85" s="4"/>
      <c r="F85" s="4"/>
      <c r="G85" s="4">
        <f>_xlfn.STDEV.P(G79:G83)</f>
        <v>5.9233606160943433E-2</v>
      </c>
      <c r="H85" s="4">
        <f t="shared" ref="H85:V85" si="23">_xlfn.STDEV.P(H79:H83)</f>
        <v>0.23570226039551584</v>
      </c>
      <c r="I85" s="4">
        <f t="shared" si="23"/>
        <v>6.2500000000000003E-3</v>
      </c>
      <c r="J85" s="4">
        <f t="shared" si="23"/>
        <v>8.4004165855171856E-2</v>
      </c>
      <c r="K85" s="4">
        <f t="shared" si="23"/>
        <v>2.8957416022043402E-2</v>
      </c>
      <c r="L85" s="4">
        <f t="shared" si="23"/>
        <v>0.25</v>
      </c>
      <c r="M85" s="4">
        <f t="shared" si="23"/>
        <v>1.0000000000000009E-2</v>
      </c>
      <c r="N85" s="4">
        <f t="shared" si="23"/>
        <v>3.6952366664588655E-2</v>
      </c>
      <c r="O85" s="4">
        <f t="shared" si="23"/>
        <v>5.9190195660354668E-2</v>
      </c>
      <c r="P85" s="4">
        <f t="shared" si="23"/>
        <v>0.23570226039551584</v>
      </c>
      <c r="Q85" s="4">
        <f t="shared" si="23"/>
        <v>1.2499999999999999E-2</v>
      </c>
      <c r="R85" s="4">
        <f t="shared" si="23"/>
        <v>8.6898115748387073E-2</v>
      </c>
      <c r="S85" s="4">
        <f t="shared" si="23"/>
        <v>2.8957416022043402E-2</v>
      </c>
      <c r="T85" s="4">
        <f t="shared" si="23"/>
        <v>0.25</v>
      </c>
      <c r="U85" s="4">
        <f t="shared" si="23"/>
        <v>1.0000000000000009E-2</v>
      </c>
      <c r="V85" s="4">
        <f t="shared" si="23"/>
        <v>3.6952366664588655E-2</v>
      </c>
    </row>
    <row r="86" spans="1:22" x14ac:dyDescent="0.25">
      <c r="A86" s="3" t="s">
        <v>32</v>
      </c>
      <c r="B86" s="3">
        <v>1</v>
      </c>
      <c r="C86" s="3" t="s">
        <v>352</v>
      </c>
      <c r="D86" s="3" t="s">
        <v>385</v>
      </c>
      <c r="E86" s="3" t="s">
        <v>352</v>
      </c>
      <c r="F86" s="3" t="s">
        <v>385</v>
      </c>
      <c r="G86" s="3">
        <v>0.72580645161290336</v>
      </c>
      <c r="H86" s="3">
        <v>1</v>
      </c>
      <c r="I86" s="3">
        <v>1</v>
      </c>
      <c r="J86" s="3">
        <v>0.569620253164557</v>
      </c>
      <c r="K86" s="3">
        <v>0.81081081081081074</v>
      </c>
      <c r="L86" s="3">
        <v>0</v>
      </c>
      <c r="M86" s="3">
        <v>0.97826086956521741</v>
      </c>
      <c r="N86" s="3">
        <v>0.69230769230769229</v>
      </c>
      <c r="O86" s="3">
        <v>0.72580645161290336</v>
      </c>
      <c r="P86" s="3">
        <v>1</v>
      </c>
      <c r="Q86" s="3">
        <v>1</v>
      </c>
      <c r="R86" s="3">
        <v>0.569620253164557</v>
      </c>
      <c r="S86" s="3">
        <v>0.81081081081081074</v>
      </c>
      <c r="T86" s="3">
        <v>0</v>
      </c>
      <c r="U86" s="3">
        <v>0.97826086956521741</v>
      </c>
      <c r="V86" s="3">
        <v>0.69230769230769229</v>
      </c>
    </row>
    <row r="87" spans="1:22" x14ac:dyDescent="0.25">
      <c r="A87" s="3" t="s">
        <v>32</v>
      </c>
      <c r="B87" s="3">
        <v>2</v>
      </c>
      <c r="C87" s="3" t="s">
        <v>353</v>
      </c>
      <c r="D87" s="3" t="s">
        <v>386</v>
      </c>
      <c r="E87" s="3" t="s">
        <v>397</v>
      </c>
      <c r="F87" s="3" t="s">
        <v>386</v>
      </c>
      <c r="G87" s="3">
        <v>0.82608695652173914</v>
      </c>
      <c r="H87" s="3">
        <v>0.33333333333333331</v>
      </c>
      <c r="I87" s="3">
        <v>0.96610169491525422</v>
      </c>
      <c r="J87" s="3">
        <v>0.72151898734177211</v>
      </c>
      <c r="K87" s="3">
        <v>0.81481481481481488</v>
      </c>
      <c r="L87" s="3">
        <v>0.5</v>
      </c>
      <c r="M87" s="3">
        <v>0.95652173913043481</v>
      </c>
      <c r="N87" s="3">
        <v>0.70967741935483875</v>
      </c>
      <c r="O87" s="3">
        <v>0.84057971014492772</v>
      </c>
      <c r="P87" s="3">
        <v>0.66666666666666663</v>
      </c>
      <c r="Q87" s="3">
        <v>0.98305084745762716</v>
      </c>
      <c r="R87" s="3">
        <v>0.73417721518987344</v>
      </c>
      <c r="S87" s="3">
        <v>0.81481481481481488</v>
      </c>
      <c r="T87" s="3">
        <v>0.5</v>
      </c>
      <c r="U87" s="3">
        <v>0.95652173913043481</v>
      </c>
      <c r="V87" s="3">
        <v>0.70967741935483875</v>
      </c>
    </row>
    <row r="88" spans="1:22" x14ac:dyDescent="0.25">
      <c r="A88" s="3" t="s">
        <v>32</v>
      </c>
      <c r="B88" s="3">
        <v>3</v>
      </c>
      <c r="C88" s="3" t="s">
        <v>317</v>
      </c>
      <c r="D88" s="3" t="s">
        <v>363</v>
      </c>
      <c r="E88" s="3" t="s">
        <v>398</v>
      </c>
      <c r="F88" s="3" t="s">
        <v>363</v>
      </c>
      <c r="G88" s="3">
        <v>0.79104477611940305</v>
      </c>
      <c r="H88" s="3">
        <v>1</v>
      </c>
      <c r="I88" s="3">
        <v>1</v>
      </c>
      <c r="J88" s="3">
        <v>0.65432098765432101</v>
      </c>
      <c r="K88" s="3">
        <v>0.80000000000000016</v>
      </c>
      <c r="L88" s="3">
        <v>0</v>
      </c>
      <c r="M88" s="3">
        <v>0.97777777777777775</v>
      </c>
      <c r="N88" s="3">
        <v>0.67692307692307696</v>
      </c>
      <c r="O88" s="3">
        <v>0.79699248120300747</v>
      </c>
      <c r="P88" s="3">
        <v>1</v>
      </c>
      <c r="Q88" s="3">
        <v>1</v>
      </c>
      <c r="R88" s="3">
        <v>0.66249999999999998</v>
      </c>
      <c r="S88" s="3">
        <v>0.80000000000000016</v>
      </c>
      <c r="T88" s="3">
        <v>0</v>
      </c>
      <c r="U88" s="3">
        <v>0.97777777777777775</v>
      </c>
      <c r="V88" s="3">
        <v>0.67692307692307696</v>
      </c>
    </row>
    <row r="89" spans="1:22" x14ac:dyDescent="0.25">
      <c r="A89" s="3" t="s">
        <v>32</v>
      </c>
      <c r="B89" s="3">
        <v>4</v>
      </c>
      <c r="C89" s="3" t="s">
        <v>319</v>
      </c>
      <c r="D89" s="3" t="s">
        <v>383</v>
      </c>
      <c r="E89" s="3" t="s">
        <v>319</v>
      </c>
      <c r="F89" s="3" t="s">
        <v>383</v>
      </c>
      <c r="G89" s="3">
        <v>0.76335877862595414</v>
      </c>
      <c r="H89" s="3"/>
      <c r="I89" s="3">
        <v>1</v>
      </c>
      <c r="J89" s="3">
        <v>0.61728395061728392</v>
      </c>
      <c r="K89" s="3">
        <v>0.80733944954128445</v>
      </c>
      <c r="L89" s="3">
        <v>1</v>
      </c>
      <c r="M89" s="3">
        <v>1</v>
      </c>
      <c r="N89" s="3">
        <v>0.67692307692307696</v>
      </c>
      <c r="O89" s="3">
        <v>0.76335877862595414</v>
      </c>
      <c r="P89" s="3"/>
      <c r="Q89" s="3">
        <v>1</v>
      </c>
      <c r="R89" s="3">
        <v>0.61728395061728392</v>
      </c>
      <c r="S89" s="3">
        <v>0.80733944954128445</v>
      </c>
      <c r="T89" s="3">
        <v>1</v>
      </c>
      <c r="U89" s="3">
        <v>1</v>
      </c>
      <c r="V89" s="3">
        <v>0.67692307692307696</v>
      </c>
    </row>
    <row r="90" spans="1:22" x14ac:dyDescent="0.25">
      <c r="A90" s="3" t="s">
        <v>32</v>
      </c>
      <c r="B90" s="3">
        <v>5</v>
      </c>
      <c r="C90" s="3" t="s">
        <v>354</v>
      </c>
      <c r="D90" s="3" t="s">
        <v>376</v>
      </c>
      <c r="E90" s="3" t="s">
        <v>399</v>
      </c>
      <c r="F90" s="3" t="s">
        <v>376</v>
      </c>
      <c r="G90" s="3">
        <v>0.81751824817518248</v>
      </c>
      <c r="H90" s="3">
        <v>0</v>
      </c>
      <c r="I90" s="3">
        <v>0.98245614035087714</v>
      </c>
      <c r="J90" s="3">
        <v>0.7</v>
      </c>
      <c r="K90" s="3">
        <v>0.74999999999999989</v>
      </c>
      <c r="L90" s="3">
        <v>0.5</v>
      </c>
      <c r="M90" s="3">
        <v>0.97499999999999998</v>
      </c>
      <c r="N90" s="3">
        <v>0.609375</v>
      </c>
      <c r="O90" s="3">
        <v>0.80882352941176472</v>
      </c>
      <c r="P90" s="3">
        <v>0</v>
      </c>
      <c r="Q90" s="3">
        <v>0.96491228070175439</v>
      </c>
      <c r="R90" s="3">
        <v>0.69620253164556967</v>
      </c>
      <c r="S90" s="3">
        <v>0.74999999999999989</v>
      </c>
      <c r="T90" s="3">
        <v>0.5</v>
      </c>
      <c r="U90" s="3">
        <v>0.97499999999999998</v>
      </c>
      <c r="V90" s="3">
        <v>0.609375</v>
      </c>
    </row>
    <row r="91" spans="1:22" s="1" customFormat="1" x14ac:dyDescent="0.25">
      <c r="A91" s="4" t="s">
        <v>601</v>
      </c>
      <c r="B91" s="4"/>
      <c r="C91" s="4"/>
      <c r="D91" s="4"/>
      <c r="E91" s="4"/>
      <c r="F91" s="4"/>
      <c r="G91" s="4">
        <f>AVERAGE(G86:G90)</f>
        <v>0.78476304221103643</v>
      </c>
      <c r="H91" s="4">
        <f t="shared" ref="H91:V91" si="24">AVERAGE(H86:H90)</f>
        <v>0.58333333333333326</v>
      </c>
      <c r="I91" s="4">
        <f t="shared" si="24"/>
        <v>0.98971156705322616</v>
      </c>
      <c r="J91" s="4">
        <f t="shared" si="24"/>
        <v>0.65254883575558686</v>
      </c>
      <c r="K91" s="4">
        <f t="shared" si="24"/>
        <v>0.79659301503338198</v>
      </c>
      <c r="L91" s="4">
        <f t="shared" si="24"/>
        <v>0.4</v>
      </c>
      <c r="M91" s="4">
        <f t="shared" si="24"/>
        <v>0.97751207729468592</v>
      </c>
      <c r="N91" s="4">
        <f t="shared" si="24"/>
        <v>0.67304125310173701</v>
      </c>
      <c r="O91" s="4">
        <f t="shared" si="24"/>
        <v>0.78711219019971157</v>
      </c>
      <c r="P91" s="4">
        <f t="shared" si="24"/>
        <v>0.66666666666666663</v>
      </c>
      <c r="Q91" s="4">
        <f t="shared" si="24"/>
        <v>0.98959262563187633</v>
      </c>
      <c r="R91" s="4">
        <f t="shared" si="24"/>
        <v>0.65595679012345687</v>
      </c>
      <c r="S91" s="4">
        <f t="shared" si="24"/>
        <v>0.79659301503338198</v>
      </c>
      <c r="T91" s="4">
        <f t="shared" si="24"/>
        <v>0.4</v>
      </c>
      <c r="U91" s="4">
        <f t="shared" si="24"/>
        <v>0.97751207729468592</v>
      </c>
      <c r="V91" s="4">
        <f t="shared" si="24"/>
        <v>0.67304125310173701</v>
      </c>
    </row>
    <row r="92" spans="1:22" s="1" customFormat="1" x14ac:dyDescent="0.25">
      <c r="A92" s="4" t="s">
        <v>602</v>
      </c>
      <c r="B92" s="4"/>
      <c r="C92" s="4"/>
      <c r="D92" s="4"/>
      <c r="E92" s="4"/>
      <c r="F92" s="4"/>
      <c r="G92" s="4">
        <f>_xlfn.STDEV.P(G86:G90)</f>
        <v>3.6753371728816944E-2</v>
      </c>
      <c r="H92" s="4">
        <f t="shared" ref="H92:V92" si="25">_xlfn.STDEV.P(H86:H90)</f>
        <v>0.43301270189221946</v>
      </c>
      <c r="I92" s="4">
        <f t="shared" si="25"/>
        <v>1.3620740336012044E-2</v>
      </c>
      <c r="J92" s="4">
        <f t="shared" si="25"/>
        <v>5.5013447909940692E-2</v>
      </c>
      <c r="K92" s="4">
        <f t="shared" si="25"/>
        <v>2.3799925021477139E-2</v>
      </c>
      <c r="L92" s="4">
        <f t="shared" si="25"/>
        <v>0.37416573867739417</v>
      </c>
      <c r="M92" s="4">
        <f t="shared" si="25"/>
        <v>1.3807554329390827E-2</v>
      </c>
      <c r="N92" s="4">
        <f t="shared" si="25"/>
        <v>3.4049767264332252E-2</v>
      </c>
      <c r="O92" s="4">
        <f t="shared" si="25"/>
        <v>3.9371045794718514E-2</v>
      </c>
      <c r="P92" s="4">
        <f t="shared" si="25"/>
        <v>0.40824829046386313</v>
      </c>
      <c r="Q92" s="4">
        <f t="shared" si="25"/>
        <v>1.3977514881163326E-2</v>
      </c>
      <c r="R92" s="4">
        <f t="shared" si="25"/>
        <v>5.7845577762262505E-2</v>
      </c>
      <c r="S92" s="4">
        <f t="shared" si="25"/>
        <v>2.3799925021477139E-2</v>
      </c>
      <c r="T92" s="4">
        <f t="shared" si="25"/>
        <v>0.37416573867739417</v>
      </c>
      <c r="U92" s="4">
        <f t="shared" si="25"/>
        <v>1.3807554329390827E-2</v>
      </c>
      <c r="V92" s="4">
        <f t="shared" si="25"/>
        <v>3.4049767264332252E-2</v>
      </c>
    </row>
    <row r="93" spans="1:22" x14ac:dyDescent="0.25">
      <c r="A93" s="3" t="s">
        <v>33</v>
      </c>
      <c r="B93" s="3">
        <v>1</v>
      </c>
      <c r="C93" s="3" t="s">
        <v>327</v>
      </c>
      <c r="D93" s="3" t="s">
        <v>362</v>
      </c>
      <c r="E93" s="3" t="s">
        <v>327</v>
      </c>
      <c r="F93" s="3" t="s">
        <v>362</v>
      </c>
      <c r="G93" s="3">
        <v>0.73846153846153839</v>
      </c>
      <c r="H93" s="3"/>
      <c r="I93" s="3">
        <v>1</v>
      </c>
      <c r="J93" s="3">
        <v>0.58536585365853655</v>
      </c>
      <c r="K93" s="3">
        <v>0.81081081081081086</v>
      </c>
      <c r="L93" s="3"/>
      <c r="M93" s="3">
        <v>1</v>
      </c>
      <c r="N93" s="3">
        <v>0.68181818181818177</v>
      </c>
      <c r="O93" s="3">
        <v>0.73846153846153839</v>
      </c>
      <c r="P93" s="3"/>
      <c r="Q93" s="3">
        <v>1</v>
      </c>
      <c r="R93" s="3">
        <v>0.58536585365853655</v>
      </c>
      <c r="S93" s="3">
        <v>0.81081081081081086</v>
      </c>
      <c r="T93" s="3"/>
      <c r="U93" s="3">
        <v>1</v>
      </c>
      <c r="V93" s="3">
        <v>0.68181818181818177</v>
      </c>
    </row>
    <row r="94" spans="1:22" x14ac:dyDescent="0.25">
      <c r="A94" s="3" t="s">
        <v>33</v>
      </c>
      <c r="B94" s="3">
        <v>2</v>
      </c>
      <c r="C94" s="3" t="s">
        <v>327</v>
      </c>
      <c r="D94" s="3" t="s">
        <v>365</v>
      </c>
      <c r="E94" s="3" t="s">
        <v>327</v>
      </c>
      <c r="F94" s="3" t="s">
        <v>365</v>
      </c>
      <c r="G94" s="3">
        <v>0.73846153846153839</v>
      </c>
      <c r="H94" s="3"/>
      <c r="I94" s="3">
        <v>1</v>
      </c>
      <c r="J94" s="3">
        <v>0.58536585365853655</v>
      </c>
      <c r="K94" s="3">
        <v>0.78899082568807344</v>
      </c>
      <c r="L94" s="3"/>
      <c r="M94" s="3">
        <v>1</v>
      </c>
      <c r="N94" s="3">
        <v>0.65151515151515149</v>
      </c>
      <c r="O94" s="3">
        <v>0.73846153846153839</v>
      </c>
      <c r="P94" s="3"/>
      <c r="Q94" s="3">
        <v>1</v>
      </c>
      <c r="R94" s="3">
        <v>0.58536585365853655</v>
      </c>
      <c r="S94" s="3">
        <v>0.78899082568807344</v>
      </c>
      <c r="T94" s="3"/>
      <c r="U94" s="3">
        <v>1</v>
      </c>
      <c r="V94" s="3">
        <v>0.65151515151515149</v>
      </c>
    </row>
    <row r="95" spans="1:22" x14ac:dyDescent="0.25">
      <c r="A95" s="3" t="s">
        <v>33</v>
      </c>
      <c r="B95" s="3">
        <v>3</v>
      </c>
      <c r="C95" s="3" t="s">
        <v>322</v>
      </c>
      <c r="D95" s="3" t="s">
        <v>359</v>
      </c>
      <c r="E95" s="3" t="s">
        <v>322</v>
      </c>
      <c r="F95" s="3" t="s">
        <v>359</v>
      </c>
      <c r="G95" s="3">
        <v>0.8029197080291971</v>
      </c>
      <c r="H95" s="3"/>
      <c r="I95" s="3">
        <v>1</v>
      </c>
      <c r="J95" s="3">
        <v>0.67073170731707321</v>
      </c>
      <c r="K95" s="3">
        <v>0.8</v>
      </c>
      <c r="L95" s="3"/>
      <c r="M95" s="3">
        <v>1</v>
      </c>
      <c r="N95" s="3">
        <v>0.66666666666666663</v>
      </c>
      <c r="O95" s="3">
        <v>0.8029197080291971</v>
      </c>
      <c r="P95" s="3"/>
      <c r="Q95" s="3">
        <v>1</v>
      </c>
      <c r="R95" s="3">
        <v>0.67073170731707321</v>
      </c>
      <c r="S95" s="3">
        <v>0.8</v>
      </c>
      <c r="T95" s="3"/>
      <c r="U95" s="3">
        <v>1</v>
      </c>
      <c r="V95" s="3">
        <v>0.66666666666666663</v>
      </c>
    </row>
    <row r="96" spans="1:22" x14ac:dyDescent="0.25">
      <c r="A96" s="3" t="s">
        <v>33</v>
      </c>
      <c r="B96" s="3">
        <v>4</v>
      </c>
      <c r="C96" s="3" t="s">
        <v>347</v>
      </c>
      <c r="D96" s="3" t="s">
        <v>374</v>
      </c>
      <c r="E96" s="3" t="s">
        <v>347</v>
      </c>
      <c r="F96" s="3" t="s">
        <v>403</v>
      </c>
      <c r="G96" s="3">
        <v>0.81751824817518248</v>
      </c>
      <c r="H96" s="3"/>
      <c r="I96" s="3">
        <v>1</v>
      </c>
      <c r="J96" s="3">
        <v>0.69135802469135799</v>
      </c>
      <c r="K96" s="3">
        <v>0.7850467289719627</v>
      </c>
      <c r="L96" s="3">
        <v>1</v>
      </c>
      <c r="M96" s="3">
        <v>1</v>
      </c>
      <c r="N96" s="3">
        <v>0.64615384615384619</v>
      </c>
      <c r="O96" s="3">
        <v>0.81751824817518248</v>
      </c>
      <c r="P96" s="3"/>
      <c r="Q96" s="3">
        <v>1</v>
      </c>
      <c r="R96" s="3">
        <v>0.69135802469135799</v>
      </c>
      <c r="S96" s="3">
        <v>0.79245283018867929</v>
      </c>
      <c r="T96" s="3">
        <v>1</v>
      </c>
      <c r="U96" s="3">
        <v>1</v>
      </c>
      <c r="V96" s="3">
        <v>0.65625</v>
      </c>
    </row>
    <row r="97" spans="1:22" x14ac:dyDescent="0.25">
      <c r="A97" s="3" t="s">
        <v>33</v>
      </c>
      <c r="B97" s="3">
        <v>5</v>
      </c>
      <c r="C97" s="3" t="s">
        <v>340</v>
      </c>
      <c r="D97" s="3" t="s">
        <v>369</v>
      </c>
      <c r="E97" s="3" t="s">
        <v>340</v>
      </c>
      <c r="F97" s="3" t="s">
        <v>369</v>
      </c>
      <c r="G97" s="3">
        <v>0.82608695652173914</v>
      </c>
      <c r="H97" s="3"/>
      <c r="I97" s="3">
        <v>1</v>
      </c>
      <c r="J97" s="3">
        <v>0.70370370370370372</v>
      </c>
      <c r="K97" s="3">
        <v>0.77777777777777779</v>
      </c>
      <c r="L97" s="3"/>
      <c r="M97" s="3">
        <v>1</v>
      </c>
      <c r="N97" s="3">
        <v>0.63636363636363635</v>
      </c>
      <c r="O97" s="3">
        <v>0.82608695652173914</v>
      </c>
      <c r="P97" s="3"/>
      <c r="Q97" s="3">
        <v>1</v>
      </c>
      <c r="R97" s="3">
        <v>0.70370370370370372</v>
      </c>
      <c r="S97" s="3">
        <v>0.77777777777777779</v>
      </c>
      <c r="T97" s="3"/>
      <c r="U97" s="3">
        <v>1</v>
      </c>
      <c r="V97" s="3">
        <v>0.63636363636363635</v>
      </c>
    </row>
    <row r="98" spans="1:22" s="1" customFormat="1" x14ac:dyDescent="0.25">
      <c r="A98" s="4" t="s">
        <v>601</v>
      </c>
      <c r="B98" s="4"/>
      <c r="C98" s="4"/>
      <c r="D98" s="4"/>
      <c r="E98" s="4"/>
      <c r="F98" s="4"/>
      <c r="G98" s="4">
        <f>AVERAGE(G93:G97)</f>
        <v>0.78468959792983906</v>
      </c>
      <c r="H98" s="4" t="e">
        <f t="shared" ref="H98:V98" si="26">AVERAGE(H93:H97)</f>
        <v>#DIV/0!</v>
      </c>
      <c r="I98" s="4">
        <f t="shared" si="26"/>
        <v>1</v>
      </c>
      <c r="J98" s="4">
        <f t="shared" si="26"/>
        <v>0.6473050286058416</v>
      </c>
      <c r="K98" s="4">
        <f t="shared" si="26"/>
        <v>0.79252522864972497</v>
      </c>
      <c r="L98" s="4">
        <f t="shared" si="26"/>
        <v>1</v>
      </c>
      <c r="M98" s="4">
        <f t="shared" si="26"/>
        <v>1</v>
      </c>
      <c r="N98" s="4">
        <f t="shared" si="26"/>
        <v>0.65650349650349649</v>
      </c>
      <c r="O98" s="4">
        <f t="shared" si="26"/>
        <v>0.78468959792983906</v>
      </c>
      <c r="P98" s="4" t="e">
        <f t="shared" si="26"/>
        <v>#DIV/0!</v>
      </c>
      <c r="Q98" s="4">
        <f t="shared" si="26"/>
        <v>1</v>
      </c>
      <c r="R98" s="4">
        <f t="shared" si="26"/>
        <v>0.6473050286058416</v>
      </c>
      <c r="S98" s="4">
        <f t="shared" si="26"/>
        <v>0.79400644889306826</v>
      </c>
      <c r="T98" s="4">
        <f t="shared" si="26"/>
        <v>1</v>
      </c>
      <c r="U98" s="4">
        <f t="shared" si="26"/>
        <v>1</v>
      </c>
      <c r="V98" s="4">
        <f t="shared" si="26"/>
        <v>0.6585227272727272</v>
      </c>
    </row>
    <row r="99" spans="1:22" s="1" customFormat="1" x14ac:dyDescent="0.25">
      <c r="A99" s="4" t="s">
        <v>602</v>
      </c>
      <c r="B99" s="4"/>
      <c r="C99" s="4"/>
      <c r="D99" s="4"/>
      <c r="E99" s="4"/>
      <c r="F99" s="4"/>
      <c r="G99" s="4">
        <f>_xlfn.STDEV.P(G93:G97)</f>
        <v>3.8465219234944323E-2</v>
      </c>
      <c r="H99" s="4" t="e">
        <f t="shared" ref="H99:V99" si="27">_xlfn.STDEV.P(H93:H97)</f>
        <v>#DIV/0!</v>
      </c>
      <c r="I99" s="4">
        <f t="shared" si="27"/>
        <v>0</v>
      </c>
      <c r="J99" s="4">
        <f t="shared" si="27"/>
        <v>5.1658898708063318E-2</v>
      </c>
      <c r="K99" s="4">
        <f t="shared" si="27"/>
        <v>1.1628774575636356E-2</v>
      </c>
      <c r="L99" s="4">
        <f t="shared" si="27"/>
        <v>0</v>
      </c>
      <c r="M99" s="4">
        <f t="shared" si="27"/>
        <v>0</v>
      </c>
      <c r="N99" s="4">
        <f t="shared" si="27"/>
        <v>1.6010847166112008E-2</v>
      </c>
      <c r="O99" s="4">
        <f t="shared" si="27"/>
        <v>3.8465219234944323E-2</v>
      </c>
      <c r="P99" s="4" t="e">
        <f t="shared" si="27"/>
        <v>#DIV/0!</v>
      </c>
      <c r="Q99" s="4">
        <f t="shared" si="27"/>
        <v>0</v>
      </c>
      <c r="R99" s="4">
        <f t="shared" si="27"/>
        <v>5.1658898708063318E-2</v>
      </c>
      <c r="S99" s="4">
        <f t="shared" si="27"/>
        <v>1.1038561570379121E-2</v>
      </c>
      <c r="T99" s="4">
        <f t="shared" si="27"/>
        <v>0</v>
      </c>
      <c r="U99" s="4">
        <f t="shared" si="27"/>
        <v>0</v>
      </c>
      <c r="V99" s="4">
        <f t="shared" si="27"/>
        <v>1.5194069030402697E-2</v>
      </c>
    </row>
    <row r="100" spans="1:22" x14ac:dyDescent="0.25">
      <c r="A100" s="3" t="s">
        <v>34</v>
      </c>
      <c r="B100" s="3">
        <v>1</v>
      </c>
      <c r="C100" s="3" t="s">
        <v>327</v>
      </c>
      <c r="D100" s="3" t="s">
        <v>366</v>
      </c>
      <c r="E100" s="3" t="s">
        <v>327</v>
      </c>
      <c r="F100" s="3" t="s">
        <v>366</v>
      </c>
      <c r="G100" s="3">
        <v>0.73846153846153839</v>
      </c>
      <c r="H100" s="3"/>
      <c r="I100" s="3">
        <v>1</v>
      </c>
      <c r="J100" s="3">
        <v>0.58536585365853655</v>
      </c>
      <c r="K100" s="3">
        <v>0.76635514018691597</v>
      </c>
      <c r="L100" s="3"/>
      <c r="M100" s="3">
        <v>1</v>
      </c>
      <c r="N100" s="3">
        <v>0.62121212121212122</v>
      </c>
      <c r="O100" s="3">
        <v>0.73846153846153839</v>
      </c>
      <c r="P100" s="3"/>
      <c r="Q100" s="3">
        <v>1</v>
      </c>
      <c r="R100" s="3">
        <v>0.58536585365853655</v>
      </c>
      <c r="S100" s="3">
        <v>0.76635514018691597</v>
      </c>
      <c r="T100" s="3"/>
      <c r="U100" s="3">
        <v>1</v>
      </c>
      <c r="V100" s="3">
        <v>0.62121212121212122</v>
      </c>
    </row>
    <row r="101" spans="1:22" x14ac:dyDescent="0.25">
      <c r="A101" s="3" t="s">
        <v>34</v>
      </c>
      <c r="B101" s="3">
        <v>2</v>
      </c>
      <c r="C101" s="3" t="s">
        <v>316</v>
      </c>
      <c r="D101" s="3" t="s">
        <v>383</v>
      </c>
      <c r="E101" s="3" t="s">
        <v>316</v>
      </c>
      <c r="F101" s="3" t="s">
        <v>383</v>
      </c>
      <c r="G101" s="3">
        <v>0.79411764705882348</v>
      </c>
      <c r="H101" s="3"/>
      <c r="I101" s="3">
        <v>1</v>
      </c>
      <c r="J101" s="3">
        <v>0.65853658536585369</v>
      </c>
      <c r="K101" s="3">
        <v>0.80733944954128445</v>
      </c>
      <c r="L101" s="3">
        <v>1</v>
      </c>
      <c r="M101" s="3">
        <v>1</v>
      </c>
      <c r="N101" s="3">
        <v>0.67692307692307696</v>
      </c>
      <c r="O101" s="3">
        <v>0.79411764705882348</v>
      </c>
      <c r="P101" s="3"/>
      <c r="Q101" s="3">
        <v>1</v>
      </c>
      <c r="R101" s="3">
        <v>0.65853658536585369</v>
      </c>
      <c r="S101" s="3">
        <v>0.80733944954128445</v>
      </c>
      <c r="T101" s="3">
        <v>1</v>
      </c>
      <c r="U101" s="3">
        <v>1</v>
      </c>
      <c r="V101" s="3">
        <v>0.67692307692307696</v>
      </c>
    </row>
    <row r="102" spans="1:22" x14ac:dyDescent="0.25">
      <c r="A102" s="3" t="s">
        <v>34</v>
      </c>
      <c r="B102" s="3">
        <v>3</v>
      </c>
      <c r="C102" s="3" t="s">
        <v>333</v>
      </c>
      <c r="D102" s="3" t="s">
        <v>379</v>
      </c>
      <c r="E102" s="3" t="s">
        <v>400</v>
      </c>
      <c r="F102" s="3" t="s">
        <v>379</v>
      </c>
      <c r="G102" s="3">
        <v>0.77611940298507454</v>
      </c>
      <c r="H102" s="3"/>
      <c r="I102" s="3">
        <v>1</v>
      </c>
      <c r="J102" s="3">
        <v>0.63414634146341464</v>
      </c>
      <c r="K102" s="3">
        <v>0.79629629629629639</v>
      </c>
      <c r="L102" s="3">
        <v>1</v>
      </c>
      <c r="M102" s="3">
        <v>1</v>
      </c>
      <c r="N102" s="3">
        <v>0.66153846153846152</v>
      </c>
      <c r="O102" s="3">
        <v>0.76691729323308278</v>
      </c>
      <c r="P102" s="3">
        <v>0</v>
      </c>
      <c r="Q102" s="3">
        <v>0.98076923076923073</v>
      </c>
      <c r="R102" s="3">
        <v>0.62962962962962965</v>
      </c>
      <c r="S102" s="3">
        <v>0.79629629629629639</v>
      </c>
      <c r="T102" s="3">
        <v>1</v>
      </c>
      <c r="U102" s="3">
        <v>1</v>
      </c>
      <c r="V102" s="3">
        <v>0.66153846153846152</v>
      </c>
    </row>
    <row r="103" spans="1:22" x14ac:dyDescent="0.25">
      <c r="A103" s="3" t="s">
        <v>34</v>
      </c>
      <c r="B103" s="3">
        <v>4</v>
      </c>
      <c r="C103" s="3" t="s">
        <v>332</v>
      </c>
      <c r="D103" s="3" t="s">
        <v>359</v>
      </c>
      <c r="E103" s="3" t="s">
        <v>332</v>
      </c>
      <c r="F103" s="3" t="s">
        <v>359</v>
      </c>
      <c r="G103" s="3">
        <v>0.75384615384615383</v>
      </c>
      <c r="H103" s="3"/>
      <c r="I103" s="3">
        <v>1</v>
      </c>
      <c r="J103" s="3">
        <v>0.60493827160493829</v>
      </c>
      <c r="K103" s="3">
        <v>0.8</v>
      </c>
      <c r="L103" s="3"/>
      <c r="M103" s="3">
        <v>1</v>
      </c>
      <c r="N103" s="3">
        <v>0.66666666666666663</v>
      </c>
      <c r="O103" s="3">
        <v>0.75384615384615383</v>
      </c>
      <c r="P103" s="3"/>
      <c r="Q103" s="3">
        <v>1</v>
      </c>
      <c r="R103" s="3">
        <v>0.60493827160493829</v>
      </c>
      <c r="S103" s="3">
        <v>0.8</v>
      </c>
      <c r="T103" s="3"/>
      <c r="U103" s="3">
        <v>1</v>
      </c>
      <c r="V103" s="3">
        <v>0.66666666666666663</v>
      </c>
    </row>
    <row r="104" spans="1:22" x14ac:dyDescent="0.25">
      <c r="A104" s="3" t="s">
        <v>34</v>
      </c>
      <c r="B104" s="3">
        <v>5</v>
      </c>
      <c r="C104" s="3" t="s">
        <v>355</v>
      </c>
      <c r="D104" s="3" t="s">
        <v>369</v>
      </c>
      <c r="E104" s="3" t="s">
        <v>355</v>
      </c>
      <c r="F104" s="3" t="s">
        <v>369</v>
      </c>
      <c r="G104" s="3">
        <v>0.85915492957746475</v>
      </c>
      <c r="H104" s="3"/>
      <c r="I104" s="3">
        <v>1</v>
      </c>
      <c r="J104" s="3">
        <v>0.75308641975308643</v>
      </c>
      <c r="K104" s="3">
        <v>0.77777777777777779</v>
      </c>
      <c r="L104" s="3"/>
      <c r="M104" s="3">
        <v>1</v>
      </c>
      <c r="N104" s="3">
        <v>0.63636363636363635</v>
      </c>
      <c r="O104" s="3">
        <v>0.85915492957746475</v>
      </c>
      <c r="P104" s="3"/>
      <c r="Q104" s="3">
        <v>1</v>
      </c>
      <c r="R104" s="3">
        <v>0.75308641975308643</v>
      </c>
      <c r="S104" s="3">
        <v>0.77777777777777779</v>
      </c>
      <c r="T104" s="3"/>
      <c r="U104" s="3">
        <v>1</v>
      </c>
      <c r="V104" s="3">
        <v>0.63636363636363635</v>
      </c>
    </row>
    <row r="105" spans="1:22" s="1" customFormat="1" x14ac:dyDescent="0.25">
      <c r="A105" s="4" t="s">
        <v>601</v>
      </c>
      <c r="B105" s="4"/>
      <c r="C105" s="4"/>
      <c r="D105" s="4"/>
      <c r="E105" s="4"/>
      <c r="F105" s="4"/>
      <c r="G105" s="4">
        <f>AVERAGE(G100:G104)</f>
        <v>0.78433993438581096</v>
      </c>
      <c r="H105" s="4" t="e">
        <f t="shared" ref="H105:V105" si="28">AVERAGE(H100:H104)</f>
        <v>#DIV/0!</v>
      </c>
      <c r="I105" s="4">
        <f t="shared" si="28"/>
        <v>1</v>
      </c>
      <c r="J105" s="4">
        <f t="shared" si="28"/>
        <v>0.6472146943691659</v>
      </c>
      <c r="K105" s="4">
        <f t="shared" si="28"/>
        <v>0.78955373276045493</v>
      </c>
      <c r="L105" s="4">
        <f t="shared" si="28"/>
        <v>1</v>
      </c>
      <c r="M105" s="4">
        <f t="shared" si="28"/>
        <v>1</v>
      </c>
      <c r="N105" s="4">
        <f t="shared" si="28"/>
        <v>0.65254079254079245</v>
      </c>
      <c r="O105" s="4">
        <f t="shared" si="28"/>
        <v>0.7824995124354126</v>
      </c>
      <c r="P105" s="4">
        <f t="shared" si="28"/>
        <v>0</v>
      </c>
      <c r="Q105" s="4">
        <f t="shared" si="28"/>
        <v>0.99615384615384617</v>
      </c>
      <c r="R105" s="4">
        <f t="shared" si="28"/>
        <v>0.64631135200240897</v>
      </c>
      <c r="S105" s="4">
        <f t="shared" si="28"/>
        <v>0.78955373276045493</v>
      </c>
      <c r="T105" s="4">
        <f t="shared" si="28"/>
        <v>1</v>
      </c>
      <c r="U105" s="4">
        <f t="shared" si="28"/>
        <v>1</v>
      </c>
      <c r="V105" s="4">
        <f t="shared" si="28"/>
        <v>0.65254079254079245</v>
      </c>
    </row>
    <row r="106" spans="1:22" s="1" customFormat="1" x14ac:dyDescent="0.25">
      <c r="A106" s="4" t="s">
        <v>602</v>
      </c>
      <c r="B106" s="4"/>
      <c r="C106" s="4"/>
      <c r="D106" s="4"/>
      <c r="E106" s="4"/>
      <c r="F106" s="4"/>
      <c r="G106" s="4">
        <f>_xlfn.STDEV.P(G100:G104)</f>
        <v>4.1940820619865669E-2</v>
      </c>
      <c r="H106" s="4" t="e">
        <f t="shared" ref="H106:V106" si="29">_xlfn.STDEV.P(H100:H104)</f>
        <v>#DIV/0!</v>
      </c>
      <c r="I106" s="4">
        <f t="shared" si="29"/>
        <v>0</v>
      </c>
      <c r="J106" s="4">
        <f t="shared" si="29"/>
        <v>5.851557795692857E-2</v>
      </c>
      <c r="K106" s="4">
        <f t="shared" si="29"/>
        <v>1.5151014466561826E-2</v>
      </c>
      <c r="L106" s="4">
        <f t="shared" si="29"/>
        <v>0</v>
      </c>
      <c r="M106" s="4">
        <f t="shared" si="29"/>
        <v>0</v>
      </c>
      <c r="N106" s="4">
        <f t="shared" si="29"/>
        <v>2.0582420596762949E-2</v>
      </c>
      <c r="O106" s="4">
        <f t="shared" si="29"/>
        <v>4.2459857971471004E-2</v>
      </c>
      <c r="P106" s="4">
        <f t="shared" si="29"/>
        <v>0</v>
      </c>
      <c r="Q106" s="4">
        <f t="shared" si="29"/>
        <v>7.6923076923077092E-3</v>
      </c>
      <c r="R106" s="4">
        <f t="shared" si="29"/>
        <v>5.8744764592657039E-2</v>
      </c>
      <c r="S106" s="4">
        <f t="shared" si="29"/>
        <v>1.5151014466561826E-2</v>
      </c>
      <c r="T106" s="4">
        <f t="shared" si="29"/>
        <v>0</v>
      </c>
      <c r="U106" s="4">
        <f t="shared" si="29"/>
        <v>0</v>
      </c>
      <c r="V106" s="4">
        <f t="shared" si="29"/>
        <v>2.0582420596762949E-2</v>
      </c>
    </row>
    <row r="107" spans="1:22" x14ac:dyDescent="0.25">
      <c r="A107" s="3" t="s">
        <v>35</v>
      </c>
      <c r="B107" s="3">
        <v>1</v>
      </c>
      <c r="C107" s="3" t="s">
        <v>356</v>
      </c>
      <c r="D107" s="3" t="s">
        <v>373</v>
      </c>
      <c r="E107" s="3" t="s">
        <v>356</v>
      </c>
      <c r="F107" s="3" t="s">
        <v>373</v>
      </c>
      <c r="G107" s="3">
        <v>0.75757575757575757</v>
      </c>
      <c r="H107" s="3">
        <v>0</v>
      </c>
      <c r="I107" s="3">
        <v>0.98039215686274506</v>
      </c>
      <c r="J107" s="3">
        <v>0.61728395061728392</v>
      </c>
      <c r="K107" s="3">
        <v>0.78899082568807333</v>
      </c>
      <c r="L107" s="3">
        <v>0</v>
      </c>
      <c r="M107" s="3">
        <v>0.97727272727272729</v>
      </c>
      <c r="N107" s="3">
        <v>0.66153846153846152</v>
      </c>
      <c r="O107" s="3">
        <v>0.75757575757575757</v>
      </c>
      <c r="P107" s="3">
        <v>0</v>
      </c>
      <c r="Q107" s="3">
        <v>0.98039215686274506</v>
      </c>
      <c r="R107" s="3">
        <v>0.61728395061728392</v>
      </c>
      <c r="S107" s="3">
        <v>0.78899082568807333</v>
      </c>
      <c r="T107" s="3">
        <v>0</v>
      </c>
      <c r="U107" s="3">
        <v>0.97727272727272729</v>
      </c>
      <c r="V107" s="3">
        <v>0.66153846153846152</v>
      </c>
    </row>
    <row r="108" spans="1:22" x14ac:dyDescent="0.25">
      <c r="A108" s="3" t="s">
        <v>35</v>
      </c>
      <c r="B108" s="3">
        <v>2</v>
      </c>
      <c r="C108" s="3" t="s">
        <v>320</v>
      </c>
      <c r="D108" s="3" t="s">
        <v>387</v>
      </c>
      <c r="E108" s="3" t="s">
        <v>320</v>
      </c>
      <c r="F108" s="3" t="s">
        <v>404</v>
      </c>
      <c r="G108" s="3">
        <v>0.74809160305343503</v>
      </c>
      <c r="H108" s="3"/>
      <c r="I108" s="3">
        <v>1</v>
      </c>
      <c r="J108" s="3">
        <v>0.59756097560975607</v>
      </c>
      <c r="K108" s="3">
        <v>0.84684684684684697</v>
      </c>
      <c r="L108" s="3">
        <v>0.66666666666666663</v>
      </c>
      <c r="M108" s="3">
        <v>0.97916666666666663</v>
      </c>
      <c r="N108" s="3">
        <v>0.74603174603174605</v>
      </c>
      <c r="O108" s="3">
        <v>0.74809160305343503</v>
      </c>
      <c r="P108" s="3"/>
      <c r="Q108" s="3">
        <v>1</v>
      </c>
      <c r="R108" s="3">
        <v>0.59756097560975607</v>
      </c>
      <c r="S108" s="3">
        <v>0.8571428571428571</v>
      </c>
      <c r="T108" s="3">
        <v>1</v>
      </c>
      <c r="U108" s="3">
        <v>1</v>
      </c>
      <c r="V108" s="3">
        <v>0.75</v>
      </c>
    </row>
    <row r="109" spans="1:22" x14ac:dyDescent="0.25">
      <c r="A109" s="3" t="s">
        <v>35</v>
      </c>
      <c r="B109" s="3">
        <v>3</v>
      </c>
      <c r="C109" s="3" t="s">
        <v>357</v>
      </c>
      <c r="D109" s="3" t="s">
        <v>359</v>
      </c>
      <c r="E109" s="3" t="s">
        <v>357</v>
      </c>
      <c r="F109" s="3" t="s">
        <v>359</v>
      </c>
      <c r="G109" s="3">
        <v>0.76691729323308266</v>
      </c>
      <c r="H109" s="3"/>
      <c r="I109" s="3">
        <v>1</v>
      </c>
      <c r="J109" s="3">
        <v>0.62195121951219512</v>
      </c>
      <c r="K109" s="3">
        <v>0.8</v>
      </c>
      <c r="L109" s="3"/>
      <c r="M109" s="3">
        <v>1</v>
      </c>
      <c r="N109" s="3">
        <v>0.66666666666666663</v>
      </c>
      <c r="O109" s="3">
        <v>0.76691729323308266</v>
      </c>
      <c r="P109" s="3"/>
      <c r="Q109" s="3">
        <v>1</v>
      </c>
      <c r="R109" s="3">
        <v>0.62195121951219512</v>
      </c>
      <c r="S109" s="3">
        <v>0.8</v>
      </c>
      <c r="T109" s="3"/>
      <c r="U109" s="3">
        <v>1</v>
      </c>
      <c r="V109" s="3">
        <v>0.66666666666666663</v>
      </c>
    </row>
    <row r="110" spans="1:22" x14ac:dyDescent="0.25">
      <c r="A110" s="3" t="s">
        <v>35</v>
      </c>
      <c r="B110" s="3">
        <v>4</v>
      </c>
      <c r="C110" s="3" t="s">
        <v>347</v>
      </c>
      <c r="D110" s="3" t="s">
        <v>369</v>
      </c>
      <c r="E110" s="3" t="s">
        <v>347</v>
      </c>
      <c r="F110" s="3" t="s">
        <v>369</v>
      </c>
      <c r="G110" s="3">
        <v>0.81751824817518248</v>
      </c>
      <c r="H110" s="3"/>
      <c r="I110" s="3">
        <v>1</v>
      </c>
      <c r="J110" s="3">
        <v>0.69135802469135799</v>
      </c>
      <c r="K110" s="3">
        <v>0.77777777777777779</v>
      </c>
      <c r="L110" s="3"/>
      <c r="M110" s="3">
        <v>1</v>
      </c>
      <c r="N110" s="3">
        <v>0.63636363636363635</v>
      </c>
      <c r="O110" s="3">
        <v>0.81751824817518248</v>
      </c>
      <c r="P110" s="3"/>
      <c r="Q110" s="3">
        <v>1</v>
      </c>
      <c r="R110" s="3">
        <v>0.69135802469135799</v>
      </c>
      <c r="S110" s="3">
        <v>0.77777777777777779</v>
      </c>
      <c r="T110" s="3"/>
      <c r="U110" s="3">
        <v>1</v>
      </c>
      <c r="V110" s="3">
        <v>0.63636363636363635</v>
      </c>
    </row>
    <row r="111" spans="1:22" x14ac:dyDescent="0.25">
      <c r="A111" s="3" t="s">
        <v>35</v>
      </c>
      <c r="B111" s="3">
        <v>5</v>
      </c>
      <c r="C111" s="3" t="s">
        <v>340</v>
      </c>
      <c r="D111" s="3" t="s">
        <v>361</v>
      </c>
      <c r="E111" s="3" t="s">
        <v>354</v>
      </c>
      <c r="F111" s="3" t="s">
        <v>361</v>
      </c>
      <c r="G111" s="3">
        <v>0.82608695652173914</v>
      </c>
      <c r="H111" s="3"/>
      <c r="I111" s="3">
        <v>1</v>
      </c>
      <c r="J111" s="3">
        <v>0.70370370370370372</v>
      </c>
      <c r="K111" s="3">
        <v>0.75471698113207553</v>
      </c>
      <c r="L111" s="3"/>
      <c r="M111" s="3">
        <v>1</v>
      </c>
      <c r="N111" s="3">
        <v>0.60606060606060608</v>
      </c>
      <c r="O111" s="3">
        <v>0.81751824817518248</v>
      </c>
      <c r="P111" s="3">
        <v>0</v>
      </c>
      <c r="Q111" s="3">
        <v>0.98245614035087714</v>
      </c>
      <c r="R111" s="3">
        <v>0.7</v>
      </c>
      <c r="S111" s="3">
        <v>0.75471698113207553</v>
      </c>
      <c r="T111" s="3"/>
      <c r="U111" s="3">
        <v>1</v>
      </c>
      <c r="V111" s="3">
        <v>0.60606060606060608</v>
      </c>
    </row>
    <row r="112" spans="1:22" s="1" customFormat="1" x14ac:dyDescent="0.25">
      <c r="A112" s="4" t="s">
        <v>601</v>
      </c>
      <c r="B112" s="4"/>
      <c r="C112" s="4"/>
      <c r="D112" s="4"/>
      <c r="E112" s="4"/>
      <c r="F112" s="4"/>
      <c r="G112" s="4">
        <f>AVERAGE(G107:G111)</f>
        <v>0.7832379717118394</v>
      </c>
      <c r="H112" s="4">
        <f t="shared" ref="H112:V112" si="30">AVERAGE(H107:H111)</f>
        <v>0</v>
      </c>
      <c r="I112" s="4">
        <f t="shared" si="30"/>
        <v>0.99607843137254903</v>
      </c>
      <c r="J112" s="4">
        <f t="shared" si="30"/>
        <v>0.64637157482685936</v>
      </c>
      <c r="K112" s="4">
        <f t="shared" si="30"/>
        <v>0.79366648628895464</v>
      </c>
      <c r="L112" s="4">
        <f t="shared" si="30"/>
        <v>0.33333333333333331</v>
      </c>
      <c r="M112" s="4">
        <f t="shared" si="30"/>
        <v>0.99128787878787894</v>
      </c>
      <c r="N112" s="4">
        <f t="shared" si="30"/>
        <v>0.66333222333222319</v>
      </c>
      <c r="O112" s="4">
        <f t="shared" si="30"/>
        <v>0.78152423004252802</v>
      </c>
      <c r="P112" s="4">
        <f t="shared" si="30"/>
        <v>0</v>
      </c>
      <c r="Q112" s="4">
        <f t="shared" si="30"/>
        <v>0.99256965944272435</v>
      </c>
      <c r="R112" s="4">
        <f t="shared" si="30"/>
        <v>0.64563083408611865</v>
      </c>
      <c r="S112" s="4">
        <f t="shared" si="30"/>
        <v>0.7957256883481566</v>
      </c>
      <c r="T112" s="4">
        <f t="shared" si="30"/>
        <v>0.5</v>
      </c>
      <c r="U112" s="4">
        <f t="shared" si="30"/>
        <v>0.99545454545454548</v>
      </c>
      <c r="V112" s="4">
        <f t="shared" si="30"/>
        <v>0.66412587412587398</v>
      </c>
    </row>
    <row r="113" spans="1:22" s="1" customFormat="1" x14ac:dyDescent="0.25">
      <c r="A113" s="4" t="s">
        <v>602</v>
      </c>
      <c r="B113" s="4"/>
      <c r="C113" s="4"/>
      <c r="D113" s="4"/>
      <c r="E113" s="4"/>
      <c r="F113" s="4"/>
      <c r="G113" s="4">
        <f>_xlfn.STDEV.P(G107:G111)</f>
        <v>3.2160080422436108E-2</v>
      </c>
      <c r="H113" s="4">
        <f t="shared" ref="H113:V113" si="31">_xlfn.STDEV.P(H107:H111)</f>
        <v>0</v>
      </c>
      <c r="I113" s="4">
        <f t="shared" si="31"/>
        <v>7.843137254901978E-3</v>
      </c>
      <c r="J113" s="4">
        <f t="shared" si="31"/>
        <v>4.2744992466362076E-2</v>
      </c>
      <c r="K113" s="4">
        <f t="shared" si="31"/>
        <v>3.0527498938396378E-2</v>
      </c>
      <c r="L113" s="4">
        <f t="shared" si="31"/>
        <v>0.33333333333333331</v>
      </c>
      <c r="M113" s="4">
        <f t="shared" si="31"/>
        <v>1.0686921196716581E-2</v>
      </c>
      <c r="N113" s="4">
        <f t="shared" si="31"/>
        <v>4.6606630379037471E-2</v>
      </c>
      <c r="O113" s="4">
        <f t="shared" si="31"/>
        <v>2.9985900575124763E-2</v>
      </c>
      <c r="P113" s="4">
        <f t="shared" si="31"/>
        <v>0</v>
      </c>
      <c r="Q113" s="4">
        <f t="shared" si="31"/>
        <v>9.1236475150878842E-3</v>
      </c>
      <c r="R113" s="4">
        <f t="shared" si="31"/>
        <v>4.1765927274566371E-2</v>
      </c>
      <c r="S113" s="4">
        <f t="shared" si="31"/>
        <v>3.4174664005021546E-2</v>
      </c>
      <c r="T113" s="4">
        <f t="shared" si="31"/>
        <v>0.5</v>
      </c>
      <c r="U113" s="4">
        <f t="shared" si="31"/>
        <v>9.0909090909090835E-3</v>
      </c>
      <c r="V113" s="4">
        <f t="shared" si="31"/>
        <v>4.8020481101997553E-2</v>
      </c>
    </row>
    <row r="114" spans="1:22" x14ac:dyDescent="0.25">
      <c r="A114" s="3" t="s">
        <v>36</v>
      </c>
      <c r="B114" s="3">
        <v>1</v>
      </c>
      <c r="C114" s="3" t="s">
        <v>357</v>
      </c>
      <c r="D114" s="3" t="s">
        <v>365</v>
      </c>
      <c r="E114" s="3" t="s">
        <v>357</v>
      </c>
      <c r="F114" s="3" t="s">
        <v>365</v>
      </c>
      <c r="G114" s="3">
        <v>0.76691729323308266</v>
      </c>
      <c r="H114" s="3"/>
      <c r="I114" s="3">
        <v>1</v>
      </c>
      <c r="J114" s="3">
        <v>0.62195121951219512</v>
      </c>
      <c r="K114" s="3">
        <v>0.78899082568807344</v>
      </c>
      <c r="L114" s="3"/>
      <c r="M114" s="3">
        <v>1</v>
      </c>
      <c r="N114" s="3">
        <v>0.65151515151515149</v>
      </c>
      <c r="O114" s="3">
        <v>0.76691729323308266</v>
      </c>
      <c r="P114" s="3"/>
      <c r="Q114" s="3">
        <v>1</v>
      </c>
      <c r="R114" s="3">
        <v>0.62195121951219512</v>
      </c>
      <c r="S114" s="3">
        <v>0.78899082568807344</v>
      </c>
      <c r="T114" s="3"/>
      <c r="U114" s="3">
        <v>1</v>
      </c>
      <c r="V114" s="3">
        <v>0.65151515151515149</v>
      </c>
    </row>
    <row r="115" spans="1:22" x14ac:dyDescent="0.25">
      <c r="A115" s="3" t="s">
        <v>36</v>
      </c>
      <c r="B115" s="3">
        <v>2</v>
      </c>
      <c r="C115" s="3" t="s">
        <v>327</v>
      </c>
      <c r="D115" s="3" t="s">
        <v>388</v>
      </c>
      <c r="E115" s="3" t="s">
        <v>327</v>
      </c>
      <c r="F115" s="3" t="s">
        <v>388</v>
      </c>
      <c r="G115" s="3">
        <v>0.73846153846153839</v>
      </c>
      <c r="H115" s="3"/>
      <c r="I115" s="3">
        <v>1</v>
      </c>
      <c r="J115" s="3">
        <v>0.58536585365853655</v>
      </c>
      <c r="K115" s="3">
        <v>0.73076923076923084</v>
      </c>
      <c r="L115" s="3"/>
      <c r="M115" s="3">
        <v>1</v>
      </c>
      <c r="N115" s="3">
        <v>0.5757575757575758</v>
      </c>
      <c r="O115" s="3">
        <v>0.73846153846153839</v>
      </c>
      <c r="P115" s="3"/>
      <c r="Q115" s="3">
        <v>1</v>
      </c>
      <c r="R115" s="3">
        <v>0.58536585365853655</v>
      </c>
      <c r="S115" s="3">
        <v>0.73076923076923084</v>
      </c>
      <c r="T115" s="3"/>
      <c r="U115" s="3">
        <v>1</v>
      </c>
      <c r="V115" s="3">
        <v>0.5757575757575758</v>
      </c>
    </row>
    <row r="116" spans="1:22" x14ac:dyDescent="0.25">
      <c r="A116" s="3" t="s">
        <v>36</v>
      </c>
      <c r="B116" s="3">
        <v>3</v>
      </c>
      <c r="C116" s="3" t="s">
        <v>321</v>
      </c>
      <c r="D116" s="3" t="s">
        <v>365</v>
      </c>
      <c r="E116" s="3" t="s">
        <v>321</v>
      </c>
      <c r="F116" s="3" t="s">
        <v>365</v>
      </c>
      <c r="G116" s="3">
        <v>0.81159420289855067</v>
      </c>
      <c r="H116" s="3"/>
      <c r="I116" s="3">
        <v>1</v>
      </c>
      <c r="J116" s="3">
        <v>0.68292682926829273</v>
      </c>
      <c r="K116" s="3">
        <v>0.78899082568807344</v>
      </c>
      <c r="L116" s="3"/>
      <c r="M116" s="3">
        <v>1</v>
      </c>
      <c r="N116" s="3">
        <v>0.65151515151515149</v>
      </c>
      <c r="O116" s="3">
        <v>0.81159420289855067</v>
      </c>
      <c r="P116" s="3"/>
      <c r="Q116" s="3">
        <v>1</v>
      </c>
      <c r="R116" s="3">
        <v>0.68292682926829273</v>
      </c>
      <c r="S116" s="3">
        <v>0.78899082568807344</v>
      </c>
      <c r="T116" s="3"/>
      <c r="U116" s="3">
        <v>1</v>
      </c>
      <c r="V116" s="3">
        <v>0.65151515151515149</v>
      </c>
    </row>
    <row r="117" spans="1:22" x14ac:dyDescent="0.25">
      <c r="A117" s="3" t="s">
        <v>36</v>
      </c>
      <c r="B117" s="3">
        <v>4</v>
      </c>
      <c r="C117" s="3" t="s">
        <v>347</v>
      </c>
      <c r="D117" s="3" t="s">
        <v>362</v>
      </c>
      <c r="E117" s="3" t="s">
        <v>347</v>
      </c>
      <c r="F117" s="3" t="s">
        <v>362</v>
      </c>
      <c r="G117" s="3">
        <v>0.81751824817518248</v>
      </c>
      <c r="H117" s="3"/>
      <c r="I117" s="3">
        <v>1</v>
      </c>
      <c r="J117" s="3">
        <v>0.69135802469135799</v>
      </c>
      <c r="K117" s="3">
        <v>0.81081081081081086</v>
      </c>
      <c r="L117" s="3"/>
      <c r="M117" s="3">
        <v>1</v>
      </c>
      <c r="N117" s="3">
        <v>0.68181818181818177</v>
      </c>
      <c r="O117" s="3">
        <v>0.81751824817518248</v>
      </c>
      <c r="P117" s="3"/>
      <c r="Q117" s="3">
        <v>1</v>
      </c>
      <c r="R117" s="3">
        <v>0.69135802469135799</v>
      </c>
      <c r="S117" s="3">
        <v>0.81081081081081086</v>
      </c>
      <c r="T117" s="3"/>
      <c r="U117" s="3">
        <v>1</v>
      </c>
      <c r="V117" s="3">
        <v>0.68181818181818177</v>
      </c>
    </row>
    <row r="118" spans="1:22" x14ac:dyDescent="0.25">
      <c r="A118" s="3" t="s">
        <v>36</v>
      </c>
      <c r="B118" s="3">
        <v>5</v>
      </c>
      <c r="C118" s="3" t="s">
        <v>358</v>
      </c>
      <c r="D118" s="3" t="s">
        <v>362</v>
      </c>
      <c r="E118" s="3" t="s">
        <v>358</v>
      </c>
      <c r="F118" s="3" t="s">
        <v>362</v>
      </c>
      <c r="G118" s="3">
        <v>0.79104477611940305</v>
      </c>
      <c r="H118" s="3"/>
      <c r="I118" s="3">
        <v>1</v>
      </c>
      <c r="J118" s="3">
        <v>0.65432098765432101</v>
      </c>
      <c r="K118" s="3">
        <v>0.81081081081081086</v>
      </c>
      <c r="L118" s="3"/>
      <c r="M118" s="3">
        <v>1</v>
      </c>
      <c r="N118" s="3">
        <v>0.68181818181818177</v>
      </c>
      <c r="O118" s="3">
        <v>0.79104477611940305</v>
      </c>
      <c r="P118" s="3"/>
      <c r="Q118" s="3">
        <v>1</v>
      </c>
      <c r="R118" s="3">
        <v>0.65432098765432101</v>
      </c>
      <c r="S118" s="3">
        <v>0.81081081081081086</v>
      </c>
      <c r="T118" s="3"/>
      <c r="U118" s="3">
        <v>1</v>
      </c>
      <c r="V118" s="3">
        <v>0.68181818181818177</v>
      </c>
    </row>
    <row r="119" spans="1:22" s="1" customFormat="1" x14ac:dyDescent="0.25">
      <c r="A119" s="4" t="s">
        <v>601</v>
      </c>
      <c r="B119" s="4"/>
      <c r="C119" s="4"/>
      <c r="D119" s="4"/>
      <c r="E119" s="4"/>
      <c r="F119" s="4"/>
      <c r="G119" s="4">
        <f>AVERAGE(G114:G118)</f>
        <v>0.78510721177755138</v>
      </c>
      <c r="H119" s="4" t="e">
        <f t="shared" ref="H119:V119" si="32">AVERAGE(H114:H118)</f>
        <v>#DIV/0!</v>
      </c>
      <c r="I119" s="4">
        <f t="shared" si="32"/>
        <v>1</v>
      </c>
      <c r="J119" s="4">
        <f t="shared" si="32"/>
        <v>0.6471845829569407</v>
      </c>
      <c r="K119" s="4">
        <f t="shared" si="32"/>
        <v>0.78607450075340002</v>
      </c>
      <c r="L119" s="4" t="e">
        <f t="shared" si="32"/>
        <v>#DIV/0!</v>
      </c>
      <c r="M119" s="4">
        <f t="shared" si="32"/>
        <v>1</v>
      </c>
      <c r="N119" s="4">
        <f t="shared" si="32"/>
        <v>0.64848484848484844</v>
      </c>
      <c r="O119" s="4">
        <f t="shared" si="32"/>
        <v>0.78510721177755138</v>
      </c>
      <c r="P119" s="4" t="e">
        <f t="shared" si="32"/>
        <v>#DIV/0!</v>
      </c>
      <c r="Q119" s="4">
        <f t="shared" si="32"/>
        <v>1</v>
      </c>
      <c r="R119" s="4">
        <f t="shared" si="32"/>
        <v>0.6471845829569407</v>
      </c>
      <c r="S119" s="4">
        <f t="shared" si="32"/>
        <v>0.78607450075340002</v>
      </c>
      <c r="T119" s="4" t="e">
        <f t="shared" si="32"/>
        <v>#DIV/0!</v>
      </c>
      <c r="U119" s="4">
        <f t="shared" si="32"/>
        <v>1</v>
      </c>
      <c r="V119" s="4">
        <f t="shared" si="32"/>
        <v>0.64848484848484844</v>
      </c>
    </row>
    <row r="120" spans="1:22" s="1" customFormat="1" x14ac:dyDescent="0.25">
      <c r="A120" s="4" t="s">
        <v>602</v>
      </c>
      <c r="B120" s="4"/>
      <c r="C120" s="4"/>
      <c r="D120" s="4"/>
      <c r="E120" s="4"/>
      <c r="F120" s="4"/>
      <c r="G120" s="4">
        <f>_xlfn.STDEV.P(G114:G118)</f>
        <v>2.9305230335503953E-2</v>
      </c>
      <c r="H120" s="4" t="e">
        <f t="shared" ref="H120:V120" si="33">_xlfn.STDEV.P(H114:H118)</f>
        <v>#DIV/0!</v>
      </c>
      <c r="I120" s="4">
        <f t="shared" si="33"/>
        <v>0</v>
      </c>
      <c r="J120" s="4">
        <f t="shared" si="33"/>
        <v>3.9339566141110664E-2</v>
      </c>
      <c r="K120" s="4">
        <f t="shared" si="33"/>
        <v>2.9323890808635098E-2</v>
      </c>
      <c r="L120" s="4" t="e">
        <f t="shared" si="33"/>
        <v>#DIV/0!</v>
      </c>
      <c r="M120" s="4">
        <f t="shared" si="33"/>
        <v>0</v>
      </c>
      <c r="N120" s="4">
        <f t="shared" si="33"/>
        <v>3.8806813560199049E-2</v>
      </c>
      <c r="O120" s="4">
        <f t="shared" si="33"/>
        <v>2.9305230335503953E-2</v>
      </c>
      <c r="P120" s="4" t="e">
        <f t="shared" si="33"/>
        <v>#DIV/0!</v>
      </c>
      <c r="Q120" s="4">
        <f t="shared" si="33"/>
        <v>0</v>
      </c>
      <c r="R120" s="4">
        <f t="shared" si="33"/>
        <v>3.9339566141110664E-2</v>
      </c>
      <c r="S120" s="4">
        <f t="shared" si="33"/>
        <v>2.9323890808635098E-2</v>
      </c>
      <c r="T120" s="4" t="e">
        <f t="shared" si="33"/>
        <v>#DIV/0!</v>
      </c>
      <c r="U120" s="4">
        <f t="shared" si="33"/>
        <v>0</v>
      </c>
      <c r="V120" s="4">
        <f t="shared" si="33"/>
        <v>3.8806813560199049E-2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M16" sqref="M16"/>
    </sheetView>
  </sheetViews>
  <sheetFormatPr defaultRowHeight="15" x14ac:dyDescent="0.25"/>
  <cols>
    <col min="1" max="1" width="7.5703125" style="3" bestFit="1" customWidth="1"/>
    <col min="2" max="2" width="4.85546875" style="3" bestFit="1" customWidth="1"/>
    <col min="3" max="3" width="18" style="3" bestFit="1" customWidth="1"/>
    <col min="4" max="5" width="15.85546875" style="3" bestFit="1" customWidth="1"/>
    <col min="6" max="6" width="15" style="3" bestFit="1" customWidth="1"/>
    <col min="7" max="7" width="20.5703125" style="3" bestFit="1" customWidth="1"/>
    <col min="8" max="8" width="12" style="3" bestFit="1" customWidth="1"/>
    <col min="9" max="9" width="15" style="3" bestFit="1" customWidth="1"/>
    <col min="10" max="10" width="14" style="3" bestFit="1" customWidth="1"/>
    <col min="11" max="11" width="15.140625" style="3" bestFit="1" customWidth="1"/>
    <col min="12" max="12" width="17" style="3" bestFit="1" customWidth="1"/>
    <col min="13" max="13" width="20.5703125" style="3" bestFit="1" customWidth="1"/>
    <col min="14" max="14" width="19.5703125" style="3" bestFit="1" customWidth="1"/>
    <col min="15" max="15" width="20.7109375" style="3" bestFit="1" customWidth="1"/>
    <col min="16" max="16" width="22" style="3" bestFit="1" customWidth="1"/>
    <col min="17" max="17" width="25.5703125" style="3" bestFit="1" customWidth="1"/>
    <col min="18" max="18" width="24.42578125" style="3" bestFit="1" customWidth="1"/>
    <col min="19" max="19" width="25.7109375" style="3" bestFit="1" customWidth="1"/>
    <col min="20" max="20" width="27.5703125" style="3" bestFit="1" customWidth="1"/>
    <col min="21" max="21" width="31.140625" style="3" bestFit="1" customWidth="1"/>
    <col min="22" max="22" width="30.140625" style="3" bestFit="1" customWidth="1"/>
    <col min="23" max="23" width="31.28515625" style="3" bestFit="1" customWidth="1"/>
    <col min="24" max="16384" width="9.140625" style="3"/>
  </cols>
  <sheetData>
    <row r="1" spans="1:23" x14ac:dyDescent="0.25">
      <c r="A1" s="2" t="s">
        <v>0</v>
      </c>
      <c r="B1" s="2" t="s">
        <v>1</v>
      </c>
      <c r="C1" s="2" t="s">
        <v>562</v>
      </c>
      <c r="D1" s="2" t="s">
        <v>599</v>
      </c>
      <c r="E1" s="2" t="s">
        <v>600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</row>
    <row r="2" spans="1:23" x14ac:dyDescent="0.25">
      <c r="A2" s="3" t="s">
        <v>563</v>
      </c>
      <c r="B2" s="3">
        <v>1</v>
      </c>
      <c r="C2" s="3" t="s">
        <v>564</v>
      </c>
      <c r="D2" s="3" t="s">
        <v>567</v>
      </c>
      <c r="E2" s="3" t="s">
        <v>581</v>
      </c>
      <c r="H2" s="3">
        <v>0.78195488721804518</v>
      </c>
      <c r="I2" s="3">
        <v>0.33333333333333331</v>
      </c>
      <c r="J2" s="3">
        <v>0.96296296296296291</v>
      </c>
      <c r="K2" s="3">
        <v>0.65822784810126578</v>
      </c>
      <c r="L2" s="3">
        <v>0.79999999999999993</v>
      </c>
      <c r="M2" s="3">
        <v>0.375</v>
      </c>
      <c r="N2" s="3">
        <v>0.8936170212765957</v>
      </c>
      <c r="O2" s="3">
        <v>0.72413793103448276</v>
      </c>
    </row>
    <row r="3" spans="1:23" x14ac:dyDescent="0.25">
      <c r="A3" s="3" t="s">
        <v>563</v>
      </c>
      <c r="B3" s="3">
        <v>2</v>
      </c>
      <c r="C3" s="3" t="s">
        <v>564</v>
      </c>
      <c r="D3" s="3" t="s">
        <v>568</v>
      </c>
      <c r="E3" s="3" t="s">
        <v>582</v>
      </c>
      <c r="H3" s="3">
        <v>0.7142857142857143</v>
      </c>
      <c r="I3" s="3">
        <v>0.41666666666666669</v>
      </c>
      <c r="J3" s="3">
        <v>0.7407407407407407</v>
      </c>
      <c r="K3" s="3">
        <v>0.68965517241379315</v>
      </c>
      <c r="L3" s="3">
        <v>0.79120879120879117</v>
      </c>
      <c r="M3" s="3">
        <v>0.52380952380952384</v>
      </c>
      <c r="N3" s="3">
        <v>0.78260869565217395</v>
      </c>
      <c r="O3" s="3">
        <v>0.8</v>
      </c>
    </row>
    <row r="4" spans="1:23" x14ac:dyDescent="0.25">
      <c r="A4" s="3" t="s">
        <v>563</v>
      </c>
      <c r="B4" s="3">
        <v>3</v>
      </c>
      <c r="C4" s="3" t="s">
        <v>564</v>
      </c>
      <c r="D4" s="3" t="s">
        <v>569</v>
      </c>
      <c r="E4" s="3" t="s">
        <v>583</v>
      </c>
      <c r="H4" s="3">
        <v>0.76785714285714279</v>
      </c>
      <c r="I4" s="3">
        <v>0.56521739130434778</v>
      </c>
      <c r="J4" s="3">
        <v>0.81132075471698117</v>
      </c>
      <c r="K4" s="3">
        <v>0.72881355932203384</v>
      </c>
      <c r="L4" s="3">
        <v>0.72093023255813948</v>
      </c>
      <c r="M4" s="3">
        <v>0.47826086956521741</v>
      </c>
      <c r="N4" s="3">
        <v>0.72093023255813948</v>
      </c>
      <c r="O4" s="3">
        <v>0.72093023255813948</v>
      </c>
    </row>
    <row r="5" spans="1:23" x14ac:dyDescent="0.25">
      <c r="A5" s="3" t="s">
        <v>563</v>
      </c>
      <c r="B5" s="3">
        <v>4</v>
      </c>
      <c r="C5" s="3" t="s">
        <v>564</v>
      </c>
      <c r="D5" s="3" t="s">
        <v>570</v>
      </c>
      <c r="E5" s="3" t="s">
        <v>584</v>
      </c>
      <c r="H5" s="3">
        <v>0.7967479674796748</v>
      </c>
      <c r="I5" s="3">
        <v>0.4375</v>
      </c>
      <c r="J5" s="3">
        <v>0.84482758620689657</v>
      </c>
      <c r="K5" s="3">
        <v>0.75384615384615383</v>
      </c>
      <c r="L5" s="3">
        <v>0.72941176470588232</v>
      </c>
      <c r="M5" s="3">
        <v>0.54545454545454541</v>
      </c>
      <c r="N5" s="3">
        <v>0.75609756097560976</v>
      </c>
      <c r="O5" s="3">
        <v>0.70454545454545459</v>
      </c>
    </row>
    <row r="6" spans="1:23" x14ac:dyDescent="0.25">
      <c r="A6" s="3" t="s">
        <v>563</v>
      </c>
      <c r="B6" s="3">
        <v>5</v>
      </c>
      <c r="C6" s="3" t="s">
        <v>564</v>
      </c>
      <c r="D6" s="3" t="s">
        <v>571</v>
      </c>
      <c r="E6" s="3" t="s">
        <v>585</v>
      </c>
      <c r="H6" s="3">
        <v>0.70270270270270285</v>
      </c>
      <c r="I6" s="3">
        <v>0.6</v>
      </c>
      <c r="J6" s="3">
        <v>0.8666666666666667</v>
      </c>
      <c r="K6" s="3">
        <v>0.59090909090909094</v>
      </c>
      <c r="L6" s="3">
        <v>0.56338028169014076</v>
      </c>
      <c r="M6" s="3">
        <v>0.40540540540540537</v>
      </c>
      <c r="N6" s="3">
        <v>0.47619047619047622</v>
      </c>
      <c r="O6" s="3">
        <v>0.68965517241379315</v>
      </c>
    </row>
    <row r="7" spans="1:23" s="4" customFormat="1" x14ac:dyDescent="0.25">
      <c r="A7" s="4" t="s">
        <v>601</v>
      </c>
      <c r="H7" s="4">
        <f>AVERAGE(H2:H6)</f>
        <v>0.75270968290865592</v>
      </c>
      <c r="I7" s="4">
        <f t="shared" ref="I7:O7" si="0">AVERAGE(I2:I6)</f>
        <v>0.47054347826086956</v>
      </c>
      <c r="J7" s="4">
        <f t="shared" si="0"/>
        <v>0.84530374225884974</v>
      </c>
      <c r="K7" s="4">
        <f t="shared" si="0"/>
        <v>0.68429036491846751</v>
      </c>
      <c r="L7" s="4">
        <f t="shared" si="0"/>
        <v>0.72098621403259089</v>
      </c>
      <c r="M7" s="4">
        <f t="shared" si="0"/>
        <v>0.46558606884693843</v>
      </c>
      <c r="N7" s="4">
        <f t="shared" si="0"/>
        <v>0.72588879733059897</v>
      </c>
      <c r="O7" s="4">
        <f t="shared" si="0"/>
        <v>0.72785375811037401</v>
      </c>
    </row>
    <row r="8" spans="1:23" s="4" customFormat="1" x14ac:dyDescent="0.25">
      <c r="A8" s="4" t="s">
        <v>602</v>
      </c>
      <c r="H8" s="4">
        <f>_xlfn.STDEV.P(H2:H6)</f>
        <v>3.7419774077357436E-2</v>
      </c>
      <c r="I8" s="4">
        <f t="shared" ref="I8:O8" si="1">_xlfn.STDEV.P(I2:I6)</f>
        <v>9.8532580384284446E-2</v>
      </c>
      <c r="J8" s="4">
        <f t="shared" si="1"/>
        <v>7.2647860545629273E-2</v>
      </c>
      <c r="K8" s="4">
        <f t="shared" si="1"/>
        <v>5.7006001247541835E-2</v>
      </c>
      <c r="L8" s="4">
        <f t="shared" si="1"/>
        <v>8.4952941874636145E-2</v>
      </c>
      <c r="M8" s="4">
        <f t="shared" si="1"/>
        <v>6.5965359027376519E-2</v>
      </c>
      <c r="N8" s="4">
        <f t="shared" si="1"/>
        <v>0.13757638774109965</v>
      </c>
      <c r="O8" s="4">
        <f t="shared" si="1"/>
        <v>3.8129337156631166E-2</v>
      </c>
    </row>
    <row r="9" spans="1:23" x14ac:dyDescent="0.25">
      <c r="A9" s="3" t="s">
        <v>563</v>
      </c>
      <c r="B9" s="3">
        <v>1</v>
      </c>
      <c r="C9" s="3" t="s">
        <v>565</v>
      </c>
      <c r="D9" s="3" t="s">
        <v>572</v>
      </c>
      <c r="E9" s="3" t="s">
        <v>586</v>
      </c>
      <c r="H9" s="3">
        <v>0.68965517241379315</v>
      </c>
      <c r="I9" s="3">
        <v>0.35294117647058831</v>
      </c>
      <c r="J9" s="3">
        <v>0.78431372549019607</v>
      </c>
      <c r="K9" s="3">
        <v>0.61538461538461542</v>
      </c>
      <c r="L9" s="3">
        <v>0.73684210526315796</v>
      </c>
      <c r="M9" s="3">
        <v>0.4</v>
      </c>
      <c r="N9" s="3">
        <v>0.79545454545454541</v>
      </c>
      <c r="O9" s="3">
        <v>0.68627450980392157</v>
      </c>
    </row>
    <row r="10" spans="1:23" x14ac:dyDescent="0.25">
      <c r="A10" s="3" t="s">
        <v>563</v>
      </c>
      <c r="B10" s="3">
        <v>2</v>
      </c>
      <c r="C10" s="3" t="s">
        <v>565</v>
      </c>
      <c r="D10" s="3" t="s">
        <v>573</v>
      </c>
      <c r="E10" s="3" t="s">
        <v>587</v>
      </c>
      <c r="H10" s="3">
        <v>0.81300813008130079</v>
      </c>
      <c r="I10" s="3">
        <v>0.6428571428571429</v>
      </c>
      <c r="J10" s="3">
        <v>0.90909090909090906</v>
      </c>
      <c r="K10" s="3">
        <v>0.73529411764705888</v>
      </c>
      <c r="L10" s="3">
        <v>0.81553398058252435</v>
      </c>
      <c r="M10" s="3">
        <v>0.7142857142857143</v>
      </c>
      <c r="N10" s="3">
        <v>0.95454545454545459</v>
      </c>
      <c r="O10" s="3">
        <v>0.71186440677966101</v>
      </c>
    </row>
    <row r="11" spans="1:23" x14ac:dyDescent="0.25">
      <c r="A11" s="3" t="s">
        <v>563</v>
      </c>
      <c r="B11" s="3">
        <v>3</v>
      </c>
      <c r="C11" s="3" t="s">
        <v>565</v>
      </c>
      <c r="D11" s="3" t="s">
        <v>574</v>
      </c>
      <c r="E11" s="3" t="s">
        <v>588</v>
      </c>
      <c r="H11" s="3">
        <v>0.74193548387096775</v>
      </c>
      <c r="I11" s="3">
        <v>0.33333333333333331</v>
      </c>
      <c r="J11" s="3">
        <v>0.85185185185185186</v>
      </c>
      <c r="K11" s="3">
        <v>0.65714285714285714</v>
      </c>
      <c r="L11" s="3">
        <v>0.76404494382022481</v>
      </c>
      <c r="M11" s="3">
        <v>0.7857142857142857</v>
      </c>
      <c r="N11" s="3">
        <v>0.91891891891891897</v>
      </c>
      <c r="O11" s="3">
        <v>0.65384615384615385</v>
      </c>
    </row>
    <row r="12" spans="1:23" x14ac:dyDescent="0.25">
      <c r="A12" s="3" t="s">
        <v>563</v>
      </c>
      <c r="B12" s="3">
        <v>4</v>
      </c>
      <c r="C12" s="3" t="s">
        <v>565</v>
      </c>
      <c r="D12" s="3" t="s">
        <v>575</v>
      </c>
      <c r="E12" s="3" t="s">
        <v>589</v>
      </c>
      <c r="H12" s="3">
        <v>0.76106194690265483</v>
      </c>
      <c r="I12" s="3">
        <v>0.55000000000000004</v>
      </c>
      <c r="J12" s="3">
        <v>0.82692307692307687</v>
      </c>
      <c r="K12" s="3">
        <v>0.70491803278688525</v>
      </c>
      <c r="L12" s="3">
        <v>0.76595744680851074</v>
      </c>
      <c r="M12" s="3">
        <v>0.44444444444444442</v>
      </c>
      <c r="N12" s="3">
        <v>0.78260869565217395</v>
      </c>
      <c r="O12" s="3">
        <v>0.75</v>
      </c>
    </row>
    <row r="13" spans="1:23" x14ac:dyDescent="0.25">
      <c r="A13" s="3" t="s">
        <v>563</v>
      </c>
      <c r="B13" s="3">
        <v>5</v>
      </c>
      <c r="C13" s="3" t="s">
        <v>565</v>
      </c>
      <c r="D13" s="3" t="s">
        <v>576</v>
      </c>
      <c r="E13" s="3" t="s">
        <v>590</v>
      </c>
      <c r="H13" s="3">
        <v>0.79646017699115046</v>
      </c>
      <c r="I13" s="3">
        <v>0.65</v>
      </c>
      <c r="J13" s="3">
        <v>0.86538461538461542</v>
      </c>
      <c r="K13" s="3">
        <v>0.73770491803278693</v>
      </c>
      <c r="L13" s="3">
        <v>0.8</v>
      </c>
      <c r="M13" s="3">
        <v>0.5625</v>
      </c>
      <c r="N13" s="3">
        <v>0.84444444444444444</v>
      </c>
      <c r="O13" s="3">
        <v>0.76</v>
      </c>
    </row>
    <row r="14" spans="1:23" s="4" customFormat="1" x14ac:dyDescent="0.25">
      <c r="A14" s="4" t="s">
        <v>601</v>
      </c>
      <c r="H14" s="4">
        <f>AVERAGE(H9:H13)</f>
        <v>0.76042418205197337</v>
      </c>
      <c r="I14" s="4">
        <f t="shared" ref="I14:O14" si="2">AVERAGE(I9:I13)</f>
        <v>0.50582633053221293</v>
      </c>
      <c r="J14" s="4">
        <f t="shared" si="2"/>
        <v>0.84751283574812997</v>
      </c>
      <c r="K14" s="4">
        <f t="shared" si="2"/>
        <v>0.69008890819884072</v>
      </c>
      <c r="L14" s="4">
        <f t="shared" si="2"/>
        <v>0.77647569529488369</v>
      </c>
      <c r="M14" s="4">
        <f t="shared" si="2"/>
        <v>0.58138888888888884</v>
      </c>
      <c r="N14" s="4">
        <f t="shared" si="2"/>
        <v>0.85919441180310741</v>
      </c>
      <c r="O14" s="4">
        <f t="shared" si="2"/>
        <v>0.71239701408594736</v>
      </c>
    </row>
    <row r="15" spans="1:23" s="4" customFormat="1" x14ac:dyDescent="0.25">
      <c r="A15" s="4" t="s">
        <v>602</v>
      </c>
      <c r="H15" s="4">
        <f>_xlfn.STDEV.P(H9:H13)</f>
        <v>4.3391602761846296E-2</v>
      </c>
      <c r="I15" s="4">
        <f t="shared" ref="I15:O15" si="3">_xlfn.STDEV.P(I9:I13)</f>
        <v>0.13758089110307833</v>
      </c>
      <c r="J15" s="4">
        <f t="shared" si="3"/>
        <v>4.1347678025737973E-2</v>
      </c>
      <c r="K15" s="4">
        <f t="shared" si="3"/>
        <v>4.7322028559368567E-2</v>
      </c>
      <c r="L15" s="4">
        <f t="shared" si="3"/>
        <v>2.7981855384225741E-2</v>
      </c>
      <c r="M15" s="4">
        <f t="shared" si="3"/>
        <v>0.14928022909173905</v>
      </c>
      <c r="N15" s="4">
        <f t="shared" si="3"/>
        <v>6.753449802855585E-2</v>
      </c>
      <c r="O15" s="4">
        <f t="shared" si="3"/>
        <v>3.947379118583097E-2</v>
      </c>
    </row>
    <row r="16" spans="1:23" x14ac:dyDescent="0.25">
      <c r="A16" s="3" t="s">
        <v>563</v>
      </c>
      <c r="B16" s="3">
        <v>1</v>
      </c>
      <c r="C16" s="3" t="s">
        <v>566</v>
      </c>
      <c r="D16" s="3" t="s">
        <v>577</v>
      </c>
      <c r="E16" s="3" t="s">
        <v>591</v>
      </c>
      <c r="H16" s="3">
        <v>0.78991596638655459</v>
      </c>
      <c r="I16" s="3">
        <v>0.52631578947368418</v>
      </c>
      <c r="J16" s="3">
        <v>0.8392857142857143</v>
      </c>
      <c r="K16" s="3">
        <v>0.74603174603174605</v>
      </c>
      <c r="L16" s="3">
        <v>0.77083333333333326</v>
      </c>
      <c r="M16" s="3">
        <v>0.4375</v>
      </c>
      <c r="N16" s="3">
        <v>0.80434782608695654</v>
      </c>
      <c r="O16" s="3">
        <v>0.74</v>
      </c>
    </row>
    <row r="17" spans="1:15" x14ac:dyDescent="0.25">
      <c r="A17" s="3" t="s">
        <v>563</v>
      </c>
      <c r="B17" s="3">
        <v>2</v>
      </c>
      <c r="C17" s="3" t="s">
        <v>566</v>
      </c>
      <c r="D17" s="3" t="s">
        <v>578</v>
      </c>
      <c r="E17" s="3" t="s">
        <v>584</v>
      </c>
      <c r="H17" s="3">
        <v>0.73873873873873874</v>
      </c>
      <c r="I17" s="3">
        <v>0.5</v>
      </c>
      <c r="J17" s="3">
        <v>0.77358490566037741</v>
      </c>
      <c r="K17" s="3">
        <v>0.7068965517241379</v>
      </c>
      <c r="L17" s="3">
        <v>0.72941176470588232</v>
      </c>
      <c r="M17" s="3">
        <v>0.54545454545454541</v>
      </c>
      <c r="N17" s="3">
        <v>0.75609756097560976</v>
      </c>
      <c r="O17" s="3">
        <v>0.70454545454545459</v>
      </c>
    </row>
    <row r="18" spans="1:15" x14ac:dyDescent="0.25">
      <c r="A18" s="3" t="s">
        <v>563</v>
      </c>
      <c r="B18" s="3">
        <v>3</v>
      </c>
      <c r="C18" s="3" t="s">
        <v>566</v>
      </c>
      <c r="D18" s="3" t="s">
        <v>477</v>
      </c>
      <c r="E18" s="3" t="s">
        <v>592</v>
      </c>
      <c r="H18" s="3">
        <v>0.72897196261682251</v>
      </c>
      <c r="I18" s="3">
        <v>0.51851851851851849</v>
      </c>
      <c r="J18" s="3">
        <v>0.75</v>
      </c>
      <c r="K18" s="3">
        <v>0.70909090909090911</v>
      </c>
      <c r="L18" s="3">
        <v>0.75555555555555565</v>
      </c>
      <c r="M18" s="3">
        <v>0.55555555555555558</v>
      </c>
      <c r="N18" s="3">
        <v>0.80952380952380953</v>
      </c>
      <c r="O18" s="3">
        <v>0.70833333333333337</v>
      </c>
    </row>
    <row r="19" spans="1:15" x14ac:dyDescent="0.25">
      <c r="A19" s="3" t="s">
        <v>563</v>
      </c>
      <c r="B19" s="3">
        <v>4</v>
      </c>
      <c r="C19" s="3" t="s">
        <v>566</v>
      </c>
      <c r="D19" s="3" t="s">
        <v>579</v>
      </c>
      <c r="E19" s="3" t="s">
        <v>593</v>
      </c>
      <c r="H19" s="3">
        <v>0.72566371681415931</v>
      </c>
      <c r="I19" s="3">
        <v>0.45</v>
      </c>
      <c r="J19" s="3">
        <v>0.78846153846153844</v>
      </c>
      <c r="K19" s="3">
        <v>0.67213114754098358</v>
      </c>
      <c r="L19" s="3">
        <v>0.82105263157894737</v>
      </c>
      <c r="M19" s="3">
        <v>0.52631578947368418</v>
      </c>
      <c r="N19" s="3">
        <v>0.8125</v>
      </c>
      <c r="O19" s="3">
        <v>0.82978723404255317</v>
      </c>
    </row>
    <row r="20" spans="1:15" x14ac:dyDescent="0.25">
      <c r="A20" s="3" t="s">
        <v>563</v>
      </c>
      <c r="B20" s="3">
        <v>5</v>
      </c>
      <c r="C20" s="3" t="s">
        <v>566</v>
      </c>
      <c r="D20" s="3" t="s">
        <v>580</v>
      </c>
      <c r="E20" s="3" t="s">
        <v>594</v>
      </c>
      <c r="H20" s="3">
        <v>0.76521739130434785</v>
      </c>
      <c r="I20" s="3">
        <v>0.58823529411764708</v>
      </c>
      <c r="J20" s="3">
        <v>0.86274509803921573</v>
      </c>
      <c r="K20" s="3">
        <v>0.6875</v>
      </c>
      <c r="L20" s="3">
        <v>0.72916666666666663</v>
      </c>
      <c r="M20" s="3">
        <v>0.625</v>
      </c>
      <c r="N20" s="3">
        <v>0.92105263157894735</v>
      </c>
      <c r="O20" s="3">
        <v>0.60344827586206895</v>
      </c>
    </row>
    <row r="21" spans="1:15" s="4" customFormat="1" x14ac:dyDescent="0.25">
      <c r="A21" s="4" t="s">
        <v>601</v>
      </c>
      <c r="H21" s="4">
        <f>AVERAGE(H16:H20)</f>
        <v>0.74970155517212456</v>
      </c>
      <c r="I21" s="4">
        <f t="shared" ref="I21:O21" si="4">AVERAGE(I16:I20)</f>
        <v>0.51661392042196996</v>
      </c>
      <c r="J21" s="4">
        <f t="shared" si="4"/>
        <v>0.80281545128936926</v>
      </c>
      <c r="K21" s="4">
        <f t="shared" si="4"/>
        <v>0.70433007087755528</v>
      </c>
      <c r="L21" s="4">
        <f t="shared" si="4"/>
        <v>0.76120399036807695</v>
      </c>
      <c r="M21" s="4">
        <f t="shared" si="4"/>
        <v>0.53796517809675704</v>
      </c>
      <c r="N21" s="4">
        <f t="shared" si="4"/>
        <v>0.8207043656330647</v>
      </c>
      <c r="O21" s="4">
        <f t="shared" si="4"/>
        <v>0.71722285955668208</v>
      </c>
    </row>
    <row r="22" spans="1:15" s="4" customFormat="1" x14ac:dyDescent="0.25">
      <c r="A22" s="4" t="s">
        <v>602</v>
      </c>
      <c r="H22" s="4">
        <f>_xlfn.STDEV.P(H16:H20)</f>
        <v>2.4436272484934751E-2</v>
      </c>
      <c r="I22" s="4">
        <f t="shared" ref="I22:O22" si="5">_xlfn.STDEV.P(I16:I20)</f>
        <v>4.4588814007178776E-2</v>
      </c>
      <c r="J22" s="4">
        <f t="shared" si="5"/>
        <v>4.1884541656131882E-2</v>
      </c>
      <c r="K22" s="4">
        <f t="shared" si="5"/>
        <v>2.4852782801421707E-2</v>
      </c>
      <c r="L22" s="4">
        <f t="shared" si="5"/>
        <v>3.3892844787849201E-2</v>
      </c>
      <c r="M22" s="4">
        <f t="shared" si="5"/>
        <v>6.0281891960350019E-2</v>
      </c>
      <c r="N22" s="4">
        <f t="shared" si="5"/>
        <v>5.4228528511603098E-2</v>
      </c>
      <c r="O22" s="4">
        <f t="shared" si="5"/>
        <v>7.2627725696660261E-2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Multilayer-Perceptron </vt:lpstr>
      <vt:lpstr>Logistic-Regression </vt:lpstr>
      <vt:lpstr>Random-Forest</vt:lpstr>
      <vt:lpstr>FTD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Salmanpour</dc:creator>
  <cp:lastModifiedBy>Mohammad Salmanpour</cp:lastModifiedBy>
  <dcterms:created xsi:type="dcterms:W3CDTF">2023-03-21T07:29:55Z</dcterms:created>
  <dcterms:modified xsi:type="dcterms:W3CDTF">2023-03-22T20:12:21Z</dcterms:modified>
</cp:coreProperties>
</file>