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30" windowWidth="19155" windowHeight="100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7" i="1" l="1"/>
  <c r="I36" i="1"/>
  <c r="J24" i="1"/>
  <c r="J23" i="1"/>
  <c r="J22" i="1"/>
  <c r="J21" i="1"/>
  <c r="I25" i="1"/>
  <c r="I26" i="1"/>
  <c r="I27" i="1"/>
  <c r="I28" i="1"/>
  <c r="J29" i="1"/>
  <c r="I35" i="1"/>
  <c r="I34" i="1"/>
  <c r="I33" i="1"/>
  <c r="I32" i="1"/>
  <c r="I19" i="1"/>
  <c r="I17" i="1"/>
  <c r="I15" i="1"/>
  <c r="I13" i="1"/>
  <c r="I12" i="1"/>
  <c r="I11" i="1"/>
  <c r="I10" i="1"/>
  <c r="I9" i="1"/>
  <c r="I8" i="1"/>
  <c r="I7" i="1"/>
  <c r="I6" i="1"/>
  <c r="J38" i="1" l="1"/>
  <c r="I38" i="1"/>
</calcChain>
</file>

<file path=xl/sharedStrings.xml><?xml version="1.0" encoding="utf-8"?>
<sst xmlns="http://schemas.openxmlformats.org/spreadsheetml/2006/main" count="197" uniqueCount="108">
  <si>
    <t>Sparkfun</t>
  </si>
  <si>
    <t>Ribbon Crimp Connector (Female)</t>
  </si>
  <si>
    <t>10 pin (2x5)</t>
  </si>
  <si>
    <t>PRT-10650</t>
  </si>
  <si>
    <t>6 pin (2x3)</t>
  </si>
  <si>
    <t>PRT-10651</t>
  </si>
  <si>
    <t>10 pin</t>
  </si>
  <si>
    <t>2 mm socket (Xbee)</t>
  </si>
  <si>
    <t>PRT-08272</t>
  </si>
  <si>
    <t>Break away headers (straight)</t>
  </si>
  <si>
    <t>40 pin</t>
  </si>
  <si>
    <t>PRT-00116</t>
  </si>
  <si>
    <t>33 mm Push Button</t>
  </si>
  <si>
    <t>Green</t>
  </si>
  <si>
    <t>Yellow</t>
  </si>
  <si>
    <t>Pink (red)</t>
  </si>
  <si>
    <t>COM-09179</t>
  </si>
  <si>
    <t>COM-09180</t>
  </si>
  <si>
    <t>COM-09177</t>
  </si>
  <si>
    <t>5 mm LED</t>
  </si>
  <si>
    <t>Red</t>
  </si>
  <si>
    <t>COM-09592</t>
  </si>
  <si>
    <t>COM-09590</t>
  </si>
  <si>
    <t>COM-09594</t>
  </si>
  <si>
    <t>Blue</t>
  </si>
  <si>
    <t>COM-00529</t>
  </si>
  <si>
    <t>25 pcs</t>
  </si>
  <si>
    <t>COM-09855</t>
  </si>
  <si>
    <t>COM-09856</t>
  </si>
  <si>
    <t>COM-09662</t>
  </si>
  <si>
    <t>COM-10049</t>
  </si>
  <si>
    <t>Ribbon Cable (rainbow)</t>
  </si>
  <si>
    <t>CAB-10646</t>
  </si>
  <si>
    <t>CAB-10647</t>
  </si>
  <si>
    <t>Xbee Explorer USB</t>
  </si>
  <si>
    <t>WRL-08687</t>
  </si>
  <si>
    <t>Chip Antenna</t>
  </si>
  <si>
    <t>Mouser</t>
  </si>
  <si>
    <t>6" Leads, cover, switch</t>
  </si>
  <si>
    <t>Battery Holder 2xAA</t>
  </si>
  <si>
    <t>12BH325/CS-GR</t>
  </si>
  <si>
    <t>Project Box</t>
  </si>
  <si>
    <t>6"x3"x2"</t>
  </si>
  <si>
    <t>RadioShack</t>
  </si>
  <si>
    <t>270-1805</t>
  </si>
  <si>
    <t>5 pcs</t>
  </si>
  <si>
    <t>5mm LED holders</t>
  </si>
  <si>
    <t>266-079</t>
  </si>
  <si>
    <t>Amazon</t>
  </si>
  <si>
    <t>15 feet</t>
  </si>
  <si>
    <t>25 feet</t>
  </si>
  <si>
    <t xml:space="preserve">6 wire </t>
  </si>
  <si>
    <t>10 wire</t>
  </si>
  <si>
    <t>100 pcs</t>
  </si>
  <si>
    <t>.110", 18-22 guage, vinyl</t>
  </si>
  <si>
    <t>Quick Disconnects (Female)</t>
  </si>
  <si>
    <t>1 pc</t>
  </si>
  <si>
    <t>1pc</t>
  </si>
  <si>
    <t>10 yellow, 10 red</t>
  </si>
  <si>
    <t>20 pcs</t>
  </si>
  <si>
    <t>Part</t>
  </si>
  <si>
    <t>Type</t>
  </si>
  <si>
    <t>Count</t>
  </si>
  <si>
    <t>Seller</t>
  </si>
  <si>
    <t>Part Number</t>
  </si>
  <si>
    <t>Price</t>
  </si>
  <si>
    <t>quantity needed</t>
  </si>
  <si>
    <t>cost/quiz box</t>
  </si>
  <si>
    <t>cost/quiz set</t>
  </si>
  <si>
    <t>Total cost:</t>
  </si>
  <si>
    <t>Xbee Quizmote Bill Of Materials</t>
  </si>
  <si>
    <r>
      <t>(</t>
    </r>
    <r>
      <rPr>
        <b/>
        <i/>
        <sz val="11"/>
        <color theme="1"/>
        <rFont val="Calibri"/>
        <family val="2"/>
        <scheme val="minor"/>
      </rPr>
      <t>Bold/Italics</t>
    </r>
    <r>
      <rPr>
        <sz val="11"/>
        <color theme="1"/>
        <rFont val="Calibri"/>
        <family val="2"/>
        <scheme val="minor"/>
      </rPr>
      <t xml:space="preserve"> are optional quantities or sellers)</t>
    </r>
  </si>
  <si>
    <t>Heat Shrink Kit</t>
  </si>
  <si>
    <t>PRT-09353</t>
  </si>
  <si>
    <t>1pc/quiz set</t>
  </si>
  <si>
    <t>1/4 watt resistor (through hole, carbon film)</t>
  </si>
  <si>
    <t>510 ohm, 5%</t>
  </si>
  <si>
    <t>270 ohm, 5%</t>
  </si>
  <si>
    <t>180 ohm, 5%</t>
  </si>
  <si>
    <t>820 ohm, 5%</t>
  </si>
  <si>
    <t>291-270-RC</t>
  </si>
  <si>
    <t>291-510-RC</t>
  </si>
  <si>
    <t>291-180-RC</t>
  </si>
  <si>
    <t>291-820-RC</t>
  </si>
  <si>
    <t>Printed Circuit Board</t>
  </si>
  <si>
    <t>Seeed Studio</t>
  </si>
  <si>
    <t>10 pcs</t>
  </si>
  <si>
    <t>Fusion PCB service</t>
  </si>
  <si>
    <t>many pcs</t>
  </si>
  <si>
    <t>various size tubes</t>
  </si>
  <si>
    <t>for 1/4 inch hole</t>
  </si>
  <si>
    <t>1pc/quiz box</t>
  </si>
  <si>
    <t>2pcs/quiz box</t>
  </si>
  <si>
    <t>some/quiz box</t>
  </si>
  <si>
    <t>4pcs/quiz box</t>
  </si>
  <si>
    <t>6pcs/quiz box</t>
  </si>
  <si>
    <t>7 inches/quiz box</t>
  </si>
  <si>
    <t>16 pins/quiz box</t>
  </si>
  <si>
    <t>Double sided foam tape</t>
  </si>
  <si>
    <t>1 roll</t>
  </si>
  <si>
    <t>3M</t>
  </si>
  <si>
    <t>wherever</t>
  </si>
  <si>
    <t>White</t>
  </si>
  <si>
    <t>Hook up wire (Stranded)</t>
  </si>
  <si>
    <t>PRT-08866</t>
  </si>
  <si>
    <t>Synapse RF266PC1, 2.4 GHz, 130 mW</t>
  </si>
  <si>
    <t>WRL-11279</t>
  </si>
  <si>
    <t>(Note: Sparkfun has quantity discounts for 10 or more items, usually about 10%)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</si>
</sst>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8" fontId="0" fillId="0" borderId="0" xfId="0" applyNumberFormat="1"/>
    <xf numFmtId="0" fontId="1" fillId="0" borderId="0" xfId="0" applyFont="1"/>
    <xf numFmtId="0" fontId="0" fillId="0" borderId="0" xfId="0" applyNumberFormat="1"/>
    <xf numFmtId="0" fontId="1" fillId="0" borderId="1" xfId="0" applyFont="1" applyBorder="1"/>
    <xf numFmtId="0" fontId="1" fillId="0" borderId="1" xfId="0" applyNumberFormat="1" applyFont="1" applyBorder="1"/>
    <xf numFmtId="0" fontId="0" fillId="0" borderId="2" xfId="0" applyBorder="1"/>
    <xf numFmtId="0" fontId="0" fillId="0" borderId="2" xfId="0" applyNumberFormat="1" applyBorder="1"/>
    <xf numFmtId="0" fontId="3" fillId="0" borderId="0" xfId="0" applyFont="1"/>
    <xf numFmtId="0" fontId="4" fillId="0" borderId="0" xfId="1" applyAlignment="1" applyProtection="1"/>
    <xf numFmtId="0" fontId="1" fillId="0" borderId="0" xfId="0" applyFont="1" applyBorder="1"/>
    <xf numFmtId="8" fontId="0" fillId="0" borderId="3" xfId="0" applyNumberFormat="1" applyBorder="1"/>
    <xf numFmtId="164" fontId="0" fillId="0" borderId="3" xfId="0" applyNumberFormat="1" applyBorder="1"/>
    <xf numFmtId="0" fontId="0" fillId="2" borderId="0" xfId="0" applyFill="1"/>
    <xf numFmtId="0" fontId="2" fillId="2" borderId="0" xfId="0" applyFont="1" applyFill="1"/>
    <xf numFmtId="8" fontId="2" fillId="2" borderId="0" xfId="0" applyNumberFormat="1" applyFont="1" applyFill="1"/>
    <xf numFmtId="0" fontId="2" fillId="2" borderId="0" xfId="0" applyNumberFormat="1" applyFont="1" applyFill="1"/>
    <xf numFmtId="0" fontId="0" fillId="3" borderId="0" xfId="0" applyFont="1" applyFill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user.com/ProductDetail/Xicon/291-180-RC/?qs=sGAEpiMZZMsPqMdJzcrNwhDx3St%2fg9sJx69%2f5yNMlf4%3d" TargetMode="External"/><Relationship Id="rId2" Type="http://schemas.openxmlformats.org/officeDocument/2006/relationships/hyperlink" Target="http://www.mouser.com/ProductDetail/Xicon/291-510-RC/?qs=sGAEpiMZZMsPqMdJzcrNwqPGv6fUc0rU2i4qcJBxAUg%3d" TargetMode="External"/><Relationship Id="rId1" Type="http://schemas.openxmlformats.org/officeDocument/2006/relationships/hyperlink" Target="http://www.mouser.com/ProductDetail/Xicon/291-270-RC/?qs=sGAEpiMZZMsPqMdJzcrNwgv6jv%2fnhxQnqooRw%2fX2JCc%3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mouser.com/ProductDetail/Xicon/291-820-RC/?qs=sGAEpiMZZMsPqMdJzcrNws3n3wYcw9J8INCfdaqNZr4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zoomScaleNormal="100" workbookViewId="0">
      <selection activeCell="A12" sqref="A12"/>
    </sheetView>
  </sheetViews>
  <sheetFormatPr defaultRowHeight="15" x14ac:dyDescent="0.25"/>
  <cols>
    <col min="1" max="1" width="41.5703125" customWidth="1"/>
    <col min="2" max="2" width="23.7109375" customWidth="1"/>
    <col min="3" max="3" width="9.7109375" customWidth="1"/>
    <col min="4" max="4" width="13.85546875" customWidth="1"/>
    <col min="5" max="5" width="18.7109375" customWidth="1"/>
    <col min="7" max="7" width="9.140625" style="3"/>
    <col min="8" max="8" width="16" customWidth="1"/>
    <col min="9" max="9" width="12.7109375" customWidth="1"/>
    <col min="10" max="10" width="12.85546875" customWidth="1"/>
  </cols>
  <sheetData>
    <row r="1" spans="1:11" x14ac:dyDescent="0.25">
      <c r="A1" s="2" t="s">
        <v>70</v>
      </c>
    </row>
    <row r="2" spans="1:11" x14ac:dyDescent="0.25">
      <c r="A2" s="13" t="s">
        <v>71</v>
      </c>
    </row>
    <row r="3" spans="1:11" x14ac:dyDescent="0.25">
      <c r="A3" s="17" t="s">
        <v>107</v>
      </c>
      <c r="B3" s="18"/>
      <c r="C3" s="18"/>
    </row>
    <row r="5" spans="1:11" s="4" customFormat="1" x14ac:dyDescent="0.25">
      <c r="A5" s="4" t="s">
        <v>60</v>
      </c>
      <c r="B5" s="4" t="s">
        <v>61</v>
      </c>
      <c r="C5" s="4" t="s">
        <v>62</v>
      </c>
      <c r="D5" s="4" t="s">
        <v>63</v>
      </c>
      <c r="E5" s="4" t="s">
        <v>64</v>
      </c>
      <c r="F5" s="4" t="s">
        <v>65</v>
      </c>
      <c r="G5" s="5" t="s">
        <v>66</v>
      </c>
      <c r="I5" s="4" t="s">
        <v>67</v>
      </c>
      <c r="J5" s="4" t="s">
        <v>68</v>
      </c>
    </row>
    <row r="6" spans="1:11" x14ac:dyDescent="0.25">
      <c r="A6" t="s">
        <v>1</v>
      </c>
      <c r="B6" t="s">
        <v>2</v>
      </c>
      <c r="C6" t="s">
        <v>56</v>
      </c>
      <c r="D6" t="s">
        <v>0</v>
      </c>
      <c r="E6" t="s">
        <v>3</v>
      </c>
      <c r="F6" s="1">
        <v>0.5</v>
      </c>
      <c r="G6" s="3">
        <v>1</v>
      </c>
      <c r="H6" t="s">
        <v>91</v>
      </c>
      <c r="I6" s="1">
        <f>F6*G6</f>
        <v>0.5</v>
      </c>
    </row>
    <row r="7" spans="1:11" x14ac:dyDescent="0.25">
      <c r="A7" t="s">
        <v>1</v>
      </c>
      <c r="B7" t="s">
        <v>4</v>
      </c>
      <c r="C7" t="s">
        <v>56</v>
      </c>
      <c r="D7" t="s">
        <v>0</v>
      </c>
      <c r="E7" t="s">
        <v>5</v>
      </c>
      <c r="F7" s="1">
        <v>0.35</v>
      </c>
      <c r="G7" s="3">
        <v>1</v>
      </c>
      <c r="H7" t="s">
        <v>91</v>
      </c>
      <c r="I7" s="1">
        <f t="shared" ref="I7:I13" si="0">F7*G7</f>
        <v>0.35</v>
      </c>
    </row>
    <row r="8" spans="1:11" x14ac:dyDescent="0.25">
      <c r="A8" t="s">
        <v>7</v>
      </c>
      <c r="B8" t="s">
        <v>6</v>
      </c>
      <c r="C8" t="s">
        <v>56</v>
      </c>
      <c r="D8" t="s">
        <v>0</v>
      </c>
      <c r="E8" t="s">
        <v>8</v>
      </c>
      <c r="F8" s="1">
        <v>1</v>
      </c>
      <c r="G8" s="3">
        <v>2</v>
      </c>
      <c r="H8" t="s">
        <v>92</v>
      </c>
      <c r="I8" s="1">
        <f t="shared" si="0"/>
        <v>2</v>
      </c>
    </row>
    <row r="9" spans="1:11" x14ac:dyDescent="0.25">
      <c r="A9" t="s">
        <v>9</v>
      </c>
      <c r="B9" t="s">
        <v>10</v>
      </c>
      <c r="C9" t="s">
        <v>56</v>
      </c>
      <c r="D9" t="s">
        <v>0</v>
      </c>
      <c r="E9" t="s">
        <v>11</v>
      </c>
      <c r="F9" s="1">
        <v>1.6</v>
      </c>
      <c r="G9" s="3">
        <v>0.33</v>
      </c>
      <c r="H9" t="s">
        <v>97</v>
      </c>
      <c r="I9" s="1">
        <f t="shared" si="0"/>
        <v>0.52800000000000002</v>
      </c>
    </row>
    <row r="10" spans="1:11" x14ac:dyDescent="0.25">
      <c r="A10" t="s">
        <v>12</v>
      </c>
      <c r="B10" t="s">
        <v>13</v>
      </c>
      <c r="C10" t="s">
        <v>56</v>
      </c>
      <c r="D10" t="s">
        <v>0</v>
      </c>
      <c r="E10" t="s">
        <v>16</v>
      </c>
      <c r="F10" s="1">
        <v>0.95</v>
      </c>
      <c r="G10" s="3">
        <v>1</v>
      </c>
      <c r="H10" t="s">
        <v>91</v>
      </c>
      <c r="I10" s="1">
        <f t="shared" si="0"/>
        <v>0.95</v>
      </c>
    </row>
    <row r="11" spans="1:11" x14ac:dyDescent="0.25">
      <c r="A11" t="s">
        <v>12</v>
      </c>
      <c r="B11" t="s">
        <v>14</v>
      </c>
      <c r="C11" t="s">
        <v>56</v>
      </c>
      <c r="D11" t="s">
        <v>0</v>
      </c>
      <c r="E11" t="s">
        <v>17</v>
      </c>
      <c r="F11" s="1">
        <v>0.95</v>
      </c>
      <c r="G11" s="3">
        <v>1</v>
      </c>
      <c r="H11" t="s">
        <v>91</v>
      </c>
      <c r="I11" s="1">
        <f t="shared" si="0"/>
        <v>0.95</v>
      </c>
    </row>
    <row r="12" spans="1:11" x14ac:dyDescent="0.25">
      <c r="A12" t="s">
        <v>12</v>
      </c>
      <c r="B12" t="s">
        <v>15</v>
      </c>
      <c r="C12" t="s">
        <v>56</v>
      </c>
      <c r="D12" t="s">
        <v>0</v>
      </c>
      <c r="E12" t="s">
        <v>18</v>
      </c>
      <c r="F12" s="1">
        <v>0.95</v>
      </c>
      <c r="G12" s="3">
        <v>1</v>
      </c>
      <c r="H12" t="s">
        <v>91</v>
      </c>
      <c r="I12" s="1">
        <f t="shared" si="0"/>
        <v>0.95</v>
      </c>
    </row>
    <row r="13" spans="1:11" x14ac:dyDescent="0.25">
      <c r="A13" t="s">
        <v>19</v>
      </c>
      <c r="B13" t="s">
        <v>13</v>
      </c>
      <c r="C13" t="s">
        <v>56</v>
      </c>
      <c r="D13" t="s">
        <v>0</v>
      </c>
      <c r="E13" t="s">
        <v>21</v>
      </c>
      <c r="F13" s="1">
        <v>0.35</v>
      </c>
      <c r="G13" s="3">
        <v>1</v>
      </c>
      <c r="H13" t="s">
        <v>91</v>
      </c>
      <c r="I13" s="1">
        <f t="shared" si="0"/>
        <v>0.35</v>
      </c>
    </row>
    <row r="14" spans="1:11" x14ac:dyDescent="0.25">
      <c r="A14" s="14" t="s">
        <v>19</v>
      </c>
      <c r="B14" s="13"/>
      <c r="C14" s="14" t="s">
        <v>26</v>
      </c>
      <c r="D14" s="14" t="s">
        <v>0</v>
      </c>
      <c r="E14" s="14" t="s">
        <v>27</v>
      </c>
      <c r="F14" s="15">
        <v>2.95</v>
      </c>
      <c r="G14" s="16"/>
      <c r="H14" s="13"/>
      <c r="I14" s="13"/>
      <c r="J14" s="13"/>
      <c r="K14" s="1"/>
    </row>
    <row r="15" spans="1:11" x14ac:dyDescent="0.25">
      <c r="A15" t="s">
        <v>19</v>
      </c>
      <c r="B15" t="s">
        <v>14</v>
      </c>
      <c r="C15" t="s">
        <v>56</v>
      </c>
      <c r="D15" t="s">
        <v>0</v>
      </c>
      <c r="E15" t="s">
        <v>23</v>
      </c>
      <c r="F15" s="1">
        <v>0.35</v>
      </c>
      <c r="G15" s="3">
        <v>1</v>
      </c>
      <c r="H15" t="s">
        <v>91</v>
      </c>
      <c r="I15" s="1">
        <f>F15*G15</f>
        <v>0.35</v>
      </c>
    </row>
    <row r="16" spans="1:11" x14ac:dyDescent="0.25">
      <c r="A16" s="14" t="s">
        <v>19</v>
      </c>
      <c r="B16" s="14" t="s">
        <v>58</v>
      </c>
      <c r="C16" s="14" t="s">
        <v>59</v>
      </c>
      <c r="D16" s="14" t="s">
        <v>0</v>
      </c>
      <c r="E16" s="14" t="s">
        <v>30</v>
      </c>
      <c r="F16" s="15">
        <v>2.95</v>
      </c>
      <c r="G16" s="16"/>
      <c r="H16" s="13"/>
      <c r="I16" s="13"/>
      <c r="J16" s="13"/>
      <c r="K16" s="1"/>
    </row>
    <row r="17" spans="1:11" x14ac:dyDescent="0.25">
      <c r="A17" t="s">
        <v>19</v>
      </c>
      <c r="B17" t="s">
        <v>20</v>
      </c>
      <c r="C17" t="s">
        <v>56</v>
      </c>
      <c r="D17" t="s">
        <v>0</v>
      </c>
      <c r="E17" t="s">
        <v>22</v>
      </c>
      <c r="F17" s="1">
        <v>0.35</v>
      </c>
      <c r="G17" s="3">
        <v>1</v>
      </c>
      <c r="H17" t="s">
        <v>91</v>
      </c>
      <c r="I17" s="1">
        <f>F17*G17</f>
        <v>0.35</v>
      </c>
    </row>
    <row r="18" spans="1:11" x14ac:dyDescent="0.25">
      <c r="A18" s="14" t="s">
        <v>19</v>
      </c>
      <c r="B18" s="13"/>
      <c r="C18" s="14" t="s">
        <v>26</v>
      </c>
      <c r="D18" s="14" t="s">
        <v>0</v>
      </c>
      <c r="E18" s="14" t="s">
        <v>28</v>
      </c>
      <c r="F18" s="15">
        <v>2.95</v>
      </c>
      <c r="G18" s="16"/>
      <c r="H18" s="13"/>
      <c r="I18" s="13"/>
      <c r="J18" s="13"/>
      <c r="K18" s="1"/>
    </row>
    <row r="19" spans="1:11" x14ac:dyDescent="0.25">
      <c r="A19" t="s">
        <v>19</v>
      </c>
      <c r="B19" t="s">
        <v>24</v>
      </c>
      <c r="C19" t="s">
        <v>57</v>
      </c>
      <c r="D19" t="s">
        <v>0</v>
      </c>
      <c r="E19" t="s">
        <v>25</v>
      </c>
      <c r="F19" s="1">
        <v>0.95</v>
      </c>
      <c r="G19" s="3">
        <v>1</v>
      </c>
      <c r="H19" t="s">
        <v>91</v>
      </c>
      <c r="I19" s="1">
        <f>F19*G19</f>
        <v>0.95</v>
      </c>
    </row>
    <row r="20" spans="1:11" x14ac:dyDescent="0.25">
      <c r="A20" s="14" t="s">
        <v>19</v>
      </c>
      <c r="B20" s="13"/>
      <c r="C20" s="14" t="s">
        <v>26</v>
      </c>
      <c r="D20" s="14" t="s">
        <v>0</v>
      </c>
      <c r="E20" s="14" t="s">
        <v>29</v>
      </c>
      <c r="F20" s="15">
        <v>7.95</v>
      </c>
      <c r="G20" s="16"/>
      <c r="H20" s="13"/>
      <c r="I20" s="13"/>
      <c r="J20" s="13"/>
      <c r="K20" s="1"/>
    </row>
    <row r="21" spans="1:11" x14ac:dyDescent="0.25">
      <c r="A21" t="s">
        <v>31</v>
      </c>
      <c r="B21" t="s">
        <v>51</v>
      </c>
      <c r="C21" t="s">
        <v>49</v>
      </c>
      <c r="D21" t="s">
        <v>0</v>
      </c>
      <c r="E21" t="s">
        <v>32</v>
      </c>
      <c r="F21" s="1">
        <v>2.95</v>
      </c>
      <c r="H21" t="s">
        <v>96</v>
      </c>
      <c r="I21" s="1"/>
      <c r="J21" s="1">
        <f>F21</f>
        <v>2.95</v>
      </c>
    </row>
    <row r="22" spans="1:11" x14ac:dyDescent="0.25">
      <c r="A22" t="s">
        <v>31</v>
      </c>
      <c r="B22" t="s">
        <v>52</v>
      </c>
      <c r="C22" t="s">
        <v>49</v>
      </c>
      <c r="D22" t="s">
        <v>0</v>
      </c>
      <c r="E22" t="s">
        <v>33</v>
      </c>
      <c r="F22" s="1">
        <v>4.95</v>
      </c>
      <c r="H22" t="s">
        <v>96</v>
      </c>
      <c r="I22" s="1"/>
      <c r="J22" s="1">
        <f>F22</f>
        <v>4.95</v>
      </c>
    </row>
    <row r="23" spans="1:11" x14ac:dyDescent="0.25">
      <c r="A23" t="s">
        <v>103</v>
      </c>
      <c r="B23" t="s">
        <v>102</v>
      </c>
      <c r="C23" t="s">
        <v>50</v>
      </c>
      <c r="D23" t="s">
        <v>0</v>
      </c>
      <c r="E23" t="s">
        <v>104</v>
      </c>
      <c r="F23" s="1">
        <v>2.5</v>
      </c>
      <c r="H23" t="s">
        <v>96</v>
      </c>
      <c r="I23" s="1"/>
      <c r="J23" s="1">
        <f>F23</f>
        <v>2.5</v>
      </c>
    </row>
    <row r="24" spans="1:11" x14ac:dyDescent="0.25">
      <c r="A24" t="s">
        <v>72</v>
      </c>
      <c r="B24" t="s">
        <v>89</v>
      </c>
      <c r="C24" t="s">
        <v>88</v>
      </c>
      <c r="D24" t="s">
        <v>0</v>
      </c>
      <c r="E24" s="8" t="s">
        <v>73</v>
      </c>
      <c r="F24" s="1">
        <v>7.95</v>
      </c>
      <c r="H24" t="s">
        <v>93</v>
      </c>
      <c r="I24" s="1"/>
      <c r="J24" s="1">
        <f>F24</f>
        <v>7.95</v>
      </c>
    </row>
    <row r="25" spans="1:11" x14ac:dyDescent="0.25">
      <c r="A25" t="s">
        <v>75</v>
      </c>
      <c r="B25" t="s">
        <v>76</v>
      </c>
      <c r="C25" t="s">
        <v>56</v>
      </c>
      <c r="D25" t="s">
        <v>37</v>
      </c>
      <c r="E25" s="9" t="s">
        <v>81</v>
      </c>
      <c r="F25" s="1">
        <v>0.1</v>
      </c>
      <c r="G25" s="3">
        <v>1</v>
      </c>
      <c r="H25" t="s">
        <v>91</v>
      </c>
      <c r="I25" s="1">
        <f t="shared" ref="I25" si="1">F25*G25</f>
        <v>0.1</v>
      </c>
    </row>
    <row r="26" spans="1:11" x14ac:dyDescent="0.25">
      <c r="A26" t="s">
        <v>75</v>
      </c>
      <c r="B26" t="s">
        <v>77</v>
      </c>
      <c r="C26" t="s">
        <v>56</v>
      </c>
      <c r="D26" t="s">
        <v>37</v>
      </c>
      <c r="E26" s="9" t="s">
        <v>80</v>
      </c>
      <c r="F26" s="1">
        <v>0.1</v>
      </c>
      <c r="G26" s="3">
        <v>1</v>
      </c>
      <c r="H26" t="s">
        <v>91</v>
      </c>
      <c r="I26" s="1">
        <f t="shared" ref="I26" si="2">F26*G26</f>
        <v>0.1</v>
      </c>
    </row>
    <row r="27" spans="1:11" x14ac:dyDescent="0.25">
      <c r="A27" t="s">
        <v>75</v>
      </c>
      <c r="B27" t="s">
        <v>78</v>
      </c>
      <c r="C27" t="s">
        <v>56</v>
      </c>
      <c r="D27" t="s">
        <v>37</v>
      </c>
      <c r="E27" s="9" t="s">
        <v>82</v>
      </c>
      <c r="F27" s="1">
        <v>0.1</v>
      </c>
      <c r="G27" s="3">
        <v>1</v>
      </c>
      <c r="H27" t="s">
        <v>91</v>
      </c>
      <c r="I27" s="1">
        <f t="shared" ref="I27" si="3">F27*G27</f>
        <v>0.1</v>
      </c>
    </row>
    <row r="28" spans="1:11" x14ac:dyDescent="0.25">
      <c r="A28" t="s">
        <v>75</v>
      </c>
      <c r="B28" t="s">
        <v>79</v>
      </c>
      <c r="C28" t="s">
        <v>56</v>
      </c>
      <c r="D28" t="s">
        <v>37</v>
      </c>
      <c r="E28" s="9" t="s">
        <v>83</v>
      </c>
      <c r="F28" s="1">
        <v>0.1</v>
      </c>
      <c r="G28" s="3">
        <v>1</v>
      </c>
      <c r="H28" t="s">
        <v>91</v>
      </c>
      <c r="I28" s="1">
        <f t="shared" ref="I28" si="4">F28*G28</f>
        <v>0.1</v>
      </c>
    </row>
    <row r="29" spans="1:11" x14ac:dyDescent="0.25">
      <c r="A29" t="s">
        <v>34</v>
      </c>
      <c r="C29" t="s">
        <v>56</v>
      </c>
      <c r="D29" t="s">
        <v>0</v>
      </c>
      <c r="E29" t="s">
        <v>35</v>
      </c>
      <c r="F29" s="1">
        <v>24.96</v>
      </c>
      <c r="G29" s="3">
        <v>1</v>
      </c>
      <c r="H29" s="2" t="s">
        <v>74</v>
      </c>
      <c r="I29" s="1"/>
      <c r="J29" s="1">
        <f>F29*G29</f>
        <v>24.96</v>
      </c>
    </row>
    <row r="30" spans="1:11" x14ac:dyDescent="0.25">
      <c r="A30" t="s">
        <v>105</v>
      </c>
      <c r="B30" t="s">
        <v>36</v>
      </c>
      <c r="C30" t="s">
        <v>56</v>
      </c>
      <c r="D30" t="s">
        <v>0</v>
      </c>
      <c r="E30" t="s">
        <v>106</v>
      </c>
      <c r="F30" s="1">
        <v>30.95</v>
      </c>
      <c r="G30" s="3">
        <v>1</v>
      </c>
      <c r="H30" s="2" t="s">
        <v>74</v>
      </c>
      <c r="I30" s="1"/>
      <c r="J30" s="1">
        <v>30.95</v>
      </c>
    </row>
    <row r="31" spans="1:11" x14ac:dyDescent="0.25">
      <c r="A31" t="s">
        <v>105</v>
      </c>
      <c r="B31" t="s">
        <v>36</v>
      </c>
      <c r="C31" t="s">
        <v>56</v>
      </c>
      <c r="D31" t="s">
        <v>0</v>
      </c>
      <c r="E31" t="s">
        <v>106</v>
      </c>
      <c r="F31" s="1">
        <v>30.95</v>
      </c>
      <c r="G31" s="3">
        <v>1</v>
      </c>
      <c r="H31" t="s">
        <v>91</v>
      </c>
      <c r="I31" s="1">
        <v>30.95</v>
      </c>
    </row>
    <row r="32" spans="1:11" x14ac:dyDescent="0.25">
      <c r="A32" t="s">
        <v>39</v>
      </c>
      <c r="B32" t="s">
        <v>38</v>
      </c>
      <c r="C32" t="s">
        <v>56</v>
      </c>
      <c r="D32" t="s">
        <v>37</v>
      </c>
      <c r="E32" t="s">
        <v>40</v>
      </c>
      <c r="F32" s="1">
        <v>1.34</v>
      </c>
      <c r="G32" s="3">
        <v>1</v>
      </c>
      <c r="H32" t="s">
        <v>91</v>
      </c>
      <c r="I32" s="1">
        <f t="shared" ref="I32:I36" si="5">F32*G32</f>
        <v>1.34</v>
      </c>
    </row>
    <row r="33" spans="1:10" x14ac:dyDescent="0.25">
      <c r="A33" t="s">
        <v>41</v>
      </c>
      <c r="B33" t="s">
        <v>42</v>
      </c>
      <c r="C33" t="s">
        <v>56</v>
      </c>
      <c r="D33" t="s">
        <v>43</v>
      </c>
      <c r="E33" t="s">
        <v>44</v>
      </c>
      <c r="F33" s="1">
        <v>3.99</v>
      </c>
      <c r="G33" s="3">
        <v>1</v>
      </c>
      <c r="H33" t="s">
        <v>91</v>
      </c>
      <c r="I33" s="1">
        <f t="shared" si="5"/>
        <v>3.99</v>
      </c>
    </row>
    <row r="34" spans="1:10" x14ac:dyDescent="0.25">
      <c r="A34" t="s">
        <v>46</v>
      </c>
      <c r="B34" t="s">
        <v>90</v>
      </c>
      <c r="C34" t="s">
        <v>45</v>
      </c>
      <c r="D34" t="s">
        <v>43</v>
      </c>
      <c r="E34" t="s">
        <v>47</v>
      </c>
      <c r="F34" s="1">
        <v>1.69</v>
      </c>
      <c r="G34" s="3">
        <v>1</v>
      </c>
      <c r="H34" t="s">
        <v>94</v>
      </c>
      <c r="I34" s="1">
        <f t="shared" si="5"/>
        <v>1.69</v>
      </c>
    </row>
    <row r="35" spans="1:10" x14ac:dyDescent="0.25">
      <c r="A35" t="s">
        <v>55</v>
      </c>
      <c r="B35" t="s">
        <v>54</v>
      </c>
      <c r="C35" t="s">
        <v>53</v>
      </c>
      <c r="D35" t="s">
        <v>48</v>
      </c>
      <c r="F35" s="1">
        <v>5.9</v>
      </c>
      <c r="G35" s="3">
        <v>0.06</v>
      </c>
      <c r="H35" t="s">
        <v>95</v>
      </c>
      <c r="I35" s="1">
        <f t="shared" si="5"/>
        <v>0.35399999999999998</v>
      </c>
    </row>
    <row r="36" spans="1:10" x14ac:dyDescent="0.25">
      <c r="A36" t="s">
        <v>84</v>
      </c>
      <c r="B36" t="s">
        <v>87</v>
      </c>
      <c r="C36" t="s">
        <v>86</v>
      </c>
      <c r="D36" t="s">
        <v>85</v>
      </c>
      <c r="F36" s="1">
        <v>24.9</v>
      </c>
      <c r="G36" s="3">
        <v>0.1</v>
      </c>
      <c r="H36" t="s">
        <v>91</v>
      </c>
      <c r="I36" s="1">
        <f t="shared" si="5"/>
        <v>2.4900000000000002</v>
      </c>
    </row>
    <row r="37" spans="1:10" x14ac:dyDescent="0.25">
      <c r="A37" t="s">
        <v>98</v>
      </c>
      <c r="B37" t="s">
        <v>100</v>
      </c>
      <c r="C37" t="s">
        <v>99</v>
      </c>
      <c r="D37" t="s">
        <v>101</v>
      </c>
      <c r="F37" s="1">
        <v>5</v>
      </c>
      <c r="G37" s="3">
        <v>1</v>
      </c>
      <c r="H37" s="2" t="s">
        <v>93</v>
      </c>
      <c r="I37" s="1"/>
      <c r="J37" s="1">
        <f>F37*G37</f>
        <v>5</v>
      </c>
    </row>
    <row r="38" spans="1:10" s="6" customFormat="1" x14ac:dyDescent="0.25">
      <c r="G38" s="7"/>
      <c r="H38" s="6" t="s">
        <v>69</v>
      </c>
      <c r="I38" s="11">
        <f>SUM(I6:I37)</f>
        <v>49.442</v>
      </c>
      <c r="J38" s="12">
        <f>SUM(J6:J37)</f>
        <v>79.260000000000005</v>
      </c>
    </row>
    <row r="39" spans="1:10" x14ac:dyDescent="0.25">
      <c r="I39" s="10" t="s">
        <v>67</v>
      </c>
      <c r="J39" s="10" t="s">
        <v>68</v>
      </c>
    </row>
    <row r="40" spans="1:10" x14ac:dyDescent="0.25">
      <c r="A40" s="13" t="s">
        <v>71</v>
      </c>
    </row>
    <row r="42" spans="1:10" x14ac:dyDescent="0.25">
      <c r="A42" s="3"/>
    </row>
  </sheetData>
  <hyperlinks>
    <hyperlink ref="E26" r:id="rId1" display="http://www.mouser.com/ProductDetail/Xicon/291-270-RC/?qs=sGAEpiMZZMsPqMdJzcrNwgv6jv%2fnhxQnqooRw%2fX2JCc%3d"/>
    <hyperlink ref="E25" r:id="rId2" display="http://www.mouser.com/ProductDetail/Xicon/291-510-RC/?qs=sGAEpiMZZMsPqMdJzcrNwqPGv6fUc0rU2i4qcJBxAUg%3d"/>
    <hyperlink ref="E27" r:id="rId3" display="http://www.mouser.com/ProductDetail/Xicon/291-180-RC/?qs=sGAEpiMZZMsPqMdJzcrNwhDx3St%2fg9sJx69%2f5yNMlf4%3d"/>
    <hyperlink ref="E28" r:id="rId4" display="http://www.mouser.com/ProductDetail/Xicon/291-820-RC/?qs=sGAEpiMZZMsPqMdJzcrNws3n3wYcw9J8INCfdaqNZr4%3d"/>
  </hyperlinks>
  <pageMargins left="0.7" right="0.7" top="0.75" bottom="0.75" header="0.3" footer="0.3"/>
  <pageSetup orientation="portrait" horizontalDpi="4294967293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</dc:creator>
  <cp:lastModifiedBy>Ted</cp:lastModifiedBy>
  <dcterms:created xsi:type="dcterms:W3CDTF">2011-11-27T20:53:58Z</dcterms:created>
  <dcterms:modified xsi:type="dcterms:W3CDTF">2012-10-07T19:14:45Z</dcterms:modified>
</cp:coreProperties>
</file>