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ddy\Documents\Investments\"/>
    </mc:Choice>
  </mc:AlternateContent>
  <xr:revisionPtr revIDLastSave="0" documentId="8_{82B801E9-AFB1-4CEE-BD70-3B03BCBA0DD8}" xr6:coauthVersionLast="47" xr6:coauthVersionMax="47" xr10:uidLastSave="{00000000-0000-0000-0000-000000000000}"/>
  <bookViews>
    <workbookView xWindow="-120" yWindow="-120" windowWidth="29040" windowHeight="15840" activeTab="1"/>
  </bookViews>
  <sheets>
    <sheet name="Pivots" sheetId="3" r:id="rId1"/>
    <sheet name="EIMI_holdings" sheetId="1" r:id="rId2"/>
  </sheets>
  <calcPr calcId="0"/>
  <pivotCaches>
    <pivotCache cacheId="6" r:id="rId3"/>
  </pivotCaches>
</workbook>
</file>

<file path=xl/calcChain.xml><?xml version="1.0" encoding="utf-8"?>
<calcChain xmlns="http://schemas.openxmlformats.org/spreadsheetml/2006/main">
  <c r="G4" i="3" l="1"/>
  <c r="H4" i="3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K4" i="3"/>
  <c r="J4" i="3"/>
  <c r="I4" i="3"/>
</calcChain>
</file>

<file path=xl/sharedStrings.xml><?xml version="1.0" encoding="utf-8"?>
<sst xmlns="http://schemas.openxmlformats.org/spreadsheetml/2006/main" count="19850" uniqueCount="4535">
  <si>
    <t>Fund Holdings as of</t>
  </si>
  <si>
    <t> </t>
  </si>
  <si>
    <t>Ticker</t>
  </si>
  <si>
    <t>Name</t>
  </si>
  <si>
    <t>Sector</t>
  </si>
  <si>
    <t>Asset Class</t>
  </si>
  <si>
    <t>Market Value</t>
  </si>
  <si>
    <t>Weight (%)</t>
  </si>
  <si>
    <t>Notional Value</t>
  </si>
  <si>
    <t>Shares</t>
  </si>
  <si>
    <t>Price</t>
  </si>
  <si>
    <t>Location</t>
  </si>
  <si>
    <t>Exchange</t>
  </si>
  <si>
    <t>Market Currency</t>
  </si>
  <si>
    <t>TAIWAN SEMICONDUCTOR MANUFACTURING</t>
  </si>
  <si>
    <t>Information Technology</t>
  </si>
  <si>
    <t>Equity</t>
  </si>
  <si>
    <t>Taiwan</t>
  </si>
  <si>
    <t>Taiwan Stock Exchange</t>
  </si>
  <si>
    <t>TWD</t>
  </si>
  <si>
    <t>TENCENT HOLDINGS LTD</t>
  </si>
  <si>
    <t>Communication</t>
  </si>
  <si>
    <t>China</t>
  </si>
  <si>
    <t>Hong Kong Exchanges And Clearing Ltd</t>
  </si>
  <si>
    <t>HKD</t>
  </si>
  <si>
    <t>SAMSUNG ELECTRONICS LTD</t>
  </si>
  <si>
    <t>Korea (South)</t>
  </si>
  <si>
    <t>Korea Exchange (Stock Market)</t>
  </si>
  <si>
    <t>KRW</t>
  </si>
  <si>
    <t>ALIBABA GROUP HOLDING LTD</t>
  </si>
  <si>
    <t>Consumer Discretionary</t>
  </si>
  <si>
    <t>MEITUAN</t>
  </si>
  <si>
    <t>RELIANCE</t>
  </si>
  <si>
    <t>RELIANCE INDUSTRIES LTD</t>
  </si>
  <si>
    <t>Energy</t>
  </si>
  <si>
    <t>India</t>
  </si>
  <si>
    <t>National Stock Exchange Of India</t>
  </si>
  <si>
    <t>INR</t>
  </si>
  <si>
    <t>JD.COM CLASS A INC</t>
  </si>
  <si>
    <t>INFY</t>
  </si>
  <si>
    <t>INFOSYS LTD</t>
  </si>
  <si>
    <t>CHINA CONSTRUCTION BANK CORP H</t>
  </si>
  <si>
    <t>Financials</t>
  </si>
  <si>
    <t>ICICIBANK</t>
  </si>
  <si>
    <t>ICICI BANK LTD</t>
  </si>
  <si>
    <t>4BRZ</t>
  </si>
  <si>
    <t>ISHARES MSCI BRAZIL UCITS ET USDHA</t>
  </si>
  <si>
    <t>Germany</t>
  </si>
  <si>
    <t>Xetra</t>
  </si>
  <si>
    <t>USD</t>
  </si>
  <si>
    <t>HDFC</t>
  </si>
  <si>
    <t>HOUSING DEVELOPMENT FINANCE CORPOR</t>
  </si>
  <si>
    <t>VALE3</t>
  </si>
  <si>
    <t>CIA VALE DO RIO DOCE SH</t>
  </si>
  <si>
    <t>Materials</t>
  </si>
  <si>
    <t>Brazil</t>
  </si>
  <si>
    <t>XBSP</t>
  </si>
  <si>
    <t>BRL</t>
  </si>
  <si>
    <t>HON HAI PRECISION INDUSTRY LTD</t>
  </si>
  <si>
    <t>AL RAJHI BANK</t>
  </si>
  <si>
    <t>Saudi Arabia</t>
  </si>
  <si>
    <t>Saudi Stock Exchange</t>
  </si>
  <si>
    <t>SAR</t>
  </si>
  <si>
    <t>BAIDU CLASS A INC</t>
  </si>
  <si>
    <t>PING AN INSURANCE (GROUP) CO OF CH</t>
  </si>
  <si>
    <t>TCS</t>
  </si>
  <si>
    <t>TATA CONSULTANCY SERVICES LTD</t>
  </si>
  <si>
    <t>NETEASE INC</t>
  </si>
  <si>
    <t>SK HYNIX INC</t>
  </si>
  <si>
    <t>PDD</t>
  </si>
  <si>
    <t>PINDUODUO ADR REPRESENTING INC</t>
  </si>
  <si>
    <t>NASDAQ</t>
  </si>
  <si>
    <t>THE SAUDI NATIONAL BANK</t>
  </si>
  <si>
    <t>BBCA</t>
  </si>
  <si>
    <t>BANK CENTRAL ASIA</t>
  </si>
  <si>
    <t>Indonesia</t>
  </si>
  <si>
    <t>Indonesia Stock Exchange</t>
  </si>
  <si>
    <t>IDR</t>
  </si>
  <si>
    <t>NPN</t>
  </si>
  <si>
    <t>NASPERS LIMITED N LTD</t>
  </si>
  <si>
    <t>South Africa</t>
  </si>
  <si>
    <t>Johannesburg Stock Exchange</t>
  </si>
  <si>
    <t>ZAR</t>
  </si>
  <si>
    <t>SAMSUNG ELECTRONICS NON VOTING PRE</t>
  </si>
  <si>
    <t>MEDIATEK INC</t>
  </si>
  <si>
    <t>WUXI BIOLOGICS CAYMAN INC</t>
  </si>
  <si>
    <t>Health Care</t>
  </si>
  <si>
    <t>IKSA</t>
  </si>
  <si>
    <t>ISHARES MSCI SAUDI ARABIA CAPPED</t>
  </si>
  <si>
    <t>Other</t>
  </si>
  <si>
    <t>Ireland</t>
  </si>
  <si>
    <t>London Stock Exchange</t>
  </si>
  <si>
    <t>INDUSTRIAL AND COMMERCIAL BANK OF</t>
  </si>
  <si>
    <t>BANK OF CHINA LTD H</t>
  </si>
  <si>
    <t>HINDUNILVR</t>
  </si>
  <si>
    <t>HINDUSTAN UNILEVER LTD</t>
  </si>
  <si>
    <t>Consumer Staples</t>
  </si>
  <si>
    <t>NIO</t>
  </si>
  <si>
    <t>NIO AMERICAN DEPOSITARY SHARES REP</t>
  </si>
  <si>
    <t>New York Stock Exchange Inc.</t>
  </si>
  <si>
    <t>PETR4</t>
  </si>
  <si>
    <t>PETROLEO BRASILEIRO PREF SA</t>
  </si>
  <si>
    <t>NBK</t>
  </si>
  <si>
    <t>NATIONAL BANK OF KUWAIT</t>
  </si>
  <si>
    <t>Kuwait</t>
  </si>
  <si>
    <t>Kuwait Stock Exchange</t>
  </si>
  <si>
    <t>KWD</t>
  </si>
  <si>
    <t>BAJFINANCE</t>
  </si>
  <si>
    <t>BAJAJ FINANCE LTD</t>
  </si>
  <si>
    <t>AMXL</t>
  </si>
  <si>
    <t>AMERICA MOVIL L</t>
  </si>
  <si>
    <t>Mexico</t>
  </si>
  <si>
    <t>Bolsa Mexicana De Valores</t>
  </si>
  <si>
    <t>MXN</t>
  </si>
  <si>
    <t>QNBK</t>
  </si>
  <si>
    <t>QATAR NATIONAL BANK</t>
  </si>
  <si>
    <t>Qatar</t>
  </si>
  <si>
    <t>Qatar Exchange</t>
  </si>
  <si>
    <t>QAR</t>
  </si>
  <si>
    <t>LG CHEM LTD</t>
  </si>
  <si>
    <t>BYD LTD H</t>
  </si>
  <si>
    <t>SAMSUNG SDI LTD</t>
  </si>
  <si>
    <t>ETISALAT</t>
  </si>
  <si>
    <t>EMIRATES TELECOM</t>
  </si>
  <si>
    <t>United Arab Emirates</t>
  </si>
  <si>
    <t>Abu Dhabi Securities Exchange</t>
  </si>
  <si>
    <t>AED</t>
  </si>
  <si>
    <t>AXISBANK</t>
  </si>
  <si>
    <t>AXIS BANK LTD</t>
  </si>
  <si>
    <t>PETR3</t>
  </si>
  <si>
    <t>PETROLEO BRASILEIRO SA PETROBRAS</t>
  </si>
  <si>
    <t>NAVER CORP</t>
  </si>
  <si>
    <t>FAB</t>
  </si>
  <si>
    <t>FIRST ABU DHABI BANK</t>
  </si>
  <si>
    <t>ITUB4</t>
  </si>
  <si>
    <t>ITAU UNIBANCO HOLDING PREF SA</t>
  </si>
  <si>
    <t>BHARTIARTL</t>
  </si>
  <si>
    <t>BHARTI AIRTEL LTD</t>
  </si>
  <si>
    <t>XIAOMI CORP</t>
  </si>
  <si>
    <t>YUMC</t>
  </si>
  <si>
    <t>YUM CHINA HOLDINGS INC</t>
  </si>
  <si>
    <t>SAUDI ARABIAN OIL</t>
  </si>
  <si>
    <t>BBRI</t>
  </si>
  <si>
    <t>BANK RAKYAT INDONESIA (PERSERO)</t>
  </si>
  <si>
    <t>SAUDI BASIC INDUSTRIES</t>
  </si>
  <si>
    <t>LI NING LTD</t>
  </si>
  <si>
    <t>HYUNDAI MOTOR</t>
  </si>
  <si>
    <t>WALMEX*</t>
  </si>
  <si>
    <t>WALMART DE MEXICO V</t>
  </si>
  <si>
    <t>KWEICHOW MOUTAI LTD A</t>
  </si>
  <si>
    <t>Shanghai Stock Exchange</t>
  </si>
  <si>
    <t>CNY</t>
  </si>
  <si>
    <t>CHINA MERCHANTS BANK LTD H</t>
  </si>
  <si>
    <t>FSR</t>
  </si>
  <si>
    <t>FIRSTRAND LTD</t>
  </si>
  <si>
    <t>BBDC4</t>
  </si>
  <si>
    <t>BANCO BRADESCO PREF SA</t>
  </si>
  <si>
    <t>ASIANPAINT</t>
  </si>
  <si>
    <t>ASIAN PAINTS LTD</t>
  </si>
  <si>
    <t>DELTA ELECTRONICS INC</t>
  </si>
  <si>
    <t>USD CASH</t>
  </si>
  <si>
    <t>Cash and/or Derivatives</t>
  </si>
  <si>
    <t>Cash</t>
  </si>
  <si>
    <t>United States</t>
  </si>
  <si>
    <t>-</t>
  </si>
  <si>
    <t>SQM.B</t>
  </si>
  <si>
    <t>SOCIEDAD QUIMICA Y MINERA DE CHILE</t>
  </si>
  <si>
    <t>Chile</t>
  </si>
  <si>
    <t>Santiago Stock Exchange</t>
  </si>
  <si>
    <t>CLP</t>
  </si>
  <si>
    <t>GFNORTEO</t>
  </si>
  <si>
    <t>GPO FINANCE BANORTE</t>
  </si>
  <si>
    <t>LT</t>
  </si>
  <si>
    <t>LARSEN AND TOUBRO LTD</t>
  </si>
  <si>
    <t>Industrials</t>
  </si>
  <si>
    <t>KAKAO CORP</t>
  </si>
  <si>
    <t>KIA CORPORATION CORP</t>
  </si>
  <si>
    <t>TLKM</t>
  </si>
  <si>
    <t>TELEKOMUNIKASI INDONESIA</t>
  </si>
  <si>
    <t>PBBANK</t>
  </si>
  <si>
    <t>PUBLIC BANK</t>
  </si>
  <si>
    <t>Malaysia</t>
  </si>
  <si>
    <t>Bursa Malaysia</t>
  </si>
  <si>
    <t>MYR</t>
  </si>
  <si>
    <t>KFH</t>
  </si>
  <si>
    <t>KUWAIT FINANCE HOUSE</t>
  </si>
  <si>
    <t>UNITED MICRO ELECTRONICS CORP</t>
  </si>
  <si>
    <t>CHUNGHWA TELECOM LTD</t>
  </si>
  <si>
    <t>ANTA SPORTS PRODUCTS LTD</t>
  </si>
  <si>
    <t>KUAISHOU TECHNOLOGY</t>
  </si>
  <si>
    <t>LI</t>
  </si>
  <si>
    <t>LI AUTO ADR INC</t>
  </si>
  <si>
    <t>SAUDI ARABIAN MINING</t>
  </si>
  <si>
    <t>SAUDI TELECOM</t>
  </si>
  <si>
    <t>M&amp;M</t>
  </si>
  <si>
    <t>MAHINDRA AND MAHINDRA LTD</t>
  </si>
  <si>
    <t>MARUTI</t>
  </si>
  <si>
    <t>MARUTI SUZUKI INDIA LTD</t>
  </si>
  <si>
    <t>TCOM</t>
  </si>
  <si>
    <t>TRIP COM GROUP ADR LTD</t>
  </si>
  <si>
    <t>ADANITRANS</t>
  </si>
  <si>
    <t>ADANI TRANSMISSION LTD</t>
  </si>
  <si>
    <t>Utilities</t>
  </si>
  <si>
    <t>POSCO</t>
  </si>
  <si>
    <t>CHINA RESOURCES LAND LTD</t>
  </si>
  <si>
    <t>Real Estate</t>
  </si>
  <si>
    <t>KB FINANCIAL GROUP INC</t>
  </si>
  <si>
    <t>KOTAKBANK</t>
  </si>
  <si>
    <t>KOTAK MAHINDRA BANK LTD</t>
  </si>
  <si>
    <t>CHINA MENGNIU DAIRY LTD</t>
  </si>
  <si>
    <t>CELLTRION INC</t>
  </si>
  <si>
    <t>GMEXICOB</t>
  </si>
  <si>
    <t>GRUPO MEXICO B</t>
  </si>
  <si>
    <t>MTN</t>
  </si>
  <si>
    <t>MTN GROUP LTD</t>
  </si>
  <si>
    <t>B3SA3</t>
  </si>
  <si>
    <t>B3 BRASIL BOLSA BALCAO SA</t>
  </si>
  <si>
    <t>HCLTECH</t>
  </si>
  <si>
    <t>HCL TECHNOLOGIES LTD</t>
  </si>
  <si>
    <t>CTBC FINANCIAL HOLDING LTD</t>
  </si>
  <si>
    <t>FUBON FINANCIAL HOLDING LTD</t>
  </si>
  <si>
    <t>ATGL</t>
  </si>
  <si>
    <t>ADANI TOTAL GAS LTD</t>
  </si>
  <si>
    <t>MEGA FINANCIAL HOLDING LTD</t>
  </si>
  <si>
    <t>FEMSAUBD</t>
  </si>
  <si>
    <t>FOMENTO ECONOMICO MEXICANO</t>
  </si>
  <si>
    <t>ADANIENT</t>
  </si>
  <si>
    <t>ADANI ENTERPRISES LTD</t>
  </si>
  <si>
    <t>ITC</t>
  </si>
  <si>
    <t>ITC LTD</t>
  </si>
  <si>
    <t>ABEV3</t>
  </si>
  <si>
    <t>AMBEV SA</t>
  </si>
  <si>
    <t>BEKE</t>
  </si>
  <si>
    <t>KE HOLDINGS ADR REPRESENTING INC</t>
  </si>
  <si>
    <t>SBK</t>
  </si>
  <si>
    <t>STANDARD BANK GROUP</t>
  </si>
  <si>
    <t>FORMOSA PLASTICS CORP</t>
  </si>
  <si>
    <t>SHINHAN FINANCIAL GROUP LTD</t>
  </si>
  <si>
    <t>TITAN</t>
  </si>
  <si>
    <t>TITAN COMPANY LTD</t>
  </si>
  <si>
    <t>E.SUN FINANCIAL HOLDING LTD</t>
  </si>
  <si>
    <t>ENN ENERGY HOLDINGS LTD</t>
  </si>
  <si>
    <t>ZTO</t>
  </si>
  <si>
    <t>ZTO EXPRESS CAYMAN ADR REPRESENTIN</t>
  </si>
  <si>
    <t>BMRI</t>
  </si>
  <si>
    <t>BANK MANDIRI (PERSERO)</t>
  </si>
  <si>
    <t>CHINA RESOURCES BEER HOLDINGS LTD</t>
  </si>
  <si>
    <t>CATHAY FINANCIAL HOLDING LTD</t>
  </si>
  <si>
    <t>CHINA STEEL CORP</t>
  </si>
  <si>
    <t>CHINA PETROLEUM AND CHEMICAL CORP</t>
  </si>
  <si>
    <t>QIBK</t>
  </si>
  <si>
    <t>QATAR ISLAMIC BANK</t>
  </si>
  <si>
    <t>CHINA OVERSEAS LAND INVESTMENT LTD</t>
  </si>
  <si>
    <t>RIYAD BANK</t>
  </si>
  <si>
    <t>GEELY AUTOMOBILE HOLDINGS LTD</t>
  </si>
  <si>
    <t>CHINA SHENHUA ENERGY LTD H</t>
  </si>
  <si>
    <t>SBIN</t>
  </si>
  <si>
    <t>STATE BANK OF INDIA</t>
  </si>
  <si>
    <t>UNI-PRESIDENT ENTERPRISES CORP</t>
  </si>
  <si>
    <t>SOL</t>
  </si>
  <si>
    <t>SASOL LTD</t>
  </si>
  <si>
    <t>SAMSUNG BIOLOGICS LTD</t>
  </si>
  <si>
    <t>SUNPHARMA</t>
  </si>
  <si>
    <t>SUN PHARMACEUTICAL INDUSTRIES LTD</t>
  </si>
  <si>
    <t>CHINA LIFE INSURANCE LTD H</t>
  </si>
  <si>
    <t>NAN YA PLASTICS CORP</t>
  </si>
  <si>
    <t>NONGFU SPRING LTD H</t>
  </si>
  <si>
    <t>PTT.R</t>
  </si>
  <si>
    <t>PTT NON-VOTING DR PCL</t>
  </si>
  <si>
    <t>Thailand</t>
  </si>
  <si>
    <t>Stock Exchange Of Thailand</t>
  </si>
  <si>
    <t>THB</t>
  </si>
  <si>
    <t>CPALL.R</t>
  </si>
  <si>
    <t>CP ALL NON-VOTING DR PCL</t>
  </si>
  <si>
    <t>HYUNDAI MOBIS LTD</t>
  </si>
  <si>
    <t>TATASTEEL</t>
  </si>
  <si>
    <t>TATA STEEL LTD</t>
  </si>
  <si>
    <t>MAYBANK</t>
  </si>
  <si>
    <t>MALAYAN BANKING</t>
  </si>
  <si>
    <t>AGRICULTURAL BANK OF CHINA LTD H</t>
  </si>
  <si>
    <t>TATAMOTORS</t>
  </si>
  <si>
    <t>TATA MOTORS LTD</t>
  </si>
  <si>
    <t>ADANIGREEN</t>
  </si>
  <si>
    <t>ADANI GREEN ENERGY LTD</t>
  </si>
  <si>
    <t>PETROCHINA LTD H</t>
  </si>
  <si>
    <t>SUNNY OPTICAL TECHNOLOGY LTD</t>
  </si>
  <si>
    <t>ASII</t>
  </si>
  <si>
    <t>ASTRA INTERNATIONAL</t>
  </si>
  <si>
    <t>DMART</t>
  </si>
  <si>
    <t>AVENUE SUPERMARTS LTD</t>
  </si>
  <si>
    <t>CONTEMPORARY AMPEREX TECHNOLOGY LT</t>
  </si>
  <si>
    <t>Shenzhen Stock Exchange</t>
  </si>
  <si>
    <t>CPI</t>
  </si>
  <si>
    <t>CAPITEC LTD</t>
  </si>
  <si>
    <t>IMP</t>
  </si>
  <si>
    <t>IMPALA PLATINUM LTD</t>
  </si>
  <si>
    <t>BAP</t>
  </si>
  <si>
    <t>CREDICORP LTD</t>
  </si>
  <si>
    <t>Peru</t>
  </si>
  <si>
    <t>CSPC PHARMACEUTICAL GROUP LTD</t>
  </si>
  <si>
    <t>BDMS.R</t>
  </si>
  <si>
    <t>BANGKOK DUSIT MEDICAL SERVICES NON</t>
  </si>
  <si>
    <t>FIRST FINANCIAL HOLDING LTD</t>
  </si>
  <si>
    <t>POWERGRID</t>
  </si>
  <si>
    <t>POWER GRID CORPORATION OF INDIA LT</t>
  </si>
  <si>
    <t>ULTRACEMCO</t>
  </si>
  <si>
    <t>ULTRATECH CEMENT LTD</t>
  </si>
  <si>
    <t>ASE TECHNOLOGY HOLDING LTD</t>
  </si>
  <si>
    <t>ABG</t>
  </si>
  <si>
    <t>ABSA GROUP LTD</t>
  </si>
  <si>
    <t>SABIC AGRI-NUTRIENTS</t>
  </si>
  <si>
    <t>ALINMA BANK</t>
  </si>
  <si>
    <t>TAIWAN COOPERATIVE FINANCIAL HOLDI</t>
  </si>
  <si>
    <t>NTPC</t>
  </si>
  <si>
    <t>NTPC LTD</t>
  </si>
  <si>
    <t>CHAILEASE HOLDING LTD</t>
  </si>
  <si>
    <t>AOT.R</t>
  </si>
  <si>
    <t>AIRPORTS OF THAILAND NON-VOTING DR</t>
  </si>
  <si>
    <t>SAUDI BRITISH BANK</t>
  </si>
  <si>
    <t>BAJAJFINSV</t>
  </si>
  <si>
    <t>BAJAJ FINSERV LTD</t>
  </si>
  <si>
    <t>TECHM</t>
  </si>
  <si>
    <t>TECH MAHINDRA LTD</t>
  </si>
  <si>
    <t>WEGE3</t>
  </si>
  <si>
    <t>WEG SA</t>
  </si>
  <si>
    <t>NESTLEIND</t>
  </si>
  <si>
    <t>NESTLE INDIA LTD</t>
  </si>
  <si>
    <t>BGNE</t>
  </si>
  <si>
    <t>BEIGENE ADS REPRESENTING LTD</t>
  </si>
  <si>
    <t>LG ENERGY SOLUTION LTD</t>
  </si>
  <si>
    <t>RENT3</t>
  </si>
  <si>
    <t>LOCALIZA RENT A CAR SA</t>
  </si>
  <si>
    <t>TAIWAN CEMENT CORP</t>
  </si>
  <si>
    <t>CIMB</t>
  </si>
  <si>
    <t>CIMB GROUP HOLDINGS</t>
  </si>
  <si>
    <t>HANA FINANCIAL GROUP INC</t>
  </si>
  <si>
    <t>ELET3</t>
  </si>
  <si>
    <t>CENTRAIS ELETR BRAS-ELETROBRAS</t>
  </si>
  <si>
    <t>SHENZHOU INTERNATIONAL GROUP LTD</t>
  </si>
  <si>
    <t>JD HEALTH INTERNATIONAL INC</t>
  </si>
  <si>
    <t>SCC.R</t>
  </si>
  <si>
    <t>SIAM CEMENT NON-VOTING DR PCL</t>
  </si>
  <si>
    <t>SBILIFE</t>
  </si>
  <si>
    <t>SBI LIFE INSURANCE COMPANY LTD</t>
  </si>
  <si>
    <t>IQCD</t>
  </si>
  <si>
    <t>INDUSTRIES QATAR</t>
  </si>
  <si>
    <t>FORMOSA CHEMICALS &amp; FIBRE CORP</t>
  </si>
  <si>
    <t>SK INNOVATION LTD</t>
  </si>
  <si>
    <t>PICC PROPERTY AND CASUALTY LTD H</t>
  </si>
  <si>
    <t>SMPH</t>
  </si>
  <si>
    <t>SM PRIME HOLDINGS INC</t>
  </si>
  <si>
    <t>Philippines</t>
  </si>
  <si>
    <t>Philippine Stock Exchange Inc.</t>
  </si>
  <si>
    <t>PHP</t>
  </si>
  <si>
    <t>HINDALCO</t>
  </si>
  <si>
    <t>HINDALCO INDUSTRIES LTD</t>
  </si>
  <si>
    <t>HAIER SMART HOME CLASS H LTD H</t>
  </si>
  <si>
    <t>ITSA4</t>
  </si>
  <si>
    <t>ITAUSA INVESTIMENTOS ITAU PREF SA</t>
  </si>
  <si>
    <t>GFI</t>
  </si>
  <si>
    <t>GOLD FIELDS LTD</t>
  </si>
  <si>
    <t>HTHT</t>
  </si>
  <si>
    <t>H WORLD GROUP ADR LTD</t>
  </si>
  <si>
    <t>HDFCLIFE</t>
  </si>
  <si>
    <t>HDFC LIFE INSURANCE COMPANY LTD</t>
  </si>
  <si>
    <t>ADCB</t>
  </si>
  <si>
    <t>ABU DHABI COMMERCIAL BANK</t>
  </si>
  <si>
    <t>LG ELECTRONICS INC</t>
  </si>
  <si>
    <t>EMIRATESNBD</t>
  </si>
  <si>
    <t>EMIRATES NBD</t>
  </si>
  <si>
    <t>Dubai Financial Market</t>
  </si>
  <si>
    <t>SAMSUNG C&amp;T CORP</t>
  </si>
  <si>
    <t>E INK HOLDINGS INC</t>
  </si>
  <si>
    <t>Gretai Securities Market</t>
  </si>
  <si>
    <t>YANKUANG ENERGY GROUP COMPANY LTD</t>
  </si>
  <si>
    <t>QUANTA COMPUTER INC</t>
  </si>
  <si>
    <t>BANQUE SAUDI FRANSI</t>
  </si>
  <si>
    <t>XPEV</t>
  </si>
  <si>
    <t>XPENG ADR REPRESENTING INC</t>
  </si>
  <si>
    <t>HUA NAN FINANCIAL HOLDINGS LTD</t>
  </si>
  <si>
    <t>ZIJIN MINING GROUP LTD H</t>
  </si>
  <si>
    <t>CHINA DEVELOPMENT FINANCIAL HOLDIN</t>
  </si>
  <si>
    <t>EVERGREEN MARINE CORP (TAIWAN) LTD</t>
  </si>
  <si>
    <t>MARK</t>
  </si>
  <si>
    <t>MASRAF AL RAYAN</t>
  </si>
  <si>
    <t>SSW</t>
  </si>
  <si>
    <t>SIBANYE STILLWATER LTD</t>
  </si>
  <si>
    <t>JSWSTEEL</t>
  </si>
  <si>
    <t>JSW STEEL LTD</t>
  </si>
  <si>
    <t>LONGFOR GROUP HOLDINGS LTD</t>
  </si>
  <si>
    <t>KT&amp;G CORP</t>
  </si>
  <si>
    <t>SHP</t>
  </si>
  <si>
    <t>SHOPRITE HOLDINGS LTD</t>
  </si>
  <si>
    <t>YUANTA FINANCIAL HOLDING LTD</t>
  </si>
  <si>
    <t>DRREDDY</t>
  </si>
  <si>
    <t>DR REDDYS LABORATORIES LTD</t>
  </si>
  <si>
    <t>HAPV3</t>
  </si>
  <si>
    <t>HAPVIDA PARTICIPACOES E INVESTIMEN</t>
  </si>
  <si>
    <t>XINYI SOLAR HOLDINGS LTD</t>
  </si>
  <si>
    <t>EMAAR</t>
  </si>
  <si>
    <t>EMAAR PROPERTIES</t>
  </si>
  <si>
    <t>ADVANC.R</t>
  </si>
  <si>
    <t>ADVANCED INFO SERVICE NON-VOTING D</t>
  </si>
  <si>
    <t>TATACONSUM</t>
  </si>
  <si>
    <t>TATA CONSUMER PRODUCTS LTD</t>
  </si>
  <si>
    <t>BRL CASH</t>
  </si>
  <si>
    <t>CIPLA</t>
  </si>
  <si>
    <t>CIPLA LTD</t>
  </si>
  <si>
    <t>CHINA MERCHANTS BANK LTD A</t>
  </si>
  <si>
    <t>BANK ALBILAD</t>
  </si>
  <si>
    <t>BID</t>
  </si>
  <si>
    <t>BID CORPORATION LTD</t>
  </si>
  <si>
    <t>GRASIM</t>
  </si>
  <si>
    <t>GRASIM INDUSTRIES LTD</t>
  </si>
  <si>
    <t>SINOPAC FINANCIAL HOLDINGS LTD</t>
  </si>
  <si>
    <t>WIPRO</t>
  </si>
  <si>
    <t>WIPRO LTD</t>
  </si>
  <si>
    <t>LARGAN PRECISION LTD</t>
  </si>
  <si>
    <t>EICHERMOT</t>
  </si>
  <si>
    <t>EICHER MOTORS LTD</t>
  </si>
  <si>
    <t>DIVISLAB</t>
  </si>
  <si>
    <t>DIVIS LABORATORIES LTD</t>
  </si>
  <si>
    <t>CITIC LTD</t>
  </si>
  <si>
    <t>PTTEP.R</t>
  </si>
  <si>
    <t>PTT EXPLORATION AND PRODUCTION NON</t>
  </si>
  <si>
    <t>CEMEXCPO</t>
  </si>
  <si>
    <t>CEMEX CPO</t>
  </si>
  <si>
    <t>ADANIPORTS</t>
  </si>
  <si>
    <t>ADANI PORTS AND SPECIAL ECONOMIC Z</t>
  </si>
  <si>
    <t>SK INC</t>
  </si>
  <si>
    <t>CEZ</t>
  </si>
  <si>
    <t>Czech Republic</t>
  </si>
  <si>
    <t>Prague Stock Exchange</t>
  </si>
  <si>
    <t>CZK</t>
  </si>
  <si>
    <t>SLM</t>
  </si>
  <si>
    <t>SANLAM LIMITED LTD</t>
  </si>
  <si>
    <t>DELTA.R</t>
  </si>
  <si>
    <t>DELTA ELECTRONICS (THAILAND) NON-V</t>
  </si>
  <si>
    <t>ANG</t>
  </si>
  <si>
    <t>ANGLOGOLD ASHANTI LTD</t>
  </si>
  <si>
    <t>APOLLOHOSP</t>
  </si>
  <si>
    <t>APOLLO HOSPITALS ENTERPRISE LTD</t>
  </si>
  <si>
    <t>PIDILITIND</t>
  </si>
  <si>
    <t>PIDILITE INDUSTRIES LTD</t>
  </si>
  <si>
    <t>CHINA LONGYUAN POWER GROUP CORP LT</t>
  </si>
  <si>
    <t>SHANGHAI COMMERCIAL LTD</t>
  </si>
  <si>
    <t>BBAS3</t>
  </si>
  <si>
    <t>BANCO DO BRASIL SA</t>
  </si>
  <si>
    <t>ASUSTEK COMPUTER INC</t>
  </si>
  <si>
    <t>LENOVO GROUP LTD</t>
  </si>
  <si>
    <t>SUZB3</t>
  </si>
  <si>
    <t>SUZANO SA</t>
  </si>
  <si>
    <t>UNIMICRON TECHNOLOGY CORP</t>
  </si>
  <si>
    <t>HOTAI MOTOR LTD</t>
  </si>
  <si>
    <t>TSINGTAO BREWERY LTD H</t>
  </si>
  <si>
    <t>NED</t>
  </si>
  <si>
    <t>NEDBANK GROUP LTD</t>
  </si>
  <si>
    <t>DOOSAN ENERBILITY LTD</t>
  </si>
  <si>
    <t>SAMSUNG ELECTRO MECHANICS LTD</t>
  </si>
  <si>
    <t>TAIWAN MOBILE LTD</t>
  </si>
  <si>
    <t>CHINA PACIFIC INSURANCE (GROUP) LT</t>
  </si>
  <si>
    <t>LG CORP</t>
  </si>
  <si>
    <t>CBQK</t>
  </si>
  <si>
    <t>COMMERCIAL BANK OF QATAR</t>
  </si>
  <si>
    <t>TAISHIN FINANCIAL HOLDING LTD</t>
  </si>
  <si>
    <t>WULIANGYE YIBIN LTD A</t>
  </si>
  <si>
    <t>GAPB</t>
  </si>
  <si>
    <t>GRUPO AEROPORTUARIO DEL PACIFICO</t>
  </si>
  <si>
    <t>SINO BIOPHARMACEUTICAL LTD</t>
  </si>
  <si>
    <t>BIMBOA</t>
  </si>
  <si>
    <t>GRUPO BIMBO A</t>
  </si>
  <si>
    <t>PRESIDENT CHAIN STORE CORP</t>
  </si>
  <si>
    <t>CHINA TOWER CORP LTD H</t>
  </si>
  <si>
    <t>REALTEK SEMICONDUCTOR CORP</t>
  </si>
  <si>
    <t>BPAC11</t>
  </si>
  <si>
    <t>BCO BTG PACTUAL UNT SA</t>
  </si>
  <si>
    <t>BRITANNIA</t>
  </si>
  <si>
    <t>BRITANNIA INDUSTRIES LTD</t>
  </si>
  <si>
    <t>SAUDI ELECTRICITY</t>
  </si>
  <si>
    <t>BEL</t>
  </si>
  <si>
    <t>BHARAT ELECTRONICS LTD</t>
  </si>
  <si>
    <t>VIPS</t>
  </si>
  <si>
    <t>VIPSHOP HOLDINGS SPONSORED ADS REP</t>
  </si>
  <si>
    <t>TENAGA</t>
  </si>
  <si>
    <t>TENAGA NASIONAL</t>
  </si>
  <si>
    <t>NOVATEK MICROELECTRONICS CORP</t>
  </si>
  <si>
    <t>SILERGY CORP</t>
  </si>
  <si>
    <t>SRF</t>
  </si>
  <si>
    <t>SRF LTD</t>
  </si>
  <si>
    <t>WHARF (HOLDINGS) LTD</t>
  </si>
  <si>
    <t>OTP</t>
  </si>
  <si>
    <t>OTP BANK</t>
  </si>
  <si>
    <t>Hungary</t>
  </si>
  <si>
    <t>Budapest Stock Exchange</t>
  </si>
  <si>
    <t>HUF</t>
  </si>
  <si>
    <t>ALDAR</t>
  </si>
  <si>
    <t>ALDAR PROPERTIES</t>
  </si>
  <si>
    <t>GGBR4</t>
  </si>
  <si>
    <t>GERDAU PREF SA</t>
  </si>
  <si>
    <t>PKN</t>
  </si>
  <si>
    <t>POLSKI KONCERN NAFTOWY ORLEN SA</t>
  </si>
  <si>
    <t>Poland</t>
  </si>
  <si>
    <t>Warsaw Stock Exchange/Equities/Main Market</t>
  </si>
  <si>
    <t>PLN</t>
  </si>
  <si>
    <t>TWD CASH</t>
  </si>
  <si>
    <t>BANK OF COMMUNICATIONS LTD H</t>
  </si>
  <si>
    <t>PCHEM</t>
  </si>
  <si>
    <t>PETRONAS CHEMICALS GROUP</t>
  </si>
  <si>
    <t>VOD</t>
  </si>
  <si>
    <t>VODACOM GROUP LTD</t>
  </si>
  <si>
    <t>COALINDIA</t>
  </si>
  <si>
    <t>COAL INDIA LTD</t>
  </si>
  <si>
    <t>UPL</t>
  </si>
  <si>
    <t>UPL LTD</t>
  </si>
  <si>
    <t>ARAB NATIONAL BANK</t>
  </si>
  <si>
    <t>YAGEO CORP</t>
  </si>
  <si>
    <t>POSTAL SAVINGS BANK OF CHINA LTD H</t>
  </si>
  <si>
    <t>CHINA YANGTZE POWER LTD A</t>
  </si>
  <si>
    <t>GULF.R</t>
  </si>
  <si>
    <t>GULF ENERGY DEVELOPMENT PCL NON-VO</t>
  </si>
  <si>
    <t>DIB</t>
  </si>
  <si>
    <t>DB ISLAMIC BANK</t>
  </si>
  <si>
    <t>ANHUI CONCH CEMENT LTD H</t>
  </si>
  <si>
    <t>BDO</t>
  </si>
  <si>
    <t>BDO UNIBANK INC</t>
  </si>
  <si>
    <t>ACCTON TECHNOLOGY CORP</t>
  </si>
  <si>
    <t>ZLAB</t>
  </si>
  <si>
    <t>ZAI LABORATORY ADR REPRESENTING LT</t>
  </si>
  <si>
    <t>KINGDEE INT L SOFTWARE GROUP LTD</t>
  </si>
  <si>
    <t>LITE ON TECHNOLOGY CORP</t>
  </si>
  <si>
    <t>AUO CORP</t>
  </si>
  <si>
    <t>HANWHA SOLUTIONS CORP</t>
  </si>
  <si>
    <t>BYD LTD A</t>
  </si>
  <si>
    <t>BBNI</t>
  </si>
  <si>
    <t>BANK NEGARA INDONESIA</t>
  </si>
  <si>
    <t>GREAT WALL MOTOR LTD H</t>
  </si>
  <si>
    <t>NCSOFT CORP</t>
  </si>
  <si>
    <t>PKO</t>
  </si>
  <si>
    <t>POWSZECHNA KASA OSZCZEDNOSCI BANK</t>
  </si>
  <si>
    <t>RAIL3</t>
  </si>
  <si>
    <t>RUMO SA</t>
  </si>
  <si>
    <t>ASURB</t>
  </si>
  <si>
    <t>GRUPO AEROPORTUARIO DEL SURESTE B</t>
  </si>
  <si>
    <t>TATAPOWER</t>
  </si>
  <si>
    <t>TATA POWER LTD</t>
  </si>
  <si>
    <t>CHINA GAS HOLDINGS LTD</t>
  </si>
  <si>
    <t>GODREJCP</t>
  </si>
  <si>
    <t>GODREJ CONSUMER PRODUCTS LTD</t>
  </si>
  <si>
    <t>ADVANTECH LTD</t>
  </si>
  <si>
    <t>CELLTRION HEALTHCARE LTD</t>
  </si>
  <si>
    <t>Korea Exchange (Kosdaq)</t>
  </si>
  <si>
    <t>CLS</t>
  </si>
  <si>
    <t>CLICKS GROUP LTD</t>
  </si>
  <si>
    <t>CHILE</t>
  </si>
  <si>
    <t>BANCO DE CHILE</t>
  </si>
  <si>
    <t>LREN3</t>
  </si>
  <si>
    <t>LOJAS RENNER SA</t>
  </si>
  <si>
    <t>BBDC3</t>
  </si>
  <si>
    <t>BANCO BRADESCO SA</t>
  </si>
  <si>
    <t>HEROMOTOCO</t>
  </si>
  <si>
    <t>HERO MOTOCORP LTD</t>
  </si>
  <si>
    <t>PMETAL</t>
  </si>
  <si>
    <t>PRESS METAL ALUMINIUM HOLDINGS</t>
  </si>
  <si>
    <t>ONGC</t>
  </si>
  <si>
    <t>OIL AND NATURAL GAS LTD</t>
  </si>
  <si>
    <t>LG H &amp; H LTD</t>
  </si>
  <si>
    <t>CITIC SECURITIES COMPANY LTD H</t>
  </si>
  <si>
    <t>BZ</t>
  </si>
  <si>
    <t>KANZHUN AMERICAN DEPOSITORY SHARES</t>
  </si>
  <si>
    <t>HAVELLS</t>
  </si>
  <si>
    <t>HAVELLS INDIA LTD</t>
  </si>
  <si>
    <t>DABUR</t>
  </si>
  <si>
    <t>DABUR INDIA LTD</t>
  </si>
  <si>
    <t>WOORI FINANCIAL GROUP INC</t>
  </si>
  <si>
    <t>PING AN INSURANCE (GROUP) OF CHINA</t>
  </si>
  <si>
    <t>SCCO</t>
  </si>
  <si>
    <t>SOUTHERN COPPER CORP</t>
  </si>
  <si>
    <t>SAHARA INTERNATIONAL PETROCHEMICAL</t>
  </si>
  <si>
    <t>SAMSUNG FIRE &amp; MARINE INSURANCE LT</t>
  </si>
  <si>
    <t>NEW ORIENTAL EDUCATION &amp; TECHNOLOG</t>
  </si>
  <si>
    <t>CHOLAFIN</t>
  </si>
  <si>
    <t>CHOLAMANDALAM INVESTMENT AND FINAN</t>
  </si>
  <si>
    <t>CHINA RESOURCES POWER LTD</t>
  </si>
  <si>
    <t>COSCO SHIPPING HOLDINGS LTD H</t>
  </si>
  <si>
    <t>RADL3</t>
  </si>
  <si>
    <t>RAIA DROGASIL SA</t>
  </si>
  <si>
    <t>NAUKRI</t>
  </si>
  <si>
    <t>INFO EDGE INDIA LTD</t>
  </si>
  <si>
    <t>COUNTRY GARDEN SERVICES HOLDINGS L</t>
  </si>
  <si>
    <t>REM</t>
  </si>
  <si>
    <t>REMGRO LTD</t>
  </si>
  <si>
    <t>ZAIN</t>
  </si>
  <si>
    <t>MOBILE TEL</t>
  </si>
  <si>
    <t>KRAFTON INC</t>
  </si>
  <si>
    <t>CSAN3</t>
  </si>
  <si>
    <t>COSAN INDUSTRIA E COMERCIO SA</t>
  </si>
  <si>
    <t>PEGATRON CORP</t>
  </si>
  <si>
    <t>EQTL3</t>
  </si>
  <si>
    <t>EQUATORIAL ENERGIA SA</t>
  </si>
  <si>
    <t>TATAELXSI</t>
  </si>
  <si>
    <t>TATA ELXSI LTD</t>
  </si>
  <si>
    <t>ADANIPOWER</t>
  </si>
  <si>
    <t>ADANI POWER LTD</t>
  </si>
  <si>
    <t>SHIN KONG FINANCIAL HOLDING LTD</t>
  </si>
  <si>
    <t>EA.R</t>
  </si>
  <si>
    <t>ENERGY ABSOLUTE NON-VOTING DR PCL</t>
  </si>
  <si>
    <t>SAMSUNG LIFE LTD</t>
  </si>
  <si>
    <t>HMM LTD</t>
  </si>
  <si>
    <t>ALI</t>
  </si>
  <si>
    <t>AYALA LAND INC</t>
  </si>
  <si>
    <t>DQ</t>
  </si>
  <si>
    <t>DAQO NEW ENERGY ADR REPRESENTING</t>
  </si>
  <si>
    <t>UNTR</t>
  </si>
  <si>
    <t>UNITED TRACTORS</t>
  </si>
  <si>
    <t>ADRO</t>
  </si>
  <si>
    <t>ADARO ENERGY INDONESIA</t>
  </si>
  <si>
    <t>INNOVENT BIOLOGICS INC</t>
  </si>
  <si>
    <t>ADIB</t>
  </si>
  <si>
    <t>ABU DHABI ISLAMIC BANK</t>
  </si>
  <si>
    <t>CPN.R</t>
  </si>
  <si>
    <t>CENTRAL PATTANA NON-VOTING DR PCL</t>
  </si>
  <si>
    <t>SM</t>
  </si>
  <si>
    <t>SM INVESTMENTS CORP</t>
  </si>
  <si>
    <t>YANG MING MARINE TRANSPORT CORP</t>
  </si>
  <si>
    <t>ICSUAGD</t>
  </si>
  <si>
    <t>BLK ICS USD LIQ AGENCY DIS</t>
  </si>
  <si>
    <t>Money Market</t>
  </si>
  <si>
    <t>AGLTY</t>
  </si>
  <si>
    <t>THE PUBLIC WAREHOUSING (AGILITY)</t>
  </si>
  <si>
    <t>AMS</t>
  </si>
  <si>
    <t>ANGLO AMERICAN PLATINUM LTD</t>
  </si>
  <si>
    <t>FAR EASTONE TELECOMMUNICATIONS LTD</t>
  </si>
  <si>
    <t>ECOPRO BM LTD</t>
  </si>
  <si>
    <t>GFINBURO</t>
  </si>
  <si>
    <t>GRUPO FINANCIERO INBURSA SRIES O</t>
  </si>
  <si>
    <t>BILIBILI CLASS Z INC</t>
  </si>
  <si>
    <t>DR SULAIMAN AL HABIB MEDICAL GRP</t>
  </si>
  <si>
    <t>L&amp;F LTD</t>
  </si>
  <si>
    <t>WHL</t>
  </si>
  <si>
    <t>WOOLWORTHS HOLDING LTD</t>
  </si>
  <si>
    <t>KOREA ZINC INC</t>
  </si>
  <si>
    <t>DNP</t>
  </si>
  <si>
    <t>DINO POLSKA SA</t>
  </si>
  <si>
    <t>CHINA NATIONAL BUILDING MATERIAL L</t>
  </si>
  <si>
    <t>AMBUJACEM</t>
  </si>
  <si>
    <t>AMBUJA CEMENTS LTD</t>
  </si>
  <si>
    <t>BVT</t>
  </si>
  <si>
    <t>BIDVEST GROUP LTD</t>
  </si>
  <si>
    <t>INNOLUX CORP</t>
  </si>
  <si>
    <t>AC</t>
  </si>
  <si>
    <t>AYALA CORP</t>
  </si>
  <si>
    <t>BPCL</t>
  </si>
  <si>
    <t>BHARAT PETROLEUM LTD</t>
  </si>
  <si>
    <t>HLB INC</t>
  </si>
  <si>
    <t>BH.R</t>
  </si>
  <si>
    <t>BUMRUNGRAD HOSPITAL NON-VOTING DR</t>
  </si>
  <si>
    <t>JBSS3</t>
  </si>
  <si>
    <t>JBS SA</t>
  </si>
  <si>
    <t>HTO</t>
  </si>
  <si>
    <t>HELLENIC TELECOMMUNICATIONS ORGANI</t>
  </si>
  <si>
    <t>Greece</t>
  </si>
  <si>
    <t>Athens Exchange S.A. Cash Market</t>
  </si>
  <si>
    <t>EUR</t>
  </si>
  <si>
    <t>CHINA CITIC BANK CORP LTD H</t>
  </si>
  <si>
    <t>PAGEIND</t>
  </si>
  <si>
    <t>PAGE INDUSTRIES LTD</t>
  </si>
  <si>
    <t>CATCHER TECHNOLOGY LTD</t>
  </si>
  <si>
    <t>KOREA ELECTRIC POWER CORP</t>
  </si>
  <si>
    <t>LONGI GREEN ENERGY TECHNOLOGY LTD</t>
  </si>
  <si>
    <t>GENSCRIPT BIOTECH CORP</t>
  </si>
  <si>
    <t>PZU</t>
  </si>
  <si>
    <t>PZU SA</t>
  </si>
  <si>
    <t>VBBR3</t>
  </si>
  <si>
    <t>VIBRA ENERGIA SA</t>
  </si>
  <si>
    <t>PIIND</t>
  </si>
  <si>
    <t>P.I. INDUSTRIES LTD</t>
  </si>
  <si>
    <t>VIVT3</t>
  </si>
  <si>
    <t>TELEFONICA BRASIL SA</t>
  </si>
  <si>
    <t>POSCO CHEMICAL LTD</t>
  </si>
  <si>
    <t>CHINA RESOURCES GAS GROUP LTD</t>
  </si>
  <si>
    <t>TINGYI (CAYMAN ISLANDS) HOLDINGS C</t>
  </si>
  <si>
    <t>WUXI APPTEC LTD H</t>
  </si>
  <si>
    <t>BAJAJ.AUTO</t>
  </si>
  <si>
    <t>BAJAJ AUTO LTD</t>
  </si>
  <si>
    <t>LG INNOTEK LTD</t>
  </si>
  <si>
    <t>APN</t>
  </si>
  <si>
    <t>ASPEN PHARMACARE LTD</t>
  </si>
  <si>
    <t>TIINDIA</t>
  </si>
  <si>
    <t>TUBE INVESTMENTS OF INDIA LTD</t>
  </si>
  <si>
    <t>FUNO11</t>
  </si>
  <si>
    <t>FIBRA UNO ADMINISTRACION REIT SA</t>
  </si>
  <si>
    <t>SHANDONG WEIGAO GP MEDICAL POLYMER</t>
  </si>
  <si>
    <t>EXX</t>
  </si>
  <si>
    <t>EXXARO RESOURCES LTD</t>
  </si>
  <si>
    <t>CHINA VANKE LTD H</t>
  </si>
  <si>
    <t>MARICO</t>
  </si>
  <si>
    <t>MARICO LTD</t>
  </si>
  <si>
    <t>SHREECEM</t>
  </si>
  <si>
    <t>SHREE CEMENT LTD</t>
  </si>
  <si>
    <t>HKD CASH</t>
  </si>
  <si>
    <t>Hong Kong</t>
  </si>
  <si>
    <t>ETIHAD ETISALAT</t>
  </si>
  <si>
    <t>WANT WANT CHINA HOLDINGS LTD</t>
  </si>
  <si>
    <t>PRIO3</t>
  </si>
  <si>
    <t>PETRO RIO SA</t>
  </si>
  <si>
    <t>NPH</t>
  </si>
  <si>
    <t>NORTHAM PLATINUM HLDGS LTD</t>
  </si>
  <si>
    <t>SRTRANSFIN</t>
  </si>
  <si>
    <t>SHRIRAM TRANSPORT FINANCE COMPANY</t>
  </si>
  <si>
    <t>BOUBYAN</t>
  </si>
  <si>
    <t>BOUBYAN BANK</t>
  </si>
  <si>
    <t>GLOBALWAFERS LTD</t>
  </si>
  <si>
    <t>COMI</t>
  </si>
  <si>
    <t>COMMERCIAL INTERNATIONAL BANK</t>
  </si>
  <si>
    <t>Egypt</t>
  </si>
  <si>
    <t>Egyptian Exchange</t>
  </si>
  <si>
    <t>EGP</t>
  </si>
  <si>
    <t>AIRTAC INTERNATIONAL GROUP</t>
  </si>
  <si>
    <t>MDKA</t>
  </si>
  <si>
    <t>MERDEKA COPPER GOLD</t>
  </si>
  <si>
    <t>VOLTRONIC POWER TECHNOLOGY CORP</t>
  </si>
  <si>
    <t>BBSE3</t>
  </si>
  <si>
    <t>BB SEGURIDADE SA</t>
  </si>
  <si>
    <t>ICT</t>
  </si>
  <si>
    <t>INTERNATIONAL CONTAINER TERMINAL S</t>
  </si>
  <si>
    <t>CHINA CONCH VENTURE HOLDINGS LTD</t>
  </si>
  <si>
    <t>ICICIGI</t>
  </si>
  <si>
    <t>ICICI LOMBARD GENERAL INSURANCE CO</t>
  </si>
  <si>
    <t>CROMPTON</t>
  </si>
  <si>
    <t>CROMPTON GREAVES CONSUMER ELECTRIC</t>
  </si>
  <si>
    <t>KUNLUN ENERGY LTD</t>
  </si>
  <si>
    <t>COPEC</t>
  </si>
  <si>
    <t>EMPRESAS COPEC SA</t>
  </si>
  <si>
    <t>PFBCOLOM</t>
  </si>
  <si>
    <t>BANCOLOMBIA PREF SA</t>
  </si>
  <si>
    <t>Colombia</t>
  </si>
  <si>
    <t>Bolsa De Valores De Colombia</t>
  </si>
  <si>
    <t>COP</t>
  </si>
  <si>
    <t>ASTRAL</t>
  </si>
  <si>
    <t>ASTRAL LTD</t>
  </si>
  <si>
    <t>POWERCHIP SEMICONDUCTOR MANUFACTUR</t>
  </si>
  <si>
    <t>WALSIN LIHWA CORP</t>
  </si>
  <si>
    <t>TME</t>
  </si>
  <si>
    <t>TENCENT MUSIC ENTERTAINMENT GROUP</t>
  </si>
  <si>
    <t>ENEV3</t>
  </si>
  <si>
    <t>ENEVA SA</t>
  </si>
  <si>
    <t>DSY</t>
  </si>
  <si>
    <t>DISCOVERY LTD</t>
  </si>
  <si>
    <t>CHINA TOURISM GROUP DUTY FREE CORP</t>
  </si>
  <si>
    <t>MPHC</t>
  </si>
  <si>
    <t>MESAIEED PETROCHEMICAL HOLDING</t>
  </si>
  <si>
    <t>BPI</t>
  </si>
  <si>
    <t>BANK OF THE PHILIPPINE ISLANDS</t>
  </si>
  <si>
    <t>CHINA POWER INTERNATIONAL DEVELOPM</t>
  </si>
  <si>
    <t>S-OIL CORP</t>
  </si>
  <si>
    <t>SHENZHEN MINDRAY BIO-MEDICAL ELECT</t>
  </si>
  <si>
    <t>TRENT</t>
  </si>
  <si>
    <t>TRENT LTD</t>
  </si>
  <si>
    <t>PETGAS</t>
  </si>
  <si>
    <t>PETRONAS GAS</t>
  </si>
  <si>
    <t>JUBLFOOD</t>
  </si>
  <si>
    <t>JUBILANT FOODWORKS LTD</t>
  </si>
  <si>
    <t>SK SQUARE LTD</t>
  </si>
  <si>
    <t>ADNOCDIST</t>
  </si>
  <si>
    <t>ABU DHABI NATIONAL OIL COMPANY FOR</t>
  </si>
  <si>
    <t>KOREAN AIR LINES LTD</t>
  </si>
  <si>
    <t>MCDOWELL.N</t>
  </si>
  <si>
    <t>UNITED SPIRITS LTD</t>
  </si>
  <si>
    <t>LTI</t>
  </si>
  <si>
    <t>LARSEN &amp; TOUBRO INFOTECH LTD</t>
  </si>
  <si>
    <t>HLBANK</t>
  </si>
  <si>
    <t>HONG LEONG BANK</t>
  </si>
  <si>
    <t>DLF</t>
  </si>
  <si>
    <t>DLF LTD</t>
  </si>
  <si>
    <t>SHANXI XINGHUACUN FEN WINE FACTORY</t>
  </si>
  <si>
    <t>ASHOKLEY</t>
  </si>
  <si>
    <t>ASHOK LEYLAND LTD</t>
  </si>
  <si>
    <t>TLEVISACPO</t>
  </si>
  <si>
    <t>GRUPO TELEVISA</t>
  </si>
  <si>
    <t>SAMSUNG SDS LTD</t>
  </si>
  <si>
    <t>ALMARAI</t>
  </si>
  <si>
    <t>FAR EASTERN NEW CENTURY CORP</t>
  </si>
  <si>
    <t>KOFUBL</t>
  </si>
  <si>
    <t>COCA-COLA FEMSA CLASS UBL UNITS</t>
  </si>
  <si>
    <t>INDUSTRIAL BANK LTD A</t>
  </si>
  <si>
    <t>CPIN</t>
  </si>
  <si>
    <t>CHAROEN POKPHAND INDONESIA</t>
  </si>
  <si>
    <t>COMPAL ELECTRONICS INC</t>
  </si>
  <si>
    <t>SBSP3</t>
  </si>
  <si>
    <t>COMPANHIA DE SANEAMENTO BASICO DE</t>
  </si>
  <si>
    <t>GANFENG LITHIUM LTD H</t>
  </si>
  <si>
    <t>CMIG4</t>
  </si>
  <si>
    <t>CIA ENERGETICA DE MINAS GERAIS PRE</t>
  </si>
  <si>
    <t>SMOORE INTERNATIONAL HOLDINGS LTD</t>
  </si>
  <si>
    <t>KOREA AEROSPACE INDUSTRIES LTD</t>
  </si>
  <si>
    <t>FUYAO GLASS INDUSTRY GROUP LTD H</t>
  </si>
  <si>
    <t>ASIA CEMENT CORP</t>
  </si>
  <si>
    <t>BIMAS.E</t>
  </si>
  <si>
    <t>BIM BIRLESIK MAGAZALAR A</t>
  </si>
  <si>
    <t>Turkey</t>
  </si>
  <si>
    <t>Istanbul Stock Exchange</t>
  </si>
  <si>
    <t>TRY</t>
  </si>
  <si>
    <t>CHINA RESOURCES MIXC LIFESTYLE SER</t>
  </si>
  <si>
    <t>ZHUZHOU CRRC TIMES ELECTRIC LTD H</t>
  </si>
  <si>
    <t>CCRO3</t>
  </si>
  <si>
    <t>COMPANHIA CONCESSOES RODOVIARIAS S</t>
  </si>
  <si>
    <t>LU</t>
  </si>
  <si>
    <t>LUFAX HLDG AMERICAN DEPOSITARY SH</t>
  </si>
  <si>
    <t>MRP</t>
  </si>
  <si>
    <t>MR PRICE GROUP LTD</t>
  </si>
  <si>
    <t>OMU</t>
  </si>
  <si>
    <t>OLD MUTUAL LIMITED LTD</t>
  </si>
  <si>
    <t>KINGSOFT CORP LTD</t>
  </si>
  <si>
    <t>HENGAN INTERNATIONAL GROUP LTD</t>
  </si>
  <si>
    <t>ZEEL</t>
  </si>
  <si>
    <t>ZEE ENTERTAINMENT ENTERPRISES LTD</t>
  </si>
  <si>
    <t>JGS</t>
  </si>
  <si>
    <t>JG SUMMIT HOLDINGS INC</t>
  </si>
  <si>
    <t>OPAP</t>
  </si>
  <si>
    <t>GREEK ORGANISATION OF FOOTBALL PRO</t>
  </si>
  <si>
    <t>YANBU NATIONAL PETROCHEMICALS</t>
  </si>
  <si>
    <t>HYPE3</t>
  </si>
  <si>
    <t>HYPERMARCAS SA</t>
  </si>
  <si>
    <t>GDS HOLDINGS LTD CLASS A</t>
  </si>
  <si>
    <t>LUZHOU LAO JIAO LTD A</t>
  </si>
  <si>
    <t>ASAI3</t>
  </si>
  <si>
    <t>SENDAS DISTRIBUIDORA SA</t>
  </si>
  <si>
    <t>QGTS</t>
  </si>
  <si>
    <t>QATAR GAS TRANSPORT COMPANY LTD</t>
  </si>
  <si>
    <t>SBICARD</t>
  </si>
  <si>
    <t>SBI CARDS &amp; PAYMENT SERVICES LTD</t>
  </si>
  <si>
    <t>FORMOSA PETROCHEMICAL CORP</t>
  </si>
  <si>
    <t>EMEMORY TECHNOLOGY INC</t>
  </si>
  <si>
    <t>INDHOTEL</t>
  </si>
  <si>
    <t>INDIAN HOTELS LTD</t>
  </si>
  <si>
    <t>SINO-AMERICAN SILICON PRODUCTS INC</t>
  </si>
  <si>
    <t>AL MOUWASAT MEDICAL SERVICES</t>
  </si>
  <si>
    <t>ACWA POWER CO</t>
  </si>
  <si>
    <t>AC*</t>
  </si>
  <si>
    <t>ARCA CONTINENTAL</t>
  </si>
  <si>
    <t>MUYUAN FOODS LTD A</t>
  </si>
  <si>
    <t>SINOPHARM GROUP LTD H</t>
  </si>
  <si>
    <t>TGA</t>
  </si>
  <si>
    <t>THUNGELA RESOURCES LTD</t>
  </si>
  <si>
    <t>KGH</t>
  </si>
  <si>
    <t>KGHM POLSKA MIEDZ SA</t>
  </si>
  <si>
    <t>GUANGDONG INVESTMENT LTD</t>
  </si>
  <si>
    <t>RICHTER</t>
  </si>
  <si>
    <t>GEDEON RICHTER</t>
  </si>
  <si>
    <t>WANHUA CHEMICAL GROUP LTD A</t>
  </si>
  <si>
    <t>BSANTANDER</t>
  </si>
  <si>
    <t>BANCO SANTANDER CHILE</t>
  </si>
  <si>
    <t>ECLAT TEXTILE LTD</t>
  </si>
  <si>
    <t>CHINA FEIHE LTD</t>
  </si>
  <si>
    <t>MINDTREE</t>
  </si>
  <si>
    <t>MINDTREE LTD</t>
  </si>
  <si>
    <t>CHANG HWA COMMERCIAL BANK LTD</t>
  </si>
  <si>
    <t>ICICIPRULI</t>
  </si>
  <si>
    <t>ICICI PRUDENTIAL LIFE INSURANCE CO</t>
  </si>
  <si>
    <t>ZHONGSHENG GROUP HOLDINGS LTD</t>
  </si>
  <si>
    <t>THE PEOPLES INSURANCE CO (GROUP)</t>
  </si>
  <si>
    <t>FENG TAY ENTERPRISES LTD</t>
  </si>
  <si>
    <t>PTTGC.R</t>
  </si>
  <si>
    <t>PTT GLOBAL CHEMICAL NON-VOTING DR</t>
  </si>
  <si>
    <t>TFG</t>
  </si>
  <si>
    <t>THE FOSCHINI GROUP LTD</t>
  </si>
  <si>
    <t>VEDL</t>
  </si>
  <si>
    <t>VEDANTA LTD</t>
  </si>
  <si>
    <t>MICRO-STAR INTERNATIONAL LTD</t>
  </si>
  <si>
    <t>TOTS3</t>
  </si>
  <si>
    <t>TOTVS SA</t>
  </si>
  <si>
    <t>PEO</t>
  </si>
  <si>
    <t>BANK PEKAO SA</t>
  </si>
  <si>
    <t>EVA AIRWAYS CORP</t>
  </si>
  <si>
    <t>GUANGZHOU AUTOMOBILE GROUP LTD H</t>
  </si>
  <si>
    <t>EAST MONEY INFORMATION LTD A</t>
  </si>
  <si>
    <t>ATHM</t>
  </si>
  <si>
    <t>AUTOHOME ADS REPRESENTING INC CLA</t>
  </si>
  <si>
    <t>FOSHAN HAI TIAN FLAVOURING &amp; FOOD</t>
  </si>
  <si>
    <t>DIGI</t>
  </si>
  <si>
    <t>DIGI.COM</t>
  </si>
  <si>
    <t>SIEMENS</t>
  </si>
  <si>
    <t>SIEMENS LTD</t>
  </si>
  <si>
    <t>IHH</t>
  </si>
  <si>
    <t>IHH HEALTHCARE</t>
  </si>
  <si>
    <t>CHINA INTERNATIONAL CAPITAL CORP L</t>
  </si>
  <si>
    <t>MOL</t>
  </si>
  <si>
    <t>MOL HUNGARIAN OIL AND GAS</t>
  </si>
  <si>
    <t>AKBNK.E</t>
  </si>
  <si>
    <t>AKBANK A</t>
  </si>
  <si>
    <t>ALIBABA HEALTH INFORMATION TECH LT</t>
  </si>
  <si>
    <t>SAMSUNG HEAVY INDUSTRIES LTD</t>
  </si>
  <si>
    <t>IOC</t>
  </si>
  <si>
    <t>INDIAN OIL CORP LTD</t>
  </si>
  <si>
    <t>CPF.R</t>
  </si>
  <si>
    <t>CHAROEN POKPHAND FOODS NON-VOTING</t>
  </si>
  <si>
    <t>WPG HOLDINGS LTD</t>
  </si>
  <si>
    <t>EREGL.E</t>
  </si>
  <si>
    <t>EREGLI DEMIR VE CELIK FABRIKALARI</t>
  </si>
  <si>
    <t>QEWS</t>
  </si>
  <si>
    <t>QATAR ELECTRICITY AND WATER</t>
  </si>
  <si>
    <t>PPB</t>
  </si>
  <si>
    <t>PPB GROUP</t>
  </si>
  <si>
    <t>RNI</t>
  </si>
  <si>
    <t>REINET INVESTMENTS S.C.A.</t>
  </si>
  <si>
    <t>COUNTRY GARDEN HOLDINGS LTD</t>
  </si>
  <si>
    <t>EUROB</t>
  </si>
  <si>
    <t>EUROBANK HOLDINGS SA</t>
  </si>
  <si>
    <t>AMOREPACIFIC CORP</t>
  </si>
  <si>
    <t>VOLTAS</t>
  </si>
  <si>
    <t>VOLTAS LTD</t>
  </si>
  <si>
    <t>CGN POWER LTD H</t>
  </si>
  <si>
    <t>SCB.R</t>
  </si>
  <si>
    <t>SCB X PUBLIC COMPANY LIMITED NON-V</t>
  </si>
  <si>
    <t>MAXHEALTH</t>
  </si>
  <si>
    <t>MAX HEALTHCARE INSTITUTE LTD</t>
  </si>
  <si>
    <t>SAMSUNG ENGINEERING LTD</t>
  </si>
  <si>
    <t>QFLS</t>
  </si>
  <si>
    <t>QATAR FUEL</t>
  </si>
  <si>
    <t>SAUDI KAYAN PETROCHEMICAL</t>
  </si>
  <si>
    <t>ECOPETROL</t>
  </si>
  <si>
    <t>ECOPETROL SA</t>
  </si>
  <si>
    <t>CONCOR</t>
  </si>
  <si>
    <t>CONTAINER CORPORATION OF INDIA LTD</t>
  </si>
  <si>
    <t>BANDHANBNK</t>
  </si>
  <si>
    <t>BANDHAN BANK LTD</t>
  </si>
  <si>
    <t>SCHAEFFLER INDIA LTD</t>
  </si>
  <si>
    <t>Bse Ltd</t>
  </si>
  <si>
    <t>MCG</t>
  </si>
  <si>
    <t>MULTICHOICE GROUP LTD</t>
  </si>
  <si>
    <t>LG DISPLAY LTD</t>
  </si>
  <si>
    <t>INDIGO</t>
  </si>
  <si>
    <t>INTERGLOBE AVIATION LTD</t>
  </si>
  <si>
    <t>FEDERALBNK</t>
  </si>
  <si>
    <t>FEDERAL BANK LTD</t>
  </si>
  <si>
    <t>COLPAL</t>
  </si>
  <si>
    <t>COLGATE PALMOLIVE INDIA LTD</t>
  </si>
  <si>
    <t>KLBF</t>
  </si>
  <si>
    <t>KALBE FARMA</t>
  </si>
  <si>
    <t>JKS</t>
  </si>
  <si>
    <t>JINKOSOLAR HOLDING ADR REP LTD</t>
  </si>
  <si>
    <t>ZIJIN MINING GROUP LTD A</t>
  </si>
  <si>
    <t>WEICHAI POWER LTD H</t>
  </si>
  <si>
    <t>KOREA SHIPBUILDING AND OFFSHORE EN</t>
  </si>
  <si>
    <t>TEL</t>
  </si>
  <si>
    <t>PLDT INC</t>
  </si>
  <si>
    <t>IOICORP</t>
  </si>
  <si>
    <t>IOI CORPORATION</t>
  </si>
  <si>
    <t>KBANK.R</t>
  </si>
  <si>
    <t>KASIKORNBANK PUBLIC NON-VOTING DR</t>
  </si>
  <si>
    <t>HYUNDAI MOTOR S2 PREF</t>
  </si>
  <si>
    <t>BHARATFORG</t>
  </si>
  <si>
    <t>BHARAT FORGE LTD</t>
  </si>
  <si>
    <t>TAIWAN BUSINESS BANK LTD</t>
  </si>
  <si>
    <t>MPHASIS</t>
  </si>
  <si>
    <t>MPHASIS LTD</t>
  </si>
  <si>
    <t>ORIENT OVERSEAS (INTERNATIONAL) LT</t>
  </si>
  <si>
    <t>GRT</t>
  </si>
  <si>
    <t>GROWTHPOINT PROP LTD SHS</t>
  </si>
  <si>
    <t>MINT.R</t>
  </si>
  <si>
    <t>MINOR INTERNATIONAL PUBLIC NON-VOT</t>
  </si>
  <si>
    <t>JARIR MARKETING</t>
  </si>
  <si>
    <t>CHINA STATE CONSTRUCTION INTERNATI</t>
  </si>
  <si>
    <t>HYBE LTD</t>
  </si>
  <si>
    <t>SHAANXI COAL INDUSTRY LTD A</t>
  </si>
  <si>
    <t>SAUDI INVESTMENT BANK</t>
  </si>
  <si>
    <t>NTCO3</t>
  </si>
  <si>
    <t>NATURA CO HOLDING SA</t>
  </si>
  <si>
    <t>SYNNEX TECHNOLOGY INTERNATIONAL CO</t>
  </si>
  <si>
    <t>YESBANK</t>
  </si>
  <si>
    <t>YES BANK LTD</t>
  </si>
  <si>
    <t>HAIDILAO INTERNATIONAL HOLDING LTD</t>
  </si>
  <si>
    <t>QIIK</t>
  </si>
  <si>
    <t>QATAR INTERNATIONAL ISLAMIC BANK</t>
  </si>
  <si>
    <t>HMPRO.R</t>
  </si>
  <si>
    <t>HOME PRODUCT CENTER NON-VOTING DR</t>
  </si>
  <si>
    <t>TVSMOTOR</t>
  </si>
  <si>
    <t>TVS MOTOR COMPANY LTD</t>
  </si>
  <si>
    <t>ENELAM</t>
  </si>
  <si>
    <t>ENEL AMERICAS SA</t>
  </si>
  <si>
    <t>PPH</t>
  </si>
  <si>
    <t>PEPKOR HOLDINGS SHS LTD</t>
  </si>
  <si>
    <t>AMRT</t>
  </si>
  <si>
    <t>PT SUMBER ALFARIA TRIJAYA</t>
  </si>
  <si>
    <t>LAURUSLABS</t>
  </si>
  <si>
    <t>LAURUS LABS LTD</t>
  </si>
  <si>
    <t>NRP</t>
  </si>
  <si>
    <t>NEPI ROCKCASTLE SA</t>
  </si>
  <si>
    <t>CHINA RAILWAY GROUP LTD H</t>
  </si>
  <si>
    <t>HYUNDAI ENGINEERING &amp; CONSTRUCTION</t>
  </si>
  <si>
    <t>WISTRON CORP</t>
  </si>
  <si>
    <t>BALKRISIND</t>
  </si>
  <si>
    <t>BALKRISHNA INDUSTRIES LTD</t>
  </si>
  <si>
    <t>TUPRS.E</t>
  </si>
  <si>
    <t>TURKIYE PETROL RAFINERILERI A</t>
  </si>
  <si>
    <t>ISCTR.E</t>
  </si>
  <si>
    <t>TURKIYE IS BANKASI C</t>
  </si>
  <si>
    <t>RUENTEX DEVELOPMENT LTD</t>
  </si>
  <si>
    <t>YADEA GROUP HOLDINGS LTD</t>
  </si>
  <si>
    <t>OR.R</t>
  </si>
  <si>
    <t>PTT OIL AND RETAIL BUSINESS PCL NO</t>
  </si>
  <si>
    <t>TAL</t>
  </si>
  <si>
    <t>TAL EDUCATION GROUP ADR REPTG</t>
  </si>
  <si>
    <t>KLBN11</t>
  </si>
  <si>
    <t>KLABIN UNITS SA</t>
  </si>
  <si>
    <t>KINGBOARD HOLDINGS LTD</t>
  </si>
  <si>
    <t>BJAZ</t>
  </si>
  <si>
    <t>BANK ALJAZIRA</t>
  </si>
  <si>
    <t>GRUMAB</t>
  </si>
  <si>
    <t>GRUMA</t>
  </si>
  <si>
    <t>CHINA GALAXY SECURITIES LTD H</t>
  </si>
  <si>
    <t>CHINA HONGQIAO GROUP LTD</t>
  </si>
  <si>
    <t>RIGD</t>
  </si>
  <si>
    <t>RELIANCE INDUSTRIES GDR REPRESENTI 144A</t>
  </si>
  <si>
    <t>ZHEN DING TECHNOLOGY HOLDING LTD</t>
  </si>
  <si>
    <t>IRCTC</t>
  </si>
  <si>
    <t>INDIAN RAILWAY CATERING AND TOURIS</t>
  </si>
  <si>
    <t>COWAY LTD</t>
  </si>
  <si>
    <t>CJ CHEILJEDANG CORP</t>
  </si>
  <si>
    <t>BUPA ARABIA</t>
  </si>
  <si>
    <t>LUXSHARE PRECISION INDUSTRY LTD A</t>
  </si>
  <si>
    <t>UNVR</t>
  </si>
  <si>
    <t>UNILEVER INDONESIA</t>
  </si>
  <si>
    <t>TATACHEM</t>
  </si>
  <si>
    <t>TATA CHEMICALS LTD</t>
  </si>
  <si>
    <t>SAUDI INDUSTRIAL INVESTMENT GROUP</t>
  </si>
  <si>
    <t>GODREJPROP</t>
  </si>
  <si>
    <t>GODREJ PROPERTIES LTD</t>
  </si>
  <si>
    <t>TONGCHENG TRAVEL HOLDINGS LTD</t>
  </si>
  <si>
    <t>MGLU3</t>
  </si>
  <si>
    <t>MAGAZINE LUIZA SA</t>
  </si>
  <si>
    <t>CHINA SHENHUA ENERGY LTD A</t>
  </si>
  <si>
    <t>JINDALSTEL</t>
  </si>
  <si>
    <t>JINDAL STEEL AND POWER LTD</t>
  </si>
  <si>
    <t>HYUNDAI GLOVIS LTD</t>
  </si>
  <si>
    <t>INTUCH.R</t>
  </si>
  <si>
    <t>INTOUCH HOLDINGS NON-VOTING DR PCL</t>
  </si>
  <si>
    <t>RDOR3</t>
  </si>
  <si>
    <t>REDE DOR SAO LUIZ SA</t>
  </si>
  <si>
    <t>AGRICULTURAL BANK OF CHINA LTD A</t>
  </si>
  <si>
    <t>URC</t>
  </si>
  <si>
    <t>UNIVERSAL ROBINA CORP</t>
  </si>
  <si>
    <t>BANPU.R</t>
  </si>
  <si>
    <t>BANPU NON-VOTING DR PCL</t>
  </si>
  <si>
    <t>TONGWEI LTD A</t>
  </si>
  <si>
    <t>S.F. HOLDING LTD A</t>
  </si>
  <si>
    <t>PERSISTENT</t>
  </si>
  <si>
    <t>PERSISTENT SYSTEMS LTD</t>
  </si>
  <si>
    <t>VANGUARD INTERNATIONAL SEMICONDUCT</t>
  </si>
  <si>
    <t>THYAO.E</t>
  </si>
  <si>
    <t>TURK HAVA YOLLARI AO A</t>
  </si>
  <si>
    <t>POU CHEN CORP</t>
  </si>
  <si>
    <t>MINTH GROUP LTD</t>
  </si>
  <si>
    <t>CITIC SECURITIES LTD A</t>
  </si>
  <si>
    <t>HUANENG POWER INTERNATIONAL INC H</t>
  </si>
  <si>
    <t>BERGEPAINT</t>
  </si>
  <si>
    <t>BERGER PAINTS INDIA LTD</t>
  </si>
  <si>
    <t>ARTO</t>
  </si>
  <si>
    <t>BANK JAGO INDONESIA</t>
  </si>
  <si>
    <t>ELET6</t>
  </si>
  <si>
    <t>CENTRAIS ELETR BRAS-ELETROBRAS SER</t>
  </si>
  <si>
    <t>LPP</t>
  </si>
  <si>
    <t>LPP SA</t>
  </si>
  <si>
    <t>ACC</t>
  </si>
  <si>
    <t>ACC LTD</t>
  </si>
  <si>
    <t>GIANT MANUFACTURING LTD</t>
  </si>
  <si>
    <t>HANSOH PHARMACEUTICAL GROUP LTD</t>
  </si>
  <si>
    <t>HANWHA AEROSPACE LTD</t>
  </si>
  <si>
    <t>INNER MONGOLIA YITAI COAL LTD B</t>
  </si>
  <si>
    <t>MFSL</t>
  </si>
  <si>
    <t>MAX FINANCIAL SERVICES LTD</t>
  </si>
  <si>
    <t>AEV</t>
  </si>
  <si>
    <t>ABOITIZ EQUITY VENTURES PHP1 INC</t>
  </si>
  <si>
    <t>KLK</t>
  </si>
  <si>
    <t>KUALA LUMPUR KEPONG</t>
  </si>
  <si>
    <t>CENCOSUD</t>
  </si>
  <si>
    <t>CENCOSUD SA</t>
  </si>
  <si>
    <t>MISC</t>
  </si>
  <si>
    <t>CHINA MERCHANTS PORT HOLDINGS LTD</t>
  </si>
  <si>
    <t>SBID</t>
  </si>
  <si>
    <t>STATE BANK OF INDIA REG S INDIA GD</t>
  </si>
  <si>
    <t>KIMBERA</t>
  </si>
  <si>
    <t>KIMBERLY-CLARK DE MEXICO CLASS A</t>
  </si>
  <si>
    <t>GENTING</t>
  </si>
  <si>
    <t>YUHAN CORP</t>
  </si>
  <si>
    <t>PING AN BANK LTD A</t>
  </si>
  <si>
    <t>WUXI APPTEC LTD A</t>
  </si>
  <si>
    <t>HANKOOK TIRE &amp; TECHNOLOGY LTD</t>
  </si>
  <si>
    <t>KAKAOBANK CORP</t>
  </si>
  <si>
    <t>KCHOL.E</t>
  </si>
  <si>
    <t>KOC HOLDING A</t>
  </si>
  <si>
    <t>LOTTE CHEMICAL CORP</t>
  </si>
  <si>
    <t>CHINASOFT INTERNATIONAL LTD</t>
  </si>
  <si>
    <t>BYD ELECTRONIC (INTERNATIONAL) LTD</t>
  </si>
  <si>
    <t>HYGEIA HEALTHCARE HOLDINGS LTD</t>
  </si>
  <si>
    <t>CHROMA ATE INC</t>
  </si>
  <si>
    <t>HD HYUNDAI LTD</t>
  </si>
  <si>
    <t>WINBOND ELECTRONICS CORP</t>
  </si>
  <si>
    <t>PETRONET</t>
  </si>
  <si>
    <t>PETRONET LNG LTD</t>
  </si>
  <si>
    <t>RHBBANK</t>
  </si>
  <si>
    <t>RHB BANK</t>
  </si>
  <si>
    <t>ANHUI CONCH CEMENT LTD A</t>
  </si>
  <si>
    <t>CRC.R</t>
  </si>
  <si>
    <t>CENTRAL RETAIL CORPORATION PCL NON</t>
  </si>
  <si>
    <t>MAXIS</t>
  </si>
  <si>
    <t>ONENESS BIOTECH LTD</t>
  </si>
  <si>
    <t>HYUNDAI STEEL</t>
  </si>
  <si>
    <t>ACER</t>
  </si>
  <si>
    <t>JFC</t>
  </si>
  <si>
    <t>JOLLIBEE FOODS CORP</t>
  </si>
  <si>
    <t>ALPHA</t>
  </si>
  <si>
    <t>ALPHA SERVICES AND HOLDINGS SA</t>
  </si>
  <si>
    <t>AARTIIND</t>
  </si>
  <si>
    <t>AARTI INDUSTRIES LTD</t>
  </si>
  <si>
    <t>HAITONG SECURITIES COMPANY LTD H</t>
  </si>
  <si>
    <t>YUEXIU PROPERTY COMPANY LTD</t>
  </si>
  <si>
    <t>JIANGSU YANGHE BREWERY JOINT-STOCK</t>
  </si>
  <si>
    <t>ALCHIP TECHNOLOGIES LTD</t>
  </si>
  <si>
    <t>LEGN</t>
  </si>
  <si>
    <t>LEGEND BIOTECH ADR REP CORP</t>
  </si>
  <si>
    <t>MRF</t>
  </si>
  <si>
    <t>MRF LTD</t>
  </si>
  <si>
    <t>CHINA MEDICAL SYSTEM HOLDINGS LTD</t>
  </si>
  <si>
    <t>BAOSHAN IRON &amp; STEEL LTD A</t>
  </si>
  <si>
    <t>ZHONGAN ONLINE P &amp; C INSURANCE COR</t>
  </si>
  <si>
    <t>DB INSURANCE LTD</t>
  </si>
  <si>
    <t>SCGP.R</t>
  </si>
  <si>
    <t>SCG PACKAGING PCL NON-VOTING DR</t>
  </si>
  <si>
    <t>MOTHERSON</t>
  </si>
  <si>
    <t>SAMVARDHANA MOTHERSON INTERNATIONA</t>
  </si>
  <si>
    <t>TORNTPHARM</t>
  </si>
  <si>
    <t>TORRENT PHARMACEUTICALS LTD</t>
  </si>
  <si>
    <t>HINDPETRO</t>
  </si>
  <si>
    <t>HINDUSTAN PETROLEUM CORP LTD</t>
  </si>
  <si>
    <t>CHINA OILFIELD SERVICES LTD H</t>
  </si>
  <si>
    <t>ORBIA*</t>
  </si>
  <si>
    <t>ORBIA ADVANCE CORP SA DE CV</t>
  </si>
  <si>
    <t>NEW CHINA LIFE INSURANCE COMPANY L</t>
  </si>
  <si>
    <t>SKFINDIA</t>
  </si>
  <si>
    <t>SKF INDIA LTD</t>
  </si>
  <si>
    <t>ALE</t>
  </si>
  <si>
    <t>ALLEGRO SA</t>
  </si>
  <si>
    <t>SISE.E</t>
  </si>
  <si>
    <t>TURKIYE SISE VE CAM FABRIKALARI A</t>
  </si>
  <si>
    <t>OMAB</t>
  </si>
  <si>
    <t>GRUPO AEROPORTUARIO DEL CENTRO NOR</t>
  </si>
  <si>
    <t>NESTLE</t>
  </si>
  <si>
    <t>NESTLE MALAYSIA</t>
  </si>
  <si>
    <t>EMBASSY</t>
  </si>
  <si>
    <t>EMBASSY OFFICE PARKS REIT UNITS</t>
  </si>
  <si>
    <t>IVL.R</t>
  </si>
  <si>
    <t>INDORAMA VENTURES NON-VOTING DR PC</t>
  </si>
  <si>
    <t>BRES</t>
  </si>
  <si>
    <t>BARWA REAL ESTATE</t>
  </si>
  <si>
    <t>PGN</t>
  </si>
  <si>
    <t>POLSKIE GORNICTWO NAFTOWE I GAZOWN</t>
  </si>
  <si>
    <t>BTS.R</t>
  </si>
  <si>
    <t>BTS GROUP HOLDINGS NON-VOTING DR P</t>
  </si>
  <si>
    <t>BCOLOMBIA</t>
  </si>
  <si>
    <t>BANCOLOMBIA SA</t>
  </si>
  <si>
    <t>BAAKOMB</t>
  </si>
  <si>
    <t>KOMERCNI BANK</t>
  </si>
  <si>
    <t>GENM</t>
  </si>
  <si>
    <t>GENTING MALAYSIA</t>
  </si>
  <si>
    <t>ZOMATO</t>
  </si>
  <si>
    <t>ZOMATO LTD</t>
  </si>
  <si>
    <t>CHINA AIRLINES LTD</t>
  </si>
  <si>
    <t>SANB11</t>
  </si>
  <si>
    <t>BANCO SANTANDER BRASIL UNITS SA</t>
  </si>
  <si>
    <t>LIEN HWA INDUSTRIAL HOLDINGS CORP</t>
  </si>
  <si>
    <t>SAUDI RESEARCH AND MEDIA GROUP</t>
  </si>
  <si>
    <t>CHINA COAL ENERGY LTD H</t>
  </si>
  <si>
    <t>CMPC</t>
  </si>
  <si>
    <t>EMPRESAS CMPC SA</t>
  </si>
  <si>
    <t>WIWYNN CORPORATION CORP</t>
  </si>
  <si>
    <t>MACRONIX INTERNATIONAL LTD</t>
  </si>
  <si>
    <t>BCI</t>
  </si>
  <si>
    <t>BANCO DE CREDITO E INVERSION</t>
  </si>
  <si>
    <t>LH.R</t>
  </si>
  <si>
    <t>LAND AND HOUSE PUBLIC NON-VOTING D</t>
  </si>
  <si>
    <t>TA CHEN STAINLESS PIPE LTD</t>
  </si>
  <si>
    <t>BEM.R</t>
  </si>
  <si>
    <t>BANGKOK EXPRESSWAY AND METRO PCL N</t>
  </si>
  <si>
    <t>SHANGHAI PUDONG DEVELOPMENT BANK L</t>
  </si>
  <si>
    <t>ALFAA</t>
  </si>
  <si>
    <t>ALFA A</t>
  </si>
  <si>
    <t>TATACOMM</t>
  </si>
  <si>
    <t>TATA COMMUNICATIONS LTD</t>
  </si>
  <si>
    <t>AIER EYE HOSPITAL GROUP LTD A</t>
  </si>
  <si>
    <t>INNER MONGOLIA YILI INDUSTRIAL GRO</t>
  </si>
  <si>
    <t>FALABELLA</t>
  </si>
  <si>
    <t>FALABELLA SACI SA</t>
  </si>
  <si>
    <t>DIXON</t>
  </si>
  <si>
    <t>DIXON TECHNOLOGIES (INDIA) LTD</t>
  </si>
  <si>
    <t>CHENG SHIN RUBBER INDUSTRY LTD</t>
  </si>
  <si>
    <t>NANYA TECHNOLOGY CORP</t>
  </si>
  <si>
    <t>POLY DEVELOPMENTS AND HOLDINGS GRO</t>
  </si>
  <si>
    <t>SAUDI TADAWUL GROUP CO</t>
  </si>
  <si>
    <t>F&amp;F LTD</t>
  </si>
  <si>
    <t>GCARSOA1</t>
  </si>
  <si>
    <t>GRUPO CARSO SERIES A1</t>
  </si>
  <si>
    <t>HUATAI SECURITIES LTD H</t>
  </si>
  <si>
    <t>DEEPAKNTR</t>
  </si>
  <si>
    <t>DEEPAK NITRITE LTD</t>
  </si>
  <si>
    <t>EMBR3</t>
  </si>
  <si>
    <t>EMBRAER SA</t>
  </si>
  <si>
    <t>GAIL</t>
  </si>
  <si>
    <t>GAIL INDIA LTD</t>
  </si>
  <si>
    <t>SAVOLA GROUP</t>
  </si>
  <si>
    <t>DIALOG</t>
  </si>
  <si>
    <t>DIALOG GROUP</t>
  </si>
  <si>
    <t>ARI</t>
  </si>
  <si>
    <t>AFRICAN RAINBOW MINERAL LTD</t>
  </si>
  <si>
    <t>AUROPHARMA</t>
  </si>
  <si>
    <t>AUROBINDO PHARMA LTD</t>
  </si>
  <si>
    <t>INDF</t>
  </si>
  <si>
    <t>INDOFOOD SUKSES MAKMUR</t>
  </si>
  <si>
    <t>LOTES LTD</t>
  </si>
  <si>
    <t>ETE</t>
  </si>
  <si>
    <t>NATIONAL BANK OF GREECE SA</t>
  </si>
  <si>
    <t>ORDS</t>
  </si>
  <si>
    <t>OOREDOO</t>
  </si>
  <si>
    <t>INVENTEC CORP</t>
  </si>
  <si>
    <t>CHINA STATE CONSTRUCTION ENGINEERI</t>
  </si>
  <si>
    <t>AL-ELM INFORMATION SECURITY COMPAN</t>
  </si>
  <si>
    <t>ISA</t>
  </si>
  <si>
    <t>INTERCONEXION ELECTRICA SA</t>
  </si>
  <si>
    <t>AMER3</t>
  </si>
  <si>
    <t>AMERICANAS SA</t>
  </si>
  <si>
    <t>CUMMINSIND</t>
  </si>
  <si>
    <t>CUMMINS INDIA LTD</t>
  </si>
  <si>
    <t>FORTIS</t>
  </si>
  <si>
    <t>FORTIS HEALTHCARE LTD</t>
  </si>
  <si>
    <t>INKP</t>
  </si>
  <si>
    <t>INDAH KIAT PULP &amp; PAPER</t>
  </si>
  <si>
    <t>TIANQI LITHIUM INDUSTRIES CORP A</t>
  </si>
  <si>
    <t>TIMS3</t>
  </si>
  <si>
    <t>TIM SA</t>
  </si>
  <si>
    <t>SIMEPLT</t>
  </si>
  <si>
    <t>SIME DARBY PLANTATION</t>
  </si>
  <si>
    <t>PARADE TECHNOLOGIES LTD</t>
  </si>
  <si>
    <t>HYUNDAI MIPO DOCKYARD LTD</t>
  </si>
  <si>
    <t>AIAENG</t>
  </si>
  <si>
    <t>AIA ENGINEERING LTD</t>
  </si>
  <si>
    <t>INDUSTOWER</t>
  </si>
  <si>
    <t>INDUS TOWERS LTD</t>
  </si>
  <si>
    <t>GREENTOWN CHINA LTD</t>
  </si>
  <si>
    <t>JIANGSU HENGRUI MEDICINE LTD A</t>
  </si>
  <si>
    <t>IDFCFIRSTB</t>
  </si>
  <si>
    <t>IDFC FIRST BANK LTD</t>
  </si>
  <si>
    <t>GBK</t>
  </si>
  <si>
    <t>GULF BANK</t>
  </si>
  <si>
    <t>SK BIOSCIENCE LTD</t>
  </si>
  <si>
    <t>M&amp;MFIN</t>
  </si>
  <si>
    <t>MAHINDRA AND MAHINDRA FINANCIAL SE</t>
  </si>
  <si>
    <t>NAVINFLUOR</t>
  </si>
  <si>
    <t>NAVIN FLUORINE INTERNATIONAL LTD</t>
  </si>
  <si>
    <t>TOWR</t>
  </si>
  <si>
    <t>SARANA MENARA NUSANTARA</t>
  </si>
  <si>
    <t>LUPIN</t>
  </si>
  <si>
    <t>LUPIN LTD</t>
  </si>
  <si>
    <t>ATUL</t>
  </si>
  <si>
    <t>ATUL LTD</t>
  </si>
  <si>
    <t>SINBON ELECTRONICS LTD</t>
  </si>
  <si>
    <t>AIRARABIA</t>
  </si>
  <si>
    <t>AIR ARABIA</t>
  </si>
  <si>
    <t>BANK OF NINGBO LTD A</t>
  </si>
  <si>
    <t>TATUNG</t>
  </si>
  <si>
    <t>AXIATA</t>
  </si>
  <si>
    <t>AXIATA GROUP</t>
  </si>
  <si>
    <t>BOSIDENG INTERNATIONAL LTD</t>
  </si>
  <si>
    <t>XTEP INTERNATIONAL LTD</t>
  </si>
  <si>
    <t>POWERTECH TECHNOLOGY INC</t>
  </si>
  <si>
    <t>INARI</t>
  </si>
  <si>
    <t>INARI AMERTRON</t>
  </si>
  <si>
    <t>SOLARINDS</t>
  </si>
  <si>
    <t>SOLAR INDUSTRIES INDIA LTD</t>
  </si>
  <si>
    <t>CHINA EVERBRIGHT ENVIRONMENT GROUP</t>
  </si>
  <si>
    <t>NAN YA PRINTED CIRCUIT BOARD CORP</t>
  </si>
  <si>
    <t>BRPT</t>
  </si>
  <si>
    <t>BARITO PACIFIC</t>
  </si>
  <si>
    <t>CHINA MOLYBDENUM LTD A</t>
  </si>
  <si>
    <t>BZFUT</t>
  </si>
  <si>
    <t>CASH COLLATERAL USD BZFUT</t>
  </si>
  <si>
    <t>Cash Collateral and Margins</t>
  </si>
  <si>
    <t>TIMKEN</t>
  </si>
  <si>
    <t>TIMKEN INDIA LTD</t>
  </si>
  <si>
    <t>TECO ELECTRIC &amp; MACHINERY LTD</t>
  </si>
  <si>
    <t>BBAJIOO</t>
  </si>
  <si>
    <t>BANCO DEL BAJIO INSTITUCION DE BAN</t>
  </si>
  <si>
    <t>SKC LTD</t>
  </si>
  <si>
    <t>KUMHO PETRO CHEMICAL LTD</t>
  </si>
  <si>
    <t>WAN HAI LINES LTD</t>
  </si>
  <si>
    <t>ECOPRO LTD</t>
  </si>
  <si>
    <t>ORION CORP</t>
  </si>
  <si>
    <t>BANK OF COMMUNICATIONS LTD A</t>
  </si>
  <si>
    <t>FOSUN INTERNATIONAL LTD</t>
  </si>
  <si>
    <t>LG CHEM PREFERRED STOCK LTD</t>
  </si>
  <si>
    <t>LICHSGFIN</t>
  </si>
  <si>
    <t>LIC HOUSING FINANCE LTD</t>
  </si>
  <si>
    <t>NARI TECHNOLOGY LTD A</t>
  </si>
  <si>
    <t>KANGWON LAND INC</t>
  </si>
  <si>
    <t>TOPSPORTS INTERNATIONAL HOLDINGS L</t>
  </si>
  <si>
    <t>WIN SEMICONDUCTORS CORP</t>
  </si>
  <si>
    <t>DONGFENG MOTOR GROUP LTD H</t>
  </si>
  <si>
    <t>SPL</t>
  </si>
  <si>
    <t>SANTANDER BANK POLSKA SA</t>
  </si>
  <si>
    <t>GAMUDA</t>
  </si>
  <si>
    <t>DIC</t>
  </si>
  <si>
    <t>DUBAI INVESTMENT</t>
  </si>
  <si>
    <t>BRFS3</t>
  </si>
  <si>
    <t>BRF BRASIL FOODS SA</t>
  </si>
  <si>
    <t>BEIJING-SHANGHAI HIGH SPEED RAILWA</t>
  </si>
  <si>
    <t>EVE ENERGY LTD A</t>
  </si>
  <si>
    <t>RABIGH REFINING AND PETROCHEMICAL</t>
  </si>
  <si>
    <t>TOP.R</t>
  </si>
  <si>
    <t>THAI OIL NON-VOTING DR PCL</t>
  </si>
  <si>
    <t>QINGHAI SALT LAKE INDUSTRY LTD A</t>
  </si>
  <si>
    <t>BELA</t>
  </si>
  <si>
    <t>JUMBO SA</t>
  </si>
  <si>
    <t>TAEE11</t>
  </si>
  <si>
    <t>TRANSMISSORA ALIANCA ENERGIA ELETR</t>
  </si>
  <si>
    <t>MUTHOOTFIN</t>
  </si>
  <si>
    <t>MUTHOOT FINANCE LTD</t>
  </si>
  <si>
    <t>TAIWAN HIGH SPEED RAIL CORP</t>
  </si>
  <si>
    <t>SPP</t>
  </si>
  <si>
    <t>SPAR GROUP LTD</t>
  </si>
  <si>
    <t>SHANGHAI BAOSIGHT SOFTWARE LTD B</t>
  </si>
  <si>
    <t>DONGYUE GROUP LTD</t>
  </si>
  <si>
    <t>BOC AVIATION LTD</t>
  </si>
  <si>
    <t>CSNA3</t>
  </si>
  <si>
    <t>COMPANHIA SIDERURGICA NACIONAL SA</t>
  </si>
  <si>
    <t>HIWIN TECHNOLOGIES CORP</t>
  </si>
  <si>
    <t>MABANEE</t>
  </si>
  <si>
    <t>MABANEE COMPANY</t>
  </si>
  <si>
    <t>CHINA MINSHENG BANKING CORP LTD H</t>
  </si>
  <si>
    <t>TRAVELSKY TECHNOLOGY LTD H</t>
  </si>
  <si>
    <t>ASPEED TECHNOLOGY INC</t>
  </si>
  <si>
    <t>UGPA3</t>
  </si>
  <si>
    <t>ULTRAPAR PARTICIPOES SA</t>
  </si>
  <si>
    <t>CHINA VANKE LTD A</t>
  </si>
  <si>
    <t>IGL</t>
  </si>
  <si>
    <t>INDRAPRASTHA GAS LTD</t>
  </si>
  <si>
    <t>INR CASH</t>
  </si>
  <si>
    <t>MBT</t>
  </si>
  <si>
    <t>METROPOLITAN BANK AND TRUST CO</t>
  </si>
  <si>
    <t>BIOCON</t>
  </si>
  <si>
    <t>BIOCON LTD</t>
  </si>
  <si>
    <t>AMBANK</t>
  </si>
  <si>
    <t>AMMB HOLDINGS</t>
  </si>
  <si>
    <t>HAITIAN INTERNATIONAL LTD</t>
  </si>
  <si>
    <t>KOREA INVESTMENT HOLDINGS LTD</t>
  </si>
  <si>
    <t>YUNNAN ENERGY NEW MATERIALS LTD A</t>
  </si>
  <si>
    <t>LG UPLUS CORP</t>
  </si>
  <si>
    <t>SUNGROW POWER SUPPLY LTD A</t>
  </si>
  <si>
    <t>OBEROIRLTY</t>
  </si>
  <si>
    <t>OBEROI REALTY LTD</t>
  </si>
  <si>
    <t>ZHANGZHOU PIENTZEHUANG PHARMACEUTI</t>
  </si>
  <si>
    <t>GLOBAL UNICHIP CORP</t>
  </si>
  <si>
    <t>QFIN</t>
  </si>
  <si>
    <t>360 DIGITECH ADR INC</t>
  </si>
  <si>
    <t>MYTIL</t>
  </si>
  <si>
    <t>MYTILINEOS SA</t>
  </si>
  <si>
    <t>TAIWAN FERTILIZER LTD</t>
  </si>
  <si>
    <t>SUPREMEIND</t>
  </si>
  <si>
    <t>SUPREME INDUSTRIES LTD</t>
  </si>
  <si>
    <t>DGH</t>
  </si>
  <si>
    <t>DISTELL GROUP HLDGS SHS LTD</t>
  </si>
  <si>
    <t>AIR CHINA LTD H</t>
  </si>
  <si>
    <t>HUA HONG SEMICONDUCTOR LTD</t>
  </si>
  <si>
    <t>INDUSTRIAL BANK OF KOREA</t>
  </si>
  <si>
    <t>COMPEQ MANUFACTURING LTD</t>
  </si>
  <si>
    <t>ANHUI GUJING DISTILLERY LTD B</t>
  </si>
  <si>
    <t>HAIER SMART HOME LTD A</t>
  </si>
  <si>
    <t>BPCC</t>
  </si>
  <si>
    <t>BOUBYAN PETROCHM</t>
  </si>
  <si>
    <t>ZTE CORP H</t>
  </si>
  <si>
    <t>LHC</t>
  </si>
  <si>
    <t>LIFE HEALTH LTD</t>
  </si>
  <si>
    <t>HYUNDAI-ROTEM</t>
  </si>
  <si>
    <t>DAR AL ARKAN REAL ESTATE DEVELOPME</t>
  </si>
  <si>
    <t>DALBHARAT</t>
  </si>
  <si>
    <t>DALMIA BHARAT LTD</t>
  </si>
  <si>
    <t>CHINA LITERATURE LTD</t>
  </si>
  <si>
    <t>TBS</t>
  </si>
  <si>
    <t>TIGER BRANDS LTD</t>
  </si>
  <si>
    <t>ALUMINUM CORPORATION OF CHINA LTD</t>
  </si>
  <si>
    <t>OCI LTD</t>
  </si>
  <si>
    <t>PINFRA*</t>
  </si>
  <si>
    <t>PROMOTORA Y OPERADORA DE INFRAESTR</t>
  </si>
  <si>
    <t>RECLTD</t>
  </si>
  <si>
    <t>REC</t>
  </si>
  <si>
    <t>GIGABYTE TECHNOLOGY LTD</t>
  </si>
  <si>
    <t>HOTEL SHILLA LTDINARY SHARES KOREA</t>
  </si>
  <si>
    <t>FLAT GLASS GROUP LTD H</t>
  </si>
  <si>
    <t>HYUNDAI HEAVY INDUSTRIES LTD</t>
  </si>
  <si>
    <t>COROMANDEL</t>
  </si>
  <si>
    <t>COROMANDEL INTERNATIONAL LTD</t>
  </si>
  <si>
    <t>TRUE.R</t>
  </si>
  <si>
    <t>TRUE CORPORATION NON-VOTING DR PCL</t>
  </si>
  <si>
    <t>KTC.R</t>
  </si>
  <si>
    <t>KRUNGTHAI CARD NON-VOTING DR PCL</t>
  </si>
  <si>
    <t>SIMPLO TECHNOLOGY LTD</t>
  </si>
  <si>
    <t>HYUNDAI MOTOR S1 PREF</t>
  </si>
  <si>
    <t>TCL ZHONGHUAN RENEWABLE ENERGY TEC</t>
  </si>
  <si>
    <t>HANON SYSTEMS</t>
  </si>
  <si>
    <t>CRFB3</t>
  </si>
  <si>
    <t>ATACADAO CARREFOUR SA</t>
  </si>
  <si>
    <t>KTB.R</t>
  </si>
  <si>
    <t>KRUNG THAI BANK PUBLIC NON-VOTING</t>
  </si>
  <si>
    <t>APLAPOLLO</t>
  </si>
  <si>
    <t>APL APOLLO TUBES LTD</t>
  </si>
  <si>
    <t>CHICONY ELECTRONICS LTD</t>
  </si>
  <si>
    <t>QISDA CORP</t>
  </si>
  <si>
    <t>CHINA THREE GORGES RENEWABLES(GROU</t>
  </si>
  <si>
    <t>JIUMAOJIU INTERNATIONAL HOLDINGS L</t>
  </si>
  <si>
    <t>GS HOLDINGS</t>
  </si>
  <si>
    <t>KIO</t>
  </si>
  <si>
    <t>KUMBA IRON ORE LTD</t>
  </si>
  <si>
    <t>ELITE MATERIAL LTD</t>
  </si>
  <si>
    <t>HANMI PHARM LTD</t>
  </si>
  <si>
    <t>SAMSUNG SECURITIES LTD</t>
  </si>
  <si>
    <t>COSCO SHIPPING HOLDINGS LTD A</t>
  </si>
  <si>
    <t>JMT.R</t>
  </si>
  <si>
    <t>JMT NETWORK SERVICES NON-VOTING DR</t>
  </si>
  <si>
    <t>HANSOL CHEMICAL LTD</t>
  </si>
  <si>
    <t>SAHOL.E</t>
  </si>
  <si>
    <t>HACI OMER SABANCI HOLDING A</t>
  </si>
  <si>
    <t>SAP</t>
  </si>
  <si>
    <t>SAPPI LTD</t>
  </si>
  <si>
    <t>SK BIOPHARMACEUTICALS LTD</t>
  </si>
  <si>
    <t>CGPOWER</t>
  </si>
  <si>
    <t>CG POWER AND INDUSTRIAL SOLUTIONS</t>
  </si>
  <si>
    <t>SHENZHEN INOVANCE TECHNOLOGY LTD A</t>
  </si>
  <si>
    <t>PHISON ELECTRONICS CORP</t>
  </si>
  <si>
    <t>IPCALAB</t>
  </si>
  <si>
    <t>IPCA LABORATORIES LTD</t>
  </si>
  <si>
    <t>TCELL.E</t>
  </si>
  <si>
    <t>TURKCELL ILETISIM HIZMETLERI A</t>
  </si>
  <si>
    <t>GF SECURITIES LTD H</t>
  </si>
  <si>
    <t>BEIJING ENTERPRISES HOLDINGS LTD</t>
  </si>
  <si>
    <t>KOOLEARN TECHNOLOGY HOLDING LTD</t>
  </si>
  <si>
    <t>JA SOLAR TECHNOLOGY LTD A</t>
  </si>
  <si>
    <t>CPLE6</t>
  </si>
  <si>
    <t>CIA PARANAENSE DE ENERGIA COPEL PR</t>
  </si>
  <si>
    <t>TAICHUNG COMMERCIAL BANK LTD</t>
  </si>
  <si>
    <t>TM</t>
  </si>
  <si>
    <t>TELEKOM MALAYSIA</t>
  </si>
  <si>
    <t>PEL</t>
  </si>
  <si>
    <t>PIRAMAL ENTERPRISES LTD</t>
  </si>
  <si>
    <t>GOAU4</t>
  </si>
  <si>
    <t>METALURGICA GERDAU PREF SA</t>
  </si>
  <si>
    <t>CHINA OVERSEAS PROPERTY HOLDINGS L</t>
  </si>
  <si>
    <t>APPC</t>
  </si>
  <si>
    <t>ADVANCED PETROCHEMICAL</t>
  </si>
  <si>
    <t>MONDE</t>
  </si>
  <si>
    <t>MONDE NISSIN CORP</t>
  </si>
  <si>
    <t>NAURA TECHNOLOGY GROUP LTD A</t>
  </si>
  <si>
    <t>TCP</t>
  </si>
  <si>
    <t>TRANSACTION CAPITAL LTD</t>
  </si>
  <si>
    <t>MSUMI</t>
  </si>
  <si>
    <t>MOTHERSON SUMI WIRING INDIA LTD</t>
  </si>
  <si>
    <t>AKESO INC</t>
  </si>
  <si>
    <t>BVN</t>
  </si>
  <si>
    <t>BUENAVENTURA ADR REPRESENTING</t>
  </si>
  <si>
    <t>CHINA TAIPING INSURANCE HLDGS LTD</t>
  </si>
  <si>
    <t>INTERNATIONAL GAMES SYSTEM LTD</t>
  </si>
  <si>
    <t>CHINA RESOURCES CEMENT HOLDINGS LT</t>
  </si>
  <si>
    <t>PGE</t>
  </si>
  <si>
    <t>PGE POLSKA GRUPA ENERGETYCZNA SA</t>
  </si>
  <si>
    <t>CMOC GROUP LTD H</t>
  </si>
  <si>
    <t>YY</t>
  </si>
  <si>
    <t>JOYY ADR INC</t>
  </si>
  <si>
    <t>CHINA JINMAO HOLDINGS GROUP LTD</t>
  </si>
  <si>
    <t>EGIE3</t>
  </si>
  <si>
    <t>ENGIE BRASIL ENERGIA SA</t>
  </si>
  <si>
    <t>FIBRAMQ12</t>
  </si>
  <si>
    <t>MACQUARIE MEXICO REAL ESTATE MANAG</t>
  </si>
  <si>
    <t>LTOD</t>
  </si>
  <si>
    <t>LARSEN AND TOUBRO SPONSORED GDR RE</t>
  </si>
  <si>
    <t>PGAS</t>
  </si>
  <si>
    <t>PERUSAHAAN GAS NEGARA</t>
  </si>
  <si>
    <t>MYR CASH</t>
  </si>
  <si>
    <t>GPSC.R</t>
  </si>
  <si>
    <t>GLOBAL POWER SYNERGY PCL NON-VOTIN</t>
  </si>
  <si>
    <t>TRINA SOLAR LTD A</t>
  </si>
  <si>
    <t>SHANGHAI FOSUN PHARMACEUTICAL (GRO</t>
  </si>
  <si>
    <t>TRU</t>
  </si>
  <si>
    <t>TRUWORTHS INTERNATIONAL LTD</t>
  </si>
  <si>
    <t>SMGR</t>
  </si>
  <si>
    <t>SEMEN INDONESIA (PERSERO)</t>
  </si>
  <si>
    <t>FLUOROCHEM</t>
  </si>
  <si>
    <t>GUJARAT FLUOROCHEMICALS LTD</t>
  </si>
  <si>
    <t>CHINA CONCH ENVIRONMENT PROTECTION</t>
  </si>
  <si>
    <t>NIND</t>
  </si>
  <si>
    <t>NATIONAL INDUSTRIES GROUP HOLDING</t>
  </si>
  <si>
    <t>AUBANK</t>
  </si>
  <si>
    <t>AU SMALL FINANCE BANK LTD</t>
  </si>
  <si>
    <t>MICROPORT SCIENTIFIC CORP</t>
  </si>
  <si>
    <t>QAMC</t>
  </si>
  <si>
    <t>QATAR ALUMINIUM MANUFACTURING</t>
  </si>
  <si>
    <t>VAPORES</t>
  </si>
  <si>
    <t>COMPANIA SUDAMERICANA DE VAPORES S</t>
  </si>
  <si>
    <t>QL</t>
  </si>
  <si>
    <t>QL RESOURCES</t>
  </si>
  <si>
    <t>MOH</t>
  </si>
  <si>
    <t>MOTOR OIL (HELLAS) CORINTH REFINER</t>
  </si>
  <si>
    <t>NIEN MADE ENTERPRISE LTD</t>
  </si>
  <si>
    <t>RONGSHENG PETRO CHEMICAL LTD A</t>
  </si>
  <si>
    <t>MOMO COM INC</t>
  </si>
  <si>
    <t>SULA11</t>
  </si>
  <si>
    <t>SUL AMERICA UNITS SA</t>
  </si>
  <si>
    <t>LIFETECH SCIENTIFIC CORP</t>
  </si>
  <si>
    <t>BRML3</t>
  </si>
  <si>
    <t>BR MALLS PARTICIPACOES SA</t>
  </si>
  <si>
    <t>MULT3</t>
  </si>
  <si>
    <t>MULTIPLAN EMPREENDIMENTOS IMOBILIA</t>
  </si>
  <si>
    <t>HAICHANG OCEAN PARK HOLDINGS LTD</t>
  </si>
  <si>
    <t>SITES1A-1</t>
  </si>
  <si>
    <t>OPERADORA DE SITES MEXICANOS SAD</t>
  </si>
  <si>
    <t>INL</t>
  </si>
  <si>
    <t>INVESTEC LTD</t>
  </si>
  <si>
    <t>FIBRAPL14</t>
  </si>
  <si>
    <t>PROLOGIS PROPERTY MEXICO REIT SA</t>
  </si>
  <si>
    <t>FAR EASTERN INTERNATIONAL BANK</t>
  </si>
  <si>
    <t>BATAINDIA</t>
  </si>
  <si>
    <t>BATA INDIA LTD</t>
  </si>
  <si>
    <t>RATCH.R</t>
  </si>
  <si>
    <t>RATCH GROUP PCL NON-VOTING DR</t>
  </si>
  <si>
    <t>TU.R</t>
  </si>
  <si>
    <t>THAI UNION GROUP NON-VOTING DR PCL</t>
  </si>
  <si>
    <t>HTC CORP</t>
  </si>
  <si>
    <t>FROTO.E</t>
  </si>
  <si>
    <t>FORD OTOMOTIV SANAYI A</t>
  </si>
  <si>
    <t>JYP ENTERTAINMENT CORPORATION CORP</t>
  </si>
  <si>
    <t>ENGI11</t>
  </si>
  <si>
    <t>ENERGISA UNITS SA</t>
  </si>
  <si>
    <t>JIANGXI COPPER LTD H</t>
  </si>
  <si>
    <t>MER</t>
  </si>
  <si>
    <t>MANILA ELECTRIC</t>
  </si>
  <si>
    <t>FOXCONN TECHNOLOGY LTD</t>
  </si>
  <si>
    <t>E-MART INC</t>
  </si>
  <si>
    <t>RMI</t>
  </si>
  <si>
    <t>RAND MERCHANT INSURANCE HOLDING LT</t>
  </si>
  <si>
    <t>CHINA PETROLEUM &amp; CHEMICAL CORP A</t>
  </si>
  <si>
    <t>CRRC CORP LTD A</t>
  </si>
  <si>
    <t>NINE DRAGONS PAPER HOLDINGS LTD</t>
  </si>
  <si>
    <t>MANDO CORP</t>
  </si>
  <si>
    <t>ICBP</t>
  </si>
  <si>
    <t>INDOFOOD CBP SUKSES MAKMUR</t>
  </si>
  <si>
    <t>DALLAH HEALTHCARE</t>
  </si>
  <si>
    <t>WENS FOODSTUFF GROUP LTD</t>
  </si>
  <si>
    <t>RDF</t>
  </si>
  <si>
    <t>REDEFINE PROPERTIES LTD</t>
  </si>
  <si>
    <t>SOMA3</t>
  </si>
  <si>
    <t>GRUPO DE MODA SOMA SA</t>
  </si>
  <si>
    <t>KRW CASH</t>
  </si>
  <si>
    <t>SK IE TECHNOLOGY LTD</t>
  </si>
  <si>
    <t>CHONGQING ZHIFEI BIOLOGICAL PRODUC</t>
  </si>
  <si>
    <t>GANFENG LITHIUM LTD A</t>
  </si>
  <si>
    <t>PHOENIXLTD</t>
  </si>
  <si>
    <t>PHOENIX MILLS LTD</t>
  </si>
  <si>
    <t>PHARMARON BEIJING LTD H</t>
  </si>
  <si>
    <t>SIME</t>
  </si>
  <si>
    <t>SIME DARBY</t>
  </si>
  <si>
    <t>RRRP3</t>
  </si>
  <si>
    <t>3R PETROLEUM OLEO E GAS SA</t>
  </si>
  <si>
    <t>QNNS</t>
  </si>
  <si>
    <t>QATAR NAVIGATION</t>
  </si>
  <si>
    <t>RA</t>
  </si>
  <si>
    <t>REGIONAL SAB DE CV</t>
  </si>
  <si>
    <t>MERIDA INDUSTRY LTD</t>
  </si>
  <si>
    <t>UNIGROUP GUOXIN MICROELECTRONICS L</t>
  </si>
  <si>
    <t>CHINA MINSHENG BANKING CORP LTD A</t>
  </si>
  <si>
    <t>ABFRL</t>
  </si>
  <si>
    <t>ADITYA BIRLA FASHION AND RETAIL LT</t>
  </si>
  <si>
    <t>ALUP11</t>
  </si>
  <si>
    <t>ALUPAR INVESTIMENTO UNITS SA</t>
  </si>
  <si>
    <t>BEBS</t>
  </si>
  <si>
    <t>BERKAH BETON SADAYA</t>
  </si>
  <si>
    <t>PING AN HEALTHCARE AND TECHNOLOGY</t>
  </si>
  <si>
    <t>CIEL3</t>
  </si>
  <si>
    <t>CIELO SA</t>
  </si>
  <si>
    <t>TORNTPOWER</t>
  </si>
  <si>
    <t>TORRENT POWER LTD</t>
  </si>
  <si>
    <t>MAKALOT INDUSTRIAL LTD</t>
  </si>
  <si>
    <t>SANY HEAVY EQUIPMENT INTERNATIONAL</t>
  </si>
  <si>
    <t>AAC TECHNOLOGIES HOLDINGS INC</t>
  </si>
  <si>
    <t>GS ENGINEERING &amp; CONSTRUCTION CORP</t>
  </si>
  <si>
    <t>DAEWOO SECURITIES</t>
  </si>
  <si>
    <t>PLN CASH</t>
  </si>
  <si>
    <t>PETDAG</t>
  </si>
  <si>
    <t>PETRONAS DAGANGAN</t>
  </si>
  <si>
    <t>HAR</t>
  </si>
  <si>
    <t>HARMONY GOLD MINING COMPANY LIMITE</t>
  </si>
  <si>
    <t>MTH</t>
  </si>
  <si>
    <t>MOTUS HOLD LTD SHS</t>
  </si>
  <si>
    <t>ENBR3</t>
  </si>
  <si>
    <t>ENERGIAS DO BRASIL SA BRAZIL</t>
  </si>
  <si>
    <t>RADIANT OPTO-ELECTRONICS CORP</t>
  </si>
  <si>
    <t>AVI</t>
  </si>
  <si>
    <t>AVI LTD</t>
  </si>
  <si>
    <t>OSP.R</t>
  </si>
  <si>
    <t>OSOTSPA PCL NON-VOTING DR</t>
  </si>
  <si>
    <t>BNK FINANCIAL GROUP INC</t>
  </si>
  <si>
    <t>GEM LTD A</t>
  </si>
  <si>
    <t>PE&amp;OLES*</t>
  </si>
  <si>
    <t>INDUST PENOLES</t>
  </si>
  <si>
    <t>COSCO SHIPPING PORTS LTD</t>
  </si>
  <si>
    <t>CHINA LESSO GROUP HOLDINGS LTD</t>
  </si>
  <si>
    <t>SANY HEAVY INDUSTRY LTD A</t>
  </si>
  <si>
    <t>FENG HSIN IRON &amp; STEEL LTD</t>
  </si>
  <si>
    <t>TIMECOM</t>
  </si>
  <si>
    <t>TIME DOTCOM</t>
  </si>
  <si>
    <t>PIK</t>
  </si>
  <si>
    <t>PICK N PAY STORES LTD</t>
  </si>
  <si>
    <t>JKCEMENT</t>
  </si>
  <si>
    <t>J.K. CEMENT LTD</t>
  </si>
  <si>
    <t>ALTEOGEN INC</t>
  </si>
  <si>
    <t>KAJARIACER</t>
  </si>
  <si>
    <t>KAJARIA CERAMICS LTD</t>
  </si>
  <si>
    <t>PIRAMAL PHARMA LTD</t>
  </si>
  <si>
    <t>CRRC CORP LTD H</t>
  </si>
  <si>
    <t>SHANDONG GOLD-MINING LTD A</t>
  </si>
  <si>
    <t>ZHEJIANG EXPRESSWAY LTD H</t>
  </si>
  <si>
    <t>RBP</t>
  </si>
  <si>
    <t>ROYAL BAFOKENG PLATINUM PTY LTD</t>
  </si>
  <si>
    <t>DMC</t>
  </si>
  <si>
    <t>DMCI HOLDINGS INC</t>
  </si>
  <si>
    <t>THERMAX</t>
  </si>
  <si>
    <t>CDR</t>
  </si>
  <si>
    <t>CD PROJEKT SA</t>
  </si>
  <si>
    <t>THE COOPERATIVE INSURANCE</t>
  </si>
  <si>
    <t>CHDRAUIB</t>
  </si>
  <si>
    <t>GRUPO COMERCIAL CHEDRAUI</t>
  </si>
  <si>
    <t>AVICHINA INDUSTRY &amp; TECHNOLOGY LTD</t>
  </si>
  <si>
    <t>GUJGASLTD</t>
  </si>
  <si>
    <t>GUJARAT GAS LTD</t>
  </si>
  <si>
    <t>KING YUAN ELECTRONICS LTD</t>
  </si>
  <si>
    <t>POP MART INTERNATIONAL GROUP LTD</t>
  </si>
  <si>
    <t>VESTA*</t>
  </si>
  <si>
    <t>CORPORACION INMOBILIARIA VESTA</t>
  </si>
  <si>
    <t>CHINA PETROCHEMICAL DEVELOPMENT CO</t>
  </si>
  <si>
    <t>HYUNDAI MARINE &amp; FIRE INSURANCE LT</t>
  </si>
  <si>
    <t>RECV3</t>
  </si>
  <si>
    <t>PETRORECONCAVO SA</t>
  </si>
  <si>
    <t>EMAMILTD</t>
  </si>
  <si>
    <t>EMAMI LTD</t>
  </si>
  <si>
    <t>TRIPOD TECHNOLOGY CORP</t>
  </si>
  <si>
    <t>DOOSAN BOBCAT INC</t>
  </si>
  <si>
    <t>FARADAY TECHNOLOGY CORP</t>
  </si>
  <si>
    <t>KPITTECH</t>
  </si>
  <si>
    <t>KPIT TECHNOLOGIES LTD</t>
  </si>
  <si>
    <t>MTM</t>
  </si>
  <si>
    <t>MOMMET SHS LTD</t>
  </si>
  <si>
    <t>BANK OF JIANGSU CORPORATION LTD A</t>
  </si>
  <si>
    <t>KAKAO GAMES CORP</t>
  </si>
  <si>
    <t>EGCO.R</t>
  </si>
  <si>
    <t>ELECTRICITY GENERATING NON-VOTING</t>
  </si>
  <si>
    <t>DB HITEK LTD</t>
  </si>
  <si>
    <t>TOPCO SCIENTIFIC LTD</t>
  </si>
  <si>
    <t>MOBILE TELECOMMUNICATIONS</t>
  </si>
  <si>
    <t>AWC.R</t>
  </si>
  <si>
    <t>ASSET WORLD CORP PCL NON-VOTING DR</t>
  </si>
  <si>
    <t>HCM</t>
  </si>
  <si>
    <t>HUTCHMED CHINA ADR LTD</t>
  </si>
  <si>
    <t>WB</t>
  </si>
  <si>
    <t>WEIBO ADR REPRESENTING CORP</t>
  </si>
  <si>
    <t>ANTM</t>
  </si>
  <si>
    <t>ANEKA TAMBANG</t>
  </si>
  <si>
    <t>UNITED ELECTRONICS</t>
  </si>
  <si>
    <t>AECC AVIATION POWER LTD A</t>
  </si>
  <si>
    <t>AIRPORT</t>
  </si>
  <si>
    <t>MALAYSIA AIRPORTS HOLDINGS</t>
  </si>
  <si>
    <t>FAR EAST HORIZON LTD</t>
  </si>
  <si>
    <t>NATIONAL INDUSTRIALIZATION</t>
  </si>
  <si>
    <t>CHINA EVERBRIGHT BANK LTD A</t>
  </si>
  <si>
    <t>TERRA13</t>
  </si>
  <si>
    <t>TERRAFINA DE CV REIT SA</t>
  </si>
  <si>
    <t>BRAP4</t>
  </si>
  <si>
    <t>BRADESPAR PREF SA</t>
  </si>
  <si>
    <t>CANBK</t>
  </si>
  <si>
    <t>CANARA BANK LTD</t>
  </si>
  <si>
    <t>PEARLABYSS CORP</t>
  </si>
  <si>
    <t>POLYCAB</t>
  </si>
  <si>
    <t>POLYCAB INDIA LTD</t>
  </si>
  <si>
    <t>UNIP6</t>
  </si>
  <si>
    <t>UNIPAR CARBOCLORO SA PREF B</t>
  </si>
  <si>
    <t>CS WIND CORP</t>
  </si>
  <si>
    <t>SHINSEGAE INC</t>
  </si>
  <si>
    <t>IBF FINANCIAL HOLDINGS LTD SHA</t>
  </si>
  <si>
    <t>CHINA CSSC HOLDINGS LTD A</t>
  </si>
  <si>
    <t>ACP</t>
  </si>
  <si>
    <t>ASSECO POLAND SA</t>
  </si>
  <si>
    <t>KEI</t>
  </si>
  <si>
    <t>KEI INDUSTRIES LTD</t>
  </si>
  <si>
    <t>JADWA REIT SAUDI FUND UNITS</t>
  </si>
  <si>
    <t>ZHEJIANG HUAYOU COBALT LTD A</t>
  </si>
  <si>
    <t>COM7.R</t>
  </si>
  <si>
    <t>COM7 PCL NON-VOTING DR</t>
  </si>
  <si>
    <t>3MINDIA</t>
  </si>
  <si>
    <t>3M INDIA LTD</t>
  </si>
  <si>
    <t>QATI</t>
  </si>
  <si>
    <t>QATAR INSURANCE</t>
  </si>
  <si>
    <t>POWER CONSTRUCTION CORPORATION OF</t>
  </si>
  <si>
    <t>ILJIN MATERIALS</t>
  </si>
  <si>
    <t>RAMCOCEM</t>
  </si>
  <si>
    <t>THE RAMCO CEMENTS</t>
  </si>
  <si>
    <t>KRU</t>
  </si>
  <si>
    <t>KRUK SA</t>
  </si>
  <si>
    <t>SHANDONG GOLD MINING LTD H</t>
  </si>
  <si>
    <t>SLCE3</t>
  </si>
  <si>
    <t>SLC AGRICOLA SA</t>
  </si>
  <si>
    <t>HLFG</t>
  </si>
  <si>
    <t>HONG LEONG FINANCIAL GROUP</t>
  </si>
  <si>
    <t>BJC.R</t>
  </si>
  <si>
    <t>BERLI JUCKER NON-VOTING DR PCL</t>
  </si>
  <si>
    <t>BIZLINK HOLDING INC</t>
  </si>
  <si>
    <t>HANGZHOU TIGERMED CONSULTING LTD H</t>
  </si>
  <si>
    <t>COSMOAM&amp;T LTD</t>
  </si>
  <si>
    <t>C D INTERNATIONAL INVESTMENT GROUP</t>
  </si>
  <si>
    <t>BEIJING CAPITAL INTERNATIONAL AIRP</t>
  </si>
  <si>
    <t>SUMICHEM</t>
  </si>
  <si>
    <t>SUMITOMO CHEMICAL INDIA LTD</t>
  </si>
  <si>
    <t>GREAT WALL ENTERPRISE LTD</t>
  </si>
  <si>
    <t>CHINA SECURITIES LTD A</t>
  </si>
  <si>
    <t>WHIRLPOOL</t>
  </si>
  <si>
    <t>WHIRLPOOL OF INDIA LTD</t>
  </si>
  <si>
    <t>CHINA RAILWAY GROUP LTD A</t>
  </si>
  <si>
    <t>CD</t>
  </si>
  <si>
    <t>CHINDATA GROUP HOLDING ADR REPRESE</t>
  </si>
  <si>
    <t>BCP.R</t>
  </si>
  <si>
    <t>BANGCHAK CORPORATION ORS NON-VOTIN</t>
  </si>
  <si>
    <t>ITMG</t>
  </si>
  <si>
    <t>INDO TAMBANGRAYA MEGAH</t>
  </si>
  <si>
    <t>JIANGSU EXPRESSWAY LTD H</t>
  </si>
  <si>
    <t>GMRINFRA</t>
  </si>
  <si>
    <t>GMR INFRASTRUCTURE LTD</t>
  </si>
  <si>
    <t>GREE ELECTRIC APPLIANCES INC OF ZH</t>
  </si>
  <si>
    <t>APOLLOTYRE</t>
  </si>
  <si>
    <t>APOLLO TYRES</t>
  </si>
  <si>
    <t>YIHAI INTERNATIONAL HOLDING LTD</t>
  </si>
  <si>
    <t>KCE.R</t>
  </si>
  <si>
    <t>KCE ELECTRONICS NON-VOTING DR PCL</t>
  </si>
  <si>
    <t>CHINA RUYI HOLDINGS LTD</t>
  </si>
  <si>
    <t>UNI-PRESIDENT LTD</t>
  </si>
  <si>
    <t>CHINA CINDA ASSET MANAGEMENT LTD H</t>
  </si>
  <si>
    <t>PETKM.E</t>
  </si>
  <si>
    <t>PETKIM PETROKIMYA HOLDING A</t>
  </si>
  <si>
    <t>IJM</t>
  </si>
  <si>
    <t>IJM CORPORATION</t>
  </si>
  <si>
    <t>BURG</t>
  </si>
  <si>
    <t>BURGAN BANK</t>
  </si>
  <si>
    <t>POSTAL SAVINGS BANK OF CHINA LTD A</t>
  </si>
  <si>
    <t>REDINGTON</t>
  </si>
  <si>
    <t>REDINGTON INDIA LTD</t>
  </si>
  <si>
    <t>CHINA TRADITIONAL CHI MEDICINE CO</t>
  </si>
  <si>
    <t>ENELCHILE</t>
  </si>
  <si>
    <t>ENEL CHILE SA</t>
  </si>
  <si>
    <t>PVR</t>
  </si>
  <si>
    <t>PVR LTD</t>
  </si>
  <si>
    <t>CENTURYPLY</t>
  </si>
  <si>
    <t>CENTURY PLYBOARDS INDIA LTD</t>
  </si>
  <si>
    <t>AL HAMMADI HOLDING</t>
  </si>
  <si>
    <t>SAWAD.R</t>
  </si>
  <si>
    <t>SRISAWAD CORPORATION PCL NON-VOTIN</t>
  </si>
  <si>
    <t>UNION BANK OF TAIWAN</t>
  </si>
  <si>
    <t>CHONGQING CHANGAN AUTOMOBILE LTD A</t>
  </si>
  <si>
    <t>BOE TECHNOLOGY GROUP LTD A</t>
  </si>
  <si>
    <t>BEIJING ENTERPRISES WATER GROUP LT</t>
  </si>
  <si>
    <t>CHEIL WORLDWIDE INC</t>
  </si>
  <si>
    <t>UNOMINDA</t>
  </si>
  <si>
    <t>UNO MINDA LTD</t>
  </si>
  <si>
    <t>GLO</t>
  </si>
  <si>
    <t>GLOBE TEL INC</t>
  </si>
  <si>
    <t>ABK</t>
  </si>
  <si>
    <t>AL AHLI BANK</t>
  </si>
  <si>
    <t>ABDULLAH AL OTHAIM MARKETS</t>
  </si>
  <si>
    <t>ZHEJIANG JINGSHENG MECHANICAL &amp; EL</t>
  </si>
  <si>
    <t>OFSS</t>
  </si>
  <si>
    <t>ORACLE FINANCIAL SERVICES SOFTWARE</t>
  </si>
  <si>
    <t>IDFC</t>
  </si>
  <si>
    <t>IDFC LTD</t>
  </si>
  <si>
    <t>IDEA</t>
  </si>
  <si>
    <t>VODAFONE IDEA LTD</t>
  </si>
  <si>
    <t>CPS</t>
  </si>
  <si>
    <t>CYFROWY POLSAT SA</t>
  </si>
  <si>
    <t>GREENTOWN SERVICE GROUP LTD</t>
  </si>
  <si>
    <t>HENGLI PETROCHEMICAL LTD A</t>
  </si>
  <si>
    <t>SAUDI CEMENT</t>
  </si>
  <si>
    <t>CHINA MEIDONG AUTO HOLDINGS LTD</t>
  </si>
  <si>
    <t>QASSIM CEMENT</t>
  </si>
  <si>
    <t>SHANGHAI PHARMACEUTICALS HOLDING L</t>
  </si>
  <si>
    <t>BRIGADE</t>
  </si>
  <si>
    <t>BRIGADE ENTERPRISES LTD</t>
  </si>
  <si>
    <t>GENIUS ELECTRONIC OPTICAL LTD</t>
  </si>
  <si>
    <t>RES</t>
  </si>
  <si>
    <t>RESILIENT PROP LTD</t>
  </si>
  <si>
    <t>SFL</t>
  </si>
  <si>
    <t>SHEELA FOAM LTD</t>
  </si>
  <si>
    <t>XINJIANG GOLDWIND SCIENCE AND TECH</t>
  </si>
  <si>
    <t>FILA HOLDINGS CORP</t>
  </si>
  <si>
    <t>DOOSAN FUEL CELL LTD</t>
  </si>
  <si>
    <t>IQ</t>
  </si>
  <si>
    <t>IQIYI ADS REPRESENTING INC</t>
  </si>
  <si>
    <t>CTCI CORP</t>
  </si>
  <si>
    <t>CHINA MERCHANTS SHEKOU INDUSTRIAL</t>
  </si>
  <si>
    <t>CDSL</t>
  </si>
  <si>
    <t>CENTRAL DEPOSITORY SERVICES (INDIA</t>
  </si>
  <si>
    <t>ARZZ3</t>
  </si>
  <si>
    <t>AREZZO INDUSTRIA E SA</t>
  </si>
  <si>
    <t>ALSEA*</t>
  </si>
  <si>
    <t>ALSEA DE CV</t>
  </si>
  <si>
    <t>GF SECURITIES LTD A</t>
  </si>
  <si>
    <t>CHIPBOND TECHNOLOGY CORP</t>
  </si>
  <si>
    <t>AAVAS</t>
  </si>
  <si>
    <t>AAVAS FINANCIERS LTD</t>
  </si>
  <si>
    <t>BANK OF CHINA LTD A</t>
  </si>
  <si>
    <t>HYUNDAI BIOSCIENCE LTD</t>
  </si>
  <si>
    <t>HAITONG SECURITIES LTD CLASS A</t>
  </si>
  <si>
    <t>GOERTEK INC A</t>
  </si>
  <si>
    <t>CHINA NATIONAL NUCLEAR POWER LTD A</t>
  </si>
  <si>
    <t>SHANGHAI LUJIAZUI FINANCE &amp; TRADE</t>
  </si>
  <si>
    <t>HIGHWEALTH CONSTRUCTION CORP</t>
  </si>
  <si>
    <t>MPI</t>
  </si>
  <si>
    <t>METRO PACIFIC INV CORP</t>
  </si>
  <si>
    <t>LX INTERNATIONAL CORP</t>
  </si>
  <si>
    <t>HOPSON DEVELOPMENT HOLDINGS LTD</t>
  </si>
  <si>
    <t>PYLON TECHNOLOGIES LTD A</t>
  </si>
  <si>
    <t>UNITED RENEWABLE ENERGY LTD</t>
  </si>
  <si>
    <t>SHENWAN HONGYUAN GROUP LTD A</t>
  </si>
  <si>
    <t>LINDEINDIA</t>
  </si>
  <si>
    <t>LINDE INDIA LTD</t>
  </si>
  <si>
    <t>COFORGE</t>
  </si>
  <si>
    <t>COFORGE LTD</t>
  </si>
  <si>
    <t>KINSUS INTERCONNECT TECHNOLOGY COR</t>
  </si>
  <si>
    <t>SMTO3</t>
  </si>
  <si>
    <t>SAO MARTINHO SA</t>
  </si>
  <si>
    <t>TUNG HO STEEL ENTERPRISE CORP</t>
  </si>
  <si>
    <t>FUFENG GROUP LTD</t>
  </si>
  <si>
    <t>INTP</t>
  </si>
  <si>
    <t>INDOCEMENT TUNGGAL PRAKARSA</t>
  </si>
  <si>
    <t>CHINA NORTHERN RARE EARTH (GROUP)</t>
  </si>
  <si>
    <t>HLB LIFE SCIENCE LTD</t>
  </si>
  <si>
    <t>LIG NEX1 LTD</t>
  </si>
  <si>
    <t>YAMAMA SAUDI CEMENT</t>
  </si>
  <si>
    <t>ZAR CASH</t>
  </si>
  <si>
    <t>HUATAI SECURITIES LTD A</t>
  </si>
  <si>
    <t>MERITZ FIRE &amp; MARINE INSURANCE LTD</t>
  </si>
  <si>
    <t>SM ENTERTAINMENT LTD</t>
  </si>
  <si>
    <t>BANK OF SHANGHAI LTD A</t>
  </si>
  <si>
    <t>FULGENT SUN INTERNATIONAL (HOLDING</t>
  </si>
  <si>
    <t>ALIBABA PICTURES GROUP LTD</t>
  </si>
  <si>
    <t>GUOTAI JUNAN SECURITIES LTD A</t>
  </si>
  <si>
    <t>CHINA COMMUNICATIONS SERVICES CORP</t>
  </si>
  <si>
    <t>ASIA VITAL COMPONENTS LTD</t>
  </si>
  <si>
    <t>ACEN</t>
  </si>
  <si>
    <t>ACEN CORPORATION CORP</t>
  </si>
  <si>
    <t>LALPATHLAB</t>
  </si>
  <si>
    <t>DR LAL PATHLABS LTD</t>
  </si>
  <si>
    <t>BANK OF BEIJING LTD A</t>
  </si>
  <si>
    <t>PETROCHINA LTD A</t>
  </si>
  <si>
    <t>SWB</t>
  </si>
  <si>
    <t>SUNWAY BHD</t>
  </si>
  <si>
    <t>KINGS TOWN BANK LTD</t>
  </si>
  <si>
    <t>POLICYBZR</t>
  </si>
  <si>
    <t>PB FINTECH LTD</t>
  </si>
  <si>
    <t>IGBREIT</t>
  </si>
  <si>
    <t>IGB REITS UNITS TRUST</t>
  </si>
  <si>
    <t>RADICO</t>
  </si>
  <si>
    <t>RADICO KHAITAN LTD</t>
  </si>
  <si>
    <t>IRPC.R</t>
  </si>
  <si>
    <t>IRPC NON-VOTING DR PCL</t>
  </si>
  <si>
    <t>PTBA</t>
  </si>
  <si>
    <t>TAMBANG BATUBARA BUKIT ASAM</t>
  </si>
  <si>
    <t>ASELS.E</t>
  </si>
  <si>
    <t>ASELSAN ELEKTRONIK SANAYI VE TICAR</t>
  </si>
  <si>
    <t>MEDIGEN VACCINE BIOLOGICS CORP</t>
  </si>
  <si>
    <t>INCO</t>
  </si>
  <si>
    <t>VALE INDONESIA</t>
  </si>
  <si>
    <t>ZTE CORP A</t>
  </si>
  <si>
    <t>TONG YANG INDUSTRY LTD</t>
  </si>
  <si>
    <t>YANKUANG ENERGY GROUP LTD A</t>
  </si>
  <si>
    <t>SOUTHERN PROVINCE CEMENT</t>
  </si>
  <si>
    <t>DALI FOODS GROUP LTD</t>
  </si>
  <si>
    <t>BOLSAA</t>
  </si>
  <si>
    <t>BOLSA MEXICANA DE VALORES</t>
  </si>
  <si>
    <t>BRKM5</t>
  </si>
  <si>
    <t>BRASKEM PREF SERIES A SA</t>
  </si>
  <si>
    <t>GUANGHUI ENERGY LTD A</t>
  </si>
  <si>
    <t>CARLSBG</t>
  </si>
  <si>
    <t>CARLSBERG BREWERY MALAYSIA</t>
  </si>
  <si>
    <t>BANK OF NANJING LTD A</t>
  </si>
  <si>
    <t>GENTERA*</t>
  </si>
  <si>
    <t>GENTERA SAB DE CV</t>
  </si>
  <si>
    <t>AZUL4</t>
  </si>
  <si>
    <t>AZUL PREF SA</t>
  </si>
  <si>
    <t>GUANGDONG HAID GROUP LTD A</t>
  </si>
  <si>
    <t>IMEIK TECHNOLOGY DEVELOPMENT LTD A</t>
  </si>
  <si>
    <t>DHBK</t>
  </si>
  <si>
    <t>DOHA BANK</t>
  </si>
  <si>
    <t>SAUDI DAIRY AND FOODSTUFF</t>
  </si>
  <si>
    <t>COGN3</t>
  </si>
  <si>
    <t>COGNA EDUCACAO SA</t>
  </si>
  <si>
    <t>KCC CORP</t>
  </si>
  <si>
    <t>NINGBO DEYE TECHNOLOGY LTD A</t>
  </si>
  <si>
    <t>AURE3</t>
  </si>
  <si>
    <t>AUREN ENERGIA SA</t>
  </si>
  <si>
    <t>EXIDEIND</t>
  </si>
  <si>
    <t>EXIDE INDUSTRIES LTD</t>
  </si>
  <si>
    <t>JENTECH PRECISION INDUSTRIAL LTD</t>
  </si>
  <si>
    <t>MONET</t>
  </si>
  <si>
    <t>MONETA MONEY BNK</t>
  </si>
  <si>
    <t>CRISIL</t>
  </si>
  <si>
    <t>CRISIL LTD</t>
  </si>
  <si>
    <t>BGF RETAIL LTD</t>
  </si>
  <si>
    <t>YTO EXPRESS GROUP LTD A</t>
  </si>
  <si>
    <t>MERITZ SECURITIES LTD</t>
  </si>
  <si>
    <t>HEKTS.E</t>
  </si>
  <si>
    <t>HEKTAS TICARET A</t>
  </si>
  <si>
    <t>AHCS</t>
  </si>
  <si>
    <t>AAMAL HOLDING</t>
  </si>
  <si>
    <t>YINSON</t>
  </si>
  <si>
    <t>YINSON HOLDINGS</t>
  </si>
  <si>
    <t>KANSAINER</t>
  </si>
  <si>
    <t>KANSAI NEROLAC PAINTS LTD</t>
  </si>
  <si>
    <t>MYEG</t>
  </si>
  <si>
    <t>MY E.G. SERVICES</t>
  </si>
  <si>
    <t>LEENO INDUSTRIAL INC</t>
  </si>
  <si>
    <t>GUANGZHOU TINCI MATERIALS TECHNOLO</t>
  </si>
  <si>
    <t>CHUNG-HSIN ELECTRIC &amp; MACHINERY MF</t>
  </si>
  <si>
    <t>NTC</t>
  </si>
  <si>
    <t>NETCARE LTD</t>
  </si>
  <si>
    <t>SIGURD MICROELECTRONICS CORP</t>
  </si>
  <si>
    <t>WARBABANK</t>
  </si>
  <si>
    <t>GOLD CIRCUIT ELECTRONICS LTD</t>
  </si>
  <si>
    <t>SAIC MOTOR CORP LTD A</t>
  </si>
  <si>
    <t>3SBIO INC</t>
  </si>
  <si>
    <t>CYRE3</t>
  </si>
  <si>
    <t>CYRELA BRAZIL REALTY SA</t>
  </si>
  <si>
    <t>EMAAR THE ECONOMIC CITY</t>
  </si>
  <si>
    <t>CHINA MERCHANTS SECURITIES LTD A</t>
  </si>
  <si>
    <t>AED CASH</t>
  </si>
  <si>
    <t>WHA.R</t>
  </si>
  <si>
    <t>WHA CORPORATION NON-VOTING DR PCL</t>
  </si>
  <si>
    <t>PPC</t>
  </si>
  <si>
    <t>PUBLIC POWER CORPORATION SA</t>
  </si>
  <si>
    <t>WILL SEMICONDUCTOR SHANGHAI LTD A</t>
  </si>
  <si>
    <t>GINLONG TECHNOLOGIES LTD A</t>
  </si>
  <si>
    <t>NINGBO TUOPU GROUP CLS LTD A</t>
  </si>
  <si>
    <t>TONG HSING ELECTRONIC INDUSTRIES L</t>
  </si>
  <si>
    <t>CIMC ENRIC HOLDINGS LTD</t>
  </si>
  <si>
    <t>ENNOSTAR INC</t>
  </si>
  <si>
    <t>YANBU CEMENT</t>
  </si>
  <si>
    <t>HANNSTAR DISPLAY CORP</t>
  </si>
  <si>
    <t>PAN OCEAN LTD</t>
  </si>
  <si>
    <t>GBP</t>
  </si>
  <si>
    <t>GBP CASH</t>
  </si>
  <si>
    <t>United Kingdom</t>
  </si>
  <si>
    <t>CAMS</t>
  </si>
  <si>
    <t>COMPUTER AGE MANAGEMENT SERVICES L</t>
  </si>
  <si>
    <t>HYUNDAI WIA CORP</t>
  </si>
  <si>
    <t>TBEA LTD A</t>
  </si>
  <si>
    <t>BANK OF HANGZHOU LTD A</t>
  </si>
  <si>
    <t>ANHUI GUJING DISTILLERY LTD A</t>
  </si>
  <si>
    <t>NETMARBLE CORP</t>
  </si>
  <si>
    <t>AFFLE</t>
  </si>
  <si>
    <t>AFFLE INDIA LTD</t>
  </si>
  <si>
    <t>CARBORUNIV</t>
  </si>
  <si>
    <t>CARBORUNDUM UNIVERSAL LTD</t>
  </si>
  <si>
    <t>MTC.R</t>
  </si>
  <si>
    <t>MUANGTHAI CAPITAL ORS NON-VOTING D</t>
  </si>
  <si>
    <t>JMART.R</t>
  </si>
  <si>
    <t>JAY MART NON-VOTING DR PCL</t>
  </si>
  <si>
    <t>MITAC HOLDINGS CORP</t>
  </si>
  <si>
    <t>WIT</t>
  </si>
  <si>
    <t>WIPRO ADR REPTG ONE LTD</t>
  </si>
  <si>
    <t>DANA</t>
  </si>
  <si>
    <t>DANA GAS</t>
  </si>
  <si>
    <t>POSCO INTERNATIONAL CORP</t>
  </si>
  <si>
    <t>ALDREES PETROLEUM AND TRANSPORT SE</t>
  </si>
  <si>
    <t>PRESTIGE</t>
  </si>
  <si>
    <t>PRESTIGE ESTATES PROJECTS LTD</t>
  </si>
  <si>
    <t>SYNGENE</t>
  </si>
  <si>
    <t>SYNGENE INTERNATIONAL LTD</t>
  </si>
  <si>
    <t>KINGBOARD LAMINATES HOLDINGS LTD</t>
  </si>
  <si>
    <t>BAM.R</t>
  </si>
  <si>
    <t>BANGKOK COMMERCIAL ASSET MANAGEMEN</t>
  </si>
  <si>
    <t>CHINA UNITED NETWORK COMMUNICATION</t>
  </si>
  <si>
    <t>SHENZHEN INTERNATIONAL HOLDINGS LT</t>
  </si>
  <si>
    <t>CHINA WATER AFFAIRS GROUP LTD</t>
  </si>
  <si>
    <t>CELLTRION PHARM INC</t>
  </si>
  <si>
    <t>EPISIL HOLDING INC</t>
  </si>
  <si>
    <t>DL E&amp;C LTD</t>
  </si>
  <si>
    <t>ETERNAL MATERIALS LTD</t>
  </si>
  <si>
    <t>SDIC POWER HOLDINGS LTD A</t>
  </si>
  <si>
    <t>VINATIORGA</t>
  </si>
  <si>
    <t>VINATI ORGANICS LTD</t>
  </si>
  <si>
    <t>TKG</t>
  </si>
  <si>
    <t>TELKOM SOC LTD SA</t>
  </si>
  <si>
    <t>NATIONALUM</t>
  </si>
  <si>
    <t>NATIONAL ALUMINIUM CO LTD</t>
  </si>
  <si>
    <t>HAPSENG</t>
  </si>
  <si>
    <t>HAP SENG CONSOLIDATED</t>
  </si>
  <si>
    <t>BAW</t>
  </si>
  <si>
    <t>BARLOWORLD LTD</t>
  </si>
  <si>
    <t>CIFI HOLDINGS (GROUP) LTD</t>
  </si>
  <si>
    <t>TOPGLOV</t>
  </si>
  <si>
    <t>TOP GLOVE CORPORATION</t>
  </si>
  <si>
    <t>VAMO3</t>
  </si>
  <si>
    <t>VAMOS LOCACAO DE CAMINHOES MAQUINA</t>
  </si>
  <si>
    <t>GTCAP</t>
  </si>
  <si>
    <t>GT CAPITAL HOLDINGS INC</t>
  </si>
  <si>
    <t>LS CORP</t>
  </si>
  <si>
    <t>HUMANSOFT</t>
  </si>
  <si>
    <t>HUMAN SOFT</t>
  </si>
  <si>
    <t>SHANGHAI PUTAILAI NEW ENERGY TECHN</t>
  </si>
  <si>
    <t>YULON MOTOR LTD</t>
  </si>
  <si>
    <t>YOUNGONE CORP</t>
  </si>
  <si>
    <t>ZHAOJIN MINING INDUSTRY LTD H</t>
  </si>
  <si>
    <t>TIDLOR.R</t>
  </si>
  <si>
    <t>NGERN TID LOR SHS NON-VOTING DR PC</t>
  </si>
  <si>
    <t>FOUNDER SECURITIES LTD A</t>
  </si>
  <si>
    <t>LOTTE FINE CHEMICALS LTD</t>
  </si>
  <si>
    <t>CENTEL.R</t>
  </si>
  <si>
    <t>CENTRAL PLAZA HOTEL NON-VOTING DR</t>
  </si>
  <si>
    <t>UDCD</t>
  </si>
  <si>
    <t>UNITED DEVELOPMENT</t>
  </si>
  <si>
    <t>TBIG</t>
  </si>
  <si>
    <t>TOWER BERSAMA INFRASTRUCTURE</t>
  </si>
  <si>
    <t>YULON FINANCE CORP</t>
  </si>
  <si>
    <t>PRIMAX ELECTRONICS LTD</t>
  </si>
  <si>
    <t>AIR CHINA LTD A</t>
  </si>
  <si>
    <t>ZHEJIANG NHU LTD A</t>
  </si>
  <si>
    <t>IEX</t>
  </si>
  <si>
    <t>INDIAN ENERGY EXCHANGE LTDINARY</t>
  </si>
  <si>
    <t>BGRIM.R</t>
  </si>
  <si>
    <t>B.GRIMM POWER PCL NON-VOTING DR</t>
  </si>
  <si>
    <t>SK CHEMICALS LTD</t>
  </si>
  <si>
    <t>SNT</t>
  </si>
  <si>
    <t>SANTAM LTD</t>
  </si>
  <si>
    <t>IFS</t>
  </si>
  <si>
    <t>INTERCORP FINANCIAL SERVICES INC</t>
  </si>
  <si>
    <t>SUZHOU MAXWELL TECHNOLOGIES LTD A</t>
  </si>
  <si>
    <t>BDX</t>
  </si>
  <si>
    <t>BUDIMEX SA</t>
  </si>
  <si>
    <t>YFY INC</t>
  </si>
  <si>
    <t>CHINA OVERSEAS GRAND OCEANS GROUP</t>
  </si>
  <si>
    <t>GUOSEN SECURITIES LTD A</t>
  </si>
  <si>
    <t>WAFER WORKS CORP</t>
  </si>
  <si>
    <t>DAQIN RAILWAY LTD A</t>
  </si>
  <si>
    <t>HUANENG POWER INTERNATIONAL INC A</t>
  </si>
  <si>
    <t>BCH.R</t>
  </si>
  <si>
    <t>BANGKOK CHAIN HOSPITAL NON-VOTING</t>
  </si>
  <si>
    <t>SD BIOSENSOR INC</t>
  </si>
  <si>
    <t>MOMO</t>
  </si>
  <si>
    <t>HELLO GROUP ADR INC</t>
  </si>
  <si>
    <t>CHINA ENERGY ENGINEERING CORP LTD</t>
  </si>
  <si>
    <t>SHOUGANG FUSHAN RESOURCES GROUP LT</t>
  </si>
  <si>
    <t>YUNNAN BAIYAO GROUP LTD A</t>
  </si>
  <si>
    <t>WEIMOB INC</t>
  </si>
  <si>
    <t>BURSA</t>
  </si>
  <si>
    <t>BURSA MALAYSIA</t>
  </si>
  <si>
    <t>INNER MONGOLIA BAOTOU STEEL UNION</t>
  </si>
  <si>
    <t>COLBUN</t>
  </si>
  <si>
    <t>COLBUN MACHICURA SA</t>
  </si>
  <si>
    <t>MBK</t>
  </si>
  <si>
    <t>MBANK SA</t>
  </si>
  <si>
    <t>BAYERCROP</t>
  </si>
  <si>
    <t>BAYER CROPSCIENCE LTD</t>
  </si>
  <si>
    <t>SHANGHAI INDUSTRIAL HOLDINGS LTD</t>
  </si>
  <si>
    <t>WISTRON NEWEB CORP</t>
  </si>
  <si>
    <t>ADMR</t>
  </si>
  <si>
    <t>ADARO MINERALS INDONESIA (PROPOSED</t>
  </si>
  <si>
    <t>GSPL</t>
  </si>
  <si>
    <t>GUJARAT STATE PETRONET LTD</t>
  </si>
  <si>
    <t>BIRET</t>
  </si>
  <si>
    <t>BROOKFIELD INDIA REAL ESTATE TRUST</t>
  </si>
  <si>
    <t>FLEXIUM INTERCONNECT INC</t>
  </si>
  <si>
    <t>LACOMERUBC</t>
  </si>
  <si>
    <t>LA COMER UBC</t>
  </si>
  <si>
    <t>SEERA GROUP HOLDING</t>
  </si>
  <si>
    <t>LWSA3</t>
  </si>
  <si>
    <t>LOCAWEB SERVICOS DE INTERNET SA</t>
  </si>
  <si>
    <t>CYIENT</t>
  </si>
  <si>
    <t>CYIENT LTD</t>
  </si>
  <si>
    <t>WT MICROELECTRONICS LTD</t>
  </si>
  <si>
    <t>HYOSUNG ADVANCED MATERIALS CORP</t>
  </si>
  <si>
    <t>DTC</t>
  </si>
  <si>
    <t>DATATEC LTD</t>
  </si>
  <si>
    <t>CHINA LIFE INSURANCE LTD A</t>
  </si>
  <si>
    <t>M.R</t>
  </si>
  <si>
    <t>MK RESTAURANT GROP NON-VOTING DR P</t>
  </si>
  <si>
    <t>HUIZHOU DESAY SV AUTOMOTIVE LTD A</t>
  </si>
  <si>
    <t>SPALI.R</t>
  </si>
  <si>
    <t>SUPALAI NON-VOTING DR PCL</t>
  </si>
  <si>
    <t>WALSIN TECHNOLOGY CORP</t>
  </si>
  <si>
    <t>VINDA INTERNATIONAL LTD</t>
  </si>
  <si>
    <t>GETAC CORP</t>
  </si>
  <si>
    <t>CK.R</t>
  </si>
  <si>
    <t>CH KARNCHANG NON-VOTING DR PCL</t>
  </si>
  <si>
    <t>BEIJING KINGSOFT OFFICE SOFTWARE I</t>
  </si>
  <si>
    <t>AKRA</t>
  </si>
  <si>
    <t>AKR CORPORINDO</t>
  </si>
  <si>
    <t>ALPA4</t>
  </si>
  <si>
    <t>SAO PAULO ALPARGATAS PREF SA</t>
  </si>
  <si>
    <t>CHOLAHLDNG</t>
  </si>
  <si>
    <t>CHOLAMANDALAM FINANCIAL HOLDINGS L</t>
  </si>
  <si>
    <t>KING SLIDE WORKS LTD</t>
  </si>
  <si>
    <t>FUYAO GLASS INDUSTRY GROUP LTD A</t>
  </si>
  <si>
    <t>MMG LTD</t>
  </si>
  <si>
    <t>HANGZHOU STEAM TURBINE POWER GROUP</t>
  </si>
  <si>
    <t>NINGXIA BAOFENG ENERGY GROUP LTD A</t>
  </si>
  <si>
    <t>IIFLWAM</t>
  </si>
  <si>
    <t>IIFL WEALTH MANAGEMENT LTD</t>
  </si>
  <si>
    <t>MICROBIO LTD</t>
  </si>
  <si>
    <t>SUNAC CHINA HOLDINGS LTD</t>
  </si>
  <si>
    <t>SCIENTX</t>
  </si>
  <si>
    <t>SCIENTEX</t>
  </si>
  <si>
    <t>CHINA SOUTHERN AIRLINES LTD A</t>
  </si>
  <si>
    <t>CUB</t>
  </si>
  <si>
    <t>CITY UNION BANK LTD</t>
  </si>
  <si>
    <t>YUEXIU REAL ESTATE INVESTMENT TRUS</t>
  </si>
  <si>
    <t>CCU</t>
  </si>
  <si>
    <t>COMPANIA CERVECERIAS UNIDAS SA</t>
  </si>
  <si>
    <t>POONAWALLA</t>
  </si>
  <si>
    <t>POONAWALLA FINCORP LTD</t>
  </si>
  <si>
    <t>SEEGENE INC</t>
  </si>
  <si>
    <t>WEICHAI POWER LTD A</t>
  </si>
  <si>
    <t>CHINA EVERBRIGHT BANK LTD H</t>
  </si>
  <si>
    <t>XINHUA WINSHARE PUBLISHING AND MED</t>
  </si>
  <si>
    <t>GD POWER DEVELOPMENT LTD A</t>
  </si>
  <si>
    <t>CBG.R</t>
  </si>
  <si>
    <t>CARABAO GROUP PCL SHS NON-VOTING D</t>
  </si>
  <si>
    <t>IFLYTEK LTD A</t>
  </si>
  <si>
    <t>DGB FINANCIAL GROUP</t>
  </si>
  <si>
    <t>HAPPSTMNDS</t>
  </si>
  <si>
    <t>HAPPIEST MINDS TECHNOLOGIES PVT LT</t>
  </si>
  <si>
    <t>ANDINA.B</t>
  </si>
  <si>
    <t>EMBOTELLADORA ANDINA SERIES B SA</t>
  </si>
  <si>
    <t>HANGZHOU FIRST APPLIED MATERIAL LT</t>
  </si>
  <si>
    <t>ELAN MICROELECTRONICS CORP</t>
  </si>
  <si>
    <t>JBCHEPHARM</t>
  </si>
  <si>
    <t>J.B. CHEMICALS AND PHARMACEUTICALS</t>
  </si>
  <si>
    <t>KIWOOM SECURITIES LTD</t>
  </si>
  <si>
    <t>DIFFER GROUP AUTO LTD</t>
  </si>
  <si>
    <t>MDIA3</t>
  </si>
  <si>
    <t>M DIAS BRANCO INDUSTRIA SA</t>
  </si>
  <si>
    <t>TXC CORP</t>
  </si>
  <si>
    <t>DAEJOO ELECTRONIC MATERIALS LTD</t>
  </si>
  <si>
    <t>CCOLA.E</t>
  </si>
  <si>
    <t>COCA-COLA ICECEK A</t>
  </si>
  <si>
    <t>NATURAL GAS AND INDUSTRIALIZATION</t>
  </si>
  <si>
    <t>UNITED INTEGRATED SERVICES LTD</t>
  </si>
  <si>
    <t>ARDENTEC CORP</t>
  </si>
  <si>
    <t>GIGADEVICE SEMICONDUCTOR INC A</t>
  </si>
  <si>
    <t>IPF</t>
  </si>
  <si>
    <t>INVESTEC PROPERTY LTD</t>
  </si>
  <si>
    <t>RUENTEX INDUSTRIES LTD</t>
  </si>
  <si>
    <t>HUADONG MEDICINE LTD A</t>
  </si>
  <si>
    <t>JINXIN FERTILITY GROUP LTD</t>
  </si>
  <si>
    <t>CHINA SUNTIEN GREEN ENERGY CORP LT</t>
  </si>
  <si>
    <t>FORMOSA TAFFETA LTD</t>
  </si>
  <si>
    <t>COFCO JOYCOME FOODS LTD</t>
  </si>
  <si>
    <t>FOCUS MEDIA INFORMATION TECHNOLOGY</t>
  </si>
  <si>
    <t>SUNDRMFAST</t>
  </si>
  <si>
    <t>SUNDRAM FASTENERS LTD</t>
  </si>
  <si>
    <t>JIANGSU ZHONGTIAN TECHNOLOGY LTD A</t>
  </si>
  <si>
    <t>THG.R</t>
  </si>
  <si>
    <t>THONBURI HEALTHCARE GROUP PCL NON-</t>
  </si>
  <si>
    <t>TIPH.R</t>
  </si>
  <si>
    <t>DHIPAYA GROUP HOLDINGS NON-VOTING</t>
  </si>
  <si>
    <t>HUNDSUN TECHNOLOGIES INC A</t>
  </si>
  <si>
    <t>SUVENPHAR</t>
  </si>
  <si>
    <t>SUVEN PHARMACEUTICALS LTD</t>
  </si>
  <si>
    <t>SPG</t>
  </si>
  <si>
    <t>SUPER GROUP LTD</t>
  </si>
  <si>
    <t>MRFG3</t>
  </si>
  <si>
    <t>MARFRIG FRIGORIFICOS SA</t>
  </si>
  <si>
    <t>OPL</t>
  </si>
  <si>
    <t>ORANGE POLSKA SA</t>
  </si>
  <si>
    <t>OMN</t>
  </si>
  <si>
    <t>OMNIA HOLDINGS LTD</t>
  </si>
  <si>
    <t>POYA LTD</t>
  </si>
  <si>
    <t>OPPEIN HOME GROUP INC A</t>
  </si>
  <si>
    <t>SUNREIT</t>
  </si>
  <si>
    <t>SUNWAY REITS UNITS TRUST</t>
  </si>
  <si>
    <t>NATCOPHARM</t>
  </si>
  <si>
    <t>NATCO PHARMA LTD</t>
  </si>
  <si>
    <t>HUAKU DEVELOPMENT LTD</t>
  </si>
  <si>
    <t>AJANTPHARM</t>
  </si>
  <si>
    <t>AJANTA PHARMA LTD</t>
  </si>
  <si>
    <t>WEM ADE LTD</t>
  </si>
  <si>
    <t>PRINCE HOUSING &amp; DEVELOPMENT CORP</t>
  </si>
  <si>
    <t>CHAMBLFERT</t>
  </si>
  <si>
    <t>CHAMBAL FERTILISERS AND CHEMICALS</t>
  </si>
  <si>
    <t>HENAN SHUANGHUI INVESTMENT &amp; DEVEL</t>
  </si>
  <si>
    <t>AGI</t>
  </si>
  <si>
    <t>ALLIANCE GLOBAL GROUP INC</t>
  </si>
  <si>
    <t>TAIWAN SECOM LTD</t>
  </si>
  <si>
    <t>CHINA EVERBRIGHT LTD</t>
  </si>
  <si>
    <t>GRINDWELL</t>
  </si>
  <si>
    <t>GRINDWELL NORTON LTD</t>
  </si>
  <si>
    <t>SEAZEN GROUP LTD</t>
  </si>
  <si>
    <t>NH INVESTMENT &amp; SECURITIES LTD</t>
  </si>
  <si>
    <t>DONGJIN SEMICHEM LTD</t>
  </si>
  <si>
    <t>VIIA3</t>
  </si>
  <si>
    <t>VIA SA</t>
  </si>
  <si>
    <t>GCC*</t>
  </si>
  <si>
    <t>GRUPO CEMENTOS</t>
  </si>
  <si>
    <t>JIANGSU EASTERN SHENGHONG LTD A</t>
  </si>
  <si>
    <t>CHINA SOUTHERN AIRLINES LTD H</t>
  </si>
  <si>
    <t>CTRA</t>
  </si>
  <si>
    <t>CIPUTRA DEVELOPMENT</t>
  </si>
  <si>
    <t>THB CASH</t>
  </si>
  <si>
    <t>CHG.R</t>
  </si>
  <si>
    <t>CHULARAT HOSPITAL NON-VOTING DR PC</t>
  </si>
  <si>
    <t>TAIWAN COGENERATION CORP</t>
  </si>
  <si>
    <t>TSINGTAO BREWERY LTD A</t>
  </si>
  <si>
    <t>CHINA DATANG CORPORATION RENEWABLE</t>
  </si>
  <si>
    <t>STBP3</t>
  </si>
  <si>
    <t>SANTOS BRASIL PARTICIPACOES SA</t>
  </si>
  <si>
    <t>FAR EASTERN DEPARTMENT STORES LTD</t>
  </si>
  <si>
    <t>EIRGENIX INC</t>
  </si>
  <si>
    <t>SANYANG INDUSTRY LTD</t>
  </si>
  <si>
    <t>VOLARA</t>
  </si>
  <si>
    <t>CONTROLADORA VUELA COMPANIA DE AVI</t>
  </si>
  <si>
    <t>CPFE3</t>
  </si>
  <si>
    <t>CPFL ENERGIA SA</t>
  </si>
  <si>
    <t>MRVE3</t>
  </si>
  <si>
    <t>MRV ENGENHARIA E PARTICIPACOES SA</t>
  </si>
  <si>
    <t>HANWHA CORP</t>
  </si>
  <si>
    <t>INDIAMART</t>
  </si>
  <si>
    <t>INDIAMART INTERMESH LTD</t>
  </si>
  <si>
    <t>COP CASH</t>
  </si>
  <si>
    <t>BEEF3</t>
  </si>
  <si>
    <t>MINERVA SA</t>
  </si>
  <si>
    <t>AP.R</t>
  </si>
  <si>
    <t>AP THAILAND NON-VOTING DR PCL</t>
  </si>
  <si>
    <t>CHINA ZHENHUA (GROUP) SCIENCE &amp; TE</t>
  </si>
  <si>
    <t>GOLDSUN BUILDING MATERIALS LTD</t>
  </si>
  <si>
    <t>BAJAJELEC</t>
  </si>
  <si>
    <t>BAJAJ ELECTRICALS LTD</t>
  </si>
  <si>
    <t>CORETRONIC CORP</t>
  </si>
  <si>
    <t>SAUDI AIRLINES CATERING</t>
  </si>
  <si>
    <t>HUA XIA BANK LTD A</t>
  </si>
  <si>
    <t>VS</t>
  </si>
  <si>
    <t>VS INDUSTRY</t>
  </si>
  <si>
    <t>ENDURANCE</t>
  </si>
  <si>
    <t>ENDURANCE TECHNOLOGIES LTD</t>
  </si>
  <si>
    <t>CESC</t>
  </si>
  <si>
    <t>CESC LTD</t>
  </si>
  <si>
    <t>WINGTECH TECHNOLOGY LTD A</t>
  </si>
  <si>
    <t>BLAND.R</t>
  </si>
  <si>
    <t>BANGKOK LAND NON-VOTING DR PCL</t>
  </si>
  <si>
    <t>SAUDI REAL ESTATE</t>
  </si>
  <si>
    <t>CARE</t>
  </si>
  <si>
    <t>METRO HEALTHCARE INDONESIA</t>
  </si>
  <si>
    <t>CHENG LOONG CORP</t>
  </si>
  <si>
    <t>DXCO3</t>
  </si>
  <si>
    <t>DEXCO SA</t>
  </si>
  <si>
    <t>HANWHA SYSTEMS LTD</t>
  </si>
  <si>
    <t>GS RETAIL LTD</t>
  </si>
  <si>
    <t>GENERTEC UNIVERSAL MEDICAL GROUP L</t>
  </si>
  <si>
    <t>CHINA EDUCATION GROUP HOLDINGS LTD</t>
  </si>
  <si>
    <t>GRUPOARGOS</t>
  </si>
  <si>
    <t>INVERSIONES ARGOS SA</t>
  </si>
  <si>
    <t>GLENMARK</t>
  </si>
  <si>
    <t>GLENMARK PHARMACEUTICALS LTD</t>
  </si>
  <si>
    <t>MRDIY</t>
  </si>
  <si>
    <t>MR D.I.Y. GROUP (M)</t>
  </si>
  <si>
    <t>GESHIP</t>
  </si>
  <si>
    <t>GREAT EASTERN SHIPPING COMPANY LTD</t>
  </si>
  <si>
    <t>BANK OF CHENGDU LTD A</t>
  </si>
  <si>
    <t>BCG</t>
  </si>
  <si>
    <t>BRIGHTCOM GROUP LTD</t>
  </si>
  <si>
    <t>BHEL</t>
  </si>
  <si>
    <t>BHARAT HEAVY ELECTRICALS LTD</t>
  </si>
  <si>
    <t>TAVHL.E</t>
  </si>
  <si>
    <t>TAV HAVALIMANLARI HOLDING A</t>
  </si>
  <si>
    <t>DAEDUCKELECTRONICS LTD</t>
  </si>
  <si>
    <t>JB FINANCIAL GROUP LTD</t>
  </si>
  <si>
    <t>LX SEMICON LTD</t>
  </si>
  <si>
    <t>AXREIT</t>
  </si>
  <si>
    <t>AXIS REITS UNITS TRUST</t>
  </si>
  <si>
    <t>YEALINK NETWORK TECHNOLOGY LTD A</t>
  </si>
  <si>
    <t>MAPI</t>
  </si>
  <si>
    <t>MITRA ADIPERKASA</t>
  </si>
  <si>
    <t>RLX</t>
  </si>
  <si>
    <t>RLX TECHNOLOGY AMERICAN DEPOSITARY</t>
  </si>
  <si>
    <t>Q*</t>
  </si>
  <si>
    <t>QUALITAS CONTROLADORA</t>
  </si>
  <si>
    <t>TOA.R</t>
  </si>
  <si>
    <t>TOA PAINT THAILAND PCL NON-VOTING</t>
  </si>
  <si>
    <t>INDUSTRIAL SECURITIES LTD A</t>
  </si>
  <si>
    <t>KENDA RUBBER INDUSTRIAL LTD</t>
  </si>
  <si>
    <t>NINESTAR CORP A</t>
  </si>
  <si>
    <t>PAN JIT INTERNATIONAL INC</t>
  </si>
  <si>
    <t>TTML</t>
  </si>
  <si>
    <t>TATA TELESERVICES MAHARASHTRA LTD</t>
  </si>
  <si>
    <t>KMW LTD</t>
  </si>
  <si>
    <t>AMATA.R</t>
  </si>
  <si>
    <t>AMATA CORPORATION NON-VOTING DR PC</t>
  </si>
  <si>
    <t>TANLA</t>
  </si>
  <si>
    <t>TANLA PLATFORMS LTD</t>
  </si>
  <si>
    <t>ASMEDIA TECHNOLOGY INC</t>
  </si>
  <si>
    <t>STARPOWER SEMICONDUCTOR LTD A</t>
  </si>
  <si>
    <t>LS ELECTRIC LTD</t>
  </si>
  <si>
    <t>CHINA ZHESHANG BANK LTD A</t>
  </si>
  <si>
    <t>YAHSAT</t>
  </si>
  <si>
    <t>AL YAH SATELLITE COMMUNICATIONS CO</t>
  </si>
  <si>
    <t>FU SHOU YUAN INTERNATIONAL GROUP L</t>
  </si>
  <si>
    <t>BALRAMCHIN</t>
  </si>
  <si>
    <t>BALRAMPUR CHINI MILLS LTD</t>
  </si>
  <si>
    <t>ST PHARM LTD</t>
  </si>
  <si>
    <t>TAIWAN SEMICONDUCTOR LTD</t>
  </si>
  <si>
    <t>SKYWORTH GROUP LTD</t>
  </si>
  <si>
    <t>GGRM</t>
  </si>
  <si>
    <t>GUDANG GARAM</t>
  </si>
  <si>
    <t>LABB</t>
  </si>
  <si>
    <t>GENOMMA LAB INTERNATIONAL</t>
  </si>
  <si>
    <t>CJ CORP</t>
  </si>
  <si>
    <t>LOTTE SHOPPING LTD</t>
  </si>
  <si>
    <t>FLRY3</t>
  </si>
  <si>
    <t>FLEURY SA</t>
  </si>
  <si>
    <t>ADVANCED MICRO-FABRICATION EQUIPME</t>
  </si>
  <si>
    <t>SHUI ON LAND LTD</t>
  </si>
  <si>
    <t>BLUESTARCO</t>
  </si>
  <si>
    <t>BLUE STAR LTD</t>
  </si>
  <si>
    <t>HRHO</t>
  </si>
  <si>
    <t>EFG-HERMES HLDGS</t>
  </si>
  <si>
    <t>WISDOM MARINE LINES LTD</t>
  </si>
  <si>
    <t>TKIM</t>
  </si>
  <si>
    <t>PABRIK KERTAS TJIWI KIMIA</t>
  </si>
  <si>
    <t>CONCHATORO</t>
  </si>
  <si>
    <t>VINA CONCHA Y TORO INC</t>
  </si>
  <si>
    <t>CHUNBO LTD</t>
  </si>
  <si>
    <t>TAIWAN SURFACE MOUNTING TECHNOLOGY</t>
  </si>
  <si>
    <t>JKLAKSHMI</t>
  </si>
  <si>
    <t>JK LAKSHMI CEMENT LTD</t>
  </si>
  <si>
    <t>GUNKUL.R</t>
  </si>
  <si>
    <t>GUNKUL ENGINEERING NON-VOTING DR P</t>
  </si>
  <si>
    <t>YDUQ3</t>
  </si>
  <si>
    <t>YDUQS PARTICIPACOES SA</t>
  </si>
  <si>
    <t>CJ LOGISTICS CORP</t>
  </si>
  <si>
    <t>SSY GROUP LTD</t>
  </si>
  <si>
    <t>FOXCONN INDUSTRIAL INTERNET LTD A</t>
  </si>
  <si>
    <t>SHINKONG SYNTHETIC FIBERS CORP</t>
  </si>
  <si>
    <t>FFA</t>
  </si>
  <si>
    <t>FORTRESS REIT LTD A</t>
  </si>
  <si>
    <t>SHANGHAI BAOSIGHT SOFTWARE LTD A</t>
  </si>
  <si>
    <t>STANDARD FOODS CORP</t>
  </si>
  <si>
    <t>MANAPPURAM</t>
  </si>
  <si>
    <t>MANAPPURAM FINANCE LTD</t>
  </si>
  <si>
    <t>MERITZ FINANCIAL GROUP INC</t>
  </si>
  <si>
    <t>HITEJINRO</t>
  </si>
  <si>
    <t>FINCABLES</t>
  </si>
  <si>
    <t>FINOLEX CABLES LTD</t>
  </si>
  <si>
    <t>ORIENT SECURITIES LTD A</t>
  </si>
  <si>
    <t>SANOFI</t>
  </si>
  <si>
    <t>SANOFI INDIA LTD</t>
  </si>
  <si>
    <t>TPEIR</t>
  </si>
  <si>
    <t>PIRAEUS FINANCIAL HOLDINGS SA</t>
  </si>
  <si>
    <t>VKE</t>
  </si>
  <si>
    <t>VUKILE PROPERTY REIT LTD</t>
  </si>
  <si>
    <t>NEW HOPE LIUHE LTD A</t>
  </si>
  <si>
    <t>KOLON INDUSTRY INC</t>
  </si>
  <si>
    <t>BEIJING WANTAI BIOLOGICAL PHARMACY</t>
  </si>
  <si>
    <t>CONCORD NEW ENERGY GROUP LTD</t>
  </si>
  <si>
    <t>360 SECURITY TECHNOLOGY INC A</t>
  </si>
  <si>
    <t>TIANNENG POWER INTERNATIONAL LTD</t>
  </si>
  <si>
    <t>NUVOTON TECHNOLOGY CORP</t>
  </si>
  <si>
    <t>CHINA EASTERN AIRLINES CORP LTD A</t>
  </si>
  <si>
    <t>ITAUCORP</t>
  </si>
  <si>
    <t>ITAU CORPBANCA</t>
  </si>
  <si>
    <t>PEOPLE&amp;TECHNOLOGY INC</t>
  </si>
  <si>
    <t>SHANGHAI ELECTRIC GROUP LTD A</t>
  </si>
  <si>
    <t>L&amp;TFH</t>
  </si>
  <si>
    <t>L&amp;T FINANCE HOLDINGS LTD</t>
  </si>
  <si>
    <t>SAUDI GROUND SERVICES</t>
  </si>
  <si>
    <t>TAINAN SPINNING LTD</t>
  </si>
  <si>
    <t>ARRIYADH DEVELOPMENT</t>
  </si>
  <si>
    <t>DCP</t>
  </si>
  <si>
    <t>DIS-CHEM PHARMACIES LTD</t>
  </si>
  <si>
    <t>KEPCO ENGINEERING &amp; CONSTRUCTION I</t>
  </si>
  <si>
    <t>CJ ENM LTD</t>
  </si>
  <si>
    <t>FOOSUNG LTD</t>
  </si>
  <si>
    <t>ADVANCED ENERGY SOLUTION HOLDING L</t>
  </si>
  <si>
    <t>HOSHINE SILICON INDUSTRY LTD A</t>
  </si>
  <si>
    <t>KEPCO PLANT SERVICE &amp; ENGINEERING</t>
  </si>
  <si>
    <t>ESSO.R</t>
  </si>
  <si>
    <t>ESSO (THAILAND) NON-VOTING DR PCL</t>
  </si>
  <si>
    <t>SHANDONG HUALU-HENGSHENG CHEMICAL</t>
  </si>
  <si>
    <t>CLEVO</t>
  </si>
  <si>
    <t>MGL</t>
  </si>
  <si>
    <t>MAHANAGAR GAS LTD</t>
  </si>
  <si>
    <t>IGTI11</t>
  </si>
  <si>
    <t>IGUATEMI UNIT SA</t>
  </si>
  <si>
    <t>MEGA.R</t>
  </si>
  <si>
    <t>MEGA LIFESCIENCE NON-VOTING DR PCL</t>
  </si>
  <si>
    <t>PCAR3</t>
  </si>
  <si>
    <t>COMPANHIA BRASILEIRA DE DISTRIBUIC</t>
  </si>
  <si>
    <t>FRONTKN</t>
  </si>
  <si>
    <t>FRONTKEN CORPORATION</t>
  </si>
  <si>
    <t>EUR CASH</t>
  </si>
  <si>
    <t>European Union</t>
  </si>
  <si>
    <t>TENERGY</t>
  </si>
  <si>
    <t>TERNA ENERGY SA</t>
  </si>
  <si>
    <t>CHUNG HUNG STEEL CORP</t>
  </si>
  <si>
    <t>SICHUAN CHUANTOU ENERGY LTD A</t>
  </si>
  <si>
    <t>HOTA INDUSTRIAL MFG LTD</t>
  </si>
  <si>
    <t>TAIHAN ELECTRIC WIRE LTD</t>
  </si>
  <si>
    <t>GUANGZHOU BAIYUNSHAN PHARMACEUTICA</t>
  </si>
  <si>
    <t>NEXTEER AUTOMOTIVE GROUP LTD</t>
  </si>
  <si>
    <t>SOULBRAIN LTD</t>
  </si>
  <si>
    <t>S-1 CORP</t>
  </si>
  <si>
    <t>CENTURYTEX</t>
  </si>
  <si>
    <t>CENTURY TEXTILES AND INDUSTRIES LT</t>
  </si>
  <si>
    <t>HANA.R</t>
  </si>
  <si>
    <t>HANA MICROELECTRONICS NON-VOTING D</t>
  </si>
  <si>
    <t>LOTUS PHARMACEUTICAL LTD</t>
  </si>
  <si>
    <t>SINOTRUK (HONG KONG) LTD</t>
  </si>
  <si>
    <t>JIANGSU HENGLI HYDRAULIC LTD A</t>
  </si>
  <si>
    <t>RELAXO</t>
  </si>
  <si>
    <t>RELAXO FOOTWEARS LTD</t>
  </si>
  <si>
    <t>GREAT WALL MOTOR LTD A</t>
  </si>
  <si>
    <t>FINEORG</t>
  </si>
  <si>
    <t>FINE ORGANIC INDUSTRIES LTD</t>
  </si>
  <si>
    <t>NINGBO SHANSHAN LTD A</t>
  </si>
  <si>
    <t>YUEXIU TRANSPORT INFRASTRUCTURE LT</t>
  </si>
  <si>
    <t>SCCC.R</t>
  </si>
  <si>
    <t>SIAM CITY CEMENT NON-VOTING DR PCL</t>
  </si>
  <si>
    <t>AMOREG</t>
  </si>
  <si>
    <t>SHANGHAI INTERNATIONAL PORT (GROUP</t>
  </si>
  <si>
    <t>SINOPEC ENGINEERING GROUP LTD H H</t>
  </si>
  <si>
    <t>TAIWAN TEA CORP</t>
  </si>
  <si>
    <t>KRDMD.E</t>
  </si>
  <si>
    <t>KARDEMIR KARABUK DEMIR CELIK SANAY</t>
  </si>
  <si>
    <t>SHANGHAI INTERNATIONAL AIRPORT LTD</t>
  </si>
  <si>
    <t>CHINA JUSHI LTD A</t>
  </si>
  <si>
    <t>GOTION HIGH-TECH LTD A</t>
  </si>
  <si>
    <t>CAP</t>
  </si>
  <si>
    <t>CAP SA</t>
  </si>
  <si>
    <t>HFCL</t>
  </si>
  <si>
    <t>HFCL LTD</t>
  </si>
  <si>
    <t>MONTAGE TECHNOLOGY LTD A</t>
  </si>
  <si>
    <t>CZK CASH</t>
  </si>
  <si>
    <t>BAATABAK</t>
  </si>
  <si>
    <t>PHILIP MORRIS</t>
  </si>
  <si>
    <t>SITRONIX TECHNOLOGY CORP</t>
  </si>
  <si>
    <t>SIMH3</t>
  </si>
  <si>
    <t>SIMPAR SA</t>
  </si>
  <si>
    <t>RAJESHEXPO</t>
  </si>
  <si>
    <t>RAJESH EXPORTS LTD</t>
  </si>
  <si>
    <t>MEDC</t>
  </si>
  <si>
    <t>MEDCO ENERGI INTERNASIONAL</t>
  </si>
  <si>
    <t>XIAMEN C&amp;D INC A</t>
  </si>
  <si>
    <t>BASF</t>
  </si>
  <si>
    <t>BASF INDIA LTD</t>
  </si>
  <si>
    <t>FARGLORY LAND DEVELOPMENT LTD</t>
  </si>
  <si>
    <t>GEMDALE CORP A</t>
  </si>
  <si>
    <t>CHINA NATIONAL CHEMICAL ENGINEERIN</t>
  </si>
  <si>
    <t>BH LTD</t>
  </si>
  <si>
    <t>CHIPMOS TECHNOLOGIES INC</t>
  </si>
  <si>
    <t>JSE</t>
  </si>
  <si>
    <t>JOHANNESBURG STOCK EXCHANGE LTD</t>
  </si>
  <si>
    <t>VTL</t>
  </si>
  <si>
    <t>VARDHMAN TEXTILES LTD</t>
  </si>
  <si>
    <t>ZHEJIANG CHINT ELECTRICS LTD A</t>
  </si>
  <si>
    <t>RLO</t>
  </si>
  <si>
    <t>REUNERT LTD</t>
  </si>
  <si>
    <t>SERCOMM CORP</t>
  </si>
  <si>
    <t>HYUNDAI AUTOEVER CORP</t>
  </si>
  <si>
    <t>CHANGJIANG SECURITIES LTD A</t>
  </si>
  <si>
    <t>BSOFT</t>
  </si>
  <si>
    <t>BIRLASOFT LTD</t>
  </si>
  <si>
    <t>IIFL</t>
  </si>
  <si>
    <t>IIFL FINANCE LTD</t>
  </si>
  <si>
    <t>METALLURGICAL CORP OF CHINA LTD A</t>
  </si>
  <si>
    <t>ARL</t>
  </si>
  <si>
    <t>ASTRAL FOODS LTD</t>
  </si>
  <si>
    <t>AGUAS.A</t>
  </si>
  <si>
    <t>AGUAS ANDINAS SA</t>
  </si>
  <si>
    <t>XINTEC INC</t>
  </si>
  <si>
    <t>XD INC</t>
  </si>
  <si>
    <t>NATURECELL LTD</t>
  </si>
  <si>
    <t>YONYOU NETWORK TECHNOLOGY LTD A</t>
  </si>
  <si>
    <t>GREEN CROSS(SOUTH KOREA) CORP</t>
  </si>
  <si>
    <t>WALVAX BIOTECHNOLOGY LTD A</t>
  </si>
  <si>
    <t>CANVEST ENVIRONMENTAL PROTECTION G</t>
  </si>
  <si>
    <t>PWON</t>
  </si>
  <si>
    <t>PAKUWON JATI</t>
  </si>
  <si>
    <t>HYUNDAI DEPARTMENT STORE LTD</t>
  </si>
  <si>
    <t>APIC</t>
  </si>
  <si>
    <t>PACIFIC STRATEGIC FINANCIAL</t>
  </si>
  <si>
    <t>CITY CEMENT</t>
  </si>
  <si>
    <t>YONGXING SPECIAL MATERIALS TECHNOL</t>
  </si>
  <si>
    <t>GRAND PHARMACEUTICAL GROUP LTD</t>
  </si>
  <si>
    <t>LEGOCHEM BIOSCIENCES INC</t>
  </si>
  <si>
    <t>KPJ</t>
  </si>
  <si>
    <t>KPJ HEALTHCARE</t>
  </si>
  <si>
    <t>SHENZHEN INVESTMENT LTD</t>
  </si>
  <si>
    <t>RBLBANK</t>
  </si>
  <si>
    <t>RBL BANK LTD</t>
  </si>
  <si>
    <t>BLOOM</t>
  </si>
  <si>
    <t>BLOOMBERRY RESORTS CORP</t>
  </si>
  <si>
    <t>NINGBO ORIENT WIRES &amp; CABLES LTD A</t>
  </si>
  <si>
    <t>TPE</t>
  </si>
  <si>
    <t>TAURON POLSKA ENERGIA SA</t>
  </si>
  <si>
    <t>ALR</t>
  </si>
  <si>
    <t>ALIOR BANK SA</t>
  </si>
  <si>
    <t>MIL</t>
  </si>
  <si>
    <t>BANK MILLENNIUM SA</t>
  </si>
  <si>
    <t>EVERLIGHT ELECTRONICS LTD</t>
  </si>
  <si>
    <t>KAP</t>
  </si>
  <si>
    <t>KAP INTERNATIONAL HOLDINGS LTD</t>
  </si>
  <si>
    <t>A-LIVING SERVICES LTD H</t>
  </si>
  <si>
    <t>POLY PPTY GROUP LTD</t>
  </si>
  <si>
    <t>PARADISE LTD</t>
  </si>
  <si>
    <t>EXCL</t>
  </si>
  <si>
    <t>XL AXIATA</t>
  </si>
  <si>
    <t>MERS</t>
  </si>
  <si>
    <t>AL MEERA CONSUMER GOODS COMPANY</t>
  </si>
  <si>
    <t>GNFC</t>
  </si>
  <si>
    <t>GUJARAT NARMADA VALLEY FERTILIZERS</t>
  </si>
  <si>
    <t>ARMX</t>
  </si>
  <si>
    <t>ARAMEX</t>
  </si>
  <si>
    <t>SAPR11</t>
  </si>
  <si>
    <t>CIA SANEAMENTO DO PARANA UNITS</t>
  </si>
  <si>
    <t>F&amp;N</t>
  </si>
  <si>
    <t>FRASER &amp; NEAVE HOLDINGS</t>
  </si>
  <si>
    <t>CREDITACC</t>
  </si>
  <si>
    <t>CREDITACCESS GRAMEEN LTD</t>
  </si>
  <si>
    <t>ODPV3</t>
  </si>
  <si>
    <t>ODONTOPREV SA</t>
  </si>
  <si>
    <t>CHANGCHUN HIGH &amp; NEW TECHNOLOGY IN</t>
  </si>
  <si>
    <t>NAN KANG RUBBER TIRE CORP LTD</t>
  </si>
  <si>
    <t>DAEWOONG PHARMACEUTICAL</t>
  </si>
  <si>
    <t>CHINA RESOURCES MICROELECTRONICS L</t>
  </si>
  <si>
    <t>TAIWAN SHIN KONG SECURITY LTD</t>
  </si>
  <si>
    <t>SAUDI CHEMICAL</t>
  </si>
  <si>
    <t>CHINA STEEL CHEMICAL CORP</t>
  </si>
  <si>
    <t>BOE VARITRONIX LTD</t>
  </si>
  <si>
    <t>WESTERN SUPERCONDUCTING TECHNOLOGI</t>
  </si>
  <si>
    <t>EASTERN PROVINCE CEMENT</t>
  </si>
  <si>
    <t>ASYMCHEM LABORATORIES (TIANJIN) LT</t>
  </si>
  <si>
    <t>BLUEDART</t>
  </si>
  <si>
    <t>BLUE DART EXPRESS LTD</t>
  </si>
  <si>
    <t>TCL TECHNOLOGY GROUP CORP A</t>
  </si>
  <si>
    <t>WESTERN SECURITIES CO LTD A</t>
  </si>
  <si>
    <t>ACBEL POLYTECH INC</t>
  </si>
  <si>
    <t>GENERAL INTERFACE SOLUTION GIS HOL</t>
  </si>
  <si>
    <t>DONGKUK STEEL MILL LTD</t>
  </si>
  <si>
    <t>NETDRAGON WEBSOFT LTD</t>
  </si>
  <si>
    <t>XINJIANG GOLDWIND SCIENCE&amp;TECHNOLO</t>
  </si>
  <si>
    <t>SUZHOU DONGSHAN PRECISION MANUFACT</t>
  </si>
  <si>
    <t>SOHU</t>
  </si>
  <si>
    <t>SOHU.COM ADR REPRESENTING LTD</t>
  </si>
  <si>
    <t>EVERBRIGHT SECURITIES LTD A</t>
  </si>
  <si>
    <t>INTERNATIONAL CSRC INVESTMENT HOLD</t>
  </si>
  <si>
    <t>INTELLECT</t>
  </si>
  <si>
    <t>INTELLECT DESIGN ARENA LTD</t>
  </si>
  <si>
    <t>WLCON</t>
  </si>
  <si>
    <t>WILCON DEPOT INC</t>
  </si>
  <si>
    <t>TRIDENT</t>
  </si>
  <si>
    <t>TRIDENT LTD</t>
  </si>
  <si>
    <t>BRIGHTON-BEST INTERNATION (TAIWAN)</t>
  </si>
  <si>
    <t>WUHAN GUIDE INFRARED LTD A</t>
  </si>
  <si>
    <t>YIHAI KERRY ARAWANA HOLDINGS LTD A</t>
  </si>
  <si>
    <t>TSKB.E</t>
  </si>
  <si>
    <t>TURKIYE SINAI KALKINMA BANKASI A</t>
  </si>
  <si>
    <t>MING YANG SMART ENERGY GROUP LTD A</t>
  </si>
  <si>
    <t>HUAYU AUTOMOTIVE SYSTEMS LTD A</t>
  </si>
  <si>
    <t>CAITONG SECURITIES LTD A</t>
  </si>
  <si>
    <t>BRMS</t>
  </si>
  <si>
    <t>BUMI RESOURCES MINERALS</t>
  </si>
  <si>
    <t>KKP.R</t>
  </si>
  <si>
    <t>KIATNAKIN PHATRA BANK NON-VOTING D</t>
  </si>
  <si>
    <t>DAEWOO ENGINEERING &amp; CONSTRUCTION</t>
  </si>
  <si>
    <t>FREN</t>
  </si>
  <si>
    <t>SMARTFREN TELECOM</t>
  </si>
  <si>
    <t>PLANB.R</t>
  </si>
  <si>
    <t>PLAN B MEDIA PCL NON-VOTING DR</t>
  </si>
  <si>
    <t>GRAND PACIFIC PETROCHEMICAL CORP</t>
  </si>
  <si>
    <t>VITROX</t>
  </si>
  <si>
    <t>VITROX CORPORATION</t>
  </si>
  <si>
    <t>AEONCR</t>
  </si>
  <si>
    <t>AEON CREDIT SERVICE (M)</t>
  </si>
  <si>
    <t>HARTA</t>
  </si>
  <si>
    <t>HARTALEGA HOLDINGS</t>
  </si>
  <si>
    <t>AEFES.E</t>
  </si>
  <si>
    <t>ANADOLU EFES BIRACILIK VE MALT SAN</t>
  </si>
  <si>
    <t>CENTER LABORATORIES INC</t>
  </si>
  <si>
    <t>PETZ3</t>
  </si>
  <si>
    <t>PET CENTER COMERCIO E PARTCIPACOES</t>
  </si>
  <si>
    <t>BSDE</t>
  </si>
  <si>
    <t>BUMI SERPONG DAMAI</t>
  </si>
  <si>
    <t>COM2US</t>
  </si>
  <si>
    <t>JIANGSU KINGS LUCK BREWERY LTD A</t>
  </si>
  <si>
    <t>THUNDER SOFTWARE TECHNOLOGY LTD A</t>
  </si>
  <si>
    <t>GILLETTE</t>
  </si>
  <si>
    <t>GILLETTE INDIA LTD</t>
  </si>
  <si>
    <t>USI CORP</t>
  </si>
  <si>
    <t>CHINA BILLS FINANCE CORP</t>
  </si>
  <si>
    <t>GODREJIND</t>
  </si>
  <si>
    <t>GODREJ INDUSTRIES LTD</t>
  </si>
  <si>
    <t>CAPITAL SECURITIES CORP</t>
  </si>
  <si>
    <t>TSRC CORP</t>
  </si>
  <si>
    <t>HUGEL INC</t>
  </si>
  <si>
    <t>TAIWAN GLASS INDUSTRY CORP</t>
  </si>
  <si>
    <t>GRANULES</t>
  </si>
  <si>
    <t>GRANULES INDIA LTD</t>
  </si>
  <si>
    <t>HYOSUNG TNC CORP</t>
  </si>
  <si>
    <t>ALKYLAMINE</t>
  </si>
  <si>
    <t>ALKYL AMINES CHEMICALS LTD</t>
  </si>
  <si>
    <t>ABCAPITAL</t>
  </si>
  <si>
    <t>ADITYA BIRLA CAPITAL LTD</t>
  </si>
  <si>
    <t>SATELLITE CHEMICAL LTD A</t>
  </si>
  <si>
    <t>CHAOZHOU THREE-CIRCLE (GROUP) LTD</t>
  </si>
  <si>
    <t>BEC.R</t>
  </si>
  <si>
    <t>BEC WORLD NON-VOTING DR PCL</t>
  </si>
  <si>
    <t>KOH YOUNG TECHNOLOGY INC</t>
  </si>
  <si>
    <t>JASON FURNITURE HANGZHOU LTD</t>
  </si>
  <si>
    <t>TAIWAN MASK CORP</t>
  </si>
  <si>
    <t>SAPPHIRE</t>
  </si>
  <si>
    <t>SAPPHIRE FOODS INDIA LTD</t>
  </si>
  <si>
    <t>SICHUAN KELUN PHARMACEUTICAL LTD A</t>
  </si>
  <si>
    <t>NINGBO RONBAY NEW ENERGY TECHNOLOG</t>
  </si>
  <si>
    <t>EKGYO.E</t>
  </si>
  <si>
    <t>EMLAK KONUT GAYRIMENKUL YATIRIM OR</t>
  </si>
  <si>
    <t>LEEJAM SPORTS</t>
  </si>
  <si>
    <t>PARAUCO</t>
  </si>
  <si>
    <t>PARQUE ARAUCO SA</t>
  </si>
  <si>
    <t>XCMG CONSTRUCTION MACHINERY LTD A</t>
  </si>
  <si>
    <t>DENTIUM LTD</t>
  </si>
  <si>
    <t>MBK.R</t>
  </si>
  <si>
    <t>MBK NON-VOTING DR PCL</t>
  </si>
  <si>
    <t>WUXI SHANGJI AUTOMATION LTD A</t>
  </si>
  <si>
    <t>NOAH</t>
  </si>
  <si>
    <t>NOAH HOLDINGS ADR REPRESENTING .5</t>
  </si>
  <si>
    <t>RDC SEMICONDUCTOR LTD</t>
  </si>
  <si>
    <t>ARABIAN CEMENT</t>
  </si>
  <si>
    <t>PGSUS.E</t>
  </si>
  <si>
    <t>PEGASUS HAVA TASIMACILIGI A</t>
  </si>
  <si>
    <t>AMBER</t>
  </si>
  <si>
    <t>AMBER ENTERPRISES INDIA LTD</t>
  </si>
  <si>
    <t>CHINA RESOURCES MEDICAL HLDGS LTD</t>
  </si>
  <si>
    <t>PNLF</t>
  </si>
  <si>
    <t>PANIN FINANCIAL</t>
  </si>
  <si>
    <t>SIMMTECH LTD</t>
  </si>
  <si>
    <t>HYP</t>
  </si>
  <si>
    <t>HYPROP INVS LTD</t>
  </si>
  <si>
    <t>OTTOGI CORP</t>
  </si>
  <si>
    <t>TAIWAN HON CHUAN ENTERPRISE LTD</t>
  </si>
  <si>
    <t>TITC</t>
  </si>
  <si>
    <t>TITAN CEMENT SA</t>
  </si>
  <si>
    <t>SHINPOONG PHARMACEUTICAL LTD</t>
  </si>
  <si>
    <t>KINIK</t>
  </si>
  <si>
    <t>CGN NEW ENERGY HOLDINGS LTD</t>
  </si>
  <si>
    <t>BANK</t>
  </si>
  <si>
    <t>BANK ALADIN SYARIAH</t>
  </si>
  <si>
    <t>ADVANCED NANO PRODUCT LTD</t>
  </si>
  <si>
    <t>SOLUM LTD</t>
  </si>
  <si>
    <t>BFIN</t>
  </si>
  <si>
    <t>BFI FINANCE INDONESIA</t>
  </si>
  <si>
    <t>MEGA3</t>
  </si>
  <si>
    <t>OMEGA ENERGIA SA</t>
  </si>
  <si>
    <t>LAXMIMACH</t>
  </si>
  <si>
    <t>LAKSHMI MACHINE WORKS LTD</t>
  </si>
  <si>
    <t>ELITE SEMICONDUCTOR MICROELECTRONI</t>
  </si>
  <si>
    <t>YUNDA HOLDING LTD A</t>
  </si>
  <si>
    <t>KOZAL.E</t>
  </si>
  <si>
    <t>KOZA ALTIN ISLETMELERI A</t>
  </si>
  <si>
    <t>CEATLTD</t>
  </si>
  <si>
    <t>CEAT LTD</t>
  </si>
  <si>
    <t>INDIACEM</t>
  </si>
  <si>
    <t>INDIA CEMENTS LTD</t>
  </si>
  <si>
    <t>TONG REN TANG TECHNOLOGIES LTD H</t>
  </si>
  <si>
    <t>AMARAJABAT</t>
  </si>
  <si>
    <t>AMARA RAJA BATTERIES LTD</t>
  </si>
  <si>
    <t>QUESS</t>
  </si>
  <si>
    <t>QUESS CORP LTD</t>
  </si>
  <si>
    <t>SIDO</t>
  </si>
  <si>
    <t>INDUSTRI JAMU DAN FARMASI SIDO MUN</t>
  </si>
  <si>
    <t>WONIK IPS LTD</t>
  </si>
  <si>
    <t>ENTEL</t>
  </si>
  <si>
    <t>EMPRESA NACIONAL DE TELECOMUNICACI</t>
  </si>
  <si>
    <t>TTY BIOPHARM LTD</t>
  </si>
  <si>
    <t>SPRC.R</t>
  </si>
  <si>
    <t>STAR PETROLEUM REFINING PCL NON-VO</t>
  </si>
  <si>
    <t>BEIJING TONGRENTANG LTD A</t>
  </si>
  <si>
    <t>XIAMEN FARATRONIC LTD A</t>
  </si>
  <si>
    <t>SNH</t>
  </si>
  <si>
    <t>STEINHOFF INTERNATIONAL HOLDINGS N</t>
  </si>
  <si>
    <t>DYNAPACK INTERNATIONAL TECHNOLOGY</t>
  </si>
  <si>
    <t>EYDAP</t>
  </si>
  <si>
    <t>ATHENS WATER SUPPLY AND SEWAGE SA</t>
  </si>
  <si>
    <t>ISEC</t>
  </si>
  <si>
    <t>ICICI SECURITIES LTD</t>
  </si>
  <si>
    <t>DL LTD</t>
  </si>
  <si>
    <t>KINPO ELECTRONICS INC</t>
  </si>
  <si>
    <t>CSMG3</t>
  </si>
  <si>
    <t>COMPANHIA DE SANEAMENTO DE MINAS G</t>
  </si>
  <si>
    <t>PHP CASH</t>
  </si>
  <si>
    <t>GREENTOWN MANAGEMENT HOLDINGS LTD</t>
  </si>
  <si>
    <t>STA.R</t>
  </si>
  <si>
    <t>SRI TRANG-AGRO INDUSTRY NON-VOTING</t>
  </si>
  <si>
    <t>SHENZHEN DYNANONIC LTD A</t>
  </si>
  <si>
    <t>TISCO.R</t>
  </si>
  <si>
    <t>TISCO FINANCIAL GROUP NON-VOTING D</t>
  </si>
  <si>
    <t>RLC</t>
  </si>
  <si>
    <t>ROBINSONS LAND CORP</t>
  </si>
  <si>
    <t>ALQURAIN</t>
  </si>
  <si>
    <t>QURAIN PETROCHEMICAL INDUSTRIES</t>
  </si>
  <si>
    <t>MALAYSIAN PACIFIC INDUSTRIES</t>
  </si>
  <si>
    <t>GENP</t>
  </si>
  <si>
    <t>GENTING PLANTATIONS</t>
  </si>
  <si>
    <t>SMRA</t>
  </si>
  <si>
    <t>SUMMARECON AGUNG</t>
  </si>
  <si>
    <t>NONGSHIM LTD</t>
  </si>
  <si>
    <t>CHINA TRAVEL INTERNATIONAL INVESTM</t>
  </si>
  <si>
    <t>PRESIDENT SECURITIES CORP</t>
  </si>
  <si>
    <t>PENTA</t>
  </si>
  <si>
    <t>PENTAMASTER CORPORATION</t>
  </si>
  <si>
    <t>AVIC INDUSTRY-FINANCE HOLDINGS LTD</t>
  </si>
  <si>
    <t>LENS TECHNOLOGY LTD A</t>
  </si>
  <si>
    <t>TCPI</t>
  </si>
  <si>
    <t>TRANSCOAL PACIFIC</t>
  </si>
  <si>
    <t>MEG</t>
  </si>
  <si>
    <t>MEGAWORLD CORP</t>
  </si>
  <si>
    <t>DONG SUH INC</t>
  </si>
  <si>
    <t>FINV</t>
  </si>
  <si>
    <t>FINVOLUTION GROUP ADR</t>
  </si>
  <si>
    <t>LOTTE CHILSUNG BEVERAGE LTD</t>
  </si>
  <si>
    <t>GRAPE KING BIO LTD</t>
  </si>
  <si>
    <t>ESSA</t>
  </si>
  <si>
    <t>SURYA ESA PERKASA</t>
  </si>
  <si>
    <t>TAIWAN PAIHO LTD</t>
  </si>
  <si>
    <t>HANGZHOU SILAN MICROELECTRONICS LT</t>
  </si>
  <si>
    <t>TIANMA MICROELECTRONICS LTD A</t>
  </si>
  <si>
    <t>HYUNDAI ELEVATOR LTD</t>
  </si>
  <si>
    <t>CANSINO BIOLOGICS INC H</t>
  </si>
  <si>
    <t>PHARMICELL LTD</t>
  </si>
  <si>
    <t>MERRY ELECTRONICS LTD</t>
  </si>
  <si>
    <t>EIDPARRY</t>
  </si>
  <si>
    <t>EID PARRY INDIA LTD</t>
  </si>
  <si>
    <t>GMMPFAUDLR</t>
  </si>
  <si>
    <t>GMM PFAUDLER LTD</t>
  </si>
  <si>
    <t>HOTAI FINANCE CORP</t>
  </si>
  <si>
    <t>JSMR</t>
  </si>
  <si>
    <t>JASA MARGA</t>
  </si>
  <si>
    <t>CHINA NONFERROUS MINING CORPORATIO</t>
  </si>
  <si>
    <t>BSE</t>
  </si>
  <si>
    <t>BSE LTD</t>
  </si>
  <si>
    <t>SFA ENGINEERING CORP</t>
  </si>
  <si>
    <t>KEC</t>
  </si>
  <si>
    <t>KEC INTERNATIONAL LTD</t>
  </si>
  <si>
    <t>GMAT3</t>
  </si>
  <si>
    <t>GRUPO MATEUS SA</t>
  </si>
  <si>
    <t>SHANGHAI JIN JIANG INTERNATIONAL H</t>
  </si>
  <si>
    <t>ABMB</t>
  </si>
  <si>
    <t>ALLIANCE BANK MALAYSIA BHD</t>
  </si>
  <si>
    <t>KIB</t>
  </si>
  <si>
    <t>KUWAIT INTERNATIONAL BANK</t>
  </si>
  <si>
    <t>METROPOLIS</t>
  </si>
  <si>
    <t>METROPOLIS HEALTHCARE LTD</t>
  </si>
  <si>
    <t>SHANGHAI RAAS BLOOD PRODUCTS LTD A</t>
  </si>
  <si>
    <t>GENEONELIFESCIENCE INC</t>
  </si>
  <si>
    <t>YEUN CHYANG INDUSTRIAL LTD</t>
  </si>
  <si>
    <t>CENCOSHOPP</t>
  </si>
  <si>
    <t>CENCOSUD SHOPPING SA</t>
  </si>
  <si>
    <t>GGPS3</t>
  </si>
  <si>
    <t>GPS PARTICIPACOES E EMPREENDIMENTO</t>
  </si>
  <si>
    <t>CHINA RESOURCES SANJIU MEDICAL AND</t>
  </si>
  <si>
    <t>U-MING MARINE TRANSPORT CORP</t>
  </si>
  <si>
    <t>EO TECHNICS LTD</t>
  </si>
  <si>
    <t>CIRA</t>
  </si>
  <si>
    <t>CAIRO INVESTMENT</t>
  </si>
  <si>
    <t>SAMKANG M&amp;T LTD</t>
  </si>
  <si>
    <t>CHENGXIN LITHIUM GROUP LTD A</t>
  </si>
  <si>
    <t>TON YI INDUSTRIAL CORP</t>
  </si>
  <si>
    <t>BOURSA</t>
  </si>
  <si>
    <t>BOURSA KUWAIT SECURITIES COMPANY</t>
  </si>
  <si>
    <t>DOUZONBIZON LTD</t>
  </si>
  <si>
    <t>SHANXI MEIJIN ENERGY LTD A</t>
  </si>
  <si>
    <t>MING YUAN CLOUD GROUP HOLDINGS LTD</t>
  </si>
  <si>
    <t>CML</t>
  </si>
  <si>
    <t>CORONATION FUND MANAGERS LTD</t>
  </si>
  <si>
    <t>CLP CASH</t>
  </si>
  <si>
    <t>CHAROEN POKPHAND ENTERPRISE(TAIWAN</t>
  </si>
  <si>
    <t>SUZLON</t>
  </si>
  <si>
    <t>SUZLON ENERGY LTD</t>
  </si>
  <si>
    <t>SOBHA</t>
  </si>
  <si>
    <t>SOBHA LTD</t>
  </si>
  <si>
    <t>OIL</t>
  </si>
  <si>
    <t>OIL INDIA LTD</t>
  </si>
  <si>
    <t>AK MEDICAL HOLDINGS LTD</t>
  </si>
  <si>
    <t>YG ENTERTAINMENT INC</t>
  </si>
  <si>
    <t>HYOSUNG CORP</t>
  </si>
  <si>
    <t>DAEWOO SHIPBUILDING &amp; MARINE ENGIN</t>
  </si>
  <si>
    <t>IBULHSGFIN</t>
  </si>
  <si>
    <t>INDIABULLS HOUSING FINANCE LTD</t>
  </si>
  <si>
    <t>ALSO3</t>
  </si>
  <si>
    <t>ALIANSCE SONAE SHOPPING CENTERS SA</t>
  </si>
  <si>
    <t>SOLAR APPLIED MATERIALS TECHNOLOGY</t>
  </si>
  <si>
    <t>TSEC CORP</t>
  </si>
  <si>
    <t>JCET GROUP LTD A</t>
  </si>
  <si>
    <t>VGI.R</t>
  </si>
  <si>
    <t>VGI NON-VOTING DR PCL</t>
  </si>
  <si>
    <t>BEIJING NEW BUILDING MATERIALS PUB</t>
  </si>
  <si>
    <t>SG MICRO CORP A</t>
  </si>
  <si>
    <t>AKZOINDIA</t>
  </si>
  <si>
    <t>AKZO NOBEL INDIA LTD</t>
  </si>
  <si>
    <t>HANWHA LIFE INSURANCE LTD</t>
  </si>
  <si>
    <t>UNISPLENDOUR CORP LTD A</t>
  </si>
  <si>
    <t>LG H &amp; H(1P) PREF LTD</t>
  </si>
  <si>
    <t>VFQS</t>
  </si>
  <si>
    <t>VODAFONE QATAR</t>
  </si>
  <si>
    <t>NRE</t>
  </si>
  <si>
    <t>NATIONAL REAL ESTATE</t>
  </si>
  <si>
    <t>ASIA OPTICAL INC</t>
  </si>
  <si>
    <t>MAJOR.R</t>
  </si>
  <si>
    <t>MAJOR CINEPLEX GROUP NON-VOTING DR</t>
  </si>
  <si>
    <t>ZOOMLION HEAVY INDUSTRY SCIENCE AN</t>
  </si>
  <si>
    <t>SICHUAN ROAD &amp; BRIDGE LTD A</t>
  </si>
  <si>
    <t>HANA TOUR SERVICE INC</t>
  </si>
  <si>
    <t>LEE &amp; MAN PAPER MANUFACTURING LTD</t>
  </si>
  <si>
    <t>JIANGXI COPPER LTD A</t>
  </si>
  <si>
    <t>MANGO EXCELLENT MEDIA LTD A</t>
  </si>
  <si>
    <t>GEMDALE PROPERTIES AND INVESTMENT</t>
  </si>
  <si>
    <t>CABLE</t>
  </si>
  <si>
    <t>GULF CABLE AND ELECTRICAL INDUSTRI</t>
  </si>
  <si>
    <t>KEDA INDUSTRIAL GROUP LTD A</t>
  </si>
  <si>
    <t>CASTROLIND</t>
  </si>
  <si>
    <t>CASTROL INDIA LTD</t>
  </si>
  <si>
    <t>KPRMILL</t>
  </si>
  <si>
    <t>KPR MILL LTD</t>
  </si>
  <si>
    <t>CORFICOLCF</t>
  </si>
  <si>
    <t>CORPORACION FINANCIERA COLOMBIANA</t>
  </si>
  <si>
    <t>CHONGQING BREWERY LTD A</t>
  </si>
  <si>
    <t>AKSEN.E</t>
  </si>
  <si>
    <t>AKSA ENERJI URETIM A</t>
  </si>
  <si>
    <t>DONGXING SECURITIES LTD A</t>
  </si>
  <si>
    <t>SINO-OCEAN GROUP HOLDING LTD</t>
  </si>
  <si>
    <t>CLEANAWAY LTD</t>
  </si>
  <si>
    <t>JSW</t>
  </si>
  <si>
    <t>JASTRZEBSKA SPOLKA WEGLOWA SA</t>
  </si>
  <si>
    <t>SHANDONG NANSHAN ALUMINIUM LTD A</t>
  </si>
  <si>
    <t>TTKPRESTIG</t>
  </si>
  <si>
    <t>TTK PRESTIGE LTD</t>
  </si>
  <si>
    <t>SHANXI COKING COAL ENERGY GROUP LT</t>
  </si>
  <si>
    <t>GOLL4</t>
  </si>
  <si>
    <t>GOL LINHAS AEREAS INTELIGENTES PRE</t>
  </si>
  <si>
    <t>CANFINHOME</t>
  </si>
  <si>
    <t>CAN FIN HOMES LTD</t>
  </si>
  <si>
    <t>VIVA3</t>
  </si>
  <si>
    <t>VIVARA PARTICIPACOES SA</t>
  </si>
  <si>
    <t>SHANXI LUAN ENVIRONMENTAL ENERGY D</t>
  </si>
  <si>
    <t>YEAHKA LTD</t>
  </si>
  <si>
    <t>HYUNDAI ELECTRIC &amp; ENERGY SYSTEMS</t>
  </si>
  <si>
    <t>CHINA BLUECHEMICAL LTD H</t>
  </si>
  <si>
    <t>ABL BIO INC</t>
  </si>
  <si>
    <t>APLLTD</t>
  </si>
  <si>
    <t>ALEMBIC PHARMACEUTICALS LTD</t>
  </si>
  <si>
    <t>NAM.INDIA</t>
  </si>
  <si>
    <t>NIPPON LIFE INDIA ASSET MANAGMNT L</t>
  </si>
  <si>
    <t>ECOPRO HN LTD</t>
  </si>
  <si>
    <t>JHSF3</t>
  </si>
  <si>
    <t>JHSF PARTICIPACOES SA</t>
  </si>
  <si>
    <t>ANGELONE</t>
  </si>
  <si>
    <t>ANGEL ONE LTD</t>
  </si>
  <si>
    <t>NATIONAL SILICON INDUSTRY GROUP LT</t>
  </si>
  <si>
    <t>CENTURY IRON AND STEEL INDUSTRIAL</t>
  </si>
  <si>
    <t>LUYE PHARMA GROUP LTD</t>
  </si>
  <si>
    <t>SHANGHAI M&amp;G STATIONERY INC A</t>
  </si>
  <si>
    <t>SUZHOU TA&amp;A ULTRA CLEAN TECHNOLOGY</t>
  </si>
  <si>
    <t>MTELEKOM</t>
  </si>
  <si>
    <t>MAGYAR TELEKOM</t>
  </si>
  <si>
    <t>TOWNGAS SMART ENERGY LTD</t>
  </si>
  <si>
    <t>WAH LEE INDUSTRIAL CORP</t>
  </si>
  <si>
    <t>VIA TECHNOLOGIES INC</t>
  </si>
  <si>
    <t>BBTN</t>
  </si>
  <si>
    <t>PT BANK TABUNGAN NEGARA</t>
  </si>
  <si>
    <t>ARCADYAN TECHNOLOGY CORP</t>
  </si>
  <si>
    <t>SPTOTO</t>
  </si>
  <si>
    <t>BERJAYA SPORTS TOTO</t>
  </si>
  <si>
    <t>ALUJAIN CORPORATION CORP</t>
  </si>
  <si>
    <t>PHARMARON BEIJING LTD A</t>
  </si>
  <si>
    <t>BRSR6</t>
  </si>
  <si>
    <t>BANCO DO ESTADO DO RIO GRANDE DO S</t>
  </si>
  <si>
    <t>CHINA EVERGRANDE GROUP</t>
  </si>
  <si>
    <t>EVERGREEN INTERNATIONAL STORAGE &amp;</t>
  </si>
  <si>
    <t>GUANGZHOU AUTOMOBILE GROUP LTD A</t>
  </si>
  <si>
    <t>YIFENG PHARMACY CHAIN LTD A</t>
  </si>
  <si>
    <t>ORIENTAL UNION CHEMICAL CORP</t>
  </si>
  <si>
    <t>CHABIOTECH LTD</t>
  </si>
  <si>
    <t>BLOOMAGE BIOTECHNOLOGY CORP LTD A</t>
  </si>
  <si>
    <t>BPAN4</t>
  </si>
  <si>
    <t>BANCO PAN PREF SA</t>
  </si>
  <si>
    <t>BZUN</t>
  </si>
  <si>
    <t>BAOZUN ADR REPRESENTING INC</t>
  </si>
  <si>
    <t>SIHUAN PHARMACEUTICAL HOLDINGS GRO</t>
  </si>
  <si>
    <t>INSPUR ELECTRONIC INFORMATION INDU</t>
  </si>
  <si>
    <t>KOREAN REINSURANCE</t>
  </si>
  <si>
    <t>YIEH PHUI ENTERPRISE LTD</t>
  </si>
  <si>
    <t>SPORTON INTERNATIONAL INC</t>
  </si>
  <si>
    <t>POONGSANORATION CORP</t>
  </si>
  <si>
    <t>SMFT3</t>
  </si>
  <si>
    <t>SMARTFIT ESCOLA DE GINASTICA E DAN</t>
  </si>
  <si>
    <t>UNITED INTERNATIONAL TRANSPORTATIO</t>
  </si>
  <si>
    <t>GREAT TREE PHARMACY COLTD LTD</t>
  </si>
  <si>
    <t>SUNWODA ELECTRONIC LTD A</t>
  </si>
  <si>
    <t>ZHESHANG SECURITIES LTD A</t>
  </si>
  <si>
    <t>CHIN-POON INDUSTRIAL LTD</t>
  </si>
  <si>
    <t>SDI CORP</t>
  </si>
  <si>
    <t>ZHEJIANG DAHUA TECHNOLOGY LTD A</t>
  </si>
  <si>
    <t>DAWONSYS LTD</t>
  </si>
  <si>
    <t>EQU</t>
  </si>
  <si>
    <t>EQUITES PROP FUND LTD</t>
  </si>
  <si>
    <t>ITEQ CORP</t>
  </si>
  <si>
    <t>CREATIVE &amp; INNOVATIVE SYSTEM CORP</t>
  </si>
  <si>
    <t>VAXCELL BIO THERAPEUTICS</t>
  </si>
  <si>
    <t>LINGYI ITECH (GUANGDONG) A</t>
  </si>
  <si>
    <t>SEAZEN HOLDINGS LTD A</t>
  </si>
  <si>
    <t>AFREECATV LTD</t>
  </si>
  <si>
    <t>MEDY-TOX INC</t>
  </si>
  <si>
    <t>RUN LONG CONSTRUCTION LTD</t>
  </si>
  <si>
    <t>NICE INFORMATION SERVICE LTD</t>
  </si>
  <si>
    <t>MYOUNG SHIN INDUSTRIAL LTD</t>
  </si>
  <si>
    <t>MGROS.E</t>
  </si>
  <si>
    <t>MIGROS TICARET A</t>
  </si>
  <si>
    <t>AVIC ELECTROMECHANICAL SYSTEMS LTD</t>
  </si>
  <si>
    <t>SOLUS ADVANCED MATERIALS LTD</t>
  </si>
  <si>
    <t>ANDES TECHNOLOGY CORP</t>
  </si>
  <si>
    <t>VIPIND</t>
  </si>
  <si>
    <t>VIP INDUSTRIES LTD</t>
  </si>
  <si>
    <t>UNID LTD</t>
  </si>
  <si>
    <t>CHANGZHOU XINGYU AUTOMOTIVE LIGHTI</t>
  </si>
  <si>
    <t>37 INTERACTIVE ENTERTAINMENT NETWO</t>
  </si>
  <si>
    <t>MAXSCEND MICROELECTRONICS LTD A</t>
  </si>
  <si>
    <t>SBFG3</t>
  </si>
  <si>
    <t>GRUPO SBF SA</t>
  </si>
  <si>
    <t>CHONG KUN DANG PHARMACEUTICAL CORP</t>
  </si>
  <si>
    <t>GUANGZHOU HAIGE COMMUNICATIONS GRO</t>
  </si>
  <si>
    <t>FITIPOWER INTEGRATED TECHNOLOGY IN</t>
  </si>
  <si>
    <t>KOLMAR KOREA LTD</t>
  </si>
  <si>
    <t>MCX</t>
  </si>
  <si>
    <t>MULTI COMMODITY EXCHANGE OF INDIA</t>
  </si>
  <si>
    <t>PI ADVANCED MATERIALS LTD</t>
  </si>
  <si>
    <t>SK NETWORKS</t>
  </si>
  <si>
    <t>TUNG THIH ELECTRONIC LTD</t>
  </si>
  <si>
    <t>AL RAJHI COMPANY FOR COOPERATIVE I</t>
  </si>
  <si>
    <t>SCC</t>
  </si>
  <si>
    <t>SEMIRARA MINING AND POWER</t>
  </si>
  <si>
    <t>YANTAI JEREH OILFIELD SERVICES GRO</t>
  </si>
  <si>
    <t>AZNOULA</t>
  </si>
  <si>
    <t>SHAMAL AZ ZOUR AL OULA KSC</t>
  </si>
  <si>
    <t>HITHINK ROYALFLUSH INFORMATION NET</t>
  </si>
  <si>
    <t>NY1</t>
  </si>
  <si>
    <t>NINETY ONE LTD</t>
  </si>
  <si>
    <t>OBI PHARMA INC</t>
  </si>
  <si>
    <t>DNEX</t>
  </si>
  <si>
    <t>DAGANG NEXCHANGE</t>
  </si>
  <si>
    <t>FSL</t>
  </si>
  <si>
    <t>FIRSTSOURCE SOLUTIONS LTD</t>
  </si>
  <si>
    <t>MOVI3</t>
  </si>
  <si>
    <t>MOVIDA PARTICIPACOES SA</t>
  </si>
  <si>
    <t>FLAT GLASS GROUP LTD A</t>
  </si>
  <si>
    <t>HUBEI XINGFA CHEMICALS GROUP LTD A</t>
  </si>
  <si>
    <t>HUABAO INTERNATIONAL HOLDINGS LTD</t>
  </si>
  <si>
    <t>GREATEK ELECTRONICS INC</t>
  </si>
  <si>
    <t>EZTC3</t>
  </si>
  <si>
    <t>EZ TEC EMPREENDIMENTOS E PARTICIPA</t>
  </si>
  <si>
    <t>FESA4</t>
  </si>
  <si>
    <t>FERBASA PREF</t>
  </si>
  <si>
    <t>CNVRG</t>
  </si>
  <si>
    <t>CONVERGE INFORMATION &amp; COMMU</t>
  </si>
  <si>
    <t>ANJOY FOODS GROUP LTD A</t>
  </si>
  <si>
    <t>GUANGZHOU SHIYUAN ELECTRONIC TECHN</t>
  </si>
  <si>
    <t>SAUDI CERAMIC</t>
  </si>
  <si>
    <t>ENA</t>
  </si>
  <si>
    <t>ENEA SA</t>
  </si>
  <si>
    <t>PGOLD</t>
  </si>
  <si>
    <t>PURE GOLD PRICE CLUB INC</t>
  </si>
  <si>
    <t>AKSA.E</t>
  </si>
  <si>
    <t>AKSA AKRILIK KIMYA SANAYI A</t>
  </si>
  <si>
    <t>CHENG UEI PRECISION INDUSTRY LTD</t>
  </si>
  <si>
    <t>ANGEL YEAST LTD A</t>
  </si>
  <si>
    <t>MSM</t>
  </si>
  <si>
    <t>MASSMART HOLDINGS LTD</t>
  </si>
  <si>
    <t>CIFI EVER SUNSHINE SERVICES GROUP</t>
  </si>
  <si>
    <t>AP MEMORY TECHNOLOGY CORP</t>
  </si>
  <si>
    <t>IDREAMSKY TECHNOLOGY HOLDINGS LTD</t>
  </si>
  <si>
    <t>SANGFOR TECHNOLOGIES INC A</t>
  </si>
  <si>
    <t>QH.R</t>
  </si>
  <si>
    <t>QUALITY HOUSES NON-VOTING DR PCL</t>
  </si>
  <si>
    <t>SINOPEC KANTONS HOLDINGS LTD</t>
  </si>
  <si>
    <t>DIGITAL CHINA HOLDINGS LTD</t>
  </si>
  <si>
    <t>SUPREME ELECTRONICS LTD</t>
  </si>
  <si>
    <t>MOTILALOFS</t>
  </si>
  <si>
    <t>MOTILAL OSWAL FINANCIAL SERVICES L</t>
  </si>
  <si>
    <t>RPOWER</t>
  </si>
  <si>
    <t>RELIANCE POWER LTD</t>
  </si>
  <si>
    <t>GKL LTD</t>
  </si>
  <si>
    <t>VNET</t>
  </si>
  <si>
    <t>VNET GROUP ADR INC</t>
  </si>
  <si>
    <t>MEGASTUDYEDU LTD</t>
  </si>
  <si>
    <t>HENGYI PETROCHEMICAL LTD A</t>
  </si>
  <si>
    <t>FUSHENG PRECISION LTD</t>
  </si>
  <si>
    <t>SONATSOFTW</t>
  </si>
  <si>
    <t>SONATA SOFTWARE LTD</t>
  </si>
  <si>
    <t>GISS</t>
  </si>
  <si>
    <t>GULF INTERNATIONAL SERVICES</t>
  </si>
  <si>
    <t>YUNNAN BOTANEE BIO-TECHNOLOGY GROU</t>
  </si>
  <si>
    <t>BALAMINES</t>
  </si>
  <si>
    <t>BALAJI AMINES LTD</t>
  </si>
  <si>
    <t>LEPU MEDICAL TECHNOLOGY BEIJING LT</t>
  </si>
  <si>
    <t>EAST</t>
  </si>
  <si>
    <t>EASTERN CO.</t>
  </si>
  <si>
    <t>ESR KENDALL SQUARE REIT LTD</t>
  </si>
  <si>
    <t>BA.R</t>
  </si>
  <si>
    <t>BANGKOK AIRWAYS PCL NON-VOTING D</t>
  </si>
  <si>
    <t>PAN-INTERNATIONAL INDUSTRIAL CORP</t>
  </si>
  <si>
    <t>JIANGXI SPECIAL ELECTRIC MOTOR LTD</t>
  </si>
  <si>
    <t>AEGISCHEM</t>
  </si>
  <si>
    <t>AEGIS LOGISTICS LTD</t>
  </si>
  <si>
    <t>ASIA POLYMER CORP</t>
  </si>
  <si>
    <t>JAFRON BIOMEDICAL CO LTD A</t>
  </si>
  <si>
    <t>ATT</t>
  </si>
  <si>
    <t>GRUPA AZOTY SA</t>
  </si>
  <si>
    <t>INTB3</t>
  </si>
  <si>
    <t>INTELBRAS TELECOMUNICACOES SA</t>
  </si>
  <si>
    <t>EDELWEISS</t>
  </si>
  <si>
    <t>EDELWEISS FINANCIAL SERVICES LTD</t>
  </si>
  <si>
    <t>FIH MOBILE LTD</t>
  </si>
  <si>
    <t>CATHAY REAL ESTATE DEVELOPMENT LTD</t>
  </si>
  <si>
    <t>DEVYANI</t>
  </si>
  <si>
    <t>DEVYANI INTERNATIONAL LTD</t>
  </si>
  <si>
    <t>SHENZHEN OVERSEAS CHINESE TOWN LTD</t>
  </si>
  <si>
    <t>SOHO CHINA LTD</t>
  </si>
  <si>
    <t>HYUNDAI DOOSAN INFRACORE LTD</t>
  </si>
  <si>
    <t>AGTHIA</t>
  </si>
  <si>
    <t>AGTHIA GROUP</t>
  </si>
  <si>
    <t>HAINAN MEILAN INTERNATIONAL AIRPOR</t>
  </si>
  <si>
    <t>ECL</t>
  </si>
  <si>
    <t>ENGIE ENERGIA CHILE SA</t>
  </si>
  <si>
    <t>TEAMLEASE</t>
  </si>
  <si>
    <t>TEAMLEASE SERVICES LTD</t>
  </si>
  <si>
    <t>GRND3</t>
  </si>
  <si>
    <t>GRENDENE SA</t>
  </si>
  <si>
    <t>CBAV3</t>
  </si>
  <si>
    <t>COMPANHIA BRASILEIRA DE ALUMINIO</t>
  </si>
  <si>
    <t>HANGZHOU TIGERMED CONSULTING LTD A</t>
  </si>
  <si>
    <t>VGUARD</t>
  </si>
  <si>
    <t>V GUARD INDUSTRIES LTD</t>
  </si>
  <si>
    <t>CHINA FOODS LTD</t>
  </si>
  <si>
    <t>HANMI SEMICONDUCTOR LTD</t>
  </si>
  <si>
    <t>SHANDONG BUCHANG PHARMACEUTICALS L</t>
  </si>
  <si>
    <t>NH</t>
  </si>
  <si>
    <t>NARAYANA HRUDAYALAYA LTD</t>
  </si>
  <si>
    <t>QNCD</t>
  </si>
  <si>
    <t>QATAR NATIONAL CEMENT</t>
  </si>
  <si>
    <t>GFPT.R</t>
  </si>
  <si>
    <t>GFPT NON-VOTING DR PCL</t>
  </si>
  <si>
    <t>TCAP.R</t>
  </si>
  <si>
    <t>THANACHART CAPITAL NON-VOTING DR P</t>
  </si>
  <si>
    <t>WSKT</t>
  </si>
  <si>
    <t>WASKITA KARYA PERSERO CLS A</t>
  </si>
  <si>
    <t>DANHOS13</t>
  </si>
  <si>
    <t>FIBRA DANHOS REIT SA</t>
  </si>
  <si>
    <t>JPFA</t>
  </si>
  <si>
    <t>JAPFA COMFEED INDONESIA</t>
  </si>
  <si>
    <t>DAOU TECHNOLOGY INC</t>
  </si>
  <si>
    <t>BIONEER</t>
  </si>
  <si>
    <t>JIUGUI LIQUOR LTD A</t>
  </si>
  <si>
    <t>AESB3</t>
  </si>
  <si>
    <t>AES BRASIL SA</t>
  </si>
  <si>
    <t>HERDEZ*</t>
  </si>
  <si>
    <t>GRUPO HERDEZ</t>
  </si>
  <si>
    <t>SUPER.R</t>
  </si>
  <si>
    <t>SUPER ENERGY CORPORATION NON-VOTIN</t>
  </si>
  <si>
    <t>GUDENG PRECISION INDUSTRIAL LTD</t>
  </si>
  <si>
    <t>LB GROUP LTD A</t>
  </si>
  <si>
    <t>PRAJIND</t>
  </si>
  <si>
    <t>PRAJ INDUSTRIES LTD</t>
  </si>
  <si>
    <t>TKG HUCHEMS LTD</t>
  </si>
  <si>
    <t>AGILE GROUP HOLDINGS LTD</t>
  </si>
  <si>
    <t>CHINA GREATWALL TECHNOLOGY GROUP L</t>
  </si>
  <si>
    <t>GOLFZON LTD</t>
  </si>
  <si>
    <t>TONGLING NONFERROUS METALS GROUP L</t>
  </si>
  <si>
    <t>SHENGYI TECHNOLOGY LTD A</t>
  </si>
  <si>
    <t>SUNTV</t>
  </si>
  <si>
    <t>SUN TV NETWORK LTD</t>
  </si>
  <si>
    <t>QUAL3</t>
  </si>
  <si>
    <t>QUALICORP SA</t>
  </si>
  <si>
    <t>FOCALTECH SYSTEMS LTD</t>
  </si>
  <si>
    <t>AVARY HOLDING (SHENZHEN) LTD A</t>
  </si>
  <si>
    <t>TAIWAN UNION TECHNOLOGY CORP</t>
  </si>
  <si>
    <t>TCI LTD</t>
  </si>
  <si>
    <t>FOXSEMICON INTEGRATED TECHNOLOGY I</t>
  </si>
  <si>
    <t>IRB</t>
  </si>
  <si>
    <t>IRB INFRASTRUCTURE DEVELOPERS LTD</t>
  </si>
  <si>
    <t>SHANGHAI NEW POWER AUTOMOTIVE TECH</t>
  </si>
  <si>
    <t>SECB</t>
  </si>
  <si>
    <t>SECURITY BANK CORP</t>
  </si>
  <si>
    <t>FORMOSA SUMCO TECHNOLOGY CORP</t>
  </si>
  <si>
    <t>DOHOL.E</t>
  </si>
  <si>
    <t>DOGAN SIRKETLER GRUBU HOLDING A</t>
  </si>
  <si>
    <t>SHENNAN CIRCUITS LTD A</t>
  </si>
  <si>
    <t>SUNPLUS TECHNOLOGY LTD</t>
  </si>
  <si>
    <t>SHIN ZU SHING LTD</t>
  </si>
  <si>
    <t>361 DEGREES INTERNATIONAL LTD</t>
  </si>
  <si>
    <t>BTPS</t>
  </si>
  <si>
    <t>BANK BTPN SYARIAH</t>
  </si>
  <si>
    <t>ALLIED SUPREME CORP</t>
  </si>
  <si>
    <t>KUANG-CHI TECHNOLOGIES LTD A</t>
  </si>
  <si>
    <t>SL CORP</t>
  </si>
  <si>
    <t>ENNOCONN CORP</t>
  </si>
  <si>
    <t>STEC.R</t>
  </si>
  <si>
    <t>SINO-THAI ENGINEERING AND CONSTRUC</t>
  </si>
  <si>
    <t>BCAP</t>
  </si>
  <si>
    <t>MNC KAPITAL INDONESIA</t>
  </si>
  <si>
    <t>ALARK.E</t>
  </si>
  <si>
    <t>ALARKO HOLDING A</t>
  </si>
  <si>
    <t>COSMAX INC</t>
  </si>
  <si>
    <t>IS DONGSEO LTD</t>
  </si>
  <si>
    <t>BEML</t>
  </si>
  <si>
    <t>BEML LTD</t>
  </si>
  <si>
    <t>ADATA TECHNOLOGY LTD</t>
  </si>
  <si>
    <t>LAND MARK CORP</t>
  </si>
  <si>
    <t>MCGS</t>
  </si>
  <si>
    <t>MEDICARE GROUP</t>
  </si>
  <si>
    <t>KOZAA.E</t>
  </si>
  <si>
    <t>KOZA ANADOLU METAL MADENCILIK ISLE</t>
  </si>
  <si>
    <t>BEIJING JINGNENG CLEAN ENERGY LTD</t>
  </si>
  <si>
    <t>D&amp;O</t>
  </si>
  <si>
    <t>D AND O GREEN TECHNOLOGIES</t>
  </si>
  <si>
    <t>KARURVYSYA</t>
  </si>
  <si>
    <t>KARUR VYSYA BANK LTD</t>
  </si>
  <si>
    <t>CHANG WAH ELECTROMATERIALS INC</t>
  </si>
  <si>
    <t>HELIXMITH LTD</t>
  </si>
  <si>
    <t>MBSB</t>
  </si>
  <si>
    <t>MALAYSIA BUILDING SOCIETY</t>
  </si>
  <si>
    <t>ASIA PACIFIC TELECOM LTD</t>
  </si>
  <si>
    <t>WYSIWYG STUDIOS LTD</t>
  </si>
  <si>
    <t>DAESANG CORP</t>
  </si>
  <si>
    <t>SHENZHEN TRANSSION HOLDINGS LTD (P</t>
  </si>
  <si>
    <t>ENN NATURAL GAS LTD A</t>
  </si>
  <si>
    <t>SONGCHENG PERFORMANCE DEVELOPMENT</t>
  </si>
  <si>
    <t>DEEPAKFERT</t>
  </si>
  <si>
    <t>DEEPAK FERTILISERS AND PETROCHEMIC</t>
  </si>
  <si>
    <t>MFCB</t>
  </si>
  <si>
    <t>MEGA FIRST CORPORATION</t>
  </si>
  <si>
    <t>HEIM</t>
  </si>
  <si>
    <t>HEINEKEN MALAYSIA</t>
  </si>
  <si>
    <t>LIGT3</t>
  </si>
  <si>
    <t>LIGHT SA</t>
  </si>
  <si>
    <t>IBREALEST</t>
  </si>
  <si>
    <t>INDIABULLS REAL ESTATE LTD</t>
  </si>
  <si>
    <t>ACES</t>
  </si>
  <si>
    <t>ACE HARDWARE INDONESIA</t>
  </si>
  <si>
    <t>CEMARGOS</t>
  </si>
  <si>
    <t>CEMENTOS ARGOS SA</t>
  </si>
  <si>
    <t>MWC</t>
  </si>
  <si>
    <t>MANILA WATER INC</t>
  </si>
  <si>
    <t>HUAFON CHEMICAL LTD A</t>
  </si>
  <si>
    <t>AUTEK CHINA INC A</t>
  </si>
  <si>
    <t>EIHOTEL</t>
  </si>
  <si>
    <t>EIH LTD</t>
  </si>
  <si>
    <t>SK GAS LTD</t>
  </si>
  <si>
    <t>LONKING HOLDINGS LTD</t>
  </si>
  <si>
    <t>DAEWOONG LTD</t>
  </si>
  <si>
    <t>CHINA CONSTRUCTION BANK CORP A</t>
  </si>
  <si>
    <t>RATNAMANI</t>
  </si>
  <si>
    <t>RATNAMANI METALS AND TUBES LTD</t>
  </si>
  <si>
    <t>NKMAX LTD</t>
  </si>
  <si>
    <t>MAOYAN ENTERTAINMENT</t>
  </si>
  <si>
    <t>APTUS</t>
  </si>
  <si>
    <t>APTUS VALUE HOUSING FINANCE INDIA</t>
  </si>
  <si>
    <t>TCL ELECTRONICS HOLDINGS LTD</t>
  </si>
  <si>
    <t>UNIVERSAL VISION BIOTECHNOLOGY LTD</t>
  </si>
  <si>
    <t>ASTRA INDUSTRIAL GROUP</t>
  </si>
  <si>
    <t>NATIONAL MEDICAL CARE</t>
  </si>
  <si>
    <t>ROUTE</t>
  </si>
  <si>
    <t>ROUTE MOBILE LTD</t>
  </si>
  <si>
    <t>BCPG.R</t>
  </si>
  <si>
    <t>BCPG PCL NON-VOTING DR</t>
  </si>
  <si>
    <t>INICIS LTD</t>
  </si>
  <si>
    <t>ZHOU HEI YA INTERNATIONAL HOLDINGS</t>
  </si>
  <si>
    <t>AVANTIFEED</t>
  </si>
  <si>
    <t>AVANTI FEEDS LTD</t>
  </si>
  <si>
    <t>HOLYSTONE ENTERPRISE LTD</t>
  </si>
  <si>
    <t>SINOMA SCIENCE &amp; TECHNOLOGY LTD A</t>
  </si>
  <si>
    <t>FINPIPE</t>
  </si>
  <si>
    <t>FINOLEX INDUSTRIES LTD</t>
  </si>
  <si>
    <t>TUPY3</t>
  </si>
  <si>
    <t>TUPY SA</t>
  </si>
  <si>
    <t>PIXART IMAGING INC</t>
  </si>
  <si>
    <t>NEOWIZ</t>
  </si>
  <si>
    <t>ALPHAMAB ONCOLOGY</t>
  </si>
  <si>
    <t>GUBRF.E</t>
  </si>
  <si>
    <t>GUBRE FABRIKALARI A</t>
  </si>
  <si>
    <t>SUNNY FRIEND ENVIRONMENTAL TECHNOL</t>
  </si>
  <si>
    <t>GENEXINE INC</t>
  </si>
  <si>
    <t>EPISIL-PRECISION INC</t>
  </si>
  <si>
    <t>CHINA MOTOR CORP</t>
  </si>
  <si>
    <t>SHENZHEN SALUBRIS PHARMACEUTICALS</t>
  </si>
  <si>
    <t>HARBIN ELECTRIC LTD H</t>
  </si>
  <si>
    <t>PTG.R</t>
  </si>
  <si>
    <t>PTG ENERGY NON-VOTING DR PCL</t>
  </si>
  <si>
    <t>DRBHCOM</t>
  </si>
  <si>
    <t>DRB-HICOM</t>
  </si>
  <si>
    <t>SHINY CHEMICAL INDUSTRIAL LTD</t>
  </si>
  <si>
    <t>TONGKUN GROUP LTD A</t>
  </si>
  <si>
    <t>CHINA MAN MADE FIBER CORP</t>
  </si>
  <si>
    <t>TIANGONG INTERNATIONAL LTD</t>
  </si>
  <si>
    <t>ARABIAN CONTRACTING SERVICES</t>
  </si>
  <si>
    <t>TAIMED BIOLOGICS INC</t>
  </si>
  <si>
    <t>YUNNAN ALUMINIUM LTD A</t>
  </si>
  <si>
    <t>LUOYANG GLASS LTD H</t>
  </si>
  <si>
    <t>IL DONG PHARM LTD</t>
  </si>
  <si>
    <t>SIRI.R</t>
  </si>
  <si>
    <t>SANSIRI NON-VOTING DR PCL</t>
  </si>
  <si>
    <t>INOXLEISUR</t>
  </si>
  <si>
    <t>INOX LEISURE LTD</t>
  </si>
  <si>
    <t>GC CELL CORP</t>
  </si>
  <si>
    <t>OSCOTEC INC</t>
  </si>
  <si>
    <t>JIANGSU YANGNONG CHEMICAL LTD A</t>
  </si>
  <si>
    <t>TVO.R</t>
  </si>
  <si>
    <t>THAI VEGETABLE OIL NON-VOTING DR P</t>
  </si>
  <si>
    <t>PGHL</t>
  </si>
  <si>
    <t>PROCTER &amp; GAMBLE HEALTH LTD</t>
  </si>
  <si>
    <t>HANSSEM LTD</t>
  </si>
  <si>
    <t>LOTTE TOUR DEVELOPMENT LTD</t>
  </si>
  <si>
    <t>RAYDIUM SEMI-CONDUCTOR CORP</t>
  </si>
  <si>
    <t>HOLTEK SEMICONDUCTOR INC</t>
  </si>
  <si>
    <t>TOKAI CARBON KOREA LTD</t>
  </si>
  <si>
    <t>NEW CHINA LIFE INSURANCE LTD A</t>
  </si>
  <si>
    <t>CNGR ADVANCED MATERIAL LTD A</t>
  </si>
  <si>
    <t>HAESUNG DS LTD</t>
  </si>
  <si>
    <t>AMTRAN TECHNOLOGY LTD</t>
  </si>
  <si>
    <t>PEGAVISION CORPORATION CORP</t>
  </si>
  <si>
    <t>ZHEJIANG SUPOR LTD A</t>
  </si>
  <si>
    <t>BIRLACORPN</t>
  </si>
  <si>
    <t>BIRLA LTD</t>
  </si>
  <si>
    <t>JUSUNG ENGINEERING LTD</t>
  </si>
  <si>
    <t>SY HOLDINGS GROUP LTD</t>
  </si>
  <si>
    <t>BEIJING TIANTAN BIOLOGICAL PRODUCT</t>
  </si>
  <si>
    <t>EVERLIGHT CHEMICALS INDUSTRIAL COR</t>
  </si>
  <si>
    <t>ST.SHINE OPTICAL LTD</t>
  </si>
  <si>
    <t>CLEAN</t>
  </si>
  <si>
    <t>CLEAN SCIENCE AND TECHNOLOGY LTD</t>
  </si>
  <si>
    <t>GOME RETAIL HOLDINGS LTD</t>
  </si>
  <si>
    <t>NAVINFO LTD A</t>
  </si>
  <si>
    <t>ZHEJIANG CENTURY HUATONG GROUP LTD</t>
  </si>
  <si>
    <t>ZHONGTAI SECURITIES LTD A</t>
  </si>
  <si>
    <t>QAR CASH</t>
  </si>
  <si>
    <t>NEW HORIZON HEALTH LTD</t>
  </si>
  <si>
    <t>CHINHIN</t>
  </si>
  <si>
    <t>CHIN HIN GROUP</t>
  </si>
  <si>
    <t>AHNLAB INC</t>
  </si>
  <si>
    <t>TQM.R</t>
  </si>
  <si>
    <t>TQM ALPHA PCL NON-VOTING DR</t>
  </si>
  <si>
    <t>CKP.R</t>
  </si>
  <si>
    <t>CK POWER NON-VOTING DR PCL</t>
  </si>
  <si>
    <t>SHANDONG LINGLONG TYRE CO LTD A</t>
  </si>
  <si>
    <t>CHONG HONG CONSTRUCTION LTD</t>
  </si>
  <si>
    <t>TOPCHOICE MEDICAL CORPORATION INC</t>
  </si>
  <si>
    <t>LONG CHEN PAPER LTD</t>
  </si>
  <si>
    <t>ASIANA AIRLINES INC</t>
  </si>
  <si>
    <t>INNER MONGOLIA JUNZHENG ENERGY &amp; C</t>
  </si>
  <si>
    <t>SAM CHUN DANG PHARM LTD</t>
  </si>
  <si>
    <t>SNT MOTIV LTD</t>
  </si>
  <si>
    <t>SHANGHAI JUNSHI BIOSCIENCES LTD A</t>
  </si>
  <si>
    <t>TTA.R</t>
  </si>
  <si>
    <t>THORESEN THAI AGENCIES NON-VOTING</t>
  </si>
  <si>
    <t>WESTLIFE</t>
  </si>
  <si>
    <t>WESTLIFE DEVELOPMENT LTD</t>
  </si>
  <si>
    <t>STGT.R</t>
  </si>
  <si>
    <t>SRI TRANG GLOVES (THAILAND) PCL NO</t>
  </si>
  <si>
    <t>TPK HOLDING LTD</t>
  </si>
  <si>
    <t>SKSHU PAINT CO LTD A</t>
  </si>
  <si>
    <t>HANGZHOU LION ELECTRONICS LTD A</t>
  </si>
  <si>
    <t>ETRON TECHNOLOGY INC</t>
  </si>
  <si>
    <t>DADA</t>
  </si>
  <si>
    <t>DADA NEXUS ADS REPRESENTING LTD</t>
  </si>
  <si>
    <t>CJ CGV LTD</t>
  </si>
  <si>
    <t>DASHENLIN PHARMACEUTICAL GROUP LTD</t>
  </si>
  <si>
    <t>TIGR</t>
  </si>
  <si>
    <t>UP FINTECH HOLDING ADR LTD</t>
  </si>
  <si>
    <t>SEOUL SEMICONDUCTOR LTD</t>
  </si>
  <si>
    <t>JINCHUAN GROUP INTERNATIONAL RESOU</t>
  </si>
  <si>
    <t>ADIMMUNE CORP</t>
  </si>
  <si>
    <t>BES ENGINEERING</t>
  </si>
  <si>
    <t>POLYPLEX</t>
  </si>
  <si>
    <t>POLYPLEX CORPORATION CORP LTD</t>
  </si>
  <si>
    <t>ADVANCED WIRELESS SEMICONDUCTOR</t>
  </si>
  <si>
    <t>WELSPUNIND</t>
  </si>
  <si>
    <t>WELSPUN INDIA LTD</t>
  </si>
  <si>
    <t>GRAPHITE</t>
  </si>
  <si>
    <t>GRAPHITE INDIA LTD</t>
  </si>
  <si>
    <t>CVCB3</t>
  </si>
  <si>
    <t>CVC BRASIL OPERADORA E AGENCIA DE</t>
  </si>
  <si>
    <t>ALMUNAJEM FOODS</t>
  </si>
  <si>
    <t>ENAT3</t>
  </si>
  <si>
    <t>ENAUTA PARTICIPACOES SA</t>
  </si>
  <si>
    <t>DAISHIN SECURITIES LTD</t>
  </si>
  <si>
    <t>TRULY INTERNATIONAL HOLDINGS LTD</t>
  </si>
  <si>
    <t>KSL.R</t>
  </si>
  <si>
    <t>KHON KAEN SUGAR INDUSTRY NON-VOTIN</t>
  </si>
  <si>
    <t>BAT</t>
  </si>
  <si>
    <t>BRITISH AMERICAN TOBACCO (MALAYSIA</t>
  </si>
  <si>
    <t>WEST CHINA CEMENT LTD</t>
  </si>
  <si>
    <t>DOHOME.R</t>
  </si>
  <si>
    <t>DOHOME PCL NON-VOTING DR</t>
  </si>
  <si>
    <t>TMGH</t>
  </si>
  <si>
    <t>TALAAT MOUSTAFA GROUP</t>
  </si>
  <si>
    <t>UPI SEMICONDUCTOR CORP</t>
  </si>
  <si>
    <t>BY-HEALTH LTD A</t>
  </si>
  <si>
    <t>HDC OP</t>
  </si>
  <si>
    <t>VMART</t>
  </si>
  <si>
    <t>V MART RETAIL LTD</t>
  </si>
  <si>
    <t>RFHIC CORP</t>
  </si>
  <si>
    <t>DOUBLEU GAMES LTD</t>
  </si>
  <si>
    <t>KERRY TJ LOGISTICS COMPANY LTD</t>
  </si>
  <si>
    <t>SHANGHAI CONSTRUCTION GROUP LTD A</t>
  </si>
  <si>
    <t>HUALAN BIOLOGICAL ENGINEERING INC</t>
  </si>
  <si>
    <t>ECOVACS ROBOTICS LTD A</t>
  </si>
  <si>
    <t>NHN CORP</t>
  </si>
  <si>
    <t>SKPRES</t>
  </si>
  <si>
    <t>SKP RESOURCES</t>
  </si>
  <si>
    <t>SUNAC SERVICES HOLDINGS LTD</t>
  </si>
  <si>
    <t>SIMEPROP</t>
  </si>
  <si>
    <t>SIME DARBY PROPERTY</t>
  </si>
  <si>
    <t>KINDOM CONSTRUCTION LTD</t>
  </si>
  <si>
    <t>SCMA</t>
  </si>
  <si>
    <t>SURYA CITRA MEDIA</t>
  </si>
  <si>
    <t>GEMVAX &amp; KAEL LTD</t>
  </si>
  <si>
    <t>WUS PRINTED CIRCUIT (KUNSHAN) LTD</t>
  </si>
  <si>
    <t>NANTEX INDUSTRY LTD</t>
  </si>
  <si>
    <t>USHAMART</t>
  </si>
  <si>
    <t>USHA MARTIN LTD</t>
  </si>
  <si>
    <t>TKFEN.E</t>
  </si>
  <si>
    <t>TEKFEN HOLDING A</t>
  </si>
  <si>
    <t>ZHUZHOU KIBING GROUP LTD A</t>
  </si>
  <si>
    <t>CHINA MODERN DAIRY HOLDINGS LTD</t>
  </si>
  <si>
    <t>CAREER TECHNOLOGY (MFG) LTD</t>
  </si>
  <si>
    <t>RALLIS</t>
  </si>
  <si>
    <t>RALLIS INDIA LTD</t>
  </si>
  <si>
    <t>WONIK QNC CORP</t>
  </si>
  <si>
    <t>JAZEERA</t>
  </si>
  <si>
    <t>JAZEERA AIRWAYS</t>
  </si>
  <si>
    <t>OCUMENSION THERAPEUTICS</t>
  </si>
  <si>
    <t>RAPT4</t>
  </si>
  <si>
    <t>RANDON PREF SA</t>
  </si>
  <si>
    <t>RICHWAVE TECHNOLOGY CORP</t>
  </si>
  <si>
    <t>MXN CASH</t>
  </si>
  <si>
    <t>HANALL BIOPHARMA LTD</t>
  </si>
  <si>
    <t>HIBISCS</t>
  </si>
  <si>
    <t>HIBISCUS PETROLEUM</t>
  </si>
  <si>
    <t>JUBLPHARMA</t>
  </si>
  <si>
    <t>JUBILANT PHARMOVA LTD</t>
  </si>
  <si>
    <t>BNC KOREA LTD</t>
  </si>
  <si>
    <t>WBO</t>
  </si>
  <si>
    <t>WBH OVCON LTD</t>
  </si>
  <si>
    <t>JAS.R</t>
  </si>
  <si>
    <t>JASMINE INTERNATIONAL NON-VOTING D</t>
  </si>
  <si>
    <t>SHOUCHENG HOLDINGS LTD</t>
  </si>
  <si>
    <t>TA YA ELECTRIC WIRE &amp; CABLE LTD</t>
  </si>
  <si>
    <t>VISUAL PHOTONICS EPITAXY LTD</t>
  </si>
  <si>
    <t>RENUKA</t>
  </si>
  <si>
    <t>SHREE RENUKA SUGARS LTD</t>
  </si>
  <si>
    <t>L&amp;C BIO LTD</t>
  </si>
  <si>
    <t>EASEMYTRIP</t>
  </si>
  <si>
    <t>EASY TRIP PLANNERS LTD</t>
  </si>
  <si>
    <t>INGENIC SEMICONDUCTOR LTD A</t>
  </si>
  <si>
    <t>TAEKWANG INDUSTRIAL LTD</t>
  </si>
  <si>
    <t>OPTO TECH CORP</t>
  </si>
  <si>
    <t>UWC</t>
  </si>
  <si>
    <t>MCAS</t>
  </si>
  <si>
    <t>M CASH INTEGRASI</t>
  </si>
  <si>
    <t>CAML3</t>
  </si>
  <si>
    <t>CAMIL ALIMENTOS SA</t>
  </si>
  <si>
    <t>RAIN</t>
  </si>
  <si>
    <t>RAIN INDUSTRIES LTD</t>
  </si>
  <si>
    <t>SPCG.R</t>
  </si>
  <si>
    <t>SPCG NON-VOTING DR PCL</t>
  </si>
  <si>
    <t>CHINA TOBACCO INTERNATIONAL (HK) L</t>
  </si>
  <si>
    <t>ANHUI KOUZI DISTILLERY LTD A</t>
  </si>
  <si>
    <t>SHANGHAI ZHANGJIANG HI-TECH PARK D</t>
  </si>
  <si>
    <t>LF CORP</t>
  </si>
  <si>
    <t>NCC</t>
  </si>
  <si>
    <t>NCC LTD</t>
  </si>
  <si>
    <t>SICHUAN SWELLFUN LTD A</t>
  </si>
  <si>
    <t>STLTECH</t>
  </si>
  <si>
    <t>STERLITE TECHNOLOGIES LTD</t>
  </si>
  <si>
    <t>TEJASNET</t>
  </si>
  <si>
    <t>TEJAS NETWORKS LTD</t>
  </si>
  <si>
    <t>ENCHEM LTD</t>
  </si>
  <si>
    <t>HANDSOME CORP</t>
  </si>
  <si>
    <t>GALAXYSURF</t>
  </si>
  <si>
    <t>GALAXY SURFACTANTS LTD</t>
  </si>
  <si>
    <t>EOFLOW LTD</t>
  </si>
  <si>
    <t>MOBVISTA INC</t>
  </si>
  <si>
    <t>SAUDI PHARMACEUTICAL INDUST AND ME</t>
  </si>
  <si>
    <t>ORIENTELEC</t>
  </si>
  <si>
    <t>ORIENT ELECTRIC LTD</t>
  </si>
  <si>
    <t>ASCENTAGE PHARMA GROUP INTERNATION</t>
  </si>
  <si>
    <t>CAN</t>
  </si>
  <si>
    <t>CANAAN ADR REPRESENTING INC</t>
  </si>
  <si>
    <t>RAYMOND</t>
  </si>
  <si>
    <t>RAYMOND LTD</t>
  </si>
  <si>
    <t>JMFINANCIL</t>
  </si>
  <si>
    <t>JM FINANCIAL LTD</t>
  </si>
  <si>
    <t>SHIMAO GROUP HOLDINGS LTD</t>
  </si>
  <si>
    <t>INNOCEAN WORLDWIDE INC</t>
  </si>
  <si>
    <t>JONJEE HI-TECH INDUSTRIAL AND COMM</t>
  </si>
  <si>
    <t>HUA MEDICINE</t>
  </si>
  <si>
    <t>TTW.R</t>
  </si>
  <si>
    <t>TTW PUBLIC COMPANY LIMITED NON-VOT</t>
  </si>
  <si>
    <t>BLDN</t>
  </si>
  <si>
    <t>BALADNA COMPANY</t>
  </si>
  <si>
    <t>MCNEX LTD</t>
  </si>
  <si>
    <t>VENUS MEDTECH HANGZHOU INC H</t>
  </si>
  <si>
    <t>MAVI.E</t>
  </si>
  <si>
    <t>MAVI GIYIM SANAYI VE TICARET</t>
  </si>
  <si>
    <t>GHCL</t>
  </si>
  <si>
    <t>GHCL LTD</t>
  </si>
  <si>
    <t>MYPK3</t>
  </si>
  <si>
    <t>IOCHPE MAXION SA</t>
  </si>
  <si>
    <t>INNODISK CORP</t>
  </si>
  <si>
    <t>BEIJING TONG REN TANG CHINESE MEDI</t>
  </si>
  <si>
    <t>HELENS INTERNATIONAL HOLDINGS LTD</t>
  </si>
  <si>
    <t>LSIP</t>
  </si>
  <si>
    <t>PP LONDON SUMATRA INDONESIA</t>
  </si>
  <si>
    <t>INDIANB</t>
  </si>
  <si>
    <t>INDIAN BANK</t>
  </si>
  <si>
    <t>NBCC</t>
  </si>
  <si>
    <t>NBCC INDIA LTD</t>
  </si>
  <si>
    <t>DOOSAN CORP</t>
  </si>
  <si>
    <t>CHINA HIGH SPEED TRANSMISSION EQUI</t>
  </si>
  <si>
    <t>SCINOPHARM TAIWAN LTD</t>
  </si>
  <si>
    <t>PARKSYSTEMS CORP</t>
  </si>
  <si>
    <t>POMO4</t>
  </si>
  <si>
    <t>MARCOPOLO PREF SA</t>
  </si>
  <si>
    <t>SHENZHEN KANGTAI BIOLOGICAL PRODUC</t>
  </si>
  <si>
    <t>JUEWEI FOOD LTD A</t>
  </si>
  <si>
    <t>SUNTECK</t>
  </si>
  <si>
    <t>SUNTECK REALTY LTD</t>
  </si>
  <si>
    <t>TAIDOC TECHNOLOGY CORP</t>
  </si>
  <si>
    <t>BEIJING ENLIGHT MEDIA LTD A</t>
  </si>
  <si>
    <t>KZBGY.E</t>
  </si>
  <si>
    <t>KIZILBUK GAYRIMENKUL YATIRIM ORTAK</t>
  </si>
  <si>
    <t>THANI.R</t>
  </si>
  <si>
    <t>RATCHTHANI LEASING NON-VOTING DR P</t>
  </si>
  <si>
    <t>INDY</t>
  </si>
  <si>
    <t>PT INDIKA ENERGY</t>
  </si>
  <si>
    <t>AMLOGIC (SHANGHAI) LTD A</t>
  </si>
  <si>
    <t>UPC TECHNOLOGY CORP</t>
  </si>
  <si>
    <t>SBW LIFE SCIENCES COLTD LTD</t>
  </si>
  <si>
    <t>GUANGZHOU R&amp;F PROPERTIES LTD H</t>
  </si>
  <si>
    <t>HYUNDAI CONSTRUCTION EQUIPMENT LTD</t>
  </si>
  <si>
    <t>MAHINDCIE</t>
  </si>
  <si>
    <t>MAHINDRA CIE AUTOMOTIVE LTD</t>
  </si>
  <si>
    <t>INTELLIAN TECHNOLOGIES INC</t>
  </si>
  <si>
    <t>UTIAMC</t>
  </si>
  <si>
    <t>UTI ASSET MANAGEM LTD</t>
  </si>
  <si>
    <t>KOREA ELECTRIC TERMINAL LTD</t>
  </si>
  <si>
    <t>KCC GLASS CORP</t>
  </si>
  <si>
    <t>EAT</t>
  </si>
  <si>
    <t>AMREST HOLDINGS</t>
  </si>
  <si>
    <t>HSIN KUANG STEEL LTD</t>
  </si>
  <si>
    <t>POWERINDIA</t>
  </si>
  <si>
    <t>HITACHI ENERGY INDIA LTD</t>
  </si>
  <si>
    <t>OTKAR.E</t>
  </si>
  <si>
    <t>OTOKAR OTOMOTIV SAVUNMA SANAYI</t>
  </si>
  <si>
    <t>GARFIBRES</t>
  </si>
  <si>
    <t>GARWARE TECHNICAL FIBRES LTD</t>
  </si>
  <si>
    <t>SHINKONG INSURANCE LTD</t>
  </si>
  <si>
    <t>CGN MINING COMPANY LTD</t>
  </si>
  <si>
    <t>KUMHO TIREINC INC</t>
  </si>
  <si>
    <t>INNOX ADVANCED MATERIALS LTD</t>
  </si>
  <si>
    <t>HUF CASH</t>
  </si>
  <si>
    <t>CHANG WAH TECHNOLOGY LTD</t>
  </si>
  <si>
    <t>NEMAKA</t>
  </si>
  <si>
    <t>NEMAK</t>
  </si>
  <si>
    <t>EUBIOLOGICS LTD</t>
  </si>
  <si>
    <t>CCL</t>
  </si>
  <si>
    <t>CCL PRODUCTS INDIA LTD</t>
  </si>
  <si>
    <t>CUB ELECPARTS INC</t>
  </si>
  <si>
    <t>ECOR3</t>
  </si>
  <si>
    <t>ECORODOVIAS INFRAESTRUTURA E LOGIS</t>
  </si>
  <si>
    <t>DUK SAN NEOLUX LTD</t>
  </si>
  <si>
    <t>DONGWON INDUSTRIES LTD</t>
  </si>
  <si>
    <t>ENGINERSIN</t>
  </si>
  <si>
    <t>ENGINEERS INDIA LTD</t>
  </si>
  <si>
    <t>SHIJIAZHUANG YILING PHARMACEUTICAL</t>
  </si>
  <si>
    <t>TFG.R</t>
  </si>
  <si>
    <t>THAI FOODS GROUP PCL NON-VOTING DR</t>
  </si>
  <si>
    <t>MIDEA REAL ESTATE HOLDING LTD</t>
  </si>
  <si>
    <t>GUANGZHOU KINGMED DIAGNOSTICS GROU</t>
  </si>
  <si>
    <t>CNH</t>
  </si>
  <si>
    <t>CNH CASH</t>
  </si>
  <si>
    <t>CO-TECH DEVELOPMENT CORP</t>
  </si>
  <si>
    <t>FANGDA CARBON NEW MATERIAL LTD A</t>
  </si>
  <si>
    <t>GANGLONG CHINA PROPERTY LTD</t>
  </si>
  <si>
    <t>OLECTRA</t>
  </si>
  <si>
    <t>OLECTRA GREENTECH LTD</t>
  </si>
  <si>
    <t>SHRIRAMCIT</t>
  </si>
  <si>
    <t>SHRIRAM CITY UNION FINANCE LTD</t>
  </si>
  <si>
    <t>SWDY</t>
  </si>
  <si>
    <t>ELSWEDY ELECTRIC</t>
  </si>
  <si>
    <t>CONTINENTAL HOLDINGS CORP</t>
  </si>
  <si>
    <t>SGD</t>
  </si>
  <si>
    <t>SGD CASH</t>
  </si>
  <si>
    <t>Singapore</t>
  </si>
  <si>
    <t>EPG.R</t>
  </si>
  <si>
    <t>EASTERN POLYMER GROUP PCL NON-VOTI</t>
  </si>
  <si>
    <t>AURAS TECHNOLOGY LTD</t>
  </si>
  <si>
    <t>DONG-A SOCIO HOLDING LTD</t>
  </si>
  <si>
    <t>SAM YANG FOODS LTD</t>
  </si>
  <si>
    <t>TV18BRDCST</t>
  </si>
  <si>
    <t>TV18 BROADCAST LTD</t>
  </si>
  <si>
    <t>KINGFA SCI&amp;TECH LTD A</t>
  </si>
  <si>
    <t>TINS</t>
  </si>
  <si>
    <t>TIMAH</t>
  </si>
  <si>
    <t>SPARC</t>
  </si>
  <si>
    <t>SUN PHARMA ADVANCED RESEARCH COMPA</t>
  </si>
  <si>
    <t>HALLA HOLDINGS CORP</t>
  </si>
  <si>
    <t>HEAL</t>
  </si>
  <si>
    <t>MEDIKALOKA HERMINA</t>
  </si>
  <si>
    <t>FIBERHOME TELECOMMUNICATION TECHNO</t>
  </si>
  <si>
    <t>ACTRON TECHNOLOGY CORP</t>
  </si>
  <si>
    <t>KINTOR PHARMACEUTICAL LTD</t>
  </si>
  <si>
    <t>KOSSAN</t>
  </si>
  <si>
    <t>KOSSAN RUBBER INDUSTRIES</t>
  </si>
  <si>
    <t>HANGZHOU ROBAM APPLIANCES LTD A</t>
  </si>
  <si>
    <t>ZHEJIANG JIUZHOU PHARMACEUTICAL LT</t>
  </si>
  <si>
    <t>GUANGDONG KINLONG HARDWARE PRODUCT</t>
  </si>
  <si>
    <t>RAKCEC</t>
  </si>
  <si>
    <t>RAS AL KHAIMAH CERAMICS</t>
  </si>
  <si>
    <t>BEIJING ROBOROCK TECHNOLOGY LTD A</t>
  </si>
  <si>
    <t>PNBHOUSING</t>
  </si>
  <si>
    <t>PNB HOUSING FINANCE LTD</t>
  </si>
  <si>
    <t>BAUTO</t>
  </si>
  <si>
    <t>BERMAZ AUTO</t>
  </si>
  <si>
    <t>LPKR</t>
  </si>
  <si>
    <t>LIPPO KARAWACI</t>
  </si>
  <si>
    <t>CHINA SOUTH CITY HOLDINGS LTD</t>
  </si>
  <si>
    <t>O-BANK LTD</t>
  </si>
  <si>
    <t>HRUM</t>
  </si>
  <si>
    <t>HARUM ENERGY</t>
  </si>
  <si>
    <t>ANHUI YINGJIA DISTILLERY CO LID LT</t>
  </si>
  <si>
    <t>MAGNUM</t>
  </si>
  <si>
    <t>SFA SEMICON LTD</t>
  </si>
  <si>
    <t>JUBLINGREA</t>
  </si>
  <si>
    <t>JUBILANT INGREVIA LTD</t>
  </si>
  <si>
    <t>PERFECT WORLD LTD A</t>
  </si>
  <si>
    <t>CSTONE PHARMACEUTICALS</t>
  </si>
  <si>
    <t>CCC</t>
  </si>
  <si>
    <t>CCC SA</t>
  </si>
  <si>
    <t>GREATEC</t>
  </si>
  <si>
    <t>GREATECH TECHNOLOGY</t>
  </si>
  <si>
    <t>SYMPHONY</t>
  </si>
  <si>
    <t>SYMPHONY LTD</t>
  </si>
  <si>
    <t>POSCO ICT LTD</t>
  </si>
  <si>
    <t>PEIJIA MEDICAL LTD</t>
  </si>
  <si>
    <t>DONGKOOK PHARMACEUTICAL LTD</t>
  </si>
  <si>
    <t>CHINA SHINEWAY PHARMACEUTICAL LTD</t>
  </si>
  <si>
    <t>LOTTE DATA COMMUNICATION</t>
  </si>
  <si>
    <t>MAHARAH HUMAN RESOURCES CO</t>
  </si>
  <si>
    <t>MIDDLE EAST PAPER</t>
  </si>
  <si>
    <t>SEOJIN SYSTEM LTD</t>
  </si>
  <si>
    <t>HUMANWELL HEALTHCARE (GROUP) LTD A</t>
  </si>
  <si>
    <t>BGI GENOMICS LTD A</t>
  </si>
  <si>
    <t>CSSC (HONG KONG) SHIPPING LTD</t>
  </si>
  <si>
    <t>ASTERDM</t>
  </si>
  <si>
    <t>ASTER DM HEALTHCARE LTD</t>
  </si>
  <si>
    <t>ZINUS INC</t>
  </si>
  <si>
    <t>CMGE TECHNOLOGY GROUP LTD</t>
  </si>
  <si>
    <t>PNCINFRA</t>
  </si>
  <si>
    <t>PNC INFRATECH LTD</t>
  </si>
  <si>
    <t>KOREA PETRO CHEMICAL IND LTD</t>
  </si>
  <si>
    <t>BINEX LTD</t>
  </si>
  <si>
    <t>MNCN</t>
  </si>
  <si>
    <t>MEDIA NUSANTARA CITRA</t>
  </si>
  <si>
    <t>CERA</t>
  </si>
  <si>
    <t>CERA SANITARYWARE LTD</t>
  </si>
  <si>
    <t>KIMS</t>
  </si>
  <si>
    <t>KRISHNA INSTITUTE OF MEDICAL SCIEN</t>
  </si>
  <si>
    <t>ANIM3</t>
  </si>
  <si>
    <t>GAEC EDUCACAO SA</t>
  </si>
  <si>
    <t>HANILCMT LTD</t>
  </si>
  <si>
    <t>GREEN CROSS HOLDINGS</t>
  </si>
  <si>
    <t>AL MOAMMAR INFORMATION SYSTEMS</t>
  </si>
  <si>
    <t>NATIONAL AGRICULTURE DEVELOPMENT</t>
  </si>
  <si>
    <t>DANAL LTD</t>
  </si>
  <si>
    <t>MEDPACTO INC</t>
  </si>
  <si>
    <t>HANKOOK &amp; COMPANY LTD</t>
  </si>
  <si>
    <t>NIITLTD</t>
  </si>
  <si>
    <t>NIIT LTD</t>
  </si>
  <si>
    <t>AFE</t>
  </si>
  <si>
    <t>AECI LTD</t>
  </si>
  <si>
    <t>SESODA CORP</t>
  </si>
  <si>
    <t>NEXON GAMES LTD</t>
  </si>
  <si>
    <t>SILLAJEN INC</t>
  </si>
  <si>
    <t>SGP.R</t>
  </si>
  <si>
    <t>SIAMGAS AND PETROCHEMICALS NON-VOT</t>
  </si>
  <si>
    <t>SHINSEGAE INTERNATIONAL INC</t>
  </si>
  <si>
    <t>CHINA GENERAL PLASTICS CORP</t>
  </si>
  <si>
    <t>GENESYS LOGIC INC</t>
  </si>
  <si>
    <t>BDL</t>
  </si>
  <si>
    <t>BHARAT DYNAMICS LTD</t>
  </si>
  <si>
    <t>ANHUI EXPRESSWAY LTD H</t>
  </si>
  <si>
    <t>GPPL</t>
  </si>
  <si>
    <t>GUJARAT PIPAVAV PORT LTD</t>
  </si>
  <si>
    <t>91APP INC</t>
  </si>
  <si>
    <t>CSBC CORP</t>
  </si>
  <si>
    <t>GLOBAL MIXED-MODE TECHNOLOGY INC</t>
  </si>
  <si>
    <t>MEDLIVE TECHNOLOGY LTD</t>
  </si>
  <si>
    <t>JKPAPER</t>
  </si>
  <si>
    <t>JK PAPER LTD</t>
  </si>
  <si>
    <t>BRPR3</t>
  </si>
  <si>
    <t>BR PROPERTIES SA</t>
  </si>
  <si>
    <t>SUN.KING TECHNOLOGY GROUP LTD</t>
  </si>
  <si>
    <t>EVERGREEN STEEL CORP</t>
  </si>
  <si>
    <t>MIDDLE EAST HEALTHCARE</t>
  </si>
  <si>
    <t>ADMIE</t>
  </si>
  <si>
    <t>ADMIE HOLDING COMPANY SA SHRS</t>
  </si>
  <si>
    <t>GOURMET MASTER LTD</t>
  </si>
  <si>
    <t>EUGENE TECHNOLOGY LTD</t>
  </si>
  <si>
    <t>CHINA NEW HIGHER EDUCATION GROUP L</t>
  </si>
  <si>
    <t>PARTRON LTD</t>
  </si>
  <si>
    <t>INTEGRATED TECHNOLOGY EXPRESS INC</t>
  </si>
  <si>
    <t>CAREGEN LTD</t>
  </si>
  <si>
    <t>BORORENEW</t>
  </si>
  <si>
    <t>BOROSIL RENEWABLES LTD</t>
  </si>
  <si>
    <t>ZHEJIANG WOLWO BIO-PHARMACEUTICAL</t>
  </si>
  <si>
    <t>Q TECHNOLOGY (GROUP) LTD</t>
  </si>
  <si>
    <t>COSCO</t>
  </si>
  <si>
    <t>COSCO CAPITAL INC</t>
  </si>
  <si>
    <t>ALOKINDS</t>
  </si>
  <si>
    <t>ALOK INDUSTRIES LTD</t>
  </si>
  <si>
    <t>ASIA CEMENT CHINA CORP</t>
  </si>
  <si>
    <t>DONG-A ST LTD</t>
  </si>
  <si>
    <t>CIE</t>
  </si>
  <si>
    <t>CIECH SA</t>
  </si>
  <si>
    <t>AMBP3</t>
  </si>
  <si>
    <t>AMBIPAR PARTICIPACOES E EMPREEND S</t>
  </si>
  <si>
    <t>LXCHEM</t>
  </si>
  <si>
    <t>LAXMI ORGANIC INDUSTRIES LTD</t>
  </si>
  <si>
    <t>MAEIL DAIRIES LTD</t>
  </si>
  <si>
    <t>SEOBU T&amp;D LTD</t>
  </si>
  <si>
    <t>ERIS</t>
  </si>
  <si>
    <t>ERIS LIFESCIENCES LTD</t>
  </si>
  <si>
    <t>KANGJI MEDICAL HOLDINGS LTD</t>
  </si>
  <si>
    <t>BJBR</t>
  </si>
  <si>
    <t>BANK PEMBANGUNAN DAERAH JAWA BARAT</t>
  </si>
  <si>
    <t>CHUNGHWA PRECISION TEST TECH LTD</t>
  </si>
  <si>
    <t>MEITU INC</t>
  </si>
  <si>
    <t>AMICOGEN INC</t>
  </si>
  <si>
    <t>YUANTA SECURITIES KOREA LTD</t>
  </si>
  <si>
    <t>SEAH BESTEEL HDS CORP</t>
  </si>
  <si>
    <t>SPSETIA</t>
  </si>
  <si>
    <t>S P SETIA</t>
  </si>
  <si>
    <t>SUPERMX</t>
  </si>
  <si>
    <t>SUPERMAX CORPORATION</t>
  </si>
  <si>
    <t>CHICONY POWER TECHNOLOGY LTD</t>
  </si>
  <si>
    <t>BBYB</t>
  </si>
  <si>
    <t>BANK NEO COMMERCE</t>
  </si>
  <si>
    <t>REDCO PROPERTIES GROUP LTD</t>
  </si>
  <si>
    <t>CELLIVERY THERAPEUTICS INC</t>
  </si>
  <si>
    <t>LOTTE RENTAL LTD</t>
  </si>
  <si>
    <t>HANNSTAR BOARD CORP</t>
  </si>
  <si>
    <t>HD HOME SHOPPING CORP</t>
  </si>
  <si>
    <t>GREATVIEW ASEPTIC PACKAGING COMPAN</t>
  </si>
  <si>
    <t>DRD</t>
  </si>
  <si>
    <t>DRDGOLD LTD</t>
  </si>
  <si>
    <t>THINKING ELECTRONIC INDUSTRIAL LTD</t>
  </si>
  <si>
    <t>HANA MICRON INC</t>
  </si>
  <si>
    <t>T3EX GLOBAL HOLDINGS CORP</t>
  </si>
  <si>
    <t>TATAINVEST</t>
  </si>
  <si>
    <t>TATA INVESTMENT CORPORATION LTD</t>
  </si>
  <si>
    <t>NEPES CORP</t>
  </si>
  <si>
    <t>DONGWHA HOLDINGS LTD</t>
  </si>
  <si>
    <t>ADVANCED CERAMIC X CORP</t>
  </si>
  <si>
    <t>EUROCASH SA</t>
  </si>
  <si>
    <t>STAR</t>
  </si>
  <si>
    <t>STRIDES PHARMA SCIENCE LTD</t>
  </si>
  <si>
    <t>MEZZION PHARMA LTD</t>
  </si>
  <si>
    <t>O FILM TECH LTD A</t>
  </si>
  <si>
    <t>SANGSANGIN LTD</t>
  </si>
  <si>
    <t>WIKA</t>
  </si>
  <si>
    <t>WIJAYA KARYA</t>
  </si>
  <si>
    <t>CHINA AIRCRAFT LEASING GROUP HOLDI</t>
  </si>
  <si>
    <t>ANANTI INC</t>
  </si>
  <si>
    <t>S&amp;S TECH CORP</t>
  </si>
  <si>
    <t>TONG YANG LIFE INSURANCE LTD</t>
  </si>
  <si>
    <t>BINJIANG SERVICE GROUP LTD</t>
  </si>
  <si>
    <t>SHIMAO SERVICES HOLDINGS LTD</t>
  </si>
  <si>
    <t>BPP.R</t>
  </si>
  <si>
    <t>BANPU POWER PCL NON-VOTING DR</t>
  </si>
  <si>
    <t>NEU</t>
  </si>
  <si>
    <t>NEUCA SA</t>
  </si>
  <si>
    <t>CHINA LILANG LTD</t>
  </si>
  <si>
    <t>HK INNO.N CORP</t>
  </si>
  <si>
    <t>HUYA</t>
  </si>
  <si>
    <t>HUYA ADR INC</t>
  </si>
  <si>
    <t>LOGG3</t>
  </si>
  <si>
    <t>LOG COMMERCIAL PROPERTIES SA</t>
  </si>
  <si>
    <t>JIN AIR LTD</t>
  </si>
  <si>
    <t>ASTRAZEN</t>
  </si>
  <si>
    <t>ASTRAZENECA PHARMA INDIA LTD</t>
  </si>
  <si>
    <t>BRII BIOSCIENCES LTD</t>
  </si>
  <si>
    <t>LAMDA</t>
  </si>
  <si>
    <t>LAMDA DEVELOPMENT SA</t>
  </si>
  <si>
    <t>ZHENGZHOU COAL MINING MACHINERY GR</t>
  </si>
  <si>
    <t>ABCB4</t>
  </si>
  <si>
    <t>BANCO ABC BRASIL PREF SA</t>
  </si>
  <si>
    <t>SK DISCOVERY LTD</t>
  </si>
  <si>
    <t>SAM HWA CAPACITOR LTD</t>
  </si>
  <si>
    <t>NEXEN TIRE CORP</t>
  </si>
  <si>
    <t>ISGYO.E</t>
  </si>
  <si>
    <t>IS REAL ESTATE INVESTMENT TRUST</t>
  </si>
  <si>
    <t>SINOFERT HOLDINGS LTD</t>
  </si>
  <si>
    <t>AALI</t>
  </si>
  <si>
    <t>ASTRA AGRO LESTARI</t>
  </si>
  <si>
    <t>KUNG LONG BATTERIES INDUSTRIAL LTD</t>
  </si>
  <si>
    <t>CHINA EAST EDUCATION HOLDINGS LTD</t>
  </si>
  <si>
    <t>SHANGHAI INDUSTRIAL URBAN DEVELOPM</t>
  </si>
  <si>
    <t>KALPATPOWR</t>
  </si>
  <si>
    <t>KALPATARU POWER TRANSMISSION LTD</t>
  </si>
  <si>
    <t>HYOSUNG CHEMICAL CORP</t>
  </si>
  <si>
    <t>NAYUKI HOLDINGS LTD</t>
  </si>
  <si>
    <t>HONGSENG</t>
  </si>
  <si>
    <t>HONG SENG CONSOLIDATED</t>
  </si>
  <si>
    <t>CHINA YOURAN DAIRY GROUP LTD</t>
  </si>
  <si>
    <t>SHANGHAI BAIRUN INVESTMENT HOLDING</t>
  </si>
  <si>
    <t>LX HOLDINGS CORP</t>
  </si>
  <si>
    <t>KOREA LINE CORP</t>
  </si>
  <si>
    <t>ETEL</t>
  </si>
  <si>
    <t>TELECOM EGYPT</t>
  </si>
  <si>
    <t>HANSAE LTD</t>
  </si>
  <si>
    <t>FORMOSA INTERNATIONAL HOTELS CORP</t>
  </si>
  <si>
    <t>FAWAZ ABDULAZIZ ALHOKAIR</t>
  </si>
  <si>
    <t>ZENSARTECH</t>
  </si>
  <si>
    <t>ZENSAR TECHNOLOGIES LTD</t>
  </si>
  <si>
    <t>CEB</t>
  </si>
  <si>
    <t>CEBU AIR INC</t>
  </si>
  <si>
    <t>LINK</t>
  </si>
  <si>
    <t>LINK NET</t>
  </si>
  <si>
    <t>HERFY FOOD SERVICES</t>
  </si>
  <si>
    <t>BUKWANG PHARMACEUTICAL IND LTD</t>
  </si>
  <si>
    <t>JYOTHYLAB</t>
  </si>
  <si>
    <t>JYOTHY LABS LTD</t>
  </si>
  <si>
    <t>XXENTRIA TECHNOLOGY MATERIALS LTD</t>
  </si>
  <si>
    <t>ERAA</t>
  </si>
  <si>
    <t>ERAJAYA SWASEMBADA</t>
  </si>
  <si>
    <t>BEIJING SINNET TECHNOLOGY LTD A</t>
  </si>
  <si>
    <t>ECLERX</t>
  </si>
  <si>
    <t>ECLERX SERVICES LTD</t>
  </si>
  <si>
    <t>KOREA REAL ESTATE INVESTMENT TRUST</t>
  </si>
  <si>
    <t>TY HOLDINGS LTD</t>
  </si>
  <si>
    <t>BINGGRAE LTD</t>
  </si>
  <si>
    <t>GCL SYSTEM INTEGRATION TECHNOLOGY</t>
  </si>
  <si>
    <t>SMU</t>
  </si>
  <si>
    <t>SMU SA</t>
  </si>
  <si>
    <t>SAPR4</t>
  </si>
  <si>
    <t>CIA SANEAMENTO PREF</t>
  </si>
  <si>
    <t>ZHUGUANG HOLDINGS GROUP LTD</t>
  </si>
  <si>
    <t>KMC (KUEI MENG) INTERNATIONAL INC</t>
  </si>
  <si>
    <t>DARFON ELECTRONICS CORP</t>
  </si>
  <si>
    <t>ALKHORAYEF WATER &amp; POWER TECHNOLOG</t>
  </si>
  <si>
    <t>SEBANG GLOBAL BATTERY LTD</t>
  </si>
  <si>
    <t>SUHEUNG LTD</t>
  </si>
  <si>
    <t>LEVE3</t>
  </si>
  <si>
    <t>MAHLE-METAL LEVE SA</t>
  </si>
  <si>
    <t>NHN KCP CORP</t>
  </si>
  <si>
    <t>KT SKYLIFE LTD</t>
  </si>
  <si>
    <t>CHINA ORIENTAL LTD</t>
  </si>
  <si>
    <t>CHINA HARMONY NEW ENERGY AUTO HOLD</t>
  </si>
  <si>
    <t>WEBZEN INC</t>
  </si>
  <si>
    <t>AGRO3</t>
  </si>
  <si>
    <t>BRASILAGRO</t>
  </si>
  <si>
    <t>HANWHA SECURITIES &amp; INVESTMENT LTD</t>
  </si>
  <si>
    <t>SHANGHAI CHLOR ALKALI CHEMICAL CLA</t>
  </si>
  <si>
    <t>INTRON BIOTECHNOLOGY INC</t>
  </si>
  <si>
    <t>CARSGEN THERAPEUTICS LTD</t>
  </si>
  <si>
    <t>APEX INTERNATIONAL LTD</t>
  </si>
  <si>
    <t>GSFC</t>
  </si>
  <si>
    <t>GUJARAT STATE FERTILIZERS AND CHEM</t>
  </si>
  <si>
    <t>CHLITINA HOLDING LTDINARY</t>
  </si>
  <si>
    <t>ORI.R</t>
  </si>
  <si>
    <t>ORIGIN PROPERTY PCL NON-VOTING DR</t>
  </si>
  <si>
    <t>EFIH</t>
  </si>
  <si>
    <t>E-FINANCE FOR DIGITAL AND FINANCIA</t>
  </si>
  <si>
    <t>JW PHARMACEUTICAL CORP</t>
  </si>
  <si>
    <t>AMAZING MICROELECTRONIC CORP</t>
  </si>
  <si>
    <t>DAESUNG HOLDINGS LTD</t>
  </si>
  <si>
    <t>MPARK.E</t>
  </si>
  <si>
    <t>MLP SAGLIK HIZMETLERI</t>
  </si>
  <si>
    <t>DMMX</t>
  </si>
  <si>
    <t>DIGITAL MEDIATAMA MAXIMA</t>
  </si>
  <si>
    <t>CTOS</t>
  </si>
  <si>
    <t>CTOS DIGITAL</t>
  </si>
  <si>
    <t>KC</t>
  </si>
  <si>
    <t>KINGSOFT CLOUD HOLDINGS ADR REPRES</t>
  </si>
  <si>
    <t>KWG GROUP HOLDINGS LTD</t>
  </si>
  <si>
    <t>CHINA XLX FERTILISER LTD</t>
  </si>
  <si>
    <t>CHINA YUHUA EDUCATION CORPORATION</t>
  </si>
  <si>
    <t>BEIJING SHIJI INFORMATION TECHNOLO</t>
  </si>
  <si>
    <t>IRBR3</t>
  </si>
  <si>
    <t>IRB BRASIL RESSEGUROS SA</t>
  </si>
  <si>
    <t>TONGDAO LIEPIN GROUP</t>
  </si>
  <si>
    <t>ILJIN HYSOLUS LTD</t>
  </si>
  <si>
    <t>SONIX TECHNOLOGY LTD</t>
  </si>
  <si>
    <t>POU SHENG INTERNATIONAL LTD</t>
  </si>
  <si>
    <t>NEXTIN INC</t>
  </si>
  <si>
    <t>THEEB RENT A CAR</t>
  </si>
  <si>
    <t>JIANGXI ZHENGBANG TECHNOLOGY LTD A</t>
  </si>
  <si>
    <t>MARKETECH INTERNATIONAL CORP</t>
  </si>
  <si>
    <t>PTPP</t>
  </si>
  <si>
    <t>PP (PERSERO)</t>
  </si>
  <si>
    <t>OYAKC.E</t>
  </si>
  <si>
    <t>OYAK CIMENTO FABRIKALARI A.S.</t>
  </si>
  <si>
    <t>DIO CORP</t>
  </si>
  <si>
    <t>AMANAT</t>
  </si>
  <si>
    <t>AMANAT HOLDING</t>
  </si>
  <si>
    <t>RENESOLA ADR REPRESENTING TEN LTD</t>
  </si>
  <si>
    <t>KONKA GROUP LTD B</t>
  </si>
  <si>
    <t>HYOSUNG HEAVY INDUSTRIES CORP</t>
  </si>
  <si>
    <t>SANG-A FRONTEC LTD</t>
  </si>
  <si>
    <t>HARIM HOLDINGS LTD</t>
  </si>
  <si>
    <t>NAYIFAT FINANCE</t>
  </si>
  <si>
    <t>WOORI TECHNOLOGY INVESTMENT LTD</t>
  </si>
  <si>
    <t>SAREGAMA</t>
  </si>
  <si>
    <t>SAREGAMA INDIA LTD</t>
  </si>
  <si>
    <t>MEINIAN ONEHEALTH HEALTHCARE HOLDI</t>
  </si>
  <si>
    <t>NUVOCO</t>
  </si>
  <si>
    <t>NUVOCO VISTAS LTD</t>
  </si>
  <si>
    <t>IL YANG PHARMACEUTICAL LTD</t>
  </si>
  <si>
    <t>HEG</t>
  </si>
  <si>
    <t>HEG LTD</t>
  </si>
  <si>
    <t>UNISEM</t>
  </si>
  <si>
    <t>UNISEM M</t>
  </si>
  <si>
    <t>IMAB</t>
  </si>
  <si>
    <t>I MAB ADR</t>
  </si>
  <si>
    <t>SSMS</t>
  </si>
  <si>
    <t>SAWIT SUMBERMAS SARANA</t>
  </si>
  <si>
    <t>TAIGEN BIOPHARMACEUTICALS LTD</t>
  </si>
  <si>
    <t>HYUNDAIGREENFOOD LTD</t>
  </si>
  <si>
    <t>WELCORP</t>
  </si>
  <si>
    <t>WELSPUN CORP LTD</t>
  </si>
  <si>
    <t>PSK INC</t>
  </si>
  <si>
    <t>YIXIN GROUP LTD</t>
  </si>
  <si>
    <t>YUNGJIN PHARM LTD</t>
  </si>
  <si>
    <t>TPIPL.R</t>
  </si>
  <si>
    <t>TPI POLENE NON-VOTING DR PCL</t>
  </si>
  <si>
    <t>RBA</t>
  </si>
  <si>
    <t>RESTAURANT BRANDS ASIA LTD</t>
  </si>
  <si>
    <t>CHINA YOUZAN LTD</t>
  </si>
  <si>
    <t>SAUDI PUBLIC TRANSPORT</t>
  </si>
  <si>
    <t>JNBY DESIGN LTD</t>
  </si>
  <si>
    <t>SINCERE NAVIGATION CORP</t>
  </si>
  <si>
    <t>JOY SPREADER GROUP INC</t>
  </si>
  <si>
    <t>ULKER.E</t>
  </si>
  <si>
    <t>ULKER BISKUVI SANAYI A</t>
  </si>
  <si>
    <t>XIABUXIABU CATERING MANAGEMENT (CH</t>
  </si>
  <si>
    <t>UNITEST INC</t>
  </si>
  <si>
    <t>JUSTDIAL</t>
  </si>
  <si>
    <t>JUST DIAL LTD</t>
  </si>
  <si>
    <t>HOPE EDUCATION GROUP LTD</t>
  </si>
  <si>
    <t>ISMEN.E</t>
  </si>
  <si>
    <t>IS YATIRIM MENKUL DEGERLER A</t>
  </si>
  <si>
    <t>YIDU TECH INC</t>
  </si>
  <si>
    <t>SOKM.E</t>
  </si>
  <si>
    <t>SOK MARKETLER TICARET</t>
  </si>
  <si>
    <t>KOMIPHARM INTERNATIONAL LTD</t>
  </si>
  <si>
    <t>RS.R</t>
  </si>
  <si>
    <t>RS NON-VOTING DR PCL</t>
  </si>
  <si>
    <t>LX HAUSYS LTD</t>
  </si>
  <si>
    <t>VIDENTE LTD</t>
  </si>
  <si>
    <t>API</t>
  </si>
  <si>
    <t>AGORA ADR INC</t>
  </si>
  <si>
    <t>TRY CASH</t>
  </si>
  <si>
    <t>JEJU AIR LTD</t>
  </si>
  <si>
    <t>NAJRAN CEMENT COMPANY</t>
  </si>
  <si>
    <t>NORTHERN REGION CEMENT</t>
  </si>
  <si>
    <t>PHARMARESEARCH LTD</t>
  </si>
  <si>
    <t>GEKTERNA</t>
  </si>
  <si>
    <t>GEK TERNA HOLDING REAL ESTATE CONS</t>
  </si>
  <si>
    <t>GUAR3</t>
  </si>
  <si>
    <t>GUARARAPES SA</t>
  </si>
  <si>
    <t>HINDCOPPER</t>
  </si>
  <si>
    <t>HINDUSTAN COPPER LTD</t>
  </si>
  <si>
    <t>VAKRANGEE</t>
  </si>
  <si>
    <t>ELITEGROUP COMPUTER SYSTEMS LTD</t>
  </si>
  <si>
    <t>ZYDUSWELL</t>
  </si>
  <si>
    <t>ZYDUS WELLNESS LTD</t>
  </si>
  <si>
    <t>LPPF</t>
  </si>
  <si>
    <t>MATAHARI DEPARTMENT STORE</t>
  </si>
  <si>
    <t>METHANOL CHEMICALS</t>
  </si>
  <si>
    <t>LJQQ3</t>
  </si>
  <si>
    <t>LOJAS QUERO-QUERO SA</t>
  </si>
  <si>
    <t>BEIJING SHUNXIN AGRICULTURE LTD A</t>
  </si>
  <si>
    <t>MRCB</t>
  </si>
  <si>
    <t>MALAYSIAN RESOURCES CORPORATION</t>
  </si>
  <si>
    <t>WOORI INVESTMENT BANK LTD</t>
  </si>
  <si>
    <t>NUHCM.E</t>
  </si>
  <si>
    <t>NUH CIMENTO SANAYI A</t>
  </si>
  <si>
    <t>VAIBHAVGBL</t>
  </si>
  <si>
    <t>VAIBHAV GLOBAL LTD</t>
  </si>
  <si>
    <t>CHUNG HWA PULP CORP</t>
  </si>
  <si>
    <t>GODFRYPHLP</t>
  </si>
  <si>
    <t>GODFREY PHILLIPS INDIA LTD</t>
  </si>
  <si>
    <t>MASTEK</t>
  </si>
  <si>
    <t>MASTEK LTD</t>
  </si>
  <si>
    <t>HANA MATERIALS INC</t>
  </si>
  <si>
    <t>IVD MEDICAL HOLDING LTD (PROPOSED)</t>
  </si>
  <si>
    <t>KNRCON</t>
  </si>
  <si>
    <t>KNR CONSTRUCTIONS LTD</t>
  </si>
  <si>
    <t>WAHA</t>
  </si>
  <si>
    <t>WAHA CAPITAL</t>
  </si>
  <si>
    <t>TOPKEY CORP</t>
  </si>
  <si>
    <t>MASSMUTUAL MERCURIES LIFE INSURANC</t>
  </si>
  <si>
    <t>MAHSING</t>
  </si>
  <si>
    <t>MAH SING GROUP</t>
  </si>
  <si>
    <t>AAG ENERGY HOLDINGS LTD</t>
  </si>
  <si>
    <t>GIANTSTEP INC</t>
  </si>
  <si>
    <t>DOOSAN TESNA INC</t>
  </si>
  <si>
    <t>LUTRONIC CORP</t>
  </si>
  <si>
    <t>NINV</t>
  </si>
  <si>
    <t>NATIONAL INVEST</t>
  </si>
  <si>
    <t>TANVEX BIOPHARMA INC</t>
  </si>
  <si>
    <t>COSMOPOLITAN INTERNATIONAL HOLDING</t>
  </si>
  <si>
    <t>CHUN YUAN STEEL INDUSTRY LTD</t>
  </si>
  <si>
    <t>SAUDI AUTOMOTIVE SERVICES</t>
  </si>
  <si>
    <t>CHIEF TELECOM INC</t>
  </si>
  <si>
    <t>DOYU</t>
  </si>
  <si>
    <t>DOUYU INTERNATIONAL HOLDINGS ADR L</t>
  </si>
  <si>
    <t>CMG PHARMACEUTICAL LTD</t>
  </si>
  <si>
    <t>LVC</t>
  </si>
  <si>
    <t>LIVECHAT SOFTWARE SA</t>
  </si>
  <si>
    <t>UMW</t>
  </si>
  <si>
    <t>UMW HOLDINGS</t>
  </si>
  <si>
    <t>AARTIDRUGS</t>
  </si>
  <si>
    <t>AARTI DRUGS LTD</t>
  </si>
  <si>
    <t>PADINI</t>
  </si>
  <si>
    <t>PADINI HOLDING</t>
  </si>
  <si>
    <t>TPIPP.R</t>
  </si>
  <si>
    <t>TPI POLENE POWER PCL NON-VOTING DR</t>
  </si>
  <si>
    <t>QANG VIET ENTERPRISE LTD</t>
  </si>
  <si>
    <t>JPPOWER</t>
  </si>
  <si>
    <t>JAIPRAKASH POWER VENTURES LTD</t>
  </si>
  <si>
    <t>ASIAINFO TECHNOLOGIES LTD</t>
  </si>
  <si>
    <t>SCE INTELLIGENT COMMERCIAL MANAGEM</t>
  </si>
  <si>
    <t>TRANSCEND INFORMATION INC</t>
  </si>
  <si>
    <t>MALLPLAZA</t>
  </si>
  <si>
    <t>PLAZA SA</t>
  </si>
  <si>
    <t>EVER SUPREME BIO TECHNOLOGY LTD</t>
  </si>
  <si>
    <t>GOTU</t>
  </si>
  <si>
    <t>GAOTU TECHEDU ADR REPRESENTING I</t>
  </si>
  <si>
    <t>RADIANCE HOLDINGS GROUP LTD</t>
  </si>
  <si>
    <t>TES LTD</t>
  </si>
  <si>
    <t>PARD3</t>
  </si>
  <si>
    <t>INSTITUTO HERMES PARDINI SA</t>
  </si>
  <si>
    <t>CHINA ZHONGWANG HOLDINGS LTD</t>
  </si>
  <si>
    <t>PRM.R</t>
  </si>
  <si>
    <t>PRIMA MARINE PCL NON-VOTING DR</t>
  </si>
  <si>
    <t>WOCKPHARMA</t>
  </si>
  <si>
    <t>WOCKHARDT LTD</t>
  </si>
  <si>
    <t>BETTA PHARMACEUTICALS LTD A</t>
  </si>
  <si>
    <t>ORION HOLDINGS CORP</t>
  </si>
  <si>
    <t>DUR HOSPITALITY COMPANY</t>
  </si>
  <si>
    <t>BNR</t>
  </si>
  <si>
    <t>BURNING ROCK BIOTECH ADS REPRESENT</t>
  </si>
  <si>
    <t>JSL</t>
  </si>
  <si>
    <t>JINDAL STAINLESS LTD</t>
  </si>
  <si>
    <t>AAV.R</t>
  </si>
  <si>
    <t>ASIA AVIATION NON-VOTING DR PCL</t>
  </si>
  <si>
    <t>SAMYANG HOLDINGS CORP</t>
  </si>
  <si>
    <t>CHINA RENAISSANCE HOLDINGS LTD</t>
  </si>
  <si>
    <t>APTABIO THERAPEUTICS INC</t>
  </si>
  <si>
    <t>ALLCARGO</t>
  </si>
  <si>
    <t>ALLCARGO LOGISTICS LTD</t>
  </si>
  <si>
    <t>LX</t>
  </si>
  <si>
    <t>LEXINFINTECH HOLDINGS ADR LTD</t>
  </si>
  <si>
    <t>KOLMARBNH LTD</t>
  </si>
  <si>
    <t>VLL</t>
  </si>
  <si>
    <t>VISTA LAND AND LIFESCAPES INC</t>
  </si>
  <si>
    <t>SPLPETRO</t>
  </si>
  <si>
    <t>SUPREME PETROCHEM LTD</t>
  </si>
  <si>
    <t>OCE</t>
  </si>
  <si>
    <t>OCEANA GROUP LTD</t>
  </si>
  <si>
    <t>LEMONTREE</t>
  </si>
  <si>
    <t>LEMON TREE HOTELS LTD</t>
  </si>
  <si>
    <t>KSCL</t>
  </si>
  <si>
    <t>KAVERI SEED COMPANY LTD</t>
  </si>
  <si>
    <t>BEIJING ENERGY INTERNATIONAL HOLDI</t>
  </si>
  <si>
    <t>TEST RESEARCH INC</t>
  </si>
  <si>
    <t>ENJSA.E</t>
  </si>
  <si>
    <t>ENERJISA ENERJI</t>
  </si>
  <si>
    <t>INFIBEAM</t>
  </si>
  <si>
    <t>INFIBEAM AVENUES LTD</t>
  </si>
  <si>
    <t>ADVENZYMES</t>
  </si>
  <si>
    <t>ADVANCED ENZYME TECHNOLOGIES LTD</t>
  </si>
  <si>
    <t>HUONS LTD</t>
  </si>
  <si>
    <t>SAUDI FISHERIES</t>
  </si>
  <si>
    <t>DYNAGREEN ENVIRONMENTAL PROTECTION</t>
  </si>
  <si>
    <t>SAN FU CHEMICAL LTD</t>
  </si>
  <si>
    <t>TASA4</t>
  </si>
  <si>
    <t>FORJAS TAURUS PREF SA</t>
  </si>
  <si>
    <t>KYUNG DONG NAVIEN LTD</t>
  </si>
  <si>
    <t>BIMB</t>
  </si>
  <si>
    <t>BANK ISLAM MALAYSIA</t>
  </si>
  <si>
    <t>SAUDI ARABIA REFINERIES</t>
  </si>
  <si>
    <t>DHANI</t>
  </si>
  <si>
    <t>DHANI SERVICES LTD</t>
  </si>
  <si>
    <t>COCHINSHIP</t>
  </si>
  <si>
    <t>COCHIN SHIPYARD LTD</t>
  </si>
  <si>
    <t>EVEREST MEDICINES LTD</t>
  </si>
  <si>
    <t>CHINA METAL PRODUCTS LTD</t>
  </si>
  <si>
    <t>DEXIN CHINA HOLDINGS LTD</t>
  </si>
  <si>
    <t>SHILPAMED</t>
  </si>
  <si>
    <t>SHILPA MEDICARE LTD</t>
  </si>
  <si>
    <t>UNIVERSAL CEMENT CORP</t>
  </si>
  <si>
    <t>NIU</t>
  </si>
  <si>
    <t>NIU TECHNOLOGIES ADR REPRESENTING</t>
  </si>
  <si>
    <t>NAMHAE CHEMICAL CORP</t>
  </si>
  <si>
    <t>INTOPS LTD</t>
  </si>
  <si>
    <t>BAIRONG INC</t>
  </si>
  <si>
    <t>REDSUN PROPERTIES GROUP LTD</t>
  </si>
  <si>
    <t>BOAS3</t>
  </si>
  <si>
    <t>BOA VISTA SERVICOS SA</t>
  </si>
  <si>
    <t>DONGWON F&amp;B LTD</t>
  </si>
  <si>
    <t>KG DONGBUSTEEL(1P LTD</t>
  </si>
  <si>
    <t>AUSNUTRIA DAIRY CORP LTD</t>
  </si>
  <si>
    <t>SHANGHAI HAIXIN GROUP LTD B</t>
  </si>
  <si>
    <t>CHINA SCE GROUP HOLDINGS LTD</t>
  </si>
  <si>
    <t>DAOU DATA CORP</t>
  </si>
  <si>
    <t>POWERLONG REAL ESTATE HOLDINGS LTD</t>
  </si>
  <si>
    <t>JOHNSON HEALTH TECH LTD</t>
  </si>
  <si>
    <t>OCFT</t>
  </si>
  <si>
    <t>ONECONNECT FINANCIAL TECHNOLOGY AD</t>
  </si>
  <si>
    <t>KPROJ</t>
  </si>
  <si>
    <t>KUWAIT PROJECTS</t>
  </si>
  <si>
    <t>DREAMTEC LTD</t>
  </si>
  <si>
    <t>IFCM3</t>
  </si>
  <si>
    <t>INFRACOMMERCE CXAAS SA</t>
  </si>
  <si>
    <t>KUK-IL PAPER MFG LTD</t>
  </si>
  <si>
    <t>GCB</t>
  </si>
  <si>
    <t>GUAN CHONG</t>
  </si>
  <si>
    <t>GPW</t>
  </si>
  <si>
    <t>GPW SA</t>
  </si>
  <si>
    <t>NAZARA</t>
  </si>
  <si>
    <t>NAZARA TECHNOLOGIES LTD</t>
  </si>
  <si>
    <t>GLOBAL PMX LTD</t>
  </si>
  <si>
    <t>ALPHA NETWORKS INC</t>
  </si>
  <si>
    <t>ANTENGENE-B CORP LTD</t>
  </si>
  <si>
    <t>KOMICO LTD</t>
  </si>
  <si>
    <t>HANJIN TRANSPORTATION LTD</t>
  </si>
  <si>
    <t>HDC HOLDINGS LTD</t>
  </si>
  <si>
    <t>YTL</t>
  </si>
  <si>
    <t>YTL CORPORATION</t>
  </si>
  <si>
    <t>DONGWON SYSTEMS CORP</t>
  </si>
  <si>
    <t>PORT3</t>
  </si>
  <si>
    <t>WILSON SONS HOLDING BRASIL SA</t>
  </si>
  <si>
    <t>TTRAK.E</t>
  </si>
  <si>
    <t>TURK TRAKTOR VE ZIRAAT MAKINELERI</t>
  </si>
  <si>
    <t>ASAHIINDIA</t>
  </si>
  <si>
    <t>ASAHI INDIA GLASS LTD</t>
  </si>
  <si>
    <t>ALIMTIAZ</t>
  </si>
  <si>
    <t>ALIMTIAZ INVESTMENT</t>
  </si>
  <si>
    <t>NAN PAO RESINS CHEMICAL CO LTD</t>
  </si>
  <si>
    <t>CHINA EVERBRIGHT GREENTECH LTD</t>
  </si>
  <si>
    <t>POLYMED</t>
  </si>
  <si>
    <t>POLY MEDICURE LTD</t>
  </si>
  <si>
    <t>GUJALKALI</t>
  </si>
  <si>
    <t>GUJARAT ALKALIES AND CHEMICALS LTD</t>
  </si>
  <si>
    <t>ARML3</t>
  </si>
  <si>
    <t>ARMAC LOCACAO LOGISTICA E SERVICOS</t>
  </si>
  <si>
    <t>WULING MOTORS HOLDINGS LTD</t>
  </si>
  <si>
    <t>VIA LABS INC</t>
  </si>
  <si>
    <t>CHIA HSIN CEMENT CORP</t>
  </si>
  <si>
    <t>THYROCARE</t>
  </si>
  <si>
    <t>THYROCARE TECHNOLOGIES LTD</t>
  </si>
  <si>
    <t>VESTL.E</t>
  </si>
  <si>
    <t>VESTEL ELEKTRONIK SANAYI VE TICARE</t>
  </si>
  <si>
    <t>ECHO MARKETING LTD</t>
  </si>
  <si>
    <t>LCTITAN</t>
  </si>
  <si>
    <t>LOTTE CHEMICAL TITAN HOLDING</t>
  </si>
  <si>
    <t>NOCIL</t>
  </si>
  <si>
    <t>NOCIL LTD</t>
  </si>
  <si>
    <t>CENTRAL CHINA NEW LIFE LTD</t>
  </si>
  <si>
    <t>TAKAFUL</t>
  </si>
  <si>
    <t>SYARIKAT TAKAFUL MALAYSIA KELUARGA</t>
  </si>
  <si>
    <t>SENSORTEK TECHNOLOGY CORP</t>
  </si>
  <si>
    <t>KWG LIVING GROUP HOLDINGS LTD</t>
  </si>
  <si>
    <t>CONTENTREEJOONGANG CORP</t>
  </si>
  <si>
    <t>ARMADA</t>
  </si>
  <si>
    <t>BUMI ARMADA</t>
  </si>
  <si>
    <t>KOREA UNITED PHARM INC</t>
  </si>
  <si>
    <t>BORYUNG CORP</t>
  </si>
  <si>
    <t>SINAD HOLDING</t>
  </si>
  <si>
    <t>TAITA CHEMICAL LTD</t>
  </si>
  <si>
    <t>ACE TECHNOLOGIES CORP</t>
  </si>
  <si>
    <t>HUAZHONG IN-VEHICLE HOLDINGS LTD</t>
  </si>
  <si>
    <t>DELTACORP</t>
  </si>
  <si>
    <t>DELTA CORP LTD</t>
  </si>
  <si>
    <t>PC HOME ONLINE INC</t>
  </si>
  <si>
    <t>JW CAYMAN THERAPEUTICS LTD</t>
  </si>
  <si>
    <t>EH</t>
  </si>
  <si>
    <t>EHANG HOLDINGS ADR LTD</t>
  </si>
  <si>
    <t>SPICEJET</t>
  </si>
  <si>
    <t>SPICEJET LTD</t>
  </si>
  <si>
    <t>HWASEUNG ENTERPRISE LTD</t>
  </si>
  <si>
    <t>SGP</t>
  </si>
  <si>
    <t>SYNERGY GRID AND DEVELOPMENT PHILS</t>
  </si>
  <si>
    <t>INTCO MEDICAL TECHNOLOGY LTD A</t>
  </si>
  <si>
    <t>LB SEMICON LTD SHS</t>
  </si>
  <si>
    <t>S.R</t>
  </si>
  <si>
    <t>SINGHA ESTATE PUBLIC NON-VOTING DR</t>
  </si>
  <si>
    <t>FIRST TRACTOR LTD H</t>
  </si>
  <si>
    <t>DAO</t>
  </si>
  <si>
    <t>YOUDAO ADR EACH REP INC CLASS A</t>
  </si>
  <si>
    <t>BBTC</t>
  </si>
  <si>
    <t>BOMBAY BURMAH TRADING CORP LTD</t>
  </si>
  <si>
    <t>AL JOUF AGRICULTURE DEVELOPMENT</t>
  </si>
  <si>
    <t>SPEED TECH CORP</t>
  </si>
  <si>
    <t>CANSINO BIOLOGICS INC A</t>
  </si>
  <si>
    <t>CAFE24 CORP</t>
  </si>
  <si>
    <t>SYSTEX CORP</t>
  </si>
  <si>
    <t>CLHO</t>
  </si>
  <si>
    <t>CLEOPATRA HOSPITAL</t>
  </si>
  <si>
    <t>VIVA BIOTECH HOLDINGS</t>
  </si>
  <si>
    <t>FWRY</t>
  </si>
  <si>
    <t>FAWRY FOR BANKING TECHNOLOGY AND E</t>
  </si>
  <si>
    <t>ITM SEMICONDUCTOR LTD</t>
  </si>
  <si>
    <t>SPC SAMLIP LTD</t>
  </si>
  <si>
    <t>WEI-CHUAN FOODS CORP</t>
  </si>
  <si>
    <t>CUCKOO HOMESYS LTD</t>
  </si>
  <si>
    <t>BBKP</t>
  </si>
  <si>
    <t>BANK KB BUKOPIN</t>
  </si>
  <si>
    <t>ASCLETIS PHARMA INC</t>
  </si>
  <si>
    <t>SAR CASH(COMMITTED)</t>
  </si>
  <si>
    <t>INSPUR INTERNATIONAL LTD</t>
  </si>
  <si>
    <t>HOMEFIRST</t>
  </si>
  <si>
    <t>HOME FIRST FINANCE INDIA LTD</t>
  </si>
  <si>
    <t>DEVSISTERS CORP</t>
  </si>
  <si>
    <t>AREIT</t>
  </si>
  <si>
    <t>AREIT INC</t>
  </si>
  <si>
    <t>FIRST COPPER TECHNOLOGY LTD</t>
  </si>
  <si>
    <t>VALUE ADDED TECHNOLOGIES LTD</t>
  </si>
  <si>
    <t>CHINA STATE CONSTRUCTION DEVELOPME</t>
  </si>
  <si>
    <t>GREAVESCOT</t>
  </si>
  <si>
    <t>GREAVES COTTON LTD</t>
  </si>
  <si>
    <t>NEWBORN TOWN INC</t>
  </si>
  <si>
    <t>MTARTECH</t>
  </si>
  <si>
    <t>MTAR TECHNOLOGIES LTD</t>
  </si>
  <si>
    <t>JSLHISAR</t>
  </si>
  <si>
    <t>JINDAL STAINLESS (HISAR) LTD</t>
  </si>
  <si>
    <t>PRINCEPIPE</t>
  </si>
  <si>
    <t>PRINCE PIPES AND FITTINGS LTD</t>
  </si>
  <si>
    <t>RHIM</t>
  </si>
  <si>
    <t>RHI MAGNESITA INDIA LTD</t>
  </si>
  <si>
    <t>ATAA EDUCATIONAL CO</t>
  </si>
  <si>
    <t>C&amp;D PROPERTY MANAGEMENT GROUP LTD</t>
  </si>
  <si>
    <t>LOTTE CONF LTD</t>
  </si>
  <si>
    <t>TTEN3</t>
  </si>
  <si>
    <t>TRES TENTOS AGROINDUSTRIAL SA</t>
  </si>
  <si>
    <t>CARTRADE</t>
  </si>
  <si>
    <t>CARTRADE TECH LTD</t>
  </si>
  <si>
    <t>SHANGHAI JINQIAO EXPORT PROCESSING</t>
  </si>
  <si>
    <t>ONCO3</t>
  </si>
  <si>
    <t>ONCOCLINICAS DO BRASIL SERVICOS ME</t>
  </si>
  <si>
    <t>TCIEXP</t>
  </si>
  <si>
    <t>TCI EXPRESS LTD</t>
  </si>
  <si>
    <t>KOREA CIRCUIT LTD</t>
  </si>
  <si>
    <t>LOCK&amp;LOCK LTD</t>
  </si>
  <si>
    <t>SHIHLIN PAPER CORP</t>
  </si>
  <si>
    <t>CANARIABIO INC</t>
  </si>
  <si>
    <t>CASH3</t>
  </si>
  <si>
    <t>MELIUZ SA</t>
  </si>
  <si>
    <t>GLOBAL BRANDS MANUFACTURE LTD</t>
  </si>
  <si>
    <t>HALWANI BROTHERS</t>
  </si>
  <si>
    <t>ICHI.R</t>
  </si>
  <si>
    <t>ICHITAN GROUP PCL NON-VOTING DR</t>
  </si>
  <si>
    <t>FDC</t>
  </si>
  <si>
    <t>FDC LTD</t>
  </si>
  <si>
    <t>HBSA3</t>
  </si>
  <si>
    <t>HIDROVIAS DO BRASIL SA</t>
  </si>
  <si>
    <t>TUYA</t>
  </si>
  <si>
    <t>TUYA ADR REPRESENTING INC CLASS A</t>
  </si>
  <si>
    <t>DBL</t>
  </si>
  <si>
    <t>DILIP BUILDCON LTD</t>
  </si>
  <si>
    <t>GMDCLTD</t>
  </si>
  <si>
    <t>GUJARAT MINERAL DEVELOPMENT CORPOR</t>
  </si>
  <si>
    <t>DPHARMA</t>
  </si>
  <si>
    <t>DUOPHARMA BIOTECH</t>
  </si>
  <si>
    <t>YUEXIU SERVICES GROUP LTD</t>
  </si>
  <si>
    <t>GUIZHOU ZHONGYIDA LTD B</t>
  </si>
  <si>
    <t>SHOPERSTOP</t>
  </si>
  <si>
    <t>SHOPPERS STOP LTD</t>
  </si>
  <si>
    <t>KAISA GROUP HOLDINGS LTD</t>
  </si>
  <si>
    <t>TRAXIONA</t>
  </si>
  <si>
    <t>TRAXION SAB DE CV</t>
  </si>
  <si>
    <t>ECOVE ENVIRONMENT CORP</t>
  </si>
  <si>
    <t>CYD</t>
  </si>
  <si>
    <t>CHINA YUCHAI INTERNATIONAL LTD</t>
  </si>
  <si>
    <t>REXON INDUSTRIAL CORP LTD</t>
  </si>
  <si>
    <t>JINKE PROPERTY GROUP LTD A</t>
  </si>
  <si>
    <t>TSE LTD</t>
  </si>
  <si>
    <t>CLASSYS INC</t>
  </si>
  <si>
    <t>K CAR CO LTD</t>
  </si>
  <si>
    <t>ASROCK INC</t>
  </si>
  <si>
    <t>MULSANNE GROUP HOLDING LTD</t>
  </si>
  <si>
    <t>INDIGOPNTS</t>
  </si>
  <si>
    <t>INDIGO PAINTS LTD</t>
  </si>
  <si>
    <t>GREENLAND HONG KONG HOLDINGS LTD</t>
  </si>
  <si>
    <t>CHINA AOYUAN GROUP LTD</t>
  </si>
  <si>
    <t>JH EDUCATIONAL TECHNOLOGY</t>
  </si>
  <si>
    <t>GLAXO</t>
  </si>
  <si>
    <t>GLAXOSMITHKLINE PHARMACEUTICALS LT</t>
  </si>
  <si>
    <t>U9E</t>
  </si>
  <si>
    <t>CHINA EVERBRIGHT WATER LTD</t>
  </si>
  <si>
    <t>Singapore Exchange</t>
  </si>
  <si>
    <t>SWSOLAR</t>
  </si>
  <si>
    <t>STERLING AND WILSON RENEWABLE ENER</t>
  </si>
  <si>
    <t>MAHLIFE</t>
  </si>
  <si>
    <t>MAHINDRA LIFESPACE DEVELOPERS LTD</t>
  </si>
  <si>
    <t>GWCS</t>
  </si>
  <si>
    <t>GULF WAREHOUSING COMPANY</t>
  </si>
  <si>
    <t>XTB</t>
  </si>
  <si>
    <t>XTB SA</t>
  </si>
  <si>
    <t>NESCO</t>
  </si>
  <si>
    <t>NESCO LTD</t>
  </si>
  <si>
    <t>SGC ENERGY LTD</t>
  </si>
  <si>
    <t>JACOBIO PHARMACEUTICALS GROUP LTD</t>
  </si>
  <si>
    <t>SUNCON</t>
  </si>
  <si>
    <t>SUNWAY CONSTRUCTION GROUP</t>
  </si>
  <si>
    <t>FINE SEMITECH CORP</t>
  </si>
  <si>
    <t>JUFO</t>
  </si>
  <si>
    <t>JUHAYNA FOOD INDUSTRIES CO</t>
  </si>
  <si>
    <t>TAISUN ENTERPRISE LTD</t>
  </si>
  <si>
    <t>MASFIN</t>
  </si>
  <si>
    <t>MAS FINANCIAL SERVICES LTD</t>
  </si>
  <si>
    <t>LOTTE HIMART LTD</t>
  </si>
  <si>
    <t>IAM</t>
  </si>
  <si>
    <t>INVERSIONES AGUAS METROPOLITANAS S</t>
  </si>
  <si>
    <t>EPL</t>
  </si>
  <si>
    <t>EPL LTD</t>
  </si>
  <si>
    <t>HEIDELBERG</t>
  </si>
  <si>
    <t>HEIDELBERGCEMENT INDIA LTD</t>
  </si>
  <si>
    <t>SK D&amp;D LTD</t>
  </si>
  <si>
    <t>MAPMYINDIA</t>
  </si>
  <si>
    <t>C E INFO SYSTEMS LTD</t>
  </si>
  <si>
    <t>EXCELLENCE COMMERCIAL PROPERTY &amp; F</t>
  </si>
  <si>
    <t>PVMEZZ</t>
  </si>
  <si>
    <t>PHOENIX VEGA MEZZ</t>
  </si>
  <si>
    <t>Cyprus</t>
  </si>
  <si>
    <t>SOFT-WORLD INTERNATIONAL CORP</t>
  </si>
  <si>
    <t>DL CONSTRUCTION LTD</t>
  </si>
  <si>
    <t>CHEMPLASTS</t>
  </si>
  <si>
    <t>CHEMPLAST SANMAR LTD</t>
  </si>
  <si>
    <t>GAEL</t>
  </si>
  <si>
    <t>GUJARAT AMBUJA EXPORTS LTD</t>
  </si>
  <si>
    <t>RTNINDIA</t>
  </si>
  <si>
    <t>RATTANINDIA ENTERPRISES LTD</t>
  </si>
  <si>
    <t>SHUAA</t>
  </si>
  <si>
    <t>SHUAA CAPITAL</t>
  </si>
  <si>
    <t>FIRE ROCK HOLDINGS LTD</t>
  </si>
  <si>
    <t>TRIVENI</t>
  </si>
  <si>
    <t>TRIVENI ENGINEERING AND INDUSTRIES</t>
  </si>
  <si>
    <t>GREENPANEL</t>
  </si>
  <si>
    <t>GREENPANEL INDUSTRIES LTD</t>
  </si>
  <si>
    <t>JCHAC</t>
  </si>
  <si>
    <t>JOHNSON CONTROLS -HITACHI AIR COND</t>
  </si>
  <si>
    <t>KOREACENTER LTD</t>
  </si>
  <si>
    <t>POWERLONG COMMERCIAL MANAGEMENT HO</t>
  </si>
  <si>
    <t>CNPF</t>
  </si>
  <si>
    <t>CENTURY PACIFIC FOOD INC</t>
  </si>
  <si>
    <t>SCI</t>
  </si>
  <si>
    <t>SHIPPING CORPORATION OF INDIA LTD</t>
  </si>
  <si>
    <t>CUCKOO HOLDINGS LTD</t>
  </si>
  <si>
    <t>DI DONGIL CORP</t>
  </si>
  <si>
    <t>KUKJEON PHARMACEUTICAL LTD</t>
  </si>
  <si>
    <t>SUPRAJIT</t>
  </si>
  <si>
    <t>SUPRAJIT ENGINEERING LTD</t>
  </si>
  <si>
    <t>HUANGSHAN TOURISM DEVELOPMENT LTD</t>
  </si>
  <si>
    <t>EASY BIO INC</t>
  </si>
  <si>
    <t>AERI3</t>
  </si>
  <si>
    <t>AERIS INDUSTRIA E COMERCIO DE EQUI</t>
  </si>
  <si>
    <t>SHARDACROP</t>
  </si>
  <si>
    <t>SHARDA CROPCHEM LTD</t>
  </si>
  <si>
    <t>MIWON COMMERCIAL LTD</t>
  </si>
  <si>
    <t>ROSSARI</t>
  </si>
  <si>
    <t>ROSSARI BIOTECH LTD</t>
  </si>
  <si>
    <t>CHANGSHA BROAD HOMES INDUSTRIAL GR</t>
  </si>
  <si>
    <t>SAUDI INDUSTRIAL SERVICES</t>
  </si>
  <si>
    <t>NAMCHOW HOLDINGS LTD</t>
  </si>
  <si>
    <t>CMRY</t>
  </si>
  <si>
    <t>CISARUA MOUNTAIN DAIRY</t>
  </si>
  <si>
    <t>SILO</t>
  </si>
  <si>
    <t>SILOAM INTERNATIONAL HOSPITALS</t>
  </si>
  <si>
    <t>HJ SHIPBUILDING &amp; CONSTRUCTION LTD</t>
  </si>
  <si>
    <t>GCL NEW ENERGY HOLDINGS LTD</t>
  </si>
  <si>
    <t>DONGWON DEVELOPMENT LTD</t>
  </si>
  <si>
    <t>MTDL</t>
  </si>
  <si>
    <t>METRODATA ELECTRONICS</t>
  </si>
  <si>
    <t>SAUDI COMPANY FOR HARDWARE</t>
  </si>
  <si>
    <t>DAISHIN SEC PREFERRED STOCK LTD</t>
  </si>
  <si>
    <t>COWELL FASHION LTD</t>
  </si>
  <si>
    <t>REYON PHARM LTD</t>
  </si>
  <si>
    <t>MIRAE ASSET LIFE LTD</t>
  </si>
  <si>
    <t>CITIC RESOURCES HOLDINGS LTD</t>
  </si>
  <si>
    <t>SINYI REALTY INC</t>
  </si>
  <si>
    <t>CHINA MERCHANTS LAND LTD</t>
  </si>
  <si>
    <t>FILRT</t>
  </si>
  <si>
    <t>FILINVEST REIT CORP. CORP</t>
  </si>
  <si>
    <t>GPIL</t>
  </si>
  <si>
    <t>GODAWARI POWER AND ISPAT LTD</t>
  </si>
  <si>
    <t>AURORA CORP</t>
  </si>
  <si>
    <t>LUXIND</t>
  </si>
  <si>
    <t>LUX INDUSTRIES LTD</t>
  </si>
  <si>
    <t>ICIL</t>
  </si>
  <si>
    <t>INDO COUNT INDUSTRIES LTD</t>
  </si>
  <si>
    <t>CAPLIPOINT</t>
  </si>
  <si>
    <t>CAPLIN POINT LABORATORIES LTD</t>
  </si>
  <si>
    <t>PAISALO</t>
  </si>
  <si>
    <t>PAISALO DIGITAL LTD</t>
  </si>
  <si>
    <t>MI</t>
  </si>
  <si>
    <t>MI TECHNOVATION</t>
  </si>
  <si>
    <t>LTG</t>
  </si>
  <si>
    <t>LT GROUP INC</t>
  </si>
  <si>
    <t>ASSA</t>
  </si>
  <si>
    <t>ADI SARANA ARMADA</t>
  </si>
  <si>
    <t>MALAKOF</t>
  </si>
  <si>
    <t>MALAKOFF CORPORATION CORP</t>
  </si>
  <si>
    <t>YUZHOU GROUP HOLDINGS COMPANY LTD</t>
  </si>
  <si>
    <t>EGP CASH</t>
  </si>
  <si>
    <t>ADLINK TECHNOLOGY INC</t>
  </si>
  <si>
    <t>YUNGSHIN GLOBAL HOLDING CORP</t>
  </si>
  <si>
    <t>HIWIN MIKROSYSTEM CORP</t>
  </si>
  <si>
    <t>MEDPLUS</t>
  </si>
  <si>
    <t>MEDPLUS HEALTH SERVICES LTD</t>
  </si>
  <si>
    <t>AEKYUNG IND LTD</t>
  </si>
  <si>
    <t>LUNGYEN LIFE SERVICE CORP</t>
  </si>
  <si>
    <t>BEML LAND ASSETS LIMITED</t>
  </si>
  <si>
    <t>SHANGHAI HENLIUS BIOTECH INC H</t>
  </si>
  <si>
    <t>HIKAL</t>
  </si>
  <si>
    <t>HIKAL LTD</t>
  </si>
  <si>
    <t>DN AUTOMOTIVE CORP</t>
  </si>
  <si>
    <t>BGF CO LTD</t>
  </si>
  <si>
    <t>ROAD KING INFRASTRUCTURE LTD</t>
  </si>
  <si>
    <t>TAANN</t>
  </si>
  <si>
    <t>TA ANN HOLDINGS</t>
  </si>
  <si>
    <t>TCI</t>
  </si>
  <si>
    <t>TRANSPORT CORPORATION OF INDIA LTD</t>
  </si>
  <si>
    <t>RUENTEX ENGINEERING &amp; CONSTRUCTION</t>
  </si>
  <si>
    <t>KWD CASH</t>
  </si>
  <si>
    <t>SAMYANG CORP</t>
  </si>
  <si>
    <t>ZHENRO PROPERTIES GROUP LTD</t>
  </si>
  <si>
    <t>SKYFAME REALTY HOLDINGS LTD</t>
  </si>
  <si>
    <t>OPUS</t>
  </si>
  <si>
    <t>OPUS GLOBAL</t>
  </si>
  <si>
    <t>CHINA MAPLE LEAF EDUCATIONAL SYSTE</t>
  </si>
  <si>
    <t>MERCURIES AND ASSOCIATES LTD</t>
  </si>
  <si>
    <t>CENTRAL CHINA MANAGEMENT LTD</t>
  </si>
  <si>
    <t>JIAYUAN INTERNATIONAL GROUP LTD</t>
  </si>
  <si>
    <t>ARCHOSAUR GAMES INC</t>
  </si>
  <si>
    <t>NTP</t>
  </si>
  <si>
    <t>NAM TAI PROPERTY INC</t>
  </si>
  <si>
    <t>CT ENVIRONMENTAL GROUP LTD</t>
  </si>
  <si>
    <t>RUENTEX INDUSTRIES LTD DUMMY</t>
  </si>
  <si>
    <t>HOTAI FINANCE CORP DUMMY Prvt</t>
  </si>
  <si>
    <t>FAR EASTERN INTL BANK DUMMY RIGHTS Prvt</t>
  </si>
  <si>
    <t>MH DEVELOPMENT LTD</t>
  </si>
  <si>
    <t>IDR CASH</t>
  </si>
  <si>
    <t>DSI</t>
  </si>
  <si>
    <t>DRAKE &amp; SCULL INTERNATIONAL</t>
  </si>
  <si>
    <t>IFCM1</t>
  </si>
  <si>
    <t>INFRACOMMERCE CXAAS RIGHTS SA</t>
  </si>
  <si>
    <t>IRAO</t>
  </si>
  <si>
    <t>INTER RAO EES</t>
  </si>
  <si>
    <t>Russian Federation</t>
  </si>
  <si>
    <t>Standard-Classica-Forts</t>
  </si>
  <si>
    <t>RUB</t>
  </si>
  <si>
    <t>YOUYUAN INTERNATIONAL HOLDINGS LTD</t>
  </si>
  <si>
    <t>OGKB</t>
  </si>
  <si>
    <t>OGK</t>
  </si>
  <si>
    <t>GAZP</t>
  </si>
  <si>
    <t>GAZPROM</t>
  </si>
  <si>
    <t>AESB1</t>
  </si>
  <si>
    <t>AES BRASIL ENERGIA RTS SA</t>
  </si>
  <si>
    <t>SGZH</t>
  </si>
  <si>
    <t>SEGEZHA GROUP</t>
  </si>
  <si>
    <t>CBOM</t>
  </si>
  <si>
    <t>MOS CREDIT BANK</t>
  </si>
  <si>
    <t>SBER</t>
  </si>
  <si>
    <t>SBERBANK ROSSII</t>
  </si>
  <si>
    <t>UPRO</t>
  </si>
  <si>
    <t>YUNIPRO</t>
  </si>
  <si>
    <t>SNGS</t>
  </si>
  <si>
    <t>SURGUTNEFTEGAZ</t>
  </si>
  <si>
    <t>RUAL</t>
  </si>
  <si>
    <t>UNITED COMPANY RUSAL</t>
  </si>
  <si>
    <t>MSNG</t>
  </si>
  <si>
    <t>MOSENERGO</t>
  </si>
  <si>
    <t>AFKS</t>
  </si>
  <si>
    <t>AFK SISTEMA</t>
  </si>
  <si>
    <t>ALRS</t>
  </si>
  <si>
    <t>AK ALROSA</t>
  </si>
  <si>
    <t>VTBR</t>
  </si>
  <si>
    <t>BANK VTB</t>
  </si>
  <si>
    <t>SNGSP</t>
  </si>
  <si>
    <t>SURGUTNEFTEGAZ PREF</t>
  </si>
  <si>
    <t>PKR</t>
  </si>
  <si>
    <t>PKR CASH</t>
  </si>
  <si>
    <t>Pakistan</t>
  </si>
  <si>
    <t>PEN</t>
  </si>
  <si>
    <t>PEN CASH</t>
  </si>
  <si>
    <t>RUB CASH</t>
  </si>
  <si>
    <t>CHF</t>
  </si>
  <si>
    <t>CHF CASH</t>
  </si>
  <si>
    <t>Switzerland</t>
  </si>
  <si>
    <t>KANGMEI PHARMACEUTICAL RIGHTS OF I</t>
  </si>
  <si>
    <t>NO MARKET (E.G. UNLISTED)</t>
  </si>
  <si>
    <t>China Common Rich Renewable Energy Prvt</t>
  </si>
  <si>
    <t>SMI HOLDINGS GROUP LTD</t>
  </si>
  <si>
    <t>CHENNAI SUPER KINGS CRICKET LTD</t>
  </si>
  <si>
    <t>DSKY</t>
  </si>
  <si>
    <t>DETSKIY MIR</t>
  </si>
  <si>
    <t>POOL</t>
  </si>
  <si>
    <t>POOL ADVISTA INDONESIA</t>
  </si>
  <si>
    <t>MYRX</t>
  </si>
  <si>
    <t>HANSON INTERNATIONAL</t>
  </si>
  <si>
    <t>WONIK HOLDINGS LTD</t>
  </si>
  <si>
    <t>RIMO</t>
  </si>
  <si>
    <t>RIMO INTERNATIONAL LESTARI</t>
  </si>
  <si>
    <t>SUPERB SUMMIT INTERNATIONAL TIMBER</t>
  </si>
  <si>
    <t>SUGI</t>
  </si>
  <si>
    <t>SUGIH ENERGY</t>
  </si>
  <si>
    <t>IIKP</t>
  </si>
  <si>
    <t>INTI AGRI RESOURCES</t>
  </si>
  <si>
    <t>HUA HAN HEALTH INDUSTRY HOLDINGS L</t>
  </si>
  <si>
    <t>ANXIN-CHINA HOLDINGS LTD</t>
  </si>
  <si>
    <t>AFLT</t>
  </si>
  <si>
    <t>AEROFLOT ROSSIYSKIYE AVIALINII</t>
  </si>
  <si>
    <t>NVTK</t>
  </si>
  <si>
    <t>NOVATEK</t>
  </si>
  <si>
    <t>IFEC.R</t>
  </si>
  <si>
    <t>INTER FAR EAST ENERGY CORPORATION</t>
  </si>
  <si>
    <t>NLMK</t>
  </si>
  <si>
    <t>NOVOLIPETSK STEEL</t>
  </si>
  <si>
    <t>MGNT</t>
  </si>
  <si>
    <t>MAGNIT</t>
  </si>
  <si>
    <t>CHINA HUIYUAN JUICE GROUP LTD</t>
  </si>
  <si>
    <t>LSRG</t>
  </si>
  <si>
    <t>GRUPPA LSR</t>
  </si>
  <si>
    <t>TRAM</t>
  </si>
  <si>
    <t>TRADA ALAM MINERA</t>
  </si>
  <si>
    <t>SOUND GLOBAL LTD</t>
  </si>
  <si>
    <t>CHINA ANIMAL HEALTHCARE LTD</t>
  </si>
  <si>
    <t>CHINA FIBER OPTIC NETWORK SYSTEM G</t>
  </si>
  <si>
    <t>PHOR</t>
  </si>
  <si>
    <t>PHOSAGRO</t>
  </si>
  <si>
    <t>MOEX</t>
  </si>
  <si>
    <t>MOSCOW EXCHANGE</t>
  </si>
  <si>
    <t>POLY</t>
  </si>
  <si>
    <t>POLYMETAL INTERNATIONAL PLC</t>
  </si>
  <si>
    <t>YNDX</t>
  </si>
  <si>
    <t>YANDEX NV CLASS A</t>
  </si>
  <si>
    <t>PHARMALLY LTD</t>
  </si>
  <si>
    <t>FLOT</t>
  </si>
  <si>
    <t>SOVKOMFLOT</t>
  </si>
  <si>
    <t>TATN</t>
  </si>
  <si>
    <t>TATNEFT</t>
  </si>
  <si>
    <t>LKOH</t>
  </si>
  <si>
    <t>NK LUKOIL</t>
  </si>
  <si>
    <t>RTKM</t>
  </si>
  <si>
    <t>ROSTELECOM</t>
  </si>
  <si>
    <t>MTSS</t>
  </si>
  <si>
    <t>MOBILNYE TELESISTEMY</t>
  </si>
  <si>
    <t>CHMF</t>
  </si>
  <si>
    <t>SEVERSTAL</t>
  </si>
  <si>
    <t>PLZL</t>
  </si>
  <si>
    <t>POLYUS</t>
  </si>
  <si>
    <t>ROSN</t>
  </si>
  <si>
    <t>NK ROSNEFT</t>
  </si>
  <si>
    <t>GMKN</t>
  </si>
  <si>
    <t>GMK NORILSKIY NIKEL</t>
  </si>
  <si>
    <t>FEES</t>
  </si>
  <si>
    <t>FSK YEES</t>
  </si>
  <si>
    <t>QIWI</t>
  </si>
  <si>
    <t>QIWI ADR REPRESENTING PLC CLASS B</t>
  </si>
  <si>
    <t>OZON</t>
  </si>
  <si>
    <t>OZON HOLDINGS ADR PLC</t>
  </si>
  <si>
    <t>PJSC PHOSAGRO GDR</t>
  </si>
  <si>
    <t>AGRO</t>
  </si>
  <si>
    <t>ROS AGRO GDR PLC</t>
  </si>
  <si>
    <t>TCSG</t>
  </si>
  <si>
    <t>TCS GROUP HOLDING REPR CLASS A RE</t>
  </si>
  <si>
    <t>FIVE</t>
  </si>
  <si>
    <t>X5 RETAIL GROUP GDR NV</t>
  </si>
  <si>
    <t>MAGNIT PJSC SPONSORED RUSSIA RU DR</t>
  </si>
  <si>
    <t>VKCO</t>
  </si>
  <si>
    <t>VK COMPANY REG S GDR LTD</t>
  </si>
  <si>
    <t>GLTR</t>
  </si>
  <si>
    <t>GLOBALTRANS INVESTMENT GDR PLC</t>
  </si>
  <si>
    <t>GEMC</t>
  </si>
  <si>
    <t>UNITED MEDICAL GROUP CY GDR</t>
  </si>
  <si>
    <t>FUGUINIAO LTD H</t>
  </si>
  <si>
    <t>MESZ2</t>
  </si>
  <si>
    <t>MSCI EMER MKT INDEX (ICE) DEC 22</t>
  </si>
  <si>
    <t>Futures</t>
  </si>
  <si>
    <t>Ice Futures U.S.</t>
  </si>
  <si>
    <t>MTLRP</t>
  </si>
  <si>
    <t>MECHEL PREF</t>
  </si>
  <si>
    <t>FFGRP</t>
  </si>
  <si>
    <t>FOLLI FOLLIE S.A. SA</t>
  </si>
  <si>
    <t>THAI OIL PCL NVDR DUMMY RIGHTS</t>
  </si>
  <si>
    <t>2062239D</t>
  </si>
  <si>
    <t>THB/USD</t>
  </si>
  <si>
    <t>FX</t>
  </si>
  <si>
    <t>USD/CLP</t>
  </si>
  <si>
    <t>USD/INR</t>
  </si>
  <si>
    <t>Weight</t>
  </si>
  <si>
    <t>Row Labels</t>
  </si>
  <si>
    <t>(blank)</t>
  </si>
  <si>
    <t>Grand Total</t>
  </si>
  <si>
    <t>Sum of Weight (%)</t>
  </si>
  <si>
    <t>Europe</t>
  </si>
  <si>
    <t>Czechia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</si>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</sst>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ddy Krejci" refreshedDate="44816.948553819442" createdVersion="8" refreshedVersion="8" minRefreshableVersion="3" recordCount="3065">
  <cacheSource type="worksheet">
    <worksheetSource ref="A3:M3068" sheet="EIMI_holdings"/>
  </cacheSource>
  <cacheFields count="13">
    <cacheField name="Ticker" numFmtId="0">
      <sharedItems containsMixedTypes="1" containsNumber="1" containsInteger="1" minValue="1" maxValue="900948"/>
    </cacheField>
    <cacheField name="Name" numFmtId="0">
      <sharedItems containsBlank="1"/>
    </cacheField>
    <cacheField name="Sector" numFmtId="0">
      <sharedItems containsBlank="1"/>
    </cacheField>
    <cacheField name="Asset Class" numFmtId="0">
      <sharedItems containsBlank="1"/>
    </cacheField>
    <cacheField name="Market Value" numFmtId="0">
      <sharedItems containsString="0" containsBlank="1" containsNumber="1" minValue="-414.26" maxValue="802421963.45000005"/>
    </cacheField>
    <cacheField name="Weight (%)" numFmtId="0">
      <sharedItems containsString="0" containsBlank="1" containsNumber="1" minValue="0" maxValue="5.14"/>
    </cacheField>
    <cacheField name="Weight" numFmtId="0">
      <sharedItems containsString="0" containsBlank="1" containsNumber="1" minValue="0" maxValue="5.1399999999999994E-2"/>
    </cacheField>
    <cacheField name="Notional Value" numFmtId="0">
      <sharedItems containsString="0" containsBlank="1" containsNumber="1" minValue="-414.26" maxValue="802421963.45000005"/>
    </cacheField>
    <cacheField name="Shares" numFmtId="0">
      <sharedItems containsString="0" containsBlank="1" containsNumber="1" containsInteger="1" minValue="-109" maxValue="7062998707"/>
    </cacheField>
    <cacheField name="Price" numFmtId="0">
      <sharedItems containsString="0" containsBlank="1" containsNumber="1" minValue="0" maxValue="1850.33"/>
    </cacheField>
    <cacheField name="Location" numFmtId="0">
      <sharedItems containsBlank="1" count="37">
        <s v="Taiwan"/>
        <s v="China"/>
        <s v="Korea (South)"/>
        <s v="India"/>
        <s v="Germany"/>
        <s v="Brazil"/>
        <s v="Saudi Arabia"/>
        <s v="Indonesia"/>
        <s v="South Africa"/>
        <s v="Ireland"/>
        <s v="Kuwait"/>
        <s v="Mexico"/>
        <s v="Qatar"/>
        <s v="United Arab Emirates"/>
        <s v="United States"/>
        <s v="Chile"/>
        <s v="Malaysia"/>
        <s v="Thailand"/>
        <s v="Peru"/>
        <s v="Philippines"/>
        <s v="Czech Republic"/>
        <s v="Hungary"/>
        <s v="Poland"/>
        <s v="Greece"/>
        <s v="Hong Kong"/>
        <s v="Egypt"/>
        <s v="Colombia"/>
        <s v="Turkey"/>
        <s v="United Kingdom"/>
        <s v="European Union"/>
        <s v="Singapore"/>
        <s v="Cyprus"/>
        <s v="Russian Federation"/>
        <s v="Pakistan"/>
        <s v="Switzerland"/>
        <s v="-"/>
        <m/>
      </sharedItems>
    </cacheField>
    <cacheField name="Exchange" numFmtId="0">
      <sharedItems containsBlank="1"/>
    </cacheField>
    <cacheField name="Market Currency" numFmtId="0">
      <sharedItems containsBlank="1" count="33">
        <s v="TWD"/>
        <s v="HKD"/>
        <s v="KRW"/>
        <s v="INR"/>
        <s v="USD"/>
        <s v="BRL"/>
        <s v="SAR"/>
        <s v="IDR"/>
        <s v="ZAR"/>
        <s v="KWD"/>
        <s v="MXN"/>
        <s v="QAR"/>
        <s v="AED"/>
        <s v="CNY"/>
        <s v="CLP"/>
        <s v="MYR"/>
        <s v="THB"/>
        <s v="PHP"/>
        <s v="CZK"/>
        <s v="HUF"/>
        <s v="PLN"/>
        <s v="EUR"/>
        <s v="EGP"/>
        <s v="COP"/>
        <s v="TRY"/>
        <s v="GBP"/>
        <s v="CNH"/>
        <s v="SGD"/>
        <s v="RUB"/>
        <s v="PKR"/>
        <s v="PEN"/>
        <s v="CH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65">
  <r>
    <n v="2330"/>
    <s v="TAIWAN SEMICONDUCTOR MANUFACTURING"/>
    <s v="Information Technology"/>
    <s v="Equity"/>
    <n v="802421963.45000005"/>
    <n v="5.14"/>
    <n v="5.1399999999999994E-2"/>
    <n v="802421963.45000005"/>
    <n v="52225000"/>
    <n v="15.36"/>
    <x v="0"/>
    <s v="Taiwan Stock Exchange"/>
    <x v="0"/>
  </r>
  <r>
    <n v="700"/>
    <s v="TENCENT HOLDINGS LTD"/>
    <s v="Communication"/>
    <s v="Equity"/>
    <n v="517657775.50999999"/>
    <n v="3.31"/>
    <n v="3.3099999999999997E-2"/>
    <n v="517657775.50999999"/>
    <n v="13234840"/>
    <n v="39.11"/>
    <x v="1"/>
    <s v="Hong Kong Exchanges And Clearing Ltd"/>
    <x v="1"/>
  </r>
  <r>
    <n v="5930"/>
    <s v="SAMSUNG ELECTRONICS LTD"/>
    <s v="Information Technology"/>
    <s v="Equity"/>
    <n v="407709897.37"/>
    <n v="2.61"/>
    <n v="2.6099999999999998E-2"/>
    <n v="407709897.37"/>
    <n v="10124918"/>
    <n v="40.270000000000003"/>
    <x v="2"/>
    <s v="Korea Exchange (Stock Market)"/>
    <x v="2"/>
  </r>
  <r>
    <n v="9988"/>
    <s v="ALIBABA GROUP HOLDING LTD"/>
    <s v="Consumer Discretionary"/>
    <s v="Equity"/>
    <n v="368220592.48000002"/>
    <n v="2.36"/>
    <n v="2.3599999999999999E-2"/>
    <n v="368220592.48000002"/>
    <n v="32184448"/>
    <n v="11.44"/>
    <x v="1"/>
    <s v="Hong Kong Exchanges And Clearing Ltd"/>
    <x v="1"/>
  </r>
  <r>
    <n v="3690"/>
    <s v="MEITUAN"/>
    <s v="Consumer Discretionary"/>
    <s v="Equity"/>
    <n v="214032638.55000001"/>
    <n v="1.37"/>
    <n v="1.37E-2"/>
    <n v="214032638.55000001"/>
    <n v="9338200"/>
    <n v="22.92"/>
    <x v="1"/>
    <s v="Hong Kong Exchanges And Clearing Ltd"/>
    <x v="1"/>
  </r>
  <r>
    <s v="RELIANCE"/>
    <s v="RELIANCE INDUSTRIES LTD"/>
    <s v="Energy"/>
    <s v="Equity"/>
    <n v="203830401.59"/>
    <n v="1.31"/>
    <n v="1.3100000000000001E-2"/>
    <n v="203830401.59"/>
    <n v="6313919"/>
    <n v="32.28"/>
    <x v="3"/>
    <s v="National Stock Exchange Of India"/>
    <x v="3"/>
  </r>
  <r>
    <n v="9618"/>
    <s v="JD.COM CLASS A INC"/>
    <s v="Consumer Discretionary"/>
    <s v="Equity"/>
    <n v="141915875.55000001"/>
    <n v="0.91"/>
    <n v="9.1000000000000004E-3"/>
    <n v="141915875.55000001"/>
    <n v="4576408"/>
    <n v="31.01"/>
    <x v="1"/>
    <s v="Hong Kong Exchanges And Clearing Ltd"/>
    <x v="1"/>
  </r>
  <r>
    <s v="INFY"/>
    <s v="INFOSYS LTD"/>
    <s v="Information Technology"/>
    <s v="Equity"/>
    <n v="135719284.62"/>
    <n v="0.87"/>
    <n v="8.6999999999999994E-3"/>
    <n v="135719284.62"/>
    <n v="7145542"/>
    <n v="18.989999999999998"/>
    <x v="3"/>
    <s v="National Stock Exchange Of India"/>
    <x v="3"/>
  </r>
  <r>
    <n v="939"/>
    <s v="CHINA CONSTRUCTION BANK CORP H"/>
    <s v="Financials"/>
    <s v="Equity"/>
    <n v="124791438.40000001"/>
    <n v="0.8"/>
    <n v="8.0000000000000002E-3"/>
    <n v="124791438.40000001"/>
    <n v="204060000"/>
    <n v="0.61"/>
    <x v="1"/>
    <s v="Hong Kong Exchanges And Clearing Ltd"/>
    <x v="1"/>
  </r>
  <r>
    <s v="ICICIBANK"/>
    <s v="ICICI BANK LTD"/>
    <s v="Financials"/>
    <s v="Equity"/>
    <n v="123338073.93000001"/>
    <n v="0.79"/>
    <n v="7.9000000000000008E-3"/>
    <n v="123338073.93000001"/>
    <n v="10891727"/>
    <n v="11.32"/>
    <x v="3"/>
    <s v="National Stock Exchange Of India"/>
    <x v="3"/>
  </r>
  <r>
    <s v="4BRZ"/>
    <s v="ISHARES MSCI BRAZIL UCITS ET USDHA"/>
    <s v="Financials"/>
    <s v="Equity"/>
    <n v="114469807.5"/>
    <n v="0.73"/>
    <n v="7.3000000000000001E-3"/>
    <n v="114469807.5"/>
    <n v="3391698"/>
    <n v="33.75"/>
    <x v="4"/>
    <s v="Xetra"/>
    <x v="4"/>
  </r>
  <r>
    <s v="HDFC"/>
    <s v="HOUSING DEVELOPMENT FINANCE CORPOR"/>
    <s v="Financials"/>
    <s v="Equity"/>
    <n v="111171769.78"/>
    <n v="0.71"/>
    <n v="7.0999999999999995E-3"/>
    <n v="111171769.78"/>
    <n v="3638858"/>
    <n v="30.55"/>
    <x v="3"/>
    <s v="National Stock Exchange Of India"/>
    <x v="3"/>
  </r>
  <r>
    <s v="VALE3"/>
    <s v="CIA VALE DO RIO DOCE SH"/>
    <s v="Materials"/>
    <s v="Equity"/>
    <n v="96681611.480000004"/>
    <n v="0.62"/>
    <n v="6.1999999999999998E-3"/>
    <n v="96681611.480000004"/>
    <n v="7157845"/>
    <n v="13.51"/>
    <x v="5"/>
    <s v="XBSP"/>
    <x v="5"/>
  </r>
  <r>
    <n v="2317"/>
    <s v="HON HAI PRECISION INDUSTRY LTD"/>
    <s v="Information Technology"/>
    <s v="Equity"/>
    <n v="91627940.090000004"/>
    <n v="0.59"/>
    <n v="5.8999999999999999E-3"/>
    <n v="91627940.090000004"/>
    <n v="26473624"/>
    <n v="3.46"/>
    <x v="0"/>
    <s v="Taiwan Stock Exchange"/>
    <x v="0"/>
  </r>
  <r>
    <n v="1120"/>
    <s v="AL RAJHI BANK"/>
    <s v="Financials"/>
    <s v="Equity"/>
    <n v="84695753.370000005"/>
    <n v="0.54"/>
    <n v="5.4000000000000003E-3"/>
    <n v="84695753.370000005"/>
    <n v="3713469"/>
    <n v="22.81"/>
    <x v="6"/>
    <s v="Saudi Stock Exchange"/>
    <x v="6"/>
  </r>
  <r>
    <n v="9888"/>
    <s v="BAIDU CLASS A INC"/>
    <s v="Communication"/>
    <s v="Equity"/>
    <n v="82169296.269999996"/>
    <n v="0.53"/>
    <n v="5.3E-3"/>
    <n v="82169296.269999996"/>
    <n v="4693936"/>
    <n v="17.510000000000002"/>
    <x v="1"/>
    <s v="Hong Kong Exchanges And Clearing Ltd"/>
    <x v="1"/>
  </r>
  <r>
    <n v="2318"/>
    <s v="PING AN INSURANCE (GROUP) CO OF CH"/>
    <s v="Financials"/>
    <s v="Equity"/>
    <n v="80837495.859999999"/>
    <n v="0.52"/>
    <n v="5.1999999999999998E-3"/>
    <n v="80837495.859999999"/>
    <n v="13357758"/>
    <n v="6.05"/>
    <x v="1"/>
    <s v="Hong Kong Exchanges And Clearing Ltd"/>
    <x v="1"/>
  </r>
  <r>
    <s v="TCS"/>
    <s v="TATA CONSULTANCY SERVICES LTD"/>
    <s v="Information Technology"/>
    <s v="Equity"/>
    <n v="78691418.450000003"/>
    <n v="0.5"/>
    <n v="5.0000000000000001E-3"/>
    <n v="78691418.450000003"/>
    <n v="1946406"/>
    <n v="40.43"/>
    <x v="3"/>
    <s v="National Stock Exchange Of India"/>
    <x v="3"/>
  </r>
  <r>
    <n v="9999"/>
    <s v="NETEASE INC"/>
    <s v="Communication"/>
    <s v="Equity"/>
    <n v="77308639"/>
    <n v="0.5"/>
    <n v="5.0000000000000001E-3"/>
    <n v="77308639"/>
    <n v="4381195"/>
    <n v="17.649999999999999"/>
    <x v="1"/>
    <s v="Hong Kong Exchanges And Clearing Ltd"/>
    <x v="1"/>
  </r>
  <r>
    <n v="660"/>
    <s v="SK HYNIX INC"/>
    <s v="Information Technology"/>
    <s v="Equity"/>
    <n v="75632538.840000004"/>
    <n v="0.48"/>
    <n v="4.7999999999999996E-3"/>
    <n v="75632538.840000004"/>
    <n v="1155195"/>
    <n v="65.47"/>
    <x v="2"/>
    <s v="Korea Exchange (Stock Market)"/>
    <x v="2"/>
  </r>
  <r>
    <s v="PDD"/>
    <s v="PINDUODUO ADR REPRESENTING INC"/>
    <s v="Consumer Discretionary"/>
    <s v="Equity"/>
    <n v="74804345.599999994"/>
    <n v="0.48"/>
    <n v="4.7999999999999996E-3"/>
    <n v="74804345.599999994"/>
    <n v="1072310"/>
    <n v="69.760000000000005"/>
    <x v="1"/>
    <s v="NASDAQ"/>
    <x v="4"/>
  </r>
  <r>
    <n v="1180"/>
    <s v="THE SAUDI NATIONAL BANK"/>
    <s v="Financials"/>
    <s v="Equity"/>
    <n v="73721183.290000007"/>
    <n v="0.47"/>
    <n v="4.6999999999999993E-3"/>
    <n v="73721183.290000007"/>
    <n v="4184401"/>
    <n v="17.62"/>
    <x v="6"/>
    <s v="Saudi Stock Exchange"/>
    <x v="6"/>
  </r>
  <r>
    <s v="BBCA"/>
    <s v="BANK CENTRAL ASIA"/>
    <s v="Financials"/>
    <s v="Equity"/>
    <n v="67155188.810000002"/>
    <n v="0.43"/>
    <n v="4.3E-3"/>
    <n v="67155188.810000002"/>
    <n v="118914800"/>
    <n v="0.56000000000000005"/>
    <x v="7"/>
    <s v="Indonesia Stock Exchange"/>
    <x v="7"/>
  </r>
  <r>
    <s v="NPN"/>
    <s v="NASPERS LIMITED N LTD"/>
    <s v="Consumer Discretionary"/>
    <s v="Equity"/>
    <n v="66165200.810000002"/>
    <n v="0.42"/>
    <n v="4.1999999999999997E-3"/>
    <n v="66165200.810000002"/>
    <n v="458778"/>
    <n v="144.22"/>
    <x v="8"/>
    <s v="Johannesburg Stock Exchange"/>
    <x v="8"/>
  </r>
  <r>
    <n v="5935"/>
    <s v="SAMSUNG ELECTRONICS NON VOTING PRE"/>
    <s v="Information Technology"/>
    <s v="Equity"/>
    <n v="65402235.020000003"/>
    <n v="0.42"/>
    <n v="4.1999999999999997E-3"/>
    <n v="65402235.020000003"/>
    <n v="1736618"/>
    <n v="37.659999999999997"/>
    <x v="2"/>
    <s v="Korea Exchange (Stock Market)"/>
    <x v="2"/>
  </r>
  <r>
    <n v="2454"/>
    <s v="MEDIATEK INC"/>
    <s v="Information Technology"/>
    <s v="Equity"/>
    <n v="65211968.299999997"/>
    <n v="0.42"/>
    <n v="4.1999999999999997E-3"/>
    <n v="65211968.299999997"/>
    <n v="3236000"/>
    <n v="20.149999999999999"/>
    <x v="0"/>
    <s v="Taiwan Stock Exchange"/>
    <x v="0"/>
  </r>
  <r>
    <n v="2269"/>
    <s v="WUXI BIOLOGICS CAYMAN INC"/>
    <s v="Health Care"/>
    <s v="Equity"/>
    <n v="64871804.75"/>
    <n v="0.42"/>
    <n v="4.1999999999999997E-3"/>
    <n v="64871804.75"/>
    <n v="7633865"/>
    <n v="8.5"/>
    <x v="1"/>
    <s v="Hong Kong Exchanges And Clearing Ltd"/>
    <x v="1"/>
  </r>
  <r>
    <s v="IKSA"/>
    <s v="ISHARES MSCI SAUDI ARABIA CAPPED"/>
    <s v="Other"/>
    <s v="Equity"/>
    <n v="64569070.979999997"/>
    <n v="0.41"/>
    <n v="4.0999999999999995E-3"/>
    <n v="64569070.979999997"/>
    <n v="9888066"/>
    <n v="6.53"/>
    <x v="9"/>
    <s v="London Stock Exchange"/>
    <x v="4"/>
  </r>
  <r>
    <n v="1398"/>
    <s v="INDUSTRIAL AND COMMERCIAL BANK OF"/>
    <s v="Financials"/>
    <s v="Equity"/>
    <n v="59058875.82"/>
    <n v="0.38"/>
    <n v="3.8E-3"/>
    <n v="59058875.82"/>
    <n v="118253346"/>
    <n v="0.5"/>
    <x v="1"/>
    <s v="Hong Kong Exchanges And Clearing Ltd"/>
    <x v="1"/>
  </r>
  <r>
    <n v="3988"/>
    <s v="BANK OF CHINA LTD H"/>
    <s v="Financials"/>
    <s v="Equity"/>
    <n v="57654511.399999999"/>
    <n v="0.37"/>
    <n v="3.7000000000000002E-3"/>
    <n v="57654511.399999999"/>
    <n v="165762000"/>
    <n v="0.35"/>
    <x v="1"/>
    <s v="Hong Kong Exchanges And Clearing Ltd"/>
    <x v="1"/>
  </r>
  <r>
    <s v="HINDUNILVR"/>
    <s v="HINDUSTAN UNILEVER LTD"/>
    <s v="Consumer Staples"/>
    <s v="Equity"/>
    <n v="56928078.520000003"/>
    <n v="0.36"/>
    <n v="3.5999999999999999E-3"/>
    <n v="56928078.520000003"/>
    <n v="1750208"/>
    <n v="32.53"/>
    <x v="3"/>
    <s v="National Stock Exchange Of India"/>
    <x v="3"/>
  </r>
  <r>
    <s v="NIO"/>
    <s v="NIO AMERICAN DEPOSITARY SHARES REP"/>
    <s v="Consumer Discretionary"/>
    <s v="Equity"/>
    <n v="56646310.079999998"/>
    <n v="0.36"/>
    <n v="3.5999999999999999E-3"/>
    <n v="56646310.079999998"/>
    <n v="2956488"/>
    <n v="19.16"/>
    <x v="1"/>
    <s v="New York Stock Exchange Inc."/>
    <x v="4"/>
  </r>
  <r>
    <s v="PETR4"/>
    <s v="PETROLEO BRASILEIRO PREF SA"/>
    <s v="Energy"/>
    <s v="Equity"/>
    <n v="52187731.859999999"/>
    <n v="0.33"/>
    <n v="3.3E-3"/>
    <n v="52187731.859999999"/>
    <n v="8453050"/>
    <n v="6.17"/>
    <x v="5"/>
    <s v="XBSP"/>
    <x v="5"/>
  </r>
  <r>
    <s v="NBK"/>
    <s v="NATIONAL BANK OF KUWAIT"/>
    <s v="Financials"/>
    <s v="Equity"/>
    <n v="51912390.82"/>
    <n v="0.33"/>
    <n v="3.3E-3"/>
    <n v="51912390.82"/>
    <n v="15540957"/>
    <n v="3.34"/>
    <x v="10"/>
    <s v="Kuwait Stock Exchange"/>
    <x v="9"/>
  </r>
  <r>
    <s v="BAJFINANCE"/>
    <s v="BAJAJ FINANCE LTD"/>
    <s v="Financials"/>
    <s v="Equity"/>
    <n v="51912256.57"/>
    <n v="0.33"/>
    <n v="3.3E-3"/>
    <n v="51912256.57"/>
    <n v="575355"/>
    <n v="90.23"/>
    <x v="3"/>
    <s v="National Stock Exchange Of India"/>
    <x v="3"/>
  </r>
  <r>
    <s v="AMXL"/>
    <s v="AMERICA MOVIL L"/>
    <s v="Communication"/>
    <s v="Equity"/>
    <n v="51579419.270000003"/>
    <n v="0.33"/>
    <n v="3.3E-3"/>
    <n v="51579419.270000003"/>
    <n v="59473313"/>
    <n v="0.87"/>
    <x v="11"/>
    <s v="Bolsa Mexicana De Valores"/>
    <x v="10"/>
  </r>
  <r>
    <s v="QNBK"/>
    <s v="QATAR NATIONAL BANK"/>
    <s v="Financials"/>
    <s v="Equity"/>
    <n v="51469023.130000003"/>
    <n v="0.33"/>
    <n v="3.3E-3"/>
    <n v="51469023.130000003"/>
    <n v="9612170"/>
    <n v="5.35"/>
    <x v="12"/>
    <s v="Qatar Exchange"/>
    <x v="11"/>
  </r>
  <r>
    <n v="51910"/>
    <s v="LG CHEM LTD"/>
    <s v="Materials"/>
    <s v="Equity"/>
    <n v="48937470.219999999"/>
    <n v="0.31"/>
    <n v="3.0999999999999999E-3"/>
    <n v="48937470.219999999"/>
    <n v="104923"/>
    <n v="466.41"/>
    <x v="2"/>
    <s v="Korea Exchange (Stock Market)"/>
    <x v="2"/>
  </r>
  <r>
    <n v="1211"/>
    <s v="BYD LTD H"/>
    <s v="Consumer Discretionary"/>
    <s v="Equity"/>
    <n v="48899375.719999999"/>
    <n v="0.31"/>
    <n v="3.0999999999999999E-3"/>
    <n v="48899375.719999999"/>
    <n v="1732000"/>
    <n v="28.23"/>
    <x v="1"/>
    <s v="Hong Kong Exchanges And Clearing Ltd"/>
    <x v="1"/>
  </r>
  <r>
    <n v="6400"/>
    <s v="SAMSUNG SDI LTD"/>
    <s v="Information Technology"/>
    <s v="Equity"/>
    <n v="47896592.43"/>
    <n v="0.31"/>
    <n v="3.0999999999999999E-3"/>
    <n v="47896592.43"/>
    <n v="115820"/>
    <n v="413.54"/>
    <x v="2"/>
    <s v="Korea Exchange (Stock Market)"/>
    <x v="2"/>
  </r>
  <r>
    <s v="ETISALAT"/>
    <s v="EMIRATES TELECOM"/>
    <s v="Communication"/>
    <s v="Equity"/>
    <n v="47220898.420000002"/>
    <n v="0.3"/>
    <n v="3.0000000000000001E-3"/>
    <n v="47220898.420000002"/>
    <n v="7355486"/>
    <n v="6.42"/>
    <x v="13"/>
    <s v="Abu Dhabi Securities Exchange"/>
    <x v="12"/>
  </r>
  <r>
    <s v="AXISBANK"/>
    <s v="AXIS BANK LTD"/>
    <s v="Financials"/>
    <s v="Equity"/>
    <n v="47168244.920000002"/>
    <n v="0.3"/>
    <n v="3.0000000000000001E-3"/>
    <n v="47168244.920000002"/>
    <n v="4783083"/>
    <n v="9.86"/>
    <x v="3"/>
    <s v="National Stock Exchange Of India"/>
    <x v="3"/>
  </r>
  <r>
    <s v="PETR3"/>
    <s v="PETROLEO BRASILEIRO SA PETROBRAS"/>
    <s v="Energy"/>
    <s v="Equity"/>
    <n v="47024059.140000001"/>
    <n v="0.3"/>
    <n v="3.0000000000000001E-3"/>
    <n v="47024059.140000001"/>
    <n v="6824519"/>
    <n v="6.89"/>
    <x v="5"/>
    <s v="XBSP"/>
    <x v="5"/>
  </r>
  <r>
    <n v="35420"/>
    <s v="NAVER CORP"/>
    <s v="Communication"/>
    <s v="Equity"/>
    <n v="46799131.270000003"/>
    <n v="0.3"/>
    <n v="3.0000000000000001E-3"/>
    <n v="46799131.270000003"/>
    <n v="279127"/>
    <n v="167.66"/>
    <x v="2"/>
    <s v="Korea Exchange (Stock Market)"/>
    <x v="2"/>
  </r>
  <r>
    <s v="FAB"/>
    <s v="FIRST ABU DHABI BANK"/>
    <s v="Financials"/>
    <s v="Equity"/>
    <n v="46679001.579999998"/>
    <n v="0.3"/>
    <n v="3.0000000000000001E-3"/>
    <n v="46679001.579999998"/>
    <n v="9318042"/>
    <n v="5.01"/>
    <x v="13"/>
    <s v="Abu Dhabi Securities Exchange"/>
    <x v="12"/>
  </r>
  <r>
    <s v="ITUB4"/>
    <s v="ITAU UNIBANCO HOLDING PREF SA"/>
    <s v="Financials"/>
    <s v="Equity"/>
    <n v="46010446.770000003"/>
    <n v="0.28999999999999998"/>
    <n v="2.8999999999999998E-3"/>
    <n v="46010446.770000003"/>
    <n v="8856624"/>
    <n v="5.2"/>
    <x v="5"/>
    <s v="XBSP"/>
    <x v="5"/>
  </r>
  <r>
    <s v="BHARTIARTL"/>
    <s v="BHARTI AIRTEL LTD"/>
    <s v="Communication"/>
    <s v="Equity"/>
    <n v="45221762.530000001"/>
    <n v="0.28999999999999998"/>
    <n v="2.8999999999999998E-3"/>
    <n v="45221762.530000001"/>
    <n v="4700081"/>
    <n v="9.6199999999999992"/>
    <x v="3"/>
    <s v="National Stock Exchange Of India"/>
    <x v="3"/>
  </r>
  <r>
    <n v="1810"/>
    <s v="XIAOMI CORP"/>
    <s v="Information Technology"/>
    <s v="Equity"/>
    <n v="44991239.649999999"/>
    <n v="0.28999999999999998"/>
    <n v="2.8999999999999998E-3"/>
    <n v="44991239.649999999"/>
    <n v="32697800"/>
    <n v="1.38"/>
    <x v="1"/>
    <s v="Hong Kong Exchanges And Clearing Ltd"/>
    <x v="1"/>
  </r>
  <r>
    <s v="YUMC"/>
    <s v="YUM CHINA HOLDINGS INC"/>
    <s v="Consumer Discretionary"/>
    <s v="Equity"/>
    <n v="44747384"/>
    <n v="0.28999999999999998"/>
    <n v="2.8999999999999998E-3"/>
    <n v="44747384"/>
    <n v="902165"/>
    <n v="49.6"/>
    <x v="1"/>
    <s v="New York Stock Exchange Inc."/>
    <x v="4"/>
  </r>
  <r>
    <n v="2222"/>
    <s v="SAUDI ARABIAN OIL"/>
    <s v="Energy"/>
    <s v="Equity"/>
    <n v="44435033.880000003"/>
    <n v="0.28000000000000003"/>
    <n v="2.8000000000000004E-3"/>
    <n v="44435033.880000003"/>
    <n v="4568116"/>
    <n v="9.73"/>
    <x v="6"/>
    <s v="Saudi Stock Exchange"/>
    <x v="6"/>
  </r>
  <r>
    <s v="BBRI"/>
    <s v="BANK RAKYAT INDONESIA (PERSERO)"/>
    <s v="Financials"/>
    <s v="Equity"/>
    <n v="44383725.600000001"/>
    <n v="0.28000000000000003"/>
    <n v="2.8000000000000004E-3"/>
    <n v="44383725.600000001"/>
    <n v="142778883"/>
    <n v="0.31"/>
    <x v="7"/>
    <s v="Indonesia Stock Exchange"/>
    <x v="7"/>
  </r>
  <r>
    <n v="2010"/>
    <s v="SAUDI BASIC INDUSTRIES"/>
    <s v="Materials"/>
    <s v="Equity"/>
    <n v="43959792.100000001"/>
    <n v="0.28000000000000003"/>
    <n v="2.8000000000000004E-3"/>
    <n v="43959792.100000001"/>
    <n v="1688946"/>
    <n v="26.03"/>
    <x v="6"/>
    <s v="Saudi Stock Exchange"/>
    <x v="6"/>
  </r>
  <r>
    <n v="2331"/>
    <s v="LI NING LTD"/>
    <s v="Consumer Discretionary"/>
    <s v="Equity"/>
    <n v="42628207.409999996"/>
    <n v="0.27"/>
    <n v="2.7000000000000001E-3"/>
    <n v="42628207.409999996"/>
    <n v="4979000"/>
    <n v="8.56"/>
    <x v="1"/>
    <s v="Hong Kong Exchanges And Clearing Ltd"/>
    <x v="1"/>
  </r>
  <r>
    <n v="5380"/>
    <s v="HYUNDAI MOTOR"/>
    <s v="Consumer Discretionary"/>
    <s v="Equity"/>
    <n v="42068730.759999998"/>
    <n v="0.27"/>
    <n v="2.7000000000000001E-3"/>
    <n v="42068730.759999998"/>
    <n v="290432"/>
    <n v="144.85"/>
    <x v="2"/>
    <s v="Korea Exchange (Stock Market)"/>
    <x v="2"/>
  </r>
  <r>
    <s v="WALMEX*"/>
    <s v="WALMART DE MEXICO V"/>
    <s v="Consumer Staples"/>
    <s v="Equity"/>
    <n v="41579251.990000002"/>
    <n v="0.27"/>
    <n v="2.7000000000000001E-3"/>
    <n v="41579251.990000002"/>
    <n v="11172809"/>
    <n v="3.72"/>
    <x v="11"/>
    <s v="Bolsa Mexicana De Valores"/>
    <x v="10"/>
  </r>
  <r>
    <n v="600519"/>
    <s v="KWEICHOW MOUTAI LTD A"/>
    <s v="Consumer Staples"/>
    <s v="Equity"/>
    <n v="41520676.740000002"/>
    <n v="0.27"/>
    <n v="2.7000000000000001E-3"/>
    <n v="41520676.740000002"/>
    <n v="156086"/>
    <n v="266.01"/>
    <x v="1"/>
    <s v="Shanghai Stock Exchange"/>
    <x v="13"/>
  </r>
  <r>
    <n v="3968"/>
    <s v="CHINA MERCHANTS BANK LTD H"/>
    <s v="Financials"/>
    <s v="Equity"/>
    <n v="41478638.399999999"/>
    <n v="0.27"/>
    <n v="2.7000000000000001E-3"/>
    <n v="41478638.399999999"/>
    <n v="8210992"/>
    <n v="5.05"/>
    <x v="1"/>
    <s v="Hong Kong Exchanges And Clearing Ltd"/>
    <x v="1"/>
  </r>
  <r>
    <s v="FSR"/>
    <s v="FIRSTRAND LTD"/>
    <s v="Financials"/>
    <s v="Equity"/>
    <n v="40349771.439999998"/>
    <n v="0.26"/>
    <n v="2.5999999999999999E-3"/>
    <n v="40349771.439999998"/>
    <n v="10692380"/>
    <n v="3.77"/>
    <x v="8"/>
    <s v="Johannesburg Stock Exchange"/>
    <x v="8"/>
  </r>
  <r>
    <s v="BBDC4"/>
    <s v="BANCO BRADESCO PREF SA"/>
    <s v="Financials"/>
    <s v="Equity"/>
    <n v="35749947.25"/>
    <n v="0.23"/>
    <n v="2.3E-3"/>
    <n v="35749947.25"/>
    <n v="9498547"/>
    <n v="3.76"/>
    <x v="5"/>
    <s v="XBSP"/>
    <x v="5"/>
  </r>
  <r>
    <s v="ASIANPAINT"/>
    <s v="ASIAN PAINTS LTD"/>
    <s v="Materials"/>
    <s v="Equity"/>
    <n v="35467996.659999996"/>
    <n v="0.23"/>
    <n v="2.3E-3"/>
    <n v="35467996.659999996"/>
    <n v="820143"/>
    <n v="43.25"/>
    <x v="3"/>
    <s v="National Stock Exchange Of India"/>
    <x v="3"/>
  </r>
  <r>
    <n v="2308"/>
    <s v="DELTA ELECTRONICS INC"/>
    <s v="Information Technology"/>
    <s v="Equity"/>
    <n v="35343864.270000003"/>
    <n v="0.23"/>
    <n v="2.3E-3"/>
    <n v="35343864.270000003"/>
    <n v="4077073"/>
    <n v="8.67"/>
    <x v="0"/>
    <s v="Taiwan Stock Exchange"/>
    <x v="0"/>
  </r>
  <r>
    <s v="USD"/>
    <s v="USD CASH"/>
    <s v="Cash and/or Derivatives"/>
    <s v="Cash"/>
    <n v="35319949.130000003"/>
    <n v="0.23"/>
    <n v="2.3E-3"/>
    <n v="35319949.130000003"/>
    <n v="35319949"/>
    <n v="100"/>
    <x v="14"/>
    <s v="-"/>
    <x v="4"/>
  </r>
  <r>
    <s v="SQM.B"/>
    <s v="SOCIEDAD QUIMICA Y MINERA DE CHILE"/>
    <s v="Materials"/>
    <s v="Equity"/>
    <n v="34945831.869999997"/>
    <n v="0.22"/>
    <n v="2.2000000000000001E-3"/>
    <n v="34945831.869999997"/>
    <n v="301669"/>
    <n v="115.84"/>
    <x v="15"/>
    <s v="Santiago Stock Exchange"/>
    <x v="14"/>
  </r>
  <r>
    <s v="GFNORTEO"/>
    <s v="GPO FINANCE BANORTE"/>
    <s v="Financials"/>
    <s v="Equity"/>
    <n v="33901202.969999999"/>
    <n v="0.22"/>
    <n v="2.2000000000000001E-3"/>
    <n v="33901202.969999999"/>
    <n v="5394791"/>
    <n v="6.28"/>
    <x v="11"/>
    <s v="Bolsa Mexicana De Valores"/>
    <x v="10"/>
  </r>
  <r>
    <s v="LT"/>
    <s v="LARSEN AND TOUBRO LTD"/>
    <s v="Industrials"/>
    <s v="Equity"/>
    <n v="32860823.760000002"/>
    <n v="0.21"/>
    <n v="2.0999999999999999E-3"/>
    <n v="32860823.760000002"/>
    <n v="1341357"/>
    <n v="24.5"/>
    <x v="3"/>
    <s v="National Stock Exchange Of India"/>
    <x v="3"/>
  </r>
  <r>
    <n v="35720"/>
    <s v="KAKAO CORP"/>
    <s v="Communication"/>
    <s v="Equity"/>
    <n v="32421680.969999999"/>
    <n v="0.21"/>
    <n v="2.0999999999999999E-3"/>
    <n v="32421680.969999999"/>
    <n v="658327"/>
    <n v="49.25"/>
    <x v="2"/>
    <s v="Korea Exchange (Stock Market)"/>
    <x v="2"/>
  </r>
  <r>
    <n v="270"/>
    <s v="KIA CORPORATION CORP"/>
    <s v="Consumer Discretionary"/>
    <s v="Equity"/>
    <n v="32245395.329999998"/>
    <n v="0.21"/>
    <n v="2.0999999999999999E-3"/>
    <n v="32245395.329999998"/>
    <n v="550344"/>
    <n v="58.59"/>
    <x v="2"/>
    <s v="Korea Exchange (Stock Market)"/>
    <x v="2"/>
  </r>
  <r>
    <s v="TLKM"/>
    <s v="TELEKOMUNIKASI INDONESIA"/>
    <s v="Communication"/>
    <s v="Equity"/>
    <n v="32041062.710000001"/>
    <n v="0.21"/>
    <n v="2.0999999999999999E-3"/>
    <n v="32041062.710000001"/>
    <n v="103297600"/>
    <n v="0.31"/>
    <x v="7"/>
    <s v="Indonesia Stock Exchange"/>
    <x v="7"/>
  </r>
  <r>
    <s v="PBBANK"/>
    <s v="PUBLIC BANK"/>
    <s v="Financials"/>
    <s v="Equity"/>
    <n v="31929328.149999999"/>
    <n v="0.2"/>
    <n v="2E-3"/>
    <n v="31929328.149999999"/>
    <n v="30622200"/>
    <n v="1.04"/>
    <x v="16"/>
    <s v="Bursa Malaysia"/>
    <x v="15"/>
  </r>
  <r>
    <s v="KFH"/>
    <s v="KUWAIT FINANCE HOUSE"/>
    <s v="Financials"/>
    <s v="Equity"/>
    <n v="31707579.190000001"/>
    <n v="0.2"/>
    <n v="2E-3"/>
    <n v="31707579.190000001"/>
    <n v="11059991"/>
    <n v="2.87"/>
    <x v="10"/>
    <s v="Kuwait Stock Exchange"/>
    <x v="9"/>
  </r>
  <r>
    <n v="2303"/>
    <s v="UNITED MICRO ELECTRONICS CORP"/>
    <s v="Information Technology"/>
    <s v="Equity"/>
    <n v="31643396.41"/>
    <n v="0.2"/>
    <n v="2E-3"/>
    <n v="31643396.41"/>
    <n v="24892000"/>
    <n v="1.27"/>
    <x v="0"/>
    <s v="Taiwan Stock Exchange"/>
    <x v="0"/>
  </r>
  <r>
    <n v="2412"/>
    <s v="CHUNGHWA TELECOM LTD"/>
    <s v="Communication"/>
    <s v="Equity"/>
    <n v="31503444.93"/>
    <n v="0.2"/>
    <n v="2E-3"/>
    <n v="31503444.93"/>
    <n v="8049000"/>
    <n v="3.91"/>
    <x v="0"/>
    <s v="Taiwan Stock Exchange"/>
    <x v="0"/>
  </r>
  <r>
    <n v="2020"/>
    <s v="ANTA SPORTS PRODUCTS LTD"/>
    <s v="Consumer Discretionary"/>
    <s v="Equity"/>
    <n v="30784622.239999998"/>
    <n v="0.2"/>
    <n v="2E-3"/>
    <n v="30784622.239999998"/>
    <n v="2612200"/>
    <n v="11.78"/>
    <x v="1"/>
    <s v="Hong Kong Exchanges And Clearing Ltd"/>
    <x v="1"/>
  </r>
  <r>
    <n v="1024"/>
    <s v="KUAISHOU TECHNOLOGY"/>
    <s v="Communication"/>
    <s v="Equity"/>
    <n v="30624557.27"/>
    <n v="0.2"/>
    <n v="2E-3"/>
    <n v="30624557.27"/>
    <n v="3726700"/>
    <n v="8.2200000000000006"/>
    <x v="1"/>
    <s v="Hong Kong Exchanges And Clearing Ltd"/>
    <x v="1"/>
  </r>
  <r>
    <s v="LI"/>
    <s v="LI AUTO ADR INC"/>
    <s v="Consumer Discretionary"/>
    <s v="Equity"/>
    <n v="30566970.940000001"/>
    <n v="0.2"/>
    <n v="2E-3"/>
    <n v="30566970.940000001"/>
    <n v="1160918"/>
    <n v="26.33"/>
    <x v="1"/>
    <s v="NASDAQ"/>
    <x v="4"/>
  </r>
  <r>
    <n v="1211"/>
    <s v="SAUDI ARABIAN MINING"/>
    <s v="Materials"/>
    <s v="Equity"/>
    <n v="30546123.109999999"/>
    <n v="0.2"/>
    <n v="2E-3"/>
    <n v="30546123.109999999"/>
    <n v="1658628"/>
    <n v="18.420000000000002"/>
    <x v="6"/>
    <s v="Saudi Stock Exchange"/>
    <x v="6"/>
  </r>
  <r>
    <n v="7010"/>
    <s v="SAUDI TELECOM"/>
    <s v="Communication"/>
    <s v="Equity"/>
    <n v="29991479.329999998"/>
    <n v="0.19"/>
    <n v="1.9E-3"/>
    <n v="29991479.329999998"/>
    <n v="2831482"/>
    <n v="10.59"/>
    <x v="6"/>
    <s v="Saudi Stock Exchange"/>
    <x v="6"/>
  </r>
  <r>
    <s v="M&amp;M"/>
    <s v="MAHINDRA AND MAHINDRA LTD"/>
    <s v="Consumer Discretionary"/>
    <s v="Equity"/>
    <n v="29906309.719999999"/>
    <n v="0.19"/>
    <n v="1.9E-3"/>
    <n v="29906309.719999999"/>
    <n v="1829140"/>
    <n v="16.350000000000001"/>
    <x v="3"/>
    <s v="National Stock Exchange Of India"/>
    <x v="3"/>
  </r>
  <r>
    <s v="MARUTI"/>
    <s v="MARUTI SUZUKI INDIA LTD"/>
    <s v="Consumer Discretionary"/>
    <s v="Equity"/>
    <n v="29736520.859999999"/>
    <n v="0.19"/>
    <n v="1.9E-3"/>
    <n v="29736520.859999999"/>
    <n v="264549"/>
    <n v="112.4"/>
    <x v="3"/>
    <s v="National Stock Exchange Of India"/>
    <x v="3"/>
  </r>
  <r>
    <s v="TCOM"/>
    <s v="TRIP COM GROUP ADR LTD"/>
    <s v="Consumer Discretionary"/>
    <s v="Equity"/>
    <n v="29550133.550000001"/>
    <n v="0.19"/>
    <n v="1.9E-3"/>
    <n v="29550133.550000001"/>
    <n v="1156561"/>
    <n v="25.55"/>
    <x v="1"/>
    <s v="NASDAQ"/>
    <x v="4"/>
  </r>
  <r>
    <s v="ADANITRANS"/>
    <s v="ADANI TRANSMISSION LTD"/>
    <s v="Utilities"/>
    <s v="Equity"/>
    <n v="29204955.039999999"/>
    <n v="0.19"/>
    <n v="1.9E-3"/>
    <n v="29204955.039999999"/>
    <n v="591272"/>
    <n v="49.39"/>
    <x v="3"/>
    <s v="National Stock Exchange Of India"/>
    <x v="3"/>
  </r>
  <r>
    <n v="5490"/>
    <s v="POSCO"/>
    <s v="Materials"/>
    <s v="Equity"/>
    <n v="29171520.91"/>
    <n v="0.19"/>
    <n v="1.9E-3"/>
    <n v="29171520.91"/>
    <n v="166785"/>
    <n v="174.9"/>
    <x v="2"/>
    <s v="Korea Exchange (Stock Market)"/>
    <x v="2"/>
  </r>
  <r>
    <n v="1109"/>
    <s v="CHINA RESOURCES LAND LTD"/>
    <s v="Real Estate"/>
    <s v="Equity"/>
    <n v="29164900.539999999"/>
    <n v="0.19"/>
    <n v="1.9E-3"/>
    <n v="29164900.539999999"/>
    <n v="6792739"/>
    <n v="4.29"/>
    <x v="1"/>
    <s v="Hong Kong Exchanges And Clearing Ltd"/>
    <x v="1"/>
  </r>
  <r>
    <n v="105560"/>
    <s v="KB FINANCIAL GROUP INC"/>
    <s v="Financials"/>
    <s v="Equity"/>
    <n v="28835521.27"/>
    <n v="0.18"/>
    <n v="1.8E-3"/>
    <n v="28835521.27"/>
    <n v="826030"/>
    <n v="34.909999999999997"/>
    <x v="2"/>
    <s v="Korea Exchange (Stock Market)"/>
    <x v="2"/>
  </r>
  <r>
    <s v="KOTAKBANK"/>
    <s v="KOTAK MAHINDRA BANK LTD"/>
    <s v="Financials"/>
    <s v="Equity"/>
    <n v="28821221.52"/>
    <n v="0.18"/>
    <n v="1.8E-3"/>
    <n v="28821221.52"/>
    <n v="1190754"/>
    <n v="24.2"/>
    <x v="3"/>
    <s v="National Stock Exchange Of India"/>
    <x v="3"/>
  </r>
  <r>
    <n v="2319"/>
    <s v="CHINA MENGNIU DAIRY LTD"/>
    <s v="Consumer Staples"/>
    <s v="Equity"/>
    <n v="28001019.239999998"/>
    <n v="0.18"/>
    <n v="1.8E-3"/>
    <n v="28001019.239999998"/>
    <n v="6660000"/>
    <n v="4.2"/>
    <x v="1"/>
    <s v="Hong Kong Exchanges And Clearing Ltd"/>
    <x v="1"/>
  </r>
  <r>
    <n v="68270"/>
    <s v="CELLTRION INC"/>
    <s v="Health Care"/>
    <s v="Equity"/>
    <n v="27712672.100000001"/>
    <n v="0.18"/>
    <n v="1.8E-3"/>
    <n v="27712672.100000001"/>
    <n v="207958"/>
    <n v="133.26"/>
    <x v="2"/>
    <s v="Korea Exchange (Stock Market)"/>
    <x v="2"/>
  </r>
  <r>
    <s v="GMEXICOB"/>
    <s v="GRUPO MEXICO B"/>
    <s v="Materials"/>
    <s v="Equity"/>
    <n v="27675943.289999999"/>
    <n v="0.18"/>
    <n v="1.8E-3"/>
    <n v="27675943.289999999"/>
    <n v="6553268"/>
    <n v="4.22"/>
    <x v="11"/>
    <s v="Bolsa Mexicana De Valores"/>
    <x v="10"/>
  </r>
  <r>
    <s v="MTN"/>
    <s v="MTN GROUP LTD"/>
    <s v="Communication"/>
    <s v="Equity"/>
    <n v="27618468.52"/>
    <n v="0.18"/>
    <n v="1.8E-3"/>
    <n v="27618468.52"/>
    <n v="3566620"/>
    <n v="7.74"/>
    <x v="8"/>
    <s v="Johannesburg Stock Exchange"/>
    <x v="8"/>
  </r>
  <r>
    <s v="B3SA3"/>
    <s v="B3 BRASIL BOLSA BALCAO SA"/>
    <s v="Financials"/>
    <s v="Equity"/>
    <n v="27560667.77"/>
    <n v="0.18"/>
    <n v="1.8E-3"/>
    <n v="27560667.77"/>
    <n v="10958611"/>
    <n v="2.5099999999999998"/>
    <x v="5"/>
    <s v="XBSP"/>
    <x v="5"/>
  </r>
  <r>
    <s v="HCLTECH"/>
    <s v="HCL TECHNOLOGIES LTD"/>
    <s v="Information Technology"/>
    <s v="Equity"/>
    <n v="27420865.359999999"/>
    <n v="0.18"/>
    <n v="1.8E-3"/>
    <n v="27420865.359999999"/>
    <n v="2300852"/>
    <n v="11.92"/>
    <x v="3"/>
    <s v="National Stock Exchange Of India"/>
    <x v="3"/>
  </r>
  <r>
    <n v="2891"/>
    <s v="CTBC FINANCIAL HOLDING LTD"/>
    <s v="Financials"/>
    <s v="Equity"/>
    <n v="27380799.260000002"/>
    <n v="0.18"/>
    <n v="1.8E-3"/>
    <n v="27380799.260000002"/>
    <n v="36964079"/>
    <n v="0.74"/>
    <x v="0"/>
    <s v="Taiwan Stock Exchange"/>
    <x v="0"/>
  </r>
  <r>
    <n v="2881"/>
    <s v="FUBON FINANCIAL HOLDING LTD"/>
    <s v="Financials"/>
    <s v="Equity"/>
    <n v="26914805.300000001"/>
    <n v="0.17"/>
    <n v="1.7000000000000001E-3"/>
    <n v="26914805.300000001"/>
    <n v="14726924"/>
    <n v="1.83"/>
    <x v="0"/>
    <s v="Taiwan Stock Exchange"/>
    <x v="0"/>
  </r>
  <r>
    <s v="ATGL"/>
    <s v="ADANI TOTAL GAS LTD"/>
    <s v="Utilities"/>
    <s v="Equity"/>
    <n v="26874664.699999999"/>
    <n v="0.17"/>
    <n v="1.7000000000000001E-3"/>
    <n v="26874664.699999999"/>
    <n v="588690"/>
    <n v="45.65"/>
    <x v="3"/>
    <s v="National Stock Exchange Of India"/>
    <x v="3"/>
  </r>
  <r>
    <n v="2886"/>
    <s v="MEGA FINANCIAL HOLDING LTD"/>
    <s v="Financials"/>
    <s v="Equity"/>
    <n v="26669388.649999999"/>
    <n v="0.17"/>
    <n v="1.7000000000000001E-3"/>
    <n v="26669388.649999999"/>
    <n v="23556690"/>
    <n v="1.1299999999999999"/>
    <x v="0"/>
    <s v="Taiwan Stock Exchange"/>
    <x v="0"/>
  </r>
  <r>
    <s v="FEMSAUBD"/>
    <s v="FOMENTO ECONOMICO MEXICANO"/>
    <s v="Consumer Staples"/>
    <s v="Equity"/>
    <n v="26419443.359999999"/>
    <n v="0.17"/>
    <n v="1.7000000000000001E-3"/>
    <n v="26419443.359999999"/>
    <n v="3989695"/>
    <n v="6.62"/>
    <x v="11"/>
    <s v="Bolsa Mexicana De Valores"/>
    <x v="10"/>
  </r>
  <r>
    <s v="ADANIENT"/>
    <s v="ADANI ENTERPRISES LTD"/>
    <s v="Industrials"/>
    <s v="Equity"/>
    <n v="26203015.120000001"/>
    <n v="0.17"/>
    <n v="1.7000000000000001E-3"/>
    <n v="26203015.120000001"/>
    <n v="604263"/>
    <n v="43.36"/>
    <x v="3"/>
    <s v="National Stock Exchange Of India"/>
    <x v="3"/>
  </r>
  <r>
    <s v="ITC"/>
    <s v="ITC LTD"/>
    <s v="Consumer Staples"/>
    <s v="Equity"/>
    <n v="26071555.050000001"/>
    <n v="0.17"/>
    <n v="1.7000000000000001E-3"/>
    <n v="26071555.050000001"/>
    <n v="6278275"/>
    <n v="4.1500000000000004"/>
    <x v="3"/>
    <s v="National Stock Exchange Of India"/>
    <x v="3"/>
  </r>
  <r>
    <s v="ABEV3"/>
    <s v="AMBEV SA"/>
    <s v="Consumer Staples"/>
    <s v="Equity"/>
    <n v="25574333.32"/>
    <n v="0.16"/>
    <n v="1.6000000000000001E-3"/>
    <n v="25574333.32"/>
    <n v="8376977"/>
    <n v="3.05"/>
    <x v="5"/>
    <s v="XBSP"/>
    <x v="5"/>
  </r>
  <r>
    <s v="BEKE"/>
    <s v="KE HOLDINGS ADR REPRESENTING INC"/>
    <s v="Real Estate"/>
    <s v="Equity"/>
    <n v="25477778.309999999"/>
    <n v="0.16"/>
    <n v="1.6000000000000001E-3"/>
    <n v="25477778.309999999"/>
    <n v="1413077"/>
    <n v="18.03"/>
    <x v="1"/>
    <s v="New York Stock Exchange Inc."/>
    <x v="4"/>
  </r>
  <r>
    <s v="SBK"/>
    <s v="STANDARD BANK GROUP"/>
    <s v="Financials"/>
    <s v="Equity"/>
    <n v="25380637.219999999"/>
    <n v="0.16"/>
    <n v="1.6000000000000001E-3"/>
    <n v="25380637.219999999"/>
    <n v="2818032"/>
    <n v="9.01"/>
    <x v="8"/>
    <s v="Johannesburg Stock Exchange"/>
    <x v="8"/>
  </r>
  <r>
    <n v="1301"/>
    <s v="FORMOSA PLASTICS CORP"/>
    <s v="Materials"/>
    <s v="Equity"/>
    <n v="24934788.940000001"/>
    <n v="0.16"/>
    <n v="1.6000000000000001E-3"/>
    <n v="24934788.940000001"/>
    <n v="8730000"/>
    <n v="2.86"/>
    <x v="0"/>
    <s v="Taiwan Stock Exchange"/>
    <x v="0"/>
  </r>
  <r>
    <n v="55550"/>
    <s v="SHINHAN FINANCIAL GROUP LTD"/>
    <s v="Financials"/>
    <s v="Equity"/>
    <n v="24900591.239999998"/>
    <n v="0.16"/>
    <n v="1.6000000000000001E-3"/>
    <n v="24900591.239999998"/>
    <n v="980927"/>
    <n v="25.38"/>
    <x v="2"/>
    <s v="Korea Exchange (Stock Market)"/>
    <x v="2"/>
  </r>
  <r>
    <s v="TITAN"/>
    <s v="TITAN COMPANY LTD"/>
    <s v="Consumer Discretionary"/>
    <s v="Equity"/>
    <n v="24899367.989999998"/>
    <n v="0.16"/>
    <n v="1.6000000000000001E-3"/>
    <n v="24899367.989999998"/>
    <n v="761174"/>
    <n v="32.71"/>
    <x v="3"/>
    <s v="National Stock Exchange Of India"/>
    <x v="3"/>
  </r>
  <r>
    <n v="2884"/>
    <s v="E.SUN FINANCIAL HOLDING LTD"/>
    <s v="Financials"/>
    <s v="Equity"/>
    <n v="24327887.68"/>
    <n v="0.16"/>
    <n v="1.6000000000000001E-3"/>
    <n v="24327887.68"/>
    <n v="27348969"/>
    <n v="0.89"/>
    <x v="0"/>
    <s v="Taiwan Stock Exchange"/>
    <x v="0"/>
  </r>
  <r>
    <n v="2688"/>
    <s v="ENN ENERGY HOLDINGS LTD"/>
    <s v="Utilities"/>
    <s v="Equity"/>
    <n v="24316757.550000001"/>
    <n v="0.16"/>
    <n v="1.6000000000000001E-3"/>
    <n v="24316757.550000001"/>
    <n v="1675700"/>
    <n v="14.51"/>
    <x v="1"/>
    <s v="Hong Kong Exchanges And Clearing Ltd"/>
    <x v="1"/>
  </r>
  <r>
    <s v="ZTO"/>
    <s v="ZTO EXPRESS CAYMAN ADR REPRESENTIN"/>
    <s v="Industrials"/>
    <s v="Equity"/>
    <n v="24122921.550000001"/>
    <n v="0.15"/>
    <n v="1.5E-3"/>
    <n v="24122921.550000001"/>
    <n v="900445"/>
    <n v="26.79"/>
    <x v="1"/>
    <s v="New York Stock Exchange Inc."/>
    <x v="4"/>
  </r>
  <r>
    <s v="BMRI"/>
    <s v="BANK MANDIRI (PERSERO)"/>
    <s v="Financials"/>
    <s v="Equity"/>
    <n v="24016256.239999998"/>
    <n v="0.15"/>
    <n v="1.5E-3"/>
    <n v="24016256.239999998"/>
    <n v="39246400"/>
    <n v="0.61"/>
    <x v="7"/>
    <s v="Indonesia Stock Exchange"/>
    <x v="7"/>
  </r>
  <r>
    <n v="291"/>
    <s v="CHINA RESOURCES BEER HOLDINGS LTD"/>
    <s v="Consumer Staples"/>
    <s v="Equity"/>
    <n v="23736584.140000001"/>
    <n v="0.15"/>
    <n v="1.5E-3"/>
    <n v="23736584.140000001"/>
    <n v="3505333"/>
    <n v="6.77"/>
    <x v="1"/>
    <s v="Hong Kong Exchanges And Clearing Ltd"/>
    <x v="1"/>
  </r>
  <r>
    <n v="2882"/>
    <s v="CATHAY FINANCIAL HOLDING LTD"/>
    <s v="Financials"/>
    <s v="Equity"/>
    <n v="23621051.149999999"/>
    <n v="0.15"/>
    <n v="1.5E-3"/>
    <n v="23621051.149999999"/>
    <n v="16923402"/>
    <n v="1.4"/>
    <x v="0"/>
    <s v="Taiwan Stock Exchange"/>
    <x v="0"/>
  </r>
  <r>
    <n v="2002"/>
    <s v="CHINA STEEL CORP"/>
    <s v="Materials"/>
    <s v="Equity"/>
    <n v="23541997.09"/>
    <n v="0.15"/>
    <n v="1.5E-3"/>
    <n v="23541997.09"/>
    <n v="24882080"/>
    <n v="0.95"/>
    <x v="0"/>
    <s v="Taiwan Stock Exchange"/>
    <x v="0"/>
  </r>
  <r>
    <n v="386"/>
    <s v="CHINA PETROLEUM AND CHEMICAL CORP"/>
    <s v="Energy"/>
    <s v="Equity"/>
    <n v="23513245"/>
    <n v="0.15"/>
    <n v="1.5E-3"/>
    <n v="23513245"/>
    <n v="52282000"/>
    <n v="0.45"/>
    <x v="1"/>
    <s v="Hong Kong Exchanges And Clearing Ltd"/>
    <x v="1"/>
  </r>
  <r>
    <s v="QIBK"/>
    <s v="QATAR ISLAMIC BANK"/>
    <s v="Financials"/>
    <s v="Equity"/>
    <n v="23477159.059999999"/>
    <n v="0.15"/>
    <n v="1.5E-3"/>
    <n v="23477159.059999999"/>
    <n v="3489712"/>
    <n v="6.73"/>
    <x v="12"/>
    <s v="Qatar Exchange"/>
    <x v="11"/>
  </r>
  <r>
    <n v="688"/>
    <s v="CHINA OVERSEAS LAND INVESTMENT LTD"/>
    <s v="Real Estate"/>
    <s v="Equity"/>
    <n v="23391610.399999999"/>
    <n v="0.15"/>
    <n v="1.5E-3"/>
    <n v="23391610.399999999"/>
    <n v="8017500"/>
    <n v="2.92"/>
    <x v="1"/>
    <s v="Hong Kong Exchanges And Clearing Ltd"/>
    <x v="1"/>
  </r>
  <r>
    <n v="1010"/>
    <s v="RIYAD BANK"/>
    <s v="Financials"/>
    <s v="Equity"/>
    <n v="22925154.280000001"/>
    <n v="0.15"/>
    <n v="1.5E-3"/>
    <n v="22925154.280000001"/>
    <n v="2489632"/>
    <n v="9.2100000000000009"/>
    <x v="6"/>
    <s v="Saudi Stock Exchange"/>
    <x v="6"/>
  </r>
  <r>
    <n v="175"/>
    <s v="GEELY AUTOMOBILE HOLDINGS LTD"/>
    <s v="Consumer Discretionary"/>
    <s v="Equity"/>
    <n v="22799416.68"/>
    <n v="0.15"/>
    <n v="1.5E-3"/>
    <n v="22799416.68"/>
    <n v="12637897"/>
    <n v="1.8"/>
    <x v="1"/>
    <s v="Hong Kong Exchanges And Clearing Ltd"/>
    <x v="1"/>
  </r>
  <r>
    <n v="1088"/>
    <s v="CHINA SHENHUA ENERGY LTD H"/>
    <s v="Energy"/>
    <s v="Equity"/>
    <n v="22689278.890000001"/>
    <n v="0.15"/>
    <n v="1.5E-3"/>
    <n v="22689278.890000001"/>
    <n v="6929500"/>
    <n v="3.27"/>
    <x v="1"/>
    <s v="Hong Kong Exchanges And Clearing Ltd"/>
    <x v="1"/>
  </r>
  <r>
    <s v="SBIN"/>
    <s v="STATE BANK OF INDIA"/>
    <s v="Financials"/>
    <s v="Equity"/>
    <n v="22337221.199999999"/>
    <n v="0.14000000000000001"/>
    <n v="1.4000000000000002E-3"/>
    <n v="22337221.199999999"/>
    <n v="3212729"/>
    <n v="6.95"/>
    <x v="3"/>
    <s v="National Stock Exchange Of India"/>
    <x v="3"/>
  </r>
  <r>
    <n v="1216"/>
    <s v="UNI-PRESIDENT ENTERPRISES CORP"/>
    <s v="Consumer Staples"/>
    <s v="Equity"/>
    <n v="22318904.690000001"/>
    <n v="0.14000000000000001"/>
    <n v="1.4000000000000002E-3"/>
    <n v="22318904.690000001"/>
    <n v="10313736"/>
    <n v="2.16"/>
    <x v="0"/>
    <s v="Taiwan Stock Exchange"/>
    <x v="0"/>
  </r>
  <r>
    <s v="SOL"/>
    <s v="SASOL LTD"/>
    <s v="Materials"/>
    <s v="Equity"/>
    <n v="22286339.309999999"/>
    <n v="0.14000000000000001"/>
    <n v="1.4000000000000002E-3"/>
    <n v="22286339.309999999"/>
    <n v="1195035"/>
    <n v="18.649999999999999"/>
    <x v="8"/>
    <s v="Johannesburg Stock Exchange"/>
    <x v="8"/>
  </r>
  <r>
    <n v="207940"/>
    <s v="SAMSUNG BIOLOGICS LTD"/>
    <s v="Health Care"/>
    <s v="Equity"/>
    <n v="21987767.52"/>
    <n v="0.14000000000000001"/>
    <n v="1.4000000000000002E-3"/>
    <n v="21987767.52"/>
    <n v="37481"/>
    <n v="586.64"/>
    <x v="2"/>
    <s v="Korea Exchange (Stock Market)"/>
    <x v="2"/>
  </r>
  <r>
    <s v="SUNPHARMA"/>
    <s v="SUN PHARMACEUTICAL INDUSTRIES LTD"/>
    <s v="Health Care"/>
    <s v="Equity"/>
    <n v="21695110.789999999"/>
    <n v="0.14000000000000001"/>
    <n v="1.4000000000000002E-3"/>
    <n v="21695110.789999999"/>
    <n v="1940067"/>
    <n v="11.18"/>
    <x v="3"/>
    <s v="National Stock Exchange Of India"/>
    <x v="3"/>
  </r>
  <r>
    <n v="2628"/>
    <s v="CHINA LIFE INSURANCE LTD H"/>
    <s v="Financials"/>
    <s v="Equity"/>
    <n v="21633986.5"/>
    <n v="0.14000000000000001"/>
    <n v="1.4000000000000002E-3"/>
    <n v="21633986.5"/>
    <n v="14974000"/>
    <n v="1.44"/>
    <x v="1"/>
    <s v="Hong Kong Exchanges And Clearing Ltd"/>
    <x v="1"/>
  </r>
  <r>
    <n v="1303"/>
    <s v="NAN YA PLASTICS CORP"/>
    <s v="Materials"/>
    <s v="Equity"/>
    <n v="21626162.059999999"/>
    <n v="0.14000000000000001"/>
    <n v="1.4000000000000002E-3"/>
    <n v="21626162.059999999"/>
    <n v="9949000"/>
    <n v="2.17"/>
    <x v="0"/>
    <s v="Taiwan Stock Exchange"/>
    <x v="0"/>
  </r>
  <r>
    <n v="9633"/>
    <s v="NONGFU SPRING LTD H"/>
    <s v="Consumer Staples"/>
    <s v="Equity"/>
    <n v="21103151.989999998"/>
    <n v="0.14000000000000001"/>
    <n v="1.4000000000000002E-3"/>
    <n v="21103151.989999998"/>
    <n v="3730600"/>
    <n v="5.66"/>
    <x v="1"/>
    <s v="Hong Kong Exchanges And Clearing Ltd"/>
    <x v="1"/>
  </r>
  <r>
    <s v="PTT.R"/>
    <s v="PTT NON-VOTING DR PCL"/>
    <s v="Energy"/>
    <s v="Equity"/>
    <n v="21065512.02"/>
    <n v="0.13"/>
    <n v="1.2999999999999999E-3"/>
    <n v="21065512.02"/>
    <n v="20809000"/>
    <n v="1.01"/>
    <x v="17"/>
    <s v="Stock Exchange Of Thailand"/>
    <x v="16"/>
  </r>
  <r>
    <s v="CPALL.R"/>
    <s v="CP ALL NON-VOTING DR PCL"/>
    <s v="Consumer Staples"/>
    <s v="Equity"/>
    <n v="20442393.77"/>
    <n v="0.13"/>
    <n v="1.2999999999999999E-3"/>
    <n v="20442393.77"/>
    <n v="12368500"/>
    <n v="1.65"/>
    <x v="17"/>
    <s v="Stock Exchange Of Thailand"/>
    <x v="16"/>
  </r>
  <r>
    <n v="12330"/>
    <s v="HYUNDAI MOBIS LTD"/>
    <s v="Consumer Discretionary"/>
    <s v="Equity"/>
    <n v="20398119.5"/>
    <n v="0.13"/>
    <n v="1.2999999999999999E-3"/>
    <n v="20398119.5"/>
    <n v="128313"/>
    <n v="158.97"/>
    <x v="2"/>
    <s v="Korea Exchange (Stock Market)"/>
    <x v="2"/>
  </r>
  <r>
    <s v="TATASTEEL"/>
    <s v="TATA STEEL LTD"/>
    <s v="Materials"/>
    <s v="Equity"/>
    <n v="20289871.190000001"/>
    <n v="0.13"/>
    <n v="1.2999999999999999E-3"/>
    <n v="20289871.190000001"/>
    <n v="15277390"/>
    <n v="1.33"/>
    <x v="3"/>
    <s v="National Stock Exchange Of India"/>
    <x v="3"/>
  </r>
  <r>
    <s v="MAYBANK"/>
    <s v="MALAYAN BANKING"/>
    <s v="Financials"/>
    <s v="Equity"/>
    <n v="19901913.289999999"/>
    <n v="0.13"/>
    <n v="1.2999999999999999E-3"/>
    <n v="19901913.289999999"/>
    <n v="9979800"/>
    <n v="1.99"/>
    <x v="16"/>
    <s v="Bursa Malaysia"/>
    <x v="15"/>
  </r>
  <r>
    <n v="1288"/>
    <s v="AGRICULTURAL BANK OF CHINA LTD H"/>
    <s v="Financials"/>
    <s v="Equity"/>
    <n v="19743916.420000002"/>
    <n v="0.13"/>
    <n v="1.2999999999999999E-3"/>
    <n v="19743916.420000002"/>
    <n v="61988000"/>
    <n v="0.32"/>
    <x v="1"/>
    <s v="Hong Kong Exchanges And Clearing Ltd"/>
    <x v="1"/>
  </r>
  <r>
    <s v="TATAMOTORS"/>
    <s v="TATA MOTORS LTD"/>
    <s v="Consumer Discretionary"/>
    <s v="Equity"/>
    <n v="19716228.710000001"/>
    <n v="0.13"/>
    <n v="1.2999999999999999E-3"/>
    <n v="19716228.710000001"/>
    <n v="3519097"/>
    <n v="5.6"/>
    <x v="3"/>
    <s v="National Stock Exchange Of India"/>
    <x v="3"/>
  </r>
  <r>
    <s v="ADANIGREEN"/>
    <s v="ADANI GREEN ENERGY LTD"/>
    <s v="Utilities"/>
    <s v="Equity"/>
    <n v="19710764.210000001"/>
    <n v="0.13"/>
    <n v="1.2999999999999999E-3"/>
    <n v="19710764.210000001"/>
    <n v="677374"/>
    <n v="29.1"/>
    <x v="3"/>
    <s v="National Stock Exchange Of India"/>
    <x v="3"/>
  </r>
  <r>
    <n v="857"/>
    <s v="PETROCHINA LTD H"/>
    <s v="Energy"/>
    <s v="Equity"/>
    <n v="19665817.300000001"/>
    <n v="0.13"/>
    <n v="1.2999999999999999E-3"/>
    <n v="19665817.300000001"/>
    <n v="44102000"/>
    <n v="0.45"/>
    <x v="1"/>
    <s v="Hong Kong Exchanges And Clearing Ltd"/>
    <x v="1"/>
  </r>
  <r>
    <n v="2382"/>
    <s v="SUNNY OPTICAL TECHNOLOGY LTD"/>
    <s v="Information Technology"/>
    <s v="Equity"/>
    <n v="19532526.440000001"/>
    <n v="0.13"/>
    <n v="1.2999999999999999E-3"/>
    <n v="19532526.440000001"/>
    <n v="1506000"/>
    <n v="12.97"/>
    <x v="1"/>
    <s v="Hong Kong Exchanges And Clearing Ltd"/>
    <x v="1"/>
  </r>
  <r>
    <s v="ASII"/>
    <s v="ASTRA INTERNATIONAL"/>
    <s v="Consumer Discretionary"/>
    <s v="Equity"/>
    <n v="19520451.620000001"/>
    <n v="0.12"/>
    <n v="1.1999999999999999E-3"/>
    <n v="19520451.620000001"/>
    <n v="42728900"/>
    <n v="0.46"/>
    <x v="7"/>
    <s v="Indonesia Stock Exchange"/>
    <x v="7"/>
  </r>
  <r>
    <s v="DMART"/>
    <s v="AVENUE SUPERMARTS LTD"/>
    <s v="Consumer Staples"/>
    <s v="Equity"/>
    <n v="19492002"/>
    <n v="0.12"/>
    <n v="1.1999999999999999E-3"/>
    <n v="19492002"/>
    <n v="353690"/>
    <n v="55.11"/>
    <x v="3"/>
    <s v="National Stock Exchange Of India"/>
    <x v="3"/>
  </r>
  <r>
    <n v="300750"/>
    <s v="CONTEMPORARY AMPEREX TECHNOLOGY LT"/>
    <s v="Industrials"/>
    <s v="Equity"/>
    <n v="19471152.18"/>
    <n v="0.12"/>
    <n v="1.1999999999999999E-3"/>
    <n v="19471152.18"/>
    <n v="298599"/>
    <n v="65.209999999999994"/>
    <x v="1"/>
    <s v="Shenzhen Stock Exchange"/>
    <x v="13"/>
  </r>
  <r>
    <s v="CPI"/>
    <s v="CAPITEC LTD"/>
    <s v="Financials"/>
    <s v="Equity"/>
    <n v="19386534.210000001"/>
    <n v="0.12"/>
    <n v="1.1999999999999999E-3"/>
    <n v="19386534.210000001"/>
    <n v="175890"/>
    <n v="110.22"/>
    <x v="8"/>
    <s v="Johannesburg Stock Exchange"/>
    <x v="8"/>
  </r>
  <r>
    <s v="IMP"/>
    <s v="IMPALA PLATINUM LTD"/>
    <s v="Materials"/>
    <s v="Equity"/>
    <n v="19379665.16"/>
    <n v="0.12"/>
    <n v="1.1999999999999999E-3"/>
    <n v="19379665.16"/>
    <n v="1745736"/>
    <n v="11.1"/>
    <x v="8"/>
    <s v="Johannesburg Stock Exchange"/>
    <x v="8"/>
  </r>
  <r>
    <s v="BAP"/>
    <s v="CREDICORP LTD"/>
    <s v="Financials"/>
    <s v="Equity"/>
    <n v="19333610.899999999"/>
    <n v="0.12"/>
    <n v="1.1999999999999999E-3"/>
    <n v="19333610.899999999"/>
    <n v="147754"/>
    <n v="130.85"/>
    <x v="18"/>
    <s v="New York Stock Exchange Inc."/>
    <x v="4"/>
  </r>
  <r>
    <n v="1093"/>
    <s v="CSPC PHARMACEUTICAL GROUP LTD"/>
    <s v="Health Care"/>
    <s v="Equity"/>
    <n v="19189331.84"/>
    <n v="0.12"/>
    <n v="1.1999999999999999E-3"/>
    <n v="19189331.84"/>
    <n v="18874319"/>
    <n v="1.02"/>
    <x v="1"/>
    <s v="Hong Kong Exchanges And Clearing Ltd"/>
    <x v="1"/>
  </r>
  <r>
    <s v="BDMS.R"/>
    <s v="BANGKOK DUSIT MEDICAL SERVICES NON"/>
    <s v="Health Care"/>
    <s v="Equity"/>
    <n v="18906339.100000001"/>
    <n v="0.12"/>
    <n v="1.1999999999999999E-3"/>
    <n v="18906339.100000001"/>
    <n v="23070500"/>
    <n v="0.82"/>
    <x v="17"/>
    <s v="Stock Exchange Of Thailand"/>
    <x v="16"/>
  </r>
  <r>
    <n v="2892"/>
    <s v="FIRST FINANCIAL HOLDING LTD"/>
    <s v="Financials"/>
    <s v="Equity"/>
    <n v="18884413.629999999"/>
    <n v="0.12"/>
    <n v="1.1999999999999999E-3"/>
    <n v="18884413.629999999"/>
    <n v="22072274"/>
    <n v="0.86"/>
    <x v="0"/>
    <s v="Taiwan Stock Exchange"/>
    <x v="0"/>
  </r>
  <r>
    <s v="POWERGRID"/>
    <s v="POWER GRID CORPORATION OF INDIA LT"/>
    <s v="Utilities"/>
    <s v="Equity"/>
    <n v="18858458.879999999"/>
    <n v="0.12"/>
    <n v="1.1999999999999999E-3"/>
    <n v="18858458.879999999"/>
    <n v="6733502"/>
    <n v="2.8"/>
    <x v="3"/>
    <s v="National Stock Exchange Of India"/>
    <x v="3"/>
  </r>
  <r>
    <s v="ULTRACEMCO"/>
    <s v="ULTRATECH CEMENT LTD"/>
    <s v="Materials"/>
    <s v="Equity"/>
    <n v="18673480.25"/>
    <n v="0.12"/>
    <n v="1.1999999999999999E-3"/>
    <n v="18673480.25"/>
    <n v="219082"/>
    <n v="85.24"/>
    <x v="3"/>
    <s v="National Stock Exchange Of India"/>
    <x v="3"/>
  </r>
  <r>
    <n v="3711"/>
    <s v="ASE TECHNOLOGY HOLDING LTD"/>
    <s v="Information Technology"/>
    <s v="Equity"/>
    <n v="18607564.66"/>
    <n v="0.12"/>
    <n v="1.1999999999999999E-3"/>
    <n v="18607564.66"/>
    <n v="7006734"/>
    <n v="2.66"/>
    <x v="0"/>
    <s v="Taiwan Stock Exchange"/>
    <x v="0"/>
  </r>
  <r>
    <s v="ABG"/>
    <s v="ABSA GROUP LTD"/>
    <s v="Financials"/>
    <s v="Equity"/>
    <n v="18467805.91"/>
    <n v="0.12"/>
    <n v="1.1999999999999999E-3"/>
    <n v="18467805.91"/>
    <n v="1701656"/>
    <n v="10.85"/>
    <x v="8"/>
    <s v="Johannesburg Stock Exchange"/>
    <x v="8"/>
  </r>
  <r>
    <n v="2020"/>
    <s v="SABIC AGRI-NUTRIENTS"/>
    <s v="Materials"/>
    <s v="Equity"/>
    <n v="18280108.579999998"/>
    <n v="0.12"/>
    <n v="1.1999999999999999E-3"/>
    <n v="18280108.579999998"/>
    <n v="409830"/>
    <n v="44.6"/>
    <x v="6"/>
    <s v="Saudi Stock Exchange"/>
    <x v="6"/>
  </r>
  <r>
    <n v="1150"/>
    <s v="ALINMA BANK"/>
    <s v="Financials"/>
    <s v="Equity"/>
    <n v="18242160.879999999"/>
    <n v="0.12"/>
    <n v="1.1999999999999999E-3"/>
    <n v="18242160.879999999"/>
    <n v="1877943"/>
    <n v="9.7100000000000009"/>
    <x v="6"/>
    <s v="Saudi Stock Exchange"/>
    <x v="6"/>
  </r>
  <r>
    <n v="5880"/>
    <s v="TAIWAN COOPERATIVE FINANCIAL HOLDI"/>
    <s v="Financials"/>
    <s v="Equity"/>
    <n v="18240403.41"/>
    <n v="0.12"/>
    <n v="1.1999999999999999E-3"/>
    <n v="18240403.41"/>
    <n v="20693654"/>
    <n v="0.88"/>
    <x v="0"/>
    <s v="Taiwan Stock Exchange"/>
    <x v="0"/>
  </r>
  <r>
    <s v="NTPC"/>
    <s v="NTPC LTD"/>
    <s v="Utilities"/>
    <s v="Equity"/>
    <n v="18009776.609999999"/>
    <n v="0.12"/>
    <n v="1.1999999999999999E-3"/>
    <n v="18009776.609999999"/>
    <n v="8603560"/>
    <n v="2.09"/>
    <x v="3"/>
    <s v="National Stock Exchange Of India"/>
    <x v="3"/>
  </r>
  <r>
    <n v="5871"/>
    <s v="CHAILEASE HOLDING LTD"/>
    <s v="Financials"/>
    <s v="Equity"/>
    <n v="17986925.039999999"/>
    <n v="0.12"/>
    <n v="1.1999999999999999E-3"/>
    <n v="17986925.039999999"/>
    <n v="2873725"/>
    <n v="6.26"/>
    <x v="0"/>
    <s v="Taiwan Stock Exchange"/>
    <x v="0"/>
  </r>
  <r>
    <s v="AOT.R"/>
    <s v="AIRPORTS OF THAILAND NON-VOTING DR"/>
    <s v="Industrials"/>
    <s v="Equity"/>
    <n v="17827181.32"/>
    <n v="0.11"/>
    <n v="1.1000000000000001E-3"/>
    <n v="17827181.32"/>
    <n v="8926500"/>
    <n v="2"/>
    <x v="17"/>
    <s v="Stock Exchange Of Thailand"/>
    <x v="16"/>
  </r>
  <r>
    <n v="1060"/>
    <s v="SAUDI BRITISH BANK"/>
    <s v="Financials"/>
    <s v="Equity"/>
    <n v="17799108.809999999"/>
    <n v="0.11"/>
    <n v="1.1000000000000001E-3"/>
    <n v="17799108.809999999"/>
    <n v="1653403"/>
    <n v="10.77"/>
    <x v="6"/>
    <s v="Saudi Stock Exchange"/>
    <x v="6"/>
  </r>
  <r>
    <s v="BAJAJFINSV"/>
    <s v="BAJAJ FINSERV LTD"/>
    <s v="Financials"/>
    <s v="Equity"/>
    <n v="17734979.780000001"/>
    <n v="0.11"/>
    <n v="1.1000000000000001E-3"/>
    <n v="17734979.780000001"/>
    <n v="82036"/>
    <n v="216.19"/>
    <x v="3"/>
    <s v="National Stock Exchange Of India"/>
    <x v="3"/>
  </r>
  <r>
    <s v="TECHM"/>
    <s v="TECH MAHINDRA LTD"/>
    <s v="Information Technology"/>
    <s v="Equity"/>
    <n v="17721038.390000001"/>
    <n v="0.11"/>
    <n v="1.1000000000000001E-3"/>
    <n v="17721038.390000001"/>
    <n v="1251829"/>
    <n v="14.16"/>
    <x v="3"/>
    <s v="National Stock Exchange Of India"/>
    <x v="3"/>
  </r>
  <r>
    <s v="WEGE3"/>
    <s v="WEG SA"/>
    <s v="Industrials"/>
    <s v="Equity"/>
    <n v="17716564.16"/>
    <n v="0.11"/>
    <n v="1.1000000000000001E-3"/>
    <n v="17716564.16"/>
    <n v="2995903"/>
    <n v="5.91"/>
    <x v="5"/>
    <s v="XBSP"/>
    <x v="5"/>
  </r>
  <r>
    <s v="NESTLEIND"/>
    <s v="NESTLE INDIA LTD"/>
    <s v="Consumer Staples"/>
    <s v="Equity"/>
    <n v="17402794.739999998"/>
    <n v="0.11"/>
    <n v="1.1000000000000001E-3"/>
    <n v="17402794.739999998"/>
    <n v="72701"/>
    <n v="239.37"/>
    <x v="3"/>
    <s v="National Stock Exchange Of India"/>
    <x v="3"/>
  </r>
  <r>
    <s v="BGNE"/>
    <s v="BEIGENE ADS REPRESENTING LTD"/>
    <s v="Health Care"/>
    <s v="Equity"/>
    <n v="16997594.699999999"/>
    <n v="0.11"/>
    <n v="1.1000000000000001E-3"/>
    <n v="16997594.699999999"/>
    <n v="99570"/>
    <n v="170.71"/>
    <x v="1"/>
    <s v="NASDAQ"/>
    <x v="4"/>
  </r>
  <r>
    <n v="373220"/>
    <s v="LG ENERGY SOLUTION LTD"/>
    <s v="Industrials"/>
    <s v="Equity"/>
    <n v="16982664.129999999"/>
    <n v="0.11"/>
    <n v="1.1000000000000001E-3"/>
    <n v="16982664.129999999"/>
    <n v="48199"/>
    <n v="352.34"/>
    <x v="2"/>
    <s v="Korea Exchange (Stock Market)"/>
    <x v="2"/>
  </r>
  <r>
    <s v="RENT3"/>
    <s v="LOCALIZA RENT A CAR SA"/>
    <s v="Industrials"/>
    <s v="Equity"/>
    <n v="16936316.690000001"/>
    <n v="0.11"/>
    <n v="1.1000000000000001E-3"/>
    <n v="16936316.690000001"/>
    <n v="1378341"/>
    <n v="12.29"/>
    <x v="5"/>
    <s v="XBSP"/>
    <x v="5"/>
  </r>
  <r>
    <n v="1101"/>
    <s v="TAIWAN CEMENT CORP"/>
    <s v="Materials"/>
    <s v="Equity"/>
    <n v="16893733.02"/>
    <n v="0.11"/>
    <n v="1.1000000000000001E-3"/>
    <n v="16893733.02"/>
    <n v="13105891"/>
    <n v="1.29"/>
    <x v="0"/>
    <s v="Taiwan Stock Exchange"/>
    <x v="0"/>
  </r>
  <r>
    <s v="CIMB"/>
    <s v="CIMB GROUP HOLDINGS"/>
    <s v="Financials"/>
    <s v="Equity"/>
    <n v="16886590.879999999"/>
    <n v="0.11"/>
    <n v="1.1000000000000001E-3"/>
    <n v="16886590.879999999"/>
    <n v="13962479"/>
    <n v="1.21"/>
    <x v="16"/>
    <s v="Bursa Malaysia"/>
    <x v="15"/>
  </r>
  <r>
    <n v="86790"/>
    <s v="HANA FINANCIAL GROUP INC"/>
    <s v="Financials"/>
    <s v="Equity"/>
    <n v="16749189.210000001"/>
    <n v="0.11"/>
    <n v="1.1000000000000001E-3"/>
    <n v="16749189.210000001"/>
    <n v="625039"/>
    <n v="26.8"/>
    <x v="2"/>
    <s v="Korea Exchange (Stock Market)"/>
    <x v="2"/>
  </r>
  <r>
    <s v="ELET3"/>
    <s v="CENTRAIS ELETR BRAS-ELETROBRAS"/>
    <s v="Utilities"/>
    <s v="Equity"/>
    <n v="16741084.960000001"/>
    <n v="0.11"/>
    <n v="1.1000000000000001E-3"/>
    <n v="16741084.960000001"/>
    <n v="1901243"/>
    <n v="8.81"/>
    <x v="5"/>
    <s v="XBSP"/>
    <x v="5"/>
  </r>
  <r>
    <n v="2313"/>
    <s v="SHENZHOU INTERNATIONAL GROUP LTD"/>
    <s v="Consumer Discretionary"/>
    <s v="Equity"/>
    <n v="16406714.869999999"/>
    <n v="0.11"/>
    <n v="1.1000000000000001E-3"/>
    <n v="16406714.869999999"/>
    <n v="1736700"/>
    <n v="9.4499999999999993"/>
    <x v="1"/>
    <s v="Hong Kong Exchanges And Clearing Ltd"/>
    <x v="1"/>
  </r>
  <r>
    <n v="6618"/>
    <s v="JD HEALTH INTERNATIONAL INC"/>
    <s v="Consumer Discretionary"/>
    <s v="Equity"/>
    <n v="16315245.890000001"/>
    <n v="0.1"/>
    <n v="1E-3"/>
    <n v="16315245.890000001"/>
    <n v="2429950"/>
    <n v="6.71"/>
    <x v="1"/>
    <s v="Hong Kong Exchanges And Clearing Ltd"/>
    <x v="1"/>
  </r>
  <r>
    <s v="SCC.R"/>
    <s v="SIAM CEMENT NON-VOTING DR PCL"/>
    <s v="Materials"/>
    <s v="Equity"/>
    <n v="16307257.08"/>
    <n v="0.1"/>
    <n v="1E-3"/>
    <n v="16307257.08"/>
    <n v="1672300"/>
    <n v="9.75"/>
    <x v="17"/>
    <s v="Stock Exchange Of Thailand"/>
    <x v="16"/>
  </r>
  <r>
    <s v="SBILIFE"/>
    <s v="SBI LIFE INSURANCE COMPANY LTD"/>
    <s v="Financials"/>
    <s v="Equity"/>
    <n v="16302981.939999999"/>
    <n v="0.1"/>
    <n v="1E-3"/>
    <n v="16302981.939999999"/>
    <n v="1000049"/>
    <n v="16.3"/>
    <x v="3"/>
    <s v="National Stock Exchange Of India"/>
    <x v="3"/>
  </r>
  <r>
    <s v="IQCD"/>
    <s v="INDUSTRIES QATAR"/>
    <s v="Industrials"/>
    <s v="Equity"/>
    <n v="16238871.17"/>
    <n v="0.1"/>
    <n v="1E-3"/>
    <n v="16238871.17"/>
    <n v="3320489"/>
    <n v="4.8899999999999997"/>
    <x v="12"/>
    <s v="Qatar Exchange"/>
    <x v="11"/>
  </r>
  <r>
    <n v="1326"/>
    <s v="FORMOSA CHEMICALS &amp; FIBRE CORP"/>
    <s v="Materials"/>
    <s v="Equity"/>
    <n v="16133410.970000001"/>
    <n v="0.1"/>
    <n v="1E-3"/>
    <n v="16133410.970000001"/>
    <n v="7324000"/>
    <n v="2.2000000000000002"/>
    <x v="0"/>
    <s v="Taiwan Stock Exchange"/>
    <x v="0"/>
  </r>
  <r>
    <n v="96770"/>
    <s v="SK INNOVATION LTD"/>
    <s v="Energy"/>
    <s v="Equity"/>
    <n v="16003777.66"/>
    <n v="0.1"/>
    <n v="1E-3"/>
    <n v="16003777.66"/>
    <n v="116608"/>
    <n v="137.24"/>
    <x v="2"/>
    <s v="Korea Exchange (Stock Market)"/>
    <x v="2"/>
  </r>
  <r>
    <n v="2328"/>
    <s v="PICC PROPERTY AND CASUALTY LTD H"/>
    <s v="Financials"/>
    <s v="Equity"/>
    <n v="15942575.109999999"/>
    <n v="0.1"/>
    <n v="1E-3"/>
    <n v="15942575.109999999"/>
    <n v="14219690"/>
    <n v="1.1200000000000001"/>
    <x v="1"/>
    <s v="Hong Kong Exchanges And Clearing Ltd"/>
    <x v="1"/>
  </r>
  <r>
    <s v="SMPH"/>
    <s v="SM PRIME HOLDINGS INC"/>
    <s v="Real Estate"/>
    <s v="Equity"/>
    <n v="15880521.5"/>
    <n v="0.1"/>
    <n v="1E-3"/>
    <n v="15880521.5"/>
    <n v="24796300"/>
    <n v="0.64"/>
    <x v="19"/>
    <s v="Philippine Stock Exchange Inc."/>
    <x v="17"/>
  </r>
  <r>
    <s v="HINDALCO"/>
    <s v="HINDALCO INDUSTRIES LTD"/>
    <s v="Materials"/>
    <s v="Equity"/>
    <n v="15861154.23"/>
    <n v="0.1"/>
    <n v="1E-3"/>
    <n v="15861154.23"/>
    <n v="2963262"/>
    <n v="5.35"/>
    <x v="3"/>
    <s v="National Stock Exchange Of India"/>
    <x v="3"/>
  </r>
  <r>
    <n v="6690"/>
    <s v="HAIER SMART HOME CLASS H LTD H"/>
    <s v="Consumer Discretionary"/>
    <s v="Equity"/>
    <n v="15777626.449999999"/>
    <n v="0.1"/>
    <n v="1E-3"/>
    <n v="15777626.449999999"/>
    <n v="4772200"/>
    <n v="3.31"/>
    <x v="1"/>
    <s v="Hong Kong Exchanges And Clearing Ltd"/>
    <x v="1"/>
  </r>
  <r>
    <s v="ITSA4"/>
    <s v="ITAUSA INVESTIMENTOS ITAU PREF SA"/>
    <s v="Financials"/>
    <s v="Equity"/>
    <n v="15700089.82"/>
    <n v="0.1"/>
    <n v="1E-3"/>
    <n v="15700089.82"/>
    <n v="8664750"/>
    <n v="1.81"/>
    <x v="5"/>
    <s v="XBSP"/>
    <x v="5"/>
  </r>
  <r>
    <s v="GFI"/>
    <s v="GOLD FIELDS LTD"/>
    <s v="Materials"/>
    <s v="Equity"/>
    <n v="15651540.84"/>
    <n v="0.1"/>
    <n v="1E-3"/>
    <n v="15651540.84"/>
    <n v="1883013"/>
    <n v="8.31"/>
    <x v="8"/>
    <s v="Johannesburg Stock Exchange"/>
    <x v="8"/>
  </r>
  <r>
    <s v="HTHT"/>
    <s v="H WORLD GROUP ADR LTD"/>
    <s v="Consumer Discretionary"/>
    <s v="Equity"/>
    <n v="15365317.77"/>
    <n v="0.1"/>
    <n v="1E-3"/>
    <n v="15365317.77"/>
    <n v="426459"/>
    <n v="36.03"/>
    <x v="1"/>
    <s v="NASDAQ"/>
    <x v="4"/>
  </r>
  <r>
    <s v="HDFCLIFE"/>
    <s v="HDFC LIFE INSURANCE COMPANY LTD"/>
    <s v="Financials"/>
    <s v="Equity"/>
    <n v="15190013.210000001"/>
    <n v="0.1"/>
    <n v="1E-3"/>
    <n v="15190013.210000001"/>
    <n v="2099028"/>
    <n v="7.24"/>
    <x v="3"/>
    <s v="National Stock Exchange Of India"/>
    <x v="3"/>
  </r>
  <r>
    <s v="ADCB"/>
    <s v="ABU DHABI COMMERCIAL BANK"/>
    <s v="Financials"/>
    <s v="Equity"/>
    <n v="14999186.48"/>
    <n v="0.1"/>
    <n v="1E-3"/>
    <n v="14999186.48"/>
    <n v="6100998"/>
    <n v="2.46"/>
    <x v="13"/>
    <s v="Abu Dhabi Securities Exchange"/>
    <x v="12"/>
  </r>
  <r>
    <n v="66570"/>
    <s v="LG ELECTRONICS INC"/>
    <s v="Consumer Discretionary"/>
    <s v="Equity"/>
    <n v="14880487.710000001"/>
    <n v="0.1"/>
    <n v="1E-3"/>
    <n v="14880487.710000001"/>
    <n v="219043"/>
    <n v="67.930000000000007"/>
    <x v="2"/>
    <s v="Korea Exchange (Stock Market)"/>
    <x v="2"/>
  </r>
  <r>
    <s v="EMIRATESNBD"/>
    <s v="EMIRATES NBD"/>
    <s v="Financials"/>
    <s v="Equity"/>
    <n v="14798686.93"/>
    <n v="0.09"/>
    <n v="8.9999999999999998E-4"/>
    <n v="14798686.93"/>
    <n v="4230006"/>
    <n v="3.5"/>
    <x v="13"/>
    <s v="Dubai Financial Market"/>
    <x v="12"/>
  </r>
  <r>
    <n v="28260"/>
    <s v="SAMSUNG C&amp;T CORP"/>
    <s v="Industrials"/>
    <s v="Equity"/>
    <n v="14734667.390000001"/>
    <n v="0.09"/>
    <n v="8.9999999999999998E-4"/>
    <n v="14734667.390000001"/>
    <n v="175387"/>
    <n v="84.01"/>
    <x v="2"/>
    <s v="Korea Exchange (Stock Market)"/>
    <x v="2"/>
  </r>
  <r>
    <n v="8069"/>
    <s v="E INK HOLDINGS INC"/>
    <s v="Information Technology"/>
    <s v="Equity"/>
    <n v="14508571.890000001"/>
    <n v="0.09"/>
    <n v="8.9999999999999998E-4"/>
    <n v="14508571.890000001"/>
    <n v="1865000"/>
    <n v="7.78"/>
    <x v="0"/>
    <s v="Gretai Securities Market"/>
    <x v="0"/>
  </r>
  <r>
    <n v="1171"/>
    <s v="YANKUANG ENERGY GROUP COMPANY LTD"/>
    <s v="Energy"/>
    <s v="Equity"/>
    <n v="14460084.09"/>
    <n v="0.09"/>
    <n v="8.9999999999999998E-4"/>
    <n v="14460084.09"/>
    <n v="3348000"/>
    <n v="4.32"/>
    <x v="1"/>
    <s v="Hong Kong Exchanges And Clearing Ltd"/>
    <x v="1"/>
  </r>
  <r>
    <n v="2382"/>
    <s v="QUANTA COMPUTER INC"/>
    <s v="Information Technology"/>
    <s v="Equity"/>
    <n v="14403493.449999999"/>
    <n v="0.09"/>
    <n v="8.9999999999999998E-4"/>
    <n v="14403493.449999999"/>
    <n v="5580000"/>
    <n v="2.58"/>
    <x v="0"/>
    <s v="Taiwan Stock Exchange"/>
    <x v="0"/>
  </r>
  <r>
    <n v="1050"/>
    <s v="BANQUE SAUDI FRANSI"/>
    <s v="Financials"/>
    <s v="Equity"/>
    <n v="14189033.949999999"/>
    <n v="0.09"/>
    <n v="8.9999999999999998E-4"/>
    <n v="14189033.949999999"/>
    <n v="1125983"/>
    <n v="12.6"/>
    <x v="6"/>
    <s v="Saudi Stock Exchange"/>
    <x v="6"/>
  </r>
  <r>
    <s v="XPEV"/>
    <s v="XPENG ADR REPRESENTING INC"/>
    <s v="Consumer Discretionary"/>
    <s v="Equity"/>
    <n v="14176451.1"/>
    <n v="0.09"/>
    <n v="8.9999999999999998E-4"/>
    <n v="14176451.1"/>
    <n v="884370"/>
    <n v="16.03"/>
    <x v="1"/>
    <s v="New York Stock Exchange Inc."/>
    <x v="4"/>
  </r>
  <r>
    <n v="2880"/>
    <s v="HUA NAN FINANCIAL HOLDINGS LTD"/>
    <s v="Financials"/>
    <s v="Equity"/>
    <n v="14155828.560000001"/>
    <n v="0.09"/>
    <n v="8.9999999999999998E-4"/>
    <n v="14155828.560000001"/>
    <n v="19027280"/>
    <n v="0.74"/>
    <x v="0"/>
    <s v="Taiwan Stock Exchange"/>
    <x v="0"/>
  </r>
  <r>
    <n v="2899"/>
    <s v="ZIJIN MINING GROUP LTD H"/>
    <s v="Materials"/>
    <s v="Equity"/>
    <n v="14144161.039999999"/>
    <n v="0.09"/>
    <n v="8.9999999999999998E-4"/>
    <n v="14144161.039999999"/>
    <n v="11976000"/>
    <n v="1.18"/>
    <x v="1"/>
    <s v="Hong Kong Exchanges And Clearing Ltd"/>
    <x v="1"/>
  </r>
  <r>
    <n v="2883"/>
    <s v="CHINA DEVELOPMENT FINANCIAL HOLDIN"/>
    <s v="Financials"/>
    <s v="Equity"/>
    <n v="14025631.34"/>
    <n v="0.09"/>
    <n v="8.9999999999999998E-4"/>
    <n v="14025631.34"/>
    <n v="33226237"/>
    <n v="0.42"/>
    <x v="0"/>
    <s v="Taiwan Stock Exchange"/>
    <x v="0"/>
  </r>
  <r>
    <n v="2603"/>
    <s v="EVERGREEN MARINE CORP (TAIWAN) LTD"/>
    <s v="Industrials"/>
    <s v="Equity"/>
    <n v="14008644.789999999"/>
    <n v="0.09"/>
    <n v="8.9999999999999998E-4"/>
    <n v="14008644.789999999"/>
    <n v="5359867"/>
    <n v="2.61"/>
    <x v="0"/>
    <s v="Taiwan Stock Exchange"/>
    <x v="0"/>
  </r>
  <r>
    <s v="MARK"/>
    <s v="MASRAF AL RAYAN"/>
    <s v="Financials"/>
    <s v="Equity"/>
    <n v="13981035.949999999"/>
    <n v="0.09"/>
    <n v="8.9999999999999998E-4"/>
    <n v="13981035.949999999"/>
    <n v="11829795"/>
    <n v="1.18"/>
    <x v="12"/>
    <s v="Qatar Exchange"/>
    <x v="11"/>
  </r>
  <r>
    <s v="SSW"/>
    <s v="SIBANYE STILLWATER LTD"/>
    <s v="Materials"/>
    <s v="Equity"/>
    <n v="13921237.35"/>
    <n v="0.09"/>
    <n v="8.9999999999999998E-4"/>
    <n v="13921237.35"/>
    <n v="5801355"/>
    <n v="2.4"/>
    <x v="8"/>
    <s v="Johannesburg Stock Exchange"/>
    <x v="8"/>
  </r>
  <r>
    <s v="JSWSTEEL"/>
    <s v="JSW STEEL LTD"/>
    <s v="Materials"/>
    <s v="Equity"/>
    <n v="13886268.619999999"/>
    <n v="0.09"/>
    <n v="8.9999999999999998E-4"/>
    <n v="13886268.619999999"/>
    <n v="1608812"/>
    <n v="8.6300000000000008"/>
    <x v="3"/>
    <s v="National Stock Exchange Of India"/>
    <x v="3"/>
  </r>
  <r>
    <n v="960"/>
    <s v="LONGFOR GROUP HOLDINGS LTD"/>
    <s v="Real Estate"/>
    <s v="Equity"/>
    <n v="13840664.42"/>
    <n v="0.09"/>
    <n v="8.9999999999999998E-4"/>
    <n v="13840664.42"/>
    <n v="3845500"/>
    <n v="3.6"/>
    <x v="1"/>
    <s v="Hong Kong Exchanges And Clearing Ltd"/>
    <x v="1"/>
  </r>
  <r>
    <n v="33780"/>
    <s v="KT&amp;G CORP"/>
    <s v="Consumer Staples"/>
    <s v="Equity"/>
    <n v="13799540.25"/>
    <n v="0.09"/>
    <n v="8.9999999999999998E-4"/>
    <n v="13799540.25"/>
    <n v="229011"/>
    <n v="60.26"/>
    <x v="2"/>
    <s v="Korea Exchange (Stock Market)"/>
    <x v="2"/>
  </r>
  <r>
    <s v="SHP"/>
    <s v="SHOPRITE HOLDINGS LTD"/>
    <s v="Consumer Staples"/>
    <s v="Equity"/>
    <n v="13718110.029999999"/>
    <n v="0.09"/>
    <n v="8.9999999999999998E-4"/>
    <n v="13718110.029999999"/>
    <n v="1056215"/>
    <n v="12.99"/>
    <x v="8"/>
    <s v="Johannesburg Stock Exchange"/>
    <x v="8"/>
  </r>
  <r>
    <n v="2885"/>
    <s v="YUANTA FINANCIAL HOLDING LTD"/>
    <s v="Financials"/>
    <s v="Equity"/>
    <n v="13707989.640000001"/>
    <n v="0.09"/>
    <n v="8.9999999999999998E-4"/>
    <n v="13707989.640000001"/>
    <n v="20571966"/>
    <n v="0.67"/>
    <x v="0"/>
    <s v="Taiwan Stock Exchange"/>
    <x v="0"/>
  </r>
  <r>
    <s v="DRREDDY"/>
    <s v="DR REDDYS LABORATORIES LTD"/>
    <s v="Health Care"/>
    <s v="Equity"/>
    <n v="13686144.539999999"/>
    <n v="0.09"/>
    <n v="8.9999999999999998E-4"/>
    <n v="13686144.539999999"/>
    <n v="255986"/>
    <n v="53.46"/>
    <x v="3"/>
    <s v="National Stock Exchange Of India"/>
    <x v="3"/>
  </r>
  <r>
    <s v="HAPV3"/>
    <s v="HAPVIDA PARTICIPACOES E INVESTIMEN"/>
    <s v="Health Care"/>
    <s v="Equity"/>
    <n v="13619966.380000001"/>
    <n v="0.09"/>
    <n v="8.9999999999999998E-4"/>
    <n v="13619966.380000001"/>
    <n v="8626230"/>
    <n v="1.58"/>
    <x v="5"/>
    <s v="XBSP"/>
    <x v="5"/>
  </r>
  <r>
    <n v="968"/>
    <s v="XINYI SOLAR HOLDINGS LTD"/>
    <s v="Information Technology"/>
    <s v="Equity"/>
    <n v="13591983.689999999"/>
    <n v="0.09"/>
    <n v="8.9999999999999998E-4"/>
    <n v="13591983.689999999"/>
    <n v="10398000"/>
    <n v="1.31"/>
    <x v="1"/>
    <s v="Hong Kong Exchanges And Clearing Ltd"/>
    <x v="1"/>
  </r>
  <r>
    <s v="EMAAR"/>
    <s v="EMAAR PROPERTIES"/>
    <s v="Real Estate"/>
    <s v="Equity"/>
    <n v="13492910.9"/>
    <n v="0.09"/>
    <n v="8.9999999999999998E-4"/>
    <n v="13492910.9"/>
    <n v="8178129"/>
    <n v="1.65"/>
    <x v="13"/>
    <s v="Dubai Financial Market"/>
    <x v="12"/>
  </r>
  <r>
    <s v="ADVANC.R"/>
    <s v="ADVANCED INFO SERVICE NON-VOTING D"/>
    <s v="Communication"/>
    <s v="Equity"/>
    <n v="13358473.93"/>
    <n v="0.09"/>
    <n v="8.9999999999999998E-4"/>
    <n v="13358473.93"/>
    <n v="2519200"/>
    <n v="5.3"/>
    <x v="17"/>
    <s v="Stock Exchange Of Thailand"/>
    <x v="16"/>
  </r>
  <r>
    <s v="TATACONSUM"/>
    <s v="TATA CONSUMER PRODUCTS LTD"/>
    <s v="Consumer Staples"/>
    <s v="Equity"/>
    <n v="13354057.73"/>
    <n v="0.09"/>
    <n v="8.9999999999999998E-4"/>
    <n v="13354057.73"/>
    <n v="1301992"/>
    <n v="10.26"/>
    <x v="3"/>
    <s v="National Stock Exchange Of India"/>
    <x v="3"/>
  </r>
  <r>
    <s v="BRL"/>
    <s v="BRL CASH"/>
    <s v="Cash and/or Derivatives"/>
    <s v="Cash"/>
    <n v="13348246.5"/>
    <n v="0.09"/>
    <n v="8.9999999999999998E-4"/>
    <n v="13348246.5"/>
    <n v="68732123"/>
    <n v="19.420000000000002"/>
    <x v="5"/>
    <s v="-"/>
    <x v="5"/>
  </r>
  <r>
    <s v="CIPLA"/>
    <s v="CIPLA LTD"/>
    <s v="Health Care"/>
    <s v="Equity"/>
    <n v="13305970.83"/>
    <n v="0.09"/>
    <n v="8.9999999999999998E-4"/>
    <n v="13305970.83"/>
    <n v="1000651"/>
    <n v="13.3"/>
    <x v="3"/>
    <s v="National Stock Exchange Of India"/>
    <x v="3"/>
  </r>
  <r>
    <n v="600036"/>
    <s v="CHINA MERCHANTS BANK LTD A"/>
    <s v="Financials"/>
    <s v="Equity"/>
    <n v="13205366.32"/>
    <n v="0.08"/>
    <n v="8.0000000000000004E-4"/>
    <n v="13205366.32"/>
    <n v="2654470"/>
    <n v="4.97"/>
    <x v="1"/>
    <s v="Shanghai Stock Exchange"/>
    <x v="13"/>
  </r>
  <r>
    <n v="1140"/>
    <s v="BANK ALBILAD"/>
    <s v="Financials"/>
    <s v="Equity"/>
    <n v="13148066.470000001"/>
    <n v="0.08"/>
    <n v="8.0000000000000004E-4"/>
    <n v="13148066.470000001"/>
    <n v="1005165"/>
    <n v="13.08"/>
    <x v="6"/>
    <s v="Saudi Stock Exchange"/>
    <x v="6"/>
  </r>
  <r>
    <s v="BID"/>
    <s v="BID CORPORATION LTD"/>
    <s v="Consumer Staples"/>
    <s v="Equity"/>
    <n v="13117548.109999999"/>
    <n v="0.08"/>
    <n v="8.0000000000000004E-4"/>
    <n v="13117548.109999999"/>
    <n v="715625"/>
    <n v="18.329999999999998"/>
    <x v="8"/>
    <s v="Johannesburg Stock Exchange"/>
    <x v="8"/>
  </r>
  <r>
    <s v="GRASIM"/>
    <s v="GRASIM INDUSTRIES LTD"/>
    <s v="Materials"/>
    <s v="Equity"/>
    <n v="13112704.23"/>
    <n v="0.08"/>
    <n v="8.0000000000000004E-4"/>
    <n v="13112704.23"/>
    <n v="596944"/>
    <n v="21.97"/>
    <x v="3"/>
    <s v="National Stock Exchange Of India"/>
    <x v="3"/>
  </r>
  <r>
    <n v="2890"/>
    <s v="SINOPAC FINANCIAL HOLDINGS LTD"/>
    <s v="Financials"/>
    <s v="Equity"/>
    <n v="13054883.17"/>
    <n v="0.08"/>
    <n v="8.0000000000000004E-4"/>
    <n v="13054883.17"/>
    <n v="22484218"/>
    <n v="0.57999999999999996"/>
    <x v="0"/>
    <s v="Taiwan Stock Exchange"/>
    <x v="0"/>
  </r>
  <r>
    <s v="WIPRO"/>
    <s v="WIPRO LTD"/>
    <s v="Information Technology"/>
    <s v="Equity"/>
    <n v="13047838.76"/>
    <n v="0.08"/>
    <n v="8.0000000000000004E-4"/>
    <n v="13047838.76"/>
    <n v="2489380"/>
    <n v="5.24"/>
    <x v="3"/>
    <s v="National Stock Exchange Of India"/>
    <x v="3"/>
  </r>
  <r>
    <n v="3008"/>
    <s v="LARGAN PRECISION LTD"/>
    <s v="Information Technology"/>
    <s v="Equity"/>
    <n v="12999514.800000001"/>
    <n v="0.08"/>
    <n v="8.0000000000000004E-4"/>
    <n v="12999514.800000001"/>
    <n v="204000"/>
    <n v="63.72"/>
    <x v="0"/>
    <s v="Taiwan Stock Exchange"/>
    <x v="0"/>
  </r>
  <r>
    <s v="EICHERMOT"/>
    <s v="EICHER MOTORS LTD"/>
    <s v="Consumer Discretionary"/>
    <s v="Equity"/>
    <n v="12933537.109999999"/>
    <n v="0.08"/>
    <n v="8.0000000000000004E-4"/>
    <n v="12933537.109999999"/>
    <n v="296373"/>
    <n v="43.64"/>
    <x v="3"/>
    <s v="National Stock Exchange Of India"/>
    <x v="3"/>
  </r>
  <r>
    <s v="DIVISLAB"/>
    <s v="DIVIS LABORATORIES LTD"/>
    <s v="Health Care"/>
    <s v="Equity"/>
    <n v="12841370.42"/>
    <n v="0.08"/>
    <n v="8.0000000000000004E-4"/>
    <n v="12841370.42"/>
    <n v="283656"/>
    <n v="45.27"/>
    <x v="3"/>
    <s v="National Stock Exchange Of India"/>
    <x v="3"/>
  </r>
  <r>
    <n v="267"/>
    <s v="CITIC LTD"/>
    <s v="Industrials"/>
    <s v="Equity"/>
    <n v="12812434.710000001"/>
    <n v="0.08"/>
    <n v="8.0000000000000004E-4"/>
    <n v="12812434.710000001"/>
    <n v="12264000"/>
    <n v="1.04"/>
    <x v="1"/>
    <s v="Hong Kong Exchanges And Clearing Ltd"/>
    <x v="1"/>
  </r>
  <r>
    <s v="PTTEP.R"/>
    <s v="PTT EXPLORATION AND PRODUCTION NON"/>
    <s v="Energy"/>
    <s v="Equity"/>
    <n v="12794196.76"/>
    <n v="0.08"/>
    <n v="8.0000000000000004E-4"/>
    <n v="12794196.76"/>
    <n v="2849456"/>
    <n v="4.49"/>
    <x v="17"/>
    <s v="Stock Exchange Of Thailand"/>
    <x v="16"/>
  </r>
  <r>
    <s v="CEMEXCPO"/>
    <s v="CEMEX CPO"/>
    <s v="Materials"/>
    <s v="Equity"/>
    <n v="12669137.550000001"/>
    <n v="0.08"/>
    <n v="8.0000000000000004E-4"/>
    <n v="12669137.550000001"/>
    <n v="31978318"/>
    <n v="0.4"/>
    <x v="11"/>
    <s v="Bolsa Mexicana De Valores"/>
    <x v="10"/>
  </r>
  <r>
    <s v="ADANIPORTS"/>
    <s v="ADANI PORTS AND SPECIAL ECONOMIC Z"/>
    <s v="Industrials"/>
    <s v="Equity"/>
    <n v="12525121.07"/>
    <n v="0.08"/>
    <n v="8.0000000000000004E-4"/>
    <n v="12525121.07"/>
    <n v="1099237"/>
    <n v="11.39"/>
    <x v="3"/>
    <s v="National Stock Exchange Of India"/>
    <x v="3"/>
  </r>
  <r>
    <n v="34730"/>
    <s v="SK INC"/>
    <s v="Industrials"/>
    <s v="Equity"/>
    <n v="12450812.6"/>
    <n v="0.08"/>
    <n v="8.0000000000000004E-4"/>
    <n v="12450812.6"/>
    <n v="78321"/>
    <n v="158.97"/>
    <x v="2"/>
    <s v="Korea Exchange (Stock Market)"/>
    <x v="2"/>
  </r>
  <r>
    <s v="CEZ"/>
    <s v="CEZ"/>
    <s v="Utilities"/>
    <s v="Equity"/>
    <n v="12384807.810000001"/>
    <n v="0.08"/>
    <n v="8.0000000000000004E-4"/>
    <n v="12384807.810000001"/>
    <n v="323821"/>
    <n v="38.25"/>
    <x v="20"/>
    <s v="Prague Stock Exchange"/>
    <x v="18"/>
  </r>
  <r>
    <s v="SLM"/>
    <s v="SANLAM LIMITED LTD"/>
    <s v="Financials"/>
    <s v="Equity"/>
    <n v="12293392.26"/>
    <n v="0.08"/>
    <n v="8.0000000000000004E-4"/>
    <n v="12293392.26"/>
    <n v="3858294"/>
    <n v="3.19"/>
    <x v="8"/>
    <s v="Johannesburg Stock Exchange"/>
    <x v="8"/>
  </r>
  <r>
    <s v="DELTA.R"/>
    <s v="DELTA ELECTRONICS (THAILAND) NON-V"/>
    <s v="Information Technology"/>
    <s v="Equity"/>
    <n v="12256863.85"/>
    <n v="0.08"/>
    <n v="8.0000000000000004E-4"/>
    <n v="12256863.85"/>
    <n v="666100"/>
    <n v="18.399999999999999"/>
    <x v="17"/>
    <s v="Stock Exchange Of Thailand"/>
    <x v="16"/>
  </r>
  <r>
    <s v="ANG"/>
    <s v="ANGLOGOLD ASHANTI LTD"/>
    <s v="Materials"/>
    <s v="Equity"/>
    <n v="12157201.939999999"/>
    <n v="0.08"/>
    <n v="8.0000000000000004E-4"/>
    <n v="12157201.939999999"/>
    <n v="874536"/>
    <n v="13.9"/>
    <x v="8"/>
    <s v="Johannesburg Stock Exchange"/>
    <x v="8"/>
  </r>
  <r>
    <s v="APOLLOHOSP"/>
    <s v="APOLLO HOSPITALS ENTERPRISE LTD"/>
    <s v="Health Care"/>
    <s v="Equity"/>
    <n v="12031890.449999999"/>
    <n v="0.08"/>
    <n v="8.0000000000000004E-4"/>
    <n v="12031890.449999999"/>
    <n v="214689"/>
    <n v="56.04"/>
    <x v="3"/>
    <s v="National Stock Exchange Of India"/>
    <x v="3"/>
  </r>
  <r>
    <s v="PIDILITIND"/>
    <s v="PIDILITE INDUSTRIES LTD"/>
    <s v="Materials"/>
    <s v="Equity"/>
    <n v="11964924.060000001"/>
    <n v="0.08"/>
    <n v="8.0000000000000004E-4"/>
    <n v="11964924.060000001"/>
    <n v="334813"/>
    <n v="35.74"/>
    <x v="3"/>
    <s v="National Stock Exchange Of India"/>
    <x v="3"/>
  </r>
  <r>
    <n v="916"/>
    <s v="CHINA LONGYUAN POWER GROUP CORP LT"/>
    <s v="Utilities"/>
    <s v="Equity"/>
    <n v="11949496.75"/>
    <n v="0.08"/>
    <n v="8.0000000000000004E-4"/>
    <n v="11949496.75"/>
    <n v="7052000"/>
    <n v="1.69"/>
    <x v="1"/>
    <s v="Hong Kong Exchanges And Clearing Ltd"/>
    <x v="1"/>
  </r>
  <r>
    <n v="5876"/>
    <s v="SHANGHAI COMMERCIAL LTD"/>
    <s v="Financials"/>
    <s v="Equity"/>
    <n v="11937307.880000001"/>
    <n v="0.08"/>
    <n v="8.0000000000000004E-4"/>
    <n v="11937307.880000001"/>
    <n v="7493236"/>
    <n v="1.59"/>
    <x v="0"/>
    <s v="Taiwan Stock Exchange"/>
    <x v="0"/>
  </r>
  <r>
    <s v="BBAS3"/>
    <s v="BANCO DO BRASIL SA"/>
    <s v="Financials"/>
    <s v="Equity"/>
    <n v="11918202.67"/>
    <n v="0.08"/>
    <n v="8.0000000000000004E-4"/>
    <n v="11918202.67"/>
    <n v="1513406"/>
    <n v="7.88"/>
    <x v="5"/>
    <s v="XBSP"/>
    <x v="5"/>
  </r>
  <r>
    <n v="2357"/>
    <s v="ASUSTEK COMPUTER INC"/>
    <s v="Information Technology"/>
    <s v="Equity"/>
    <n v="11872100.92"/>
    <n v="0.08"/>
    <n v="8.0000000000000004E-4"/>
    <n v="11872100.92"/>
    <n v="1474000"/>
    <n v="8.0500000000000007"/>
    <x v="0"/>
    <s v="Taiwan Stock Exchange"/>
    <x v="0"/>
  </r>
  <r>
    <n v="992"/>
    <s v="LENOVO GROUP LTD"/>
    <s v="Information Technology"/>
    <s v="Equity"/>
    <n v="11814524.140000001"/>
    <n v="0.08"/>
    <n v="8.0000000000000004E-4"/>
    <n v="11814524.140000001"/>
    <n v="15202000"/>
    <n v="0.78"/>
    <x v="1"/>
    <s v="Hong Kong Exchanges And Clearing Ltd"/>
    <x v="1"/>
  </r>
  <r>
    <s v="SUZB3"/>
    <s v="SUZANO SA"/>
    <s v="Materials"/>
    <s v="Equity"/>
    <n v="11786026.189999999"/>
    <n v="0.08"/>
    <n v="8.0000000000000004E-4"/>
    <n v="11786026.189999999"/>
    <n v="1345334"/>
    <n v="8.76"/>
    <x v="5"/>
    <s v="XBSP"/>
    <x v="5"/>
  </r>
  <r>
    <n v="3037"/>
    <s v="UNIMICRON TECHNOLOGY CORP"/>
    <s v="Information Technology"/>
    <s v="Equity"/>
    <n v="11754730.710000001"/>
    <n v="0.08"/>
    <n v="8.0000000000000004E-4"/>
    <n v="11754730.710000001"/>
    <n v="2605000"/>
    <n v="4.51"/>
    <x v="0"/>
    <s v="Taiwan Stock Exchange"/>
    <x v="0"/>
  </r>
  <r>
    <n v="2207"/>
    <s v="HOTAI MOTOR LTD"/>
    <s v="Consumer Discretionary"/>
    <s v="Equity"/>
    <n v="11741096.560000001"/>
    <n v="0.08"/>
    <n v="8.0000000000000004E-4"/>
    <n v="11741096.560000001"/>
    <n v="608000"/>
    <n v="19.309999999999999"/>
    <x v="0"/>
    <s v="Taiwan Stock Exchange"/>
    <x v="0"/>
  </r>
  <r>
    <n v="168"/>
    <s v="TSINGTAO BREWERY LTD H"/>
    <s v="Consumer Staples"/>
    <s v="Equity"/>
    <n v="11673512.550000001"/>
    <n v="7.0000000000000007E-2"/>
    <n v="7.000000000000001E-4"/>
    <n v="11673512.550000001"/>
    <n v="1308000"/>
    <n v="8.92"/>
    <x v="1"/>
    <s v="Hong Kong Exchanges And Clearing Ltd"/>
    <x v="1"/>
  </r>
  <r>
    <s v="NED"/>
    <s v="NEDBANK GROUP LTD"/>
    <s v="Financials"/>
    <s v="Equity"/>
    <n v="11566886.880000001"/>
    <n v="7.0000000000000007E-2"/>
    <n v="7.000000000000001E-4"/>
    <n v="11566886.880000001"/>
    <n v="942674"/>
    <n v="12.27"/>
    <x v="8"/>
    <s v="Johannesburg Stock Exchange"/>
    <x v="8"/>
  </r>
  <r>
    <n v="34020"/>
    <s v="DOOSAN ENERBILITY LTD"/>
    <s v="Industrials"/>
    <s v="Equity"/>
    <n v="11566538.619999999"/>
    <n v="7.0000000000000007E-2"/>
    <n v="7.000000000000001E-4"/>
    <n v="11566538.619999999"/>
    <n v="897219"/>
    <n v="12.89"/>
    <x v="2"/>
    <s v="Korea Exchange (Stock Market)"/>
    <x v="2"/>
  </r>
  <r>
    <n v="9150"/>
    <s v="SAMSUNG ELECTRO MECHANICS LTD"/>
    <s v="Information Technology"/>
    <s v="Equity"/>
    <n v="11471727.32"/>
    <n v="7.0000000000000007E-2"/>
    <n v="7.000000000000001E-4"/>
    <n v="11471727.32"/>
    <n v="115197"/>
    <n v="99.58"/>
    <x v="2"/>
    <s v="Korea Exchange (Stock Market)"/>
    <x v="2"/>
  </r>
  <r>
    <n v="3045"/>
    <s v="TAIWAN MOBILE LTD"/>
    <s v="Communication"/>
    <s v="Equity"/>
    <n v="11448326.060000001"/>
    <n v="7.0000000000000007E-2"/>
    <n v="7.000000000000001E-4"/>
    <n v="11448326.060000001"/>
    <n v="3575000"/>
    <n v="3.2"/>
    <x v="0"/>
    <s v="Taiwan Stock Exchange"/>
    <x v="0"/>
  </r>
  <r>
    <n v="2601"/>
    <s v="CHINA PACIFIC INSURANCE (GROUP) LT"/>
    <s v="Financials"/>
    <s v="Equity"/>
    <n v="11433949.800000001"/>
    <n v="7.0000000000000007E-2"/>
    <n v="7.000000000000001E-4"/>
    <n v="11433949.800000001"/>
    <n v="5380400"/>
    <n v="2.13"/>
    <x v="1"/>
    <s v="Hong Kong Exchanges And Clearing Ltd"/>
    <x v="1"/>
  </r>
  <r>
    <n v="3550"/>
    <s v="LG CORP"/>
    <s v="Industrials"/>
    <s v="Equity"/>
    <n v="11385147.199999999"/>
    <n v="7.0000000000000007E-2"/>
    <n v="7.000000000000001E-4"/>
    <n v="11385147.199999999"/>
    <n v="201539"/>
    <n v="56.49"/>
    <x v="2"/>
    <s v="Korea Exchange (Stock Market)"/>
    <x v="2"/>
  </r>
  <r>
    <s v="CBQK"/>
    <s v="COMMERCIAL BANK OF QATAR"/>
    <s v="Financials"/>
    <s v="Equity"/>
    <n v="11348794.949999999"/>
    <n v="7.0000000000000007E-2"/>
    <n v="7.000000000000001E-4"/>
    <n v="11348794.949999999"/>
    <n v="5858182"/>
    <n v="1.94"/>
    <x v="12"/>
    <s v="Qatar Exchange"/>
    <x v="11"/>
  </r>
  <r>
    <n v="2887"/>
    <s v="TAISHIN FINANCIAL HOLDING LTD"/>
    <s v="Financials"/>
    <s v="Equity"/>
    <n v="11328559.75"/>
    <n v="7.0000000000000007E-2"/>
    <n v="7.000000000000001E-4"/>
    <n v="11328559.75"/>
    <n v="23270593"/>
    <n v="0.49"/>
    <x v="0"/>
    <s v="Taiwan Stock Exchange"/>
    <x v="0"/>
  </r>
  <r>
    <n v="858"/>
    <s v="WULIANGYE YIBIN LTD A"/>
    <s v="Consumer Staples"/>
    <s v="Equity"/>
    <n v="11278219.689999999"/>
    <n v="7.0000000000000007E-2"/>
    <n v="7.000000000000001E-4"/>
    <n v="11278219.689999999"/>
    <n v="484420"/>
    <n v="23.28"/>
    <x v="1"/>
    <s v="Shenzhen Stock Exchange"/>
    <x v="13"/>
  </r>
  <r>
    <s v="GAPB"/>
    <s v="GRUPO AEROPORTUARIO DEL PACIFICO"/>
    <s v="Industrials"/>
    <s v="Equity"/>
    <n v="11232584.960000001"/>
    <n v="7.0000000000000007E-2"/>
    <n v="7.000000000000001E-4"/>
    <n v="11232584.960000001"/>
    <n v="768281"/>
    <n v="14.62"/>
    <x v="11"/>
    <s v="Bolsa Mexicana De Valores"/>
    <x v="10"/>
  </r>
  <r>
    <n v="1177"/>
    <s v="SINO BIOPHARMACEUTICAL LTD"/>
    <s v="Health Care"/>
    <s v="Equity"/>
    <n v="11184599.630000001"/>
    <n v="7.0000000000000007E-2"/>
    <n v="7.000000000000001E-4"/>
    <n v="11184599.630000001"/>
    <n v="21892250"/>
    <n v="0.51"/>
    <x v="1"/>
    <s v="Hong Kong Exchanges And Clearing Ltd"/>
    <x v="1"/>
  </r>
  <r>
    <s v="BIMBOA"/>
    <s v="GRUPO BIMBO A"/>
    <s v="Consumer Staples"/>
    <s v="Equity"/>
    <n v="11157805.390000001"/>
    <n v="7.0000000000000007E-2"/>
    <n v="7.000000000000001E-4"/>
    <n v="11157805.390000001"/>
    <n v="3038871"/>
    <n v="3.67"/>
    <x v="11"/>
    <s v="Bolsa Mexicana De Valores"/>
    <x v="10"/>
  </r>
  <r>
    <n v="2912"/>
    <s v="PRESIDENT CHAIN STORE CORP"/>
    <s v="Consumer Staples"/>
    <s v="Equity"/>
    <n v="11058191.82"/>
    <n v="7.0000000000000007E-2"/>
    <n v="7.000000000000001E-4"/>
    <n v="11058191.82"/>
    <n v="1208000"/>
    <n v="9.15"/>
    <x v="0"/>
    <s v="Taiwan Stock Exchange"/>
    <x v="0"/>
  </r>
  <r>
    <n v="788"/>
    <s v="CHINA TOWER CORP LTD H"/>
    <s v="Communication"/>
    <s v="Equity"/>
    <n v="10942948.15"/>
    <n v="7.0000000000000007E-2"/>
    <n v="7.000000000000001E-4"/>
    <n v="10942948.15"/>
    <n v="89470000"/>
    <n v="0.12"/>
    <x v="1"/>
    <s v="Hong Kong Exchanges And Clearing Ltd"/>
    <x v="1"/>
  </r>
  <r>
    <n v="2379"/>
    <s v="REALTEK SEMICONDUCTOR CORP"/>
    <s v="Information Technology"/>
    <s v="Equity"/>
    <n v="10733672.970000001"/>
    <n v="7.0000000000000007E-2"/>
    <n v="7.000000000000001E-4"/>
    <n v="10733672.970000001"/>
    <n v="1001000"/>
    <n v="10.72"/>
    <x v="0"/>
    <s v="Taiwan Stock Exchange"/>
    <x v="0"/>
  </r>
  <r>
    <s v="BPAC11"/>
    <s v="BCO BTG PACTUAL UNT SA"/>
    <s v="Financials"/>
    <s v="Equity"/>
    <n v="10689793.25"/>
    <n v="7.0000000000000007E-2"/>
    <n v="7.000000000000001E-4"/>
    <n v="10689793.25"/>
    <n v="2092903"/>
    <n v="5.1100000000000003"/>
    <x v="5"/>
    <s v="XBSP"/>
    <x v="5"/>
  </r>
  <r>
    <s v="BRITANNIA"/>
    <s v="BRITANNIA INDUSTRIES LTD"/>
    <s v="Consumer Staples"/>
    <s v="Equity"/>
    <n v="10608690.109999999"/>
    <n v="7.0000000000000007E-2"/>
    <n v="7.000000000000001E-4"/>
    <n v="10608690.109999999"/>
    <n v="231352"/>
    <n v="45.86"/>
    <x v="3"/>
    <s v="National Stock Exchange Of India"/>
    <x v="3"/>
  </r>
  <r>
    <n v="5110"/>
    <s v="SAUDI ELECTRICITY"/>
    <s v="Utilities"/>
    <s v="Equity"/>
    <n v="10463750.130000001"/>
    <n v="7.0000000000000007E-2"/>
    <n v="7.000000000000001E-4"/>
    <n v="10463750.130000001"/>
    <n v="1575222"/>
    <n v="6.64"/>
    <x v="6"/>
    <s v="Saudi Stock Exchange"/>
    <x v="6"/>
  </r>
  <r>
    <s v="BEL"/>
    <s v="BHARAT ELECTRONICS LTD"/>
    <s v="Industrials"/>
    <s v="Equity"/>
    <n v="10411732.039999999"/>
    <n v="7.0000000000000007E-2"/>
    <n v="7.000000000000001E-4"/>
    <n v="10411732.039999999"/>
    <n v="2525198"/>
    <n v="4.12"/>
    <x v="3"/>
    <s v="National Stock Exchange Of India"/>
    <x v="3"/>
  </r>
  <r>
    <s v="VIPS"/>
    <s v="VIPSHOP HOLDINGS SPONSORED ADS REP"/>
    <s v="Consumer Discretionary"/>
    <s v="Equity"/>
    <n v="10307440.800000001"/>
    <n v="7.0000000000000007E-2"/>
    <n v="7.000000000000001E-4"/>
    <n v="10307440.800000001"/>
    <n v="961515"/>
    <n v="10.72"/>
    <x v="1"/>
    <s v="New York Stock Exchange Inc."/>
    <x v="4"/>
  </r>
  <r>
    <s v="TENAGA"/>
    <s v="TENAGA NASIONAL"/>
    <s v="Utilities"/>
    <s v="Equity"/>
    <n v="10265590.26"/>
    <n v="7.0000000000000007E-2"/>
    <n v="7.000000000000001E-4"/>
    <n v="10265590.26"/>
    <n v="5277100"/>
    <n v="1.95"/>
    <x v="16"/>
    <s v="Bursa Malaysia"/>
    <x v="15"/>
  </r>
  <r>
    <n v="3034"/>
    <s v="NOVATEK MICROELECTRONICS CORP"/>
    <s v="Information Technology"/>
    <s v="Equity"/>
    <n v="10262817.4"/>
    <n v="7.0000000000000007E-2"/>
    <n v="7.000000000000001E-4"/>
    <n v="10262817.4"/>
    <n v="1225000"/>
    <n v="8.3800000000000008"/>
    <x v="0"/>
    <s v="Taiwan Stock Exchange"/>
    <x v="0"/>
  </r>
  <r>
    <n v="6415"/>
    <s v="SILERGY CORP"/>
    <s v="Information Technology"/>
    <s v="Equity"/>
    <n v="10245123.73"/>
    <n v="7.0000000000000007E-2"/>
    <n v="7.000000000000001E-4"/>
    <n v="10245123.73"/>
    <n v="664000"/>
    <n v="15.43"/>
    <x v="0"/>
    <s v="Taiwan Stock Exchange"/>
    <x v="0"/>
  </r>
  <r>
    <s v="SRF"/>
    <s v="SRF LTD"/>
    <s v="Materials"/>
    <s v="Equity"/>
    <n v="10243257.960000001"/>
    <n v="7.0000000000000007E-2"/>
    <n v="7.000000000000001E-4"/>
    <n v="10243257.960000001"/>
    <n v="308889"/>
    <n v="33.159999999999997"/>
    <x v="3"/>
    <s v="National Stock Exchange Of India"/>
    <x v="3"/>
  </r>
  <r>
    <n v="4"/>
    <s v="WHARF (HOLDINGS) LTD"/>
    <s v="Real Estate"/>
    <s v="Equity"/>
    <n v="10181749.27"/>
    <n v="7.0000000000000007E-2"/>
    <n v="7.000000000000001E-4"/>
    <n v="10181749.27"/>
    <n v="2751000"/>
    <n v="3.7"/>
    <x v="1"/>
    <s v="Hong Kong Exchanges And Clearing Ltd"/>
    <x v="1"/>
  </r>
  <r>
    <s v="OTP"/>
    <s v="OTP BANK"/>
    <s v="Financials"/>
    <s v="Equity"/>
    <n v="10160672.67"/>
    <n v="7.0000000000000007E-2"/>
    <n v="7.000000000000001E-4"/>
    <n v="10160672.67"/>
    <n v="464703"/>
    <n v="21.86"/>
    <x v="21"/>
    <s v="Budapest Stock Exchange"/>
    <x v="19"/>
  </r>
  <r>
    <s v="ALDAR"/>
    <s v="ALDAR PROPERTIES"/>
    <s v="Real Estate"/>
    <s v="Equity"/>
    <n v="10156591.76"/>
    <n v="7.0000000000000007E-2"/>
    <n v="7.000000000000001E-4"/>
    <n v="10156591.76"/>
    <n v="8235135"/>
    <n v="1.23"/>
    <x v="13"/>
    <s v="Abu Dhabi Securities Exchange"/>
    <x v="12"/>
  </r>
  <r>
    <s v="GGBR4"/>
    <s v="GERDAU PREF SA"/>
    <s v="Materials"/>
    <s v="Equity"/>
    <n v="10120656.01"/>
    <n v="0.06"/>
    <n v="5.9999999999999995E-4"/>
    <n v="10120656.01"/>
    <n v="2123585"/>
    <n v="4.7699999999999996"/>
    <x v="5"/>
    <s v="XBSP"/>
    <x v="5"/>
  </r>
  <r>
    <s v="PKN"/>
    <s v="POLSKI KONCERN NAFTOWY ORLEN SA"/>
    <s v="Energy"/>
    <s v="Equity"/>
    <n v="10064080.630000001"/>
    <n v="0.06"/>
    <n v="5.9999999999999995E-4"/>
    <n v="10064080.630000001"/>
    <n v="823167"/>
    <n v="12.23"/>
    <x v="22"/>
    <s v="Warsaw Stock Exchange/Equities/Main Market"/>
    <x v="20"/>
  </r>
  <r>
    <s v="TWD"/>
    <s v="TWD CASH"/>
    <s v="Cash and/or Derivatives"/>
    <s v="Cash"/>
    <n v="10060671.42"/>
    <n v="0.06"/>
    <n v="5.9999999999999995E-4"/>
    <n v="10060671.42"/>
    <n v="311025657"/>
    <n v="3.23"/>
    <x v="0"/>
    <s v="-"/>
    <x v="0"/>
  </r>
  <r>
    <n v="3328"/>
    <s v="BANK OF COMMUNICATIONS LTD H"/>
    <s v="Financials"/>
    <s v="Equity"/>
    <n v="10026204.609999999"/>
    <n v="0.06"/>
    <n v="5.9999999999999995E-4"/>
    <n v="10026204.609999999"/>
    <n v="17566000"/>
    <n v="0.56999999999999995"/>
    <x v="1"/>
    <s v="Hong Kong Exchanges And Clearing Ltd"/>
    <x v="1"/>
  </r>
  <r>
    <s v="PCHEM"/>
    <s v="PETRONAS CHEMICALS GROUP"/>
    <s v="Materials"/>
    <s v="Equity"/>
    <n v="10023612.27"/>
    <n v="0.06"/>
    <n v="5.9999999999999995E-4"/>
    <n v="10023612.27"/>
    <n v="5043200"/>
    <n v="1.99"/>
    <x v="16"/>
    <s v="Bursa Malaysia"/>
    <x v="15"/>
  </r>
  <r>
    <s v="VOD"/>
    <s v="VODACOM GROUP LTD"/>
    <s v="Communication"/>
    <s v="Equity"/>
    <n v="10011857.380000001"/>
    <n v="0.06"/>
    <n v="5.9999999999999995E-4"/>
    <n v="10011857.380000001"/>
    <n v="1325821"/>
    <n v="7.55"/>
    <x v="8"/>
    <s v="Johannesburg Stock Exchange"/>
    <x v="8"/>
  </r>
  <r>
    <s v="COALINDIA"/>
    <s v="COAL INDIA LTD"/>
    <s v="Energy"/>
    <s v="Equity"/>
    <n v="9985093.1699999999"/>
    <n v="0.06"/>
    <n v="5.9999999999999995E-4"/>
    <n v="9985093.1699999999"/>
    <n v="3344649"/>
    <n v="2.99"/>
    <x v="3"/>
    <s v="National Stock Exchange Of India"/>
    <x v="3"/>
  </r>
  <r>
    <s v="UPL"/>
    <s v="UPL LTD"/>
    <s v="Materials"/>
    <s v="Equity"/>
    <n v="9984944.9499999993"/>
    <n v="0.06"/>
    <n v="5.9999999999999995E-4"/>
    <n v="9984944.9499999993"/>
    <n v="1070993"/>
    <n v="9.32"/>
    <x v="3"/>
    <s v="National Stock Exchange Of India"/>
    <x v="3"/>
  </r>
  <r>
    <n v="1080"/>
    <s v="ARAB NATIONAL BANK"/>
    <s v="Financials"/>
    <s v="Equity"/>
    <n v="9963674.25"/>
    <n v="0.06"/>
    <n v="5.9999999999999995E-4"/>
    <n v="9963674.25"/>
    <n v="1227492"/>
    <n v="8.1199999999999992"/>
    <x v="6"/>
    <s v="Saudi Stock Exchange"/>
    <x v="6"/>
  </r>
  <r>
    <n v="2327"/>
    <s v="YAGEO CORP"/>
    <s v="Information Technology"/>
    <s v="Equity"/>
    <n v="9915945.8200000003"/>
    <n v="0.06"/>
    <n v="5.9999999999999995E-4"/>
    <n v="9915945.8200000003"/>
    <n v="915079"/>
    <n v="10.84"/>
    <x v="0"/>
    <s v="Taiwan Stock Exchange"/>
    <x v="0"/>
  </r>
  <r>
    <n v="1658"/>
    <s v="POSTAL SAVINGS BANK OF CHINA LTD H"/>
    <s v="Financials"/>
    <s v="Equity"/>
    <n v="9909867.3900000006"/>
    <n v="0.06"/>
    <n v="5.9999999999999995E-4"/>
    <n v="9909867.3900000006"/>
    <n v="16238528"/>
    <n v="0.61"/>
    <x v="1"/>
    <s v="Hong Kong Exchanges And Clearing Ltd"/>
    <x v="1"/>
  </r>
  <r>
    <n v="600900"/>
    <s v="CHINA YANGTZE POWER LTD A"/>
    <s v="Utilities"/>
    <s v="Equity"/>
    <n v="9883204.5800000001"/>
    <n v="0.06"/>
    <n v="5.9999999999999995E-4"/>
    <n v="9883204.5800000001"/>
    <n v="2866584"/>
    <n v="3.45"/>
    <x v="1"/>
    <s v="Shanghai Stock Exchange"/>
    <x v="13"/>
  </r>
  <r>
    <s v="GULF.R"/>
    <s v="GULF ENERGY DEVELOPMENT PCL NON-VO"/>
    <s v="Utilities"/>
    <s v="Equity"/>
    <n v="9849139.4499999993"/>
    <n v="0.06"/>
    <n v="5.9999999999999995E-4"/>
    <n v="9849139.4499999993"/>
    <n v="6328290"/>
    <n v="1.56"/>
    <x v="17"/>
    <s v="Stock Exchange Of Thailand"/>
    <x v="16"/>
  </r>
  <r>
    <s v="DIB"/>
    <s v="DB ISLAMIC BANK"/>
    <s v="Financials"/>
    <s v="Equity"/>
    <n v="9679297.3300000001"/>
    <n v="0.06"/>
    <n v="5.9999999999999995E-4"/>
    <n v="9679297.3300000001"/>
    <n v="6140252"/>
    <n v="1.58"/>
    <x v="13"/>
    <s v="Dubai Financial Market"/>
    <x v="12"/>
  </r>
  <r>
    <n v="914"/>
    <s v="ANHUI CONCH CEMENT LTD H"/>
    <s v="Materials"/>
    <s v="Equity"/>
    <n v="9661453.6899999995"/>
    <n v="0.06"/>
    <n v="5.9999999999999995E-4"/>
    <n v="9661453.6899999995"/>
    <n v="2549000"/>
    <n v="3.79"/>
    <x v="1"/>
    <s v="Hong Kong Exchanges And Clearing Ltd"/>
    <x v="1"/>
  </r>
  <r>
    <s v="BDO"/>
    <s v="BDO UNIBANK INC"/>
    <s v="Financials"/>
    <s v="Equity"/>
    <n v="9644471.3200000003"/>
    <n v="0.06"/>
    <n v="5.9999999999999995E-4"/>
    <n v="9644471.3200000003"/>
    <n v="4350422"/>
    <n v="2.2200000000000002"/>
    <x v="19"/>
    <s v="Philippine Stock Exchange Inc."/>
    <x v="17"/>
  </r>
  <r>
    <n v="2345"/>
    <s v="ACCTON TECHNOLOGY CORP"/>
    <s v="Information Technology"/>
    <s v="Equity"/>
    <n v="9589778.4199999999"/>
    <n v="0.06"/>
    <n v="5.9999999999999995E-4"/>
    <n v="9589778.4199999999"/>
    <n v="1096000"/>
    <n v="8.75"/>
    <x v="0"/>
    <s v="Taiwan Stock Exchange"/>
    <x v="0"/>
  </r>
  <r>
    <s v="ZLAB"/>
    <s v="ZAI LABORATORY ADR REPRESENTING LT"/>
    <s v="Health Care"/>
    <s v="Equity"/>
    <n v="9583929.5999999996"/>
    <n v="0.06"/>
    <n v="5.9999999999999995E-4"/>
    <n v="9583929.5999999996"/>
    <n v="196392"/>
    <n v="48.8"/>
    <x v="1"/>
    <s v="NASDAQ"/>
    <x v="4"/>
  </r>
  <r>
    <n v="268"/>
    <s v="KINGDEE INT L SOFTWARE GROUP LTD"/>
    <s v="Information Technology"/>
    <s v="Equity"/>
    <n v="9579233.0199999996"/>
    <n v="0.06"/>
    <n v="5.9999999999999995E-4"/>
    <n v="9579233.0199999996"/>
    <n v="5611000"/>
    <n v="1.71"/>
    <x v="1"/>
    <s v="Hong Kong Exchanges And Clearing Ltd"/>
    <x v="1"/>
  </r>
  <r>
    <n v="2301"/>
    <s v="LITE ON TECHNOLOGY CORP"/>
    <s v="Information Technology"/>
    <s v="Equity"/>
    <n v="9578644.4399999995"/>
    <n v="0.06"/>
    <n v="5.9999999999999995E-4"/>
    <n v="9578644.4399999995"/>
    <n v="4310390"/>
    <n v="2.2200000000000002"/>
    <x v="0"/>
    <s v="Taiwan Stock Exchange"/>
    <x v="0"/>
  </r>
  <r>
    <n v="2409"/>
    <s v="AUO CORP"/>
    <s v="Information Technology"/>
    <s v="Equity"/>
    <n v="9560318.6199999992"/>
    <n v="0.06"/>
    <n v="5.9999999999999995E-4"/>
    <n v="9560318.6199999992"/>
    <n v="17035000"/>
    <n v="0.56000000000000005"/>
    <x v="0"/>
    <s v="Taiwan Stock Exchange"/>
    <x v="0"/>
  </r>
  <r>
    <n v="9830"/>
    <s v="HANWHA SOLUTIONS CORP"/>
    <s v="Materials"/>
    <s v="Equity"/>
    <n v="9516575.4100000001"/>
    <n v="0.06"/>
    <n v="5.9999999999999995E-4"/>
    <n v="9516575.4100000001"/>
    <n v="243785"/>
    <n v="39.04"/>
    <x v="2"/>
    <s v="Korea Exchange (Stock Market)"/>
    <x v="2"/>
  </r>
  <r>
    <n v="2594"/>
    <s v="BYD LTD A"/>
    <s v="Consumer Discretionary"/>
    <s v="Equity"/>
    <n v="9499596.1300000008"/>
    <n v="0.06"/>
    <n v="5.9999999999999995E-4"/>
    <n v="9499596.1300000008"/>
    <n v="235537"/>
    <n v="40.33"/>
    <x v="1"/>
    <s v="Shenzhen Stock Exchange"/>
    <x v="13"/>
  </r>
  <r>
    <s v="BBNI"/>
    <s v="BANK NEGARA INDONESIA"/>
    <s v="Financials"/>
    <s v="Equity"/>
    <n v="9485960.8900000006"/>
    <n v="0.06"/>
    <n v="5.9999999999999995E-4"/>
    <n v="9485960.8900000006"/>
    <n v="15986000"/>
    <n v="0.59"/>
    <x v="7"/>
    <s v="Indonesia Stock Exchange"/>
    <x v="7"/>
  </r>
  <r>
    <n v="2333"/>
    <s v="GREAT WALL MOTOR LTD H"/>
    <s v="Consumer Discretionary"/>
    <s v="Equity"/>
    <n v="9473260.2899999991"/>
    <n v="0.06"/>
    <n v="5.9999999999999995E-4"/>
    <n v="9473260.2899999991"/>
    <n v="6511000"/>
    <n v="1.45"/>
    <x v="1"/>
    <s v="Hong Kong Exchanges And Clearing Ltd"/>
    <x v="1"/>
  </r>
  <r>
    <n v="36570"/>
    <s v="NCSOFT CORP"/>
    <s v="Communication"/>
    <s v="Equity"/>
    <n v="9462185.0399999991"/>
    <n v="0.06"/>
    <n v="5.9999999999999995E-4"/>
    <n v="9462185.0399999991"/>
    <n v="35168"/>
    <n v="269.06"/>
    <x v="2"/>
    <s v="Korea Exchange (Stock Market)"/>
    <x v="2"/>
  </r>
  <r>
    <s v="PKO"/>
    <s v="POWSZECHNA KASA OSZCZEDNOSCI BANK"/>
    <s v="Financials"/>
    <s v="Equity"/>
    <n v="9456938.0999999996"/>
    <n v="0.06"/>
    <n v="5.9999999999999995E-4"/>
    <n v="9456938.0999999996"/>
    <n v="1825337"/>
    <n v="5.18"/>
    <x v="22"/>
    <s v="Warsaw Stock Exchange/Equities/Main Market"/>
    <x v="20"/>
  </r>
  <r>
    <s v="RAIL3"/>
    <s v="RUMO SA"/>
    <s v="Industrials"/>
    <s v="Equity"/>
    <n v="9429089.3000000007"/>
    <n v="0.06"/>
    <n v="5.9999999999999995E-4"/>
    <n v="9429089.3000000007"/>
    <n v="2342103"/>
    <n v="4.03"/>
    <x v="5"/>
    <s v="XBSP"/>
    <x v="5"/>
  </r>
  <r>
    <s v="ASURB"/>
    <s v="GRUPO AEROPORTUARIO DEL SURESTE B"/>
    <s v="Industrials"/>
    <s v="Equity"/>
    <n v="9425471.2400000002"/>
    <n v="0.06"/>
    <n v="5.9999999999999995E-4"/>
    <n v="9425471.2400000002"/>
    <n v="426171"/>
    <n v="22.12"/>
    <x v="11"/>
    <s v="Bolsa Mexicana De Valores"/>
    <x v="10"/>
  </r>
  <r>
    <s v="TATAPOWER"/>
    <s v="TATA POWER LTD"/>
    <s v="Utilities"/>
    <s v="Equity"/>
    <n v="9356663.4199999999"/>
    <n v="0.06"/>
    <n v="5.9999999999999995E-4"/>
    <n v="9356663.4199999999"/>
    <n v="3072719"/>
    <n v="3.05"/>
    <x v="3"/>
    <s v="National Stock Exchange Of India"/>
    <x v="3"/>
  </r>
  <r>
    <n v="384"/>
    <s v="CHINA GAS HOLDINGS LTD"/>
    <s v="Utilities"/>
    <s v="Equity"/>
    <n v="9341128.8100000005"/>
    <n v="0.06"/>
    <n v="5.9999999999999995E-4"/>
    <n v="9341128.8100000005"/>
    <n v="6523000"/>
    <n v="1.43"/>
    <x v="1"/>
    <s v="Hong Kong Exchanges And Clearing Ltd"/>
    <x v="1"/>
  </r>
  <r>
    <s v="GODREJCP"/>
    <s v="GODREJ CONSUMER PRODUCTS LTD"/>
    <s v="Consumer Staples"/>
    <s v="Equity"/>
    <n v="9335084.4299999997"/>
    <n v="0.06"/>
    <n v="5.9999999999999995E-4"/>
    <n v="9335084.4299999997"/>
    <n v="792064"/>
    <n v="11.79"/>
    <x v="3"/>
    <s v="National Stock Exchange Of India"/>
    <x v="3"/>
  </r>
  <r>
    <n v="2395"/>
    <s v="ADVANTECH LTD"/>
    <s v="Information Technology"/>
    <s v="Equity"/>
    <n v="9330141.2899999991"/>
    <n v="0.06"/>
    <n v="5.9999999999999995E-4"/>
    <n v="9330141.2899999991"/>
    <n v="920068"/>
    <n v="10.14"/>
    <x v="0"/>
    <s v="Taiwan Stock Exchange"/>
    <x v="0"/>
  </r>
  <r>
    <n v="91990"/>
    <s v="CELLTRION HEALTHCARE LTD"/>
    <s v="Health Care"/>
    <s v="Equity"/>
    <n v="9313244.5399999991"/>
    <n v="0.06"/>
    <n v="5.9999999999999995E-4"/>
    <n v="9313244.5399999991"/>
    <n v="181628"/>
    <n v="51.28"/>
    <x v="2"/>
    <s v="Korea Exchange (Kosdaq)"/>
    <x v="2"/>
  </r>
  <r>
    <s v="CLS"/>
    <s v="CLICKS GROUP LTD"/>
    <s v="Consumer Staples"/>
    <s v="Equity"/>
    <n v="9306576.5299999993"/>
    <n v="0.06"/>
    <n v="5.9999999999999995E-4"/>
    <n v="9306576.5299999993"/>
    <n v="527835"/>
    <n v="17.63"/>
    <x v="8"/>
    <s v="Johannesburg Stock Exchange"/>
    <x v="8"/>
  </r>
  <r>
    <s v="CHILE"/>
    <s v="BANCO DE CHILE"/>
    <s v="Financials"/>
    <s v="Equity"/>
    <n v="9250249.25"/>
    <n v="0.06"/>
    <n v="5.9999999999999995E-4"/>
    <n v="9250249.25"/>
    <n v="93541547"/>
    <n v="0.1"/>
    <x v="15"/>
    <s v="Santiago Stock Exchange"/>
    <x v="14"/>
  </r>
  <r>
    <s v="LREN3"/>
    <s v="LOJAS RENNER SA"/>
    <s v="Consumer Discretionary"/>
    <s v="Equity"/>
    <n v="9228507.4000000004"/>
    <n v="0.06"/>
    <n v="5.9999999999999995E-4"/>
    <n v="9228507.4000000004"/>
    <n v="1769794"/>
    <n v="5.21"/>
    <x v="5"/>
    <s v="XBSP"/>
    <x v="5"/>
  </r>
  <r>
    <s v="BBDC3"/>
    <s v="BANCO BRADESCO SA"/>
    <s v="Financials"/>
    <s v="Equity"/>
    <n v="9079305.1300000008"/>
    <n v="0.06"/>
    <n v="5.9999999999999995E-4"/>
    <n v="9079305.1300000008"/>
    <n v="2921919"/>
    <n v="3.11"/>
    <x v="5"/>
    <s v="XBSP"/>
    <x v="5"/>
  </r>
  <r>
    <s v="HEROMOTOCO"/>
    <s v="HERO MOTOCORP LTD"/>
    <s v="Consumer Discretionary"/>
    <s v="Equity"/>
    <n v="9016882.3200000003"/>
    <n v="0.06"/>
    <n v="5.9999999999999995E-4"/>
    <n v="9016882.3200000003"/>
    <n v="252825"/>
    <n v="35.659999999999997"/>
    <x v="3"/>
    <s v="National Stock Exchange Of India"/>
    <x v="3"/>
  </r>
  <r>
    <s v="PMETAL"/>
    <s v="PRESS METAL ALUMINIUM HOLDINGS"/>
    <s v="Materials"/>
    <s v="Equity"/>
    <n v="9006224.9900000002"/>
    <n v="0.06"/>
    <n v="5.9999999999999995E-4"/>
    <n v="9006224.9900000002"/>
    <n v="8102000"/>
    <n v="1.1100000000000001"/>
    <x v="16"/>
    <s v="Bursa Malaysia"/>
    <x v="15"/>
  </r>
  <r>
    <s v="ONGC"/>
    <s v="OIL AND NATURAL GAS LTD"/>
    <s v="Energy"/>
    <s v="Equity"/>
    <n v="8971680.3000000007"/>
    <n v="0.06"/>
    <n v="5.9999999999999995E-4"/>
    <n v="8971680.3000000007"/>
    <n v="5328609"/>
    <n v="1.68"/>
    <x v="3"/>
    <s v="National Stock Exchange Of India"/>
    <x v="3"/>
  </r>
  <r>
    <n v="51900"/>
    <s v="LG H &amp; H LTD"/>
    <s v="Consumer Staples"/>
    <s v="Equity"/>
    <n v="8971472.0299999993"/>
    <n v="0.06"/>
    <n v="5.9999999999999995E-4"/>
    <n v="8971472.0299999993"/>
    <n v="18912"/>
    <n v="474.38"/>
    <x v="2"/>
    <s v="Korea Exchange (Stock Market)"/>
    <x v="2"/>
  </r>
  <r>
    <n v="6030"/>
    <s v="CITIC SECURITIES COMPANY LTD H"/>
    <s v="Financials"/>
    <s v="Equity"/>
    <n v="8971042.1699999999"/>
    <n v="0.06"/>
    <n v="5.9999999999999995E-4"/>
    <n v="8971042.1699999999"/>
    <n v="4467875"/>
    <n v="2.0099999999999998"/>
    <x v="1"/>
    <s v="Hong Kong Exchanges And Clearing Ltd"/>
    <x v="1"/>
  </r>
  <r>
    <s v="BZ"/>
    <s v="KANZHUN AMERICAN DEPOSITORY SHARES"/>
    <s v="Communication"/>
    <s v="Equity"/>
    <n v="8950802.4399999995"/>
    <n v="0.06"/>
    <n v="5.9999999999999995E-4"/>
    <n v="8950802.4399999995"/>
    <n v="393269"/>
    <n v="22.76"/>
    <x v="1"/>
    <s v="NASDAQ"/>
    <x v="4"/>
  </r>
  <r>
    <s v="HAVELLS"/>
    <s v="HAVELLS INDIA LTD"/>
    <s v="Industrials"/>
    <s v="Equity"/>
    <n v="8919313.1500000004"/>
    <n v="0.06"/>
    <n v="5.9999999999999995E-4"/>
    <n v="8919313.1500000004"/>
    <n v="527350"/>
    <n v="16.91"/>
    <x v="3"/>
    <s v="National Stock Exchange Of India"/>
    <x v="3"/>
  </r>
  <r>
    <s v="DABUR"/>
    <s v="DABUR INDIA LTD"/>
    <s v="Consumer Staples"/>
    <s v="Equity"/>
    <n v="8915260.6199999992"/>
    <n v="0.06"/>
    <n v="5.9999999999999995E-4"/>
    <n v="8915260.6199999992"/>
    <n v="1234203"/>
    <n v="7.22"/>
    <x v="3"/>
    <s v="National Stock Exchange Of India"/>
    <x v="3"/>
  </r>
  <r>
    <n v="316140"/>
    <s v="WOORI FINANCIAL GROUP INC"/>
    <s v="Financials"/>
    <s v="Equity"/>
    <n v="8865733.0399999991"/>
    <n v="0.06"/>
    <n v="5.9999999999999995E-4"/>
    <n v="8865733.0399999991"/>
    <n v="1078534"/>
    <n v="8.2200000000000006"/>
    <x v="2"/>
    <s v="Korea Exchange (Stock Market)"/>
    <x v="2"/>
  </r>
  <r>
    <n v="601318"/>
    <s v="PING AN INSURANCE (GROUP) OF CHINA"/>
    <s v="Financials"/>
    <s v="Equity"/>
    <n v="8859033.7400000002"/>
    <n v="0.06"/>
    <n v="5.9999999999999995E-4"/>
    <n v="8859033.7400000002"/>
    <n v="1374746"/>
    <n v="6.44"/>
    <x v="1"/>
    <s v="Shanghai Stock Exchange"/>
    <x v="13"/>
  </r>
  <r>
    <s v="SCCO"/>
    <s v="SOUTHERN COPPER CORP"/>
    <s v="Materials"/>
    <s v="Equity"/>
    <n v="8857771.1999999993"/>
    <n v="0.06"/>
    <n v="5.9999999999999995E-4"/>
    <n v="8857771.1999999993"/>
    <n v="180036"/>
    <n v="49.2"/>
    <x v="18"/>
    <s v="New York Stock Exchange Inc."/>
    <x v="4"/>
  </r>
  <r>
    <n v="2310"/>
    <s v="SAHARA INTERNATIONAL PETROCHEMICAL"/>
    <s v="Materials"/>
    <s v="Equity"/>
    <n v="8854404.2599999998"/>
    <n v="0.06"/>
    <n v="5.9999999999999995E-4"/>
    <n v="8854404.2599999998"/>
    <n v="717035"/>
    <n v="12.35"/>
    <x v="6"/>
    <s v="Saudi Stock Exchange"/>
    <x v="6"/>
  </r>
  <r>
    <n v="810"/>
    <s v="SAMSUNG FIRE &amp; MARINE INSURANCE LT"/>
    <s v="Financials"/>
    <s v="Equity"/>
    <n v="8845418.7899999991"/>
    <n v="0.06"/>
    <n v="5.9999999999999995E-4"/>
    <n v="8845418.7899999991"/>
    <n v="63611"/>
    <n v="139.05000000000001"/>
    <x v="2"/>
    <s v="Korea Exchange (Stock Market)"/>
    <x v="2"/>
  </r>
  <r>
    <n v="9901"/>
    <s v="NEW ORIENTAL EDUCATION &amp; TECHNOLOG"/>
    <s v="Consumer Discretionary"/>
    <s v="Equity"/>
    <n v="8824613.7699999996"/>
    <n v="0.06"/>
    <n v="5.9999999999999995E-4"/>
    <n v="8824613.7699999996"/>
    <n v="3290470"/>
    <n v="2.68"/>
    <x v="1"/>
    <s v="Hong Kong Exchanges And Clearing Ltd"/>
    <x v="1"/>
  </r>
  <r>
    <s v="CHOLAFIN"/>
    <s v="CHOLAMANDALAM INVESTMENT AND FINAN"/>
    <s v="Financials"/>
    <s v="Equity"/>
    <n v="8807586.3699999992"/>
    <n v="0.06"/>
    <n v="5.9999999999999995E-4"/>
    <n v="8807586.3699999992"/>
    <n v="886467"/>
    <n v="9.94"/>
    <x v="3"/>
    <s v="National Stock Exchange Of India"/>
    <x v="3"/>
  </r>
  <r>
    <n v="836"/>
    <s v="CHINA RESOURCES POWER LTD"/>
    <s v="Utilities"/>
    <s v="Equity"/>
    <n v="8771711.3300000001"/>
    <n v="0.06"/>
    <n v="5.9999999999999995E-4"/>
    <n v="8771711.3300000001"/>
    <n v="4103049"/>
    <n v="2.14"/>
    <x v="1"/>
    <s v="Hong Kong Exchanges And Clearing Ltd"/>
    <x v="1"/>
  </r>
  <r>
    <n v="1919"/>
    <s v="COSCO SHIPPING HOLDINGS LTD H"/>
    <s v="Industrials"/>
    <s v="Equity"/>
    <n v="8771491.8800000008"/>
    <n v="0.06"/>
    <n v="5.9999999999999995E-4"/>
    <n v="8771491.8800000008"/>
    <n v="6749749"/>
    <n v="1.3"/>
    <x v="1"/>
    <s v="Hong Kong Exchanges And Clearing Ltd"/>
    <x v="1"/>
  </r>
  <r>
    <s v="RADL3"/>
    <s v="RAIA DROGASIL SA"/>
    <s v="Consumer Staples"/>
    <s v="Equity"/>
    <n v="8764128.0600000005"/>
    <n v="0.06"/>
    <n v="5.9999999999999995E-4"/>
    <n v="8764128.0600000005"/>
    <n v="1983640"/>
    <n v="4.42"/>
    <x v="5"/>
    <s v="XBSP"/>
    <x v="5"/>
  </r>
  <r>
    <s v="NAUKRI"/>
    <s v="INFO EDGE INDIA LTD"/>
    <s v="Communication"/>
    <s v="Equity"/>
    <n v="8740531.5700000003"/>
    <n v="0.06"/>
    <n v="5.9999999999999995E-4"/>
    <n v="8740531.5700000003"/>
    <n v="162367"/>
    <n v="53.83"/>
    <x v="3"/>
    <s v="National Stock Exchange Of India"/>
    <x v="3"/>
  </r>
  <r>
    <n v="6098"/>
    <s v="COUNTRY GARDEN SERVICES HOLDINGS L"/>
    <s v="Real Estate"/>
    <s v="Equity"/>
    <n v="8692062.6799999997"/>
    <n v="0.06"/>
    <n v="5.9999999999999995E-4"/>
    <n v="8692062.6799999997"/>
    <n v="4264000"/>
    <n v="2.04"/>
    <x v="1"/>
    <s v="Hong Kong Exchanges And Clearing Ltd"/>
    <x v="1"/>
  </r>
  <r>
    <s v="REM"/>
    <s v="REMGRO LTD"/>
    <s v="Financials"/>
    <s v="Equity"/>
    <n v="8687309.0700000003"/>
    <n v="0.06"/>
    <n v="5.9999999999999995E-4"/>
    <n v="8687309.0700000003"/>
    <n v="1119360"/>
    <n v="7.76"/>
    <x v="8"/>
    <s v="Johannesburg Stock Exchange"/>
    <x v="8"/>
  </r>
  <r>
    <s v="ZAIN"/>
    <s v="MOBILE TEL"/>
    <s v="Communication"/>
    <s v="Equity"/>
    <n v="8600133.5800000001"/>
    <n v="0.06"/>
    <n v="5.9999999999999995E-4"/>
    <n v="8600133.5800000001"/>
    <n v="4509951"/>
    <n v="1.91"/>
    <x v="10"/>
    <s v="Kuwait Stock Exchange"/>
    <x v="9"/>
  </r>
  <r>
    <n v="259960"/>
    <s v="KRAFTON INC"/>
    <s v="Communication"/>
    <s v="Equity"/>
    <n v="8576799.5700000003"/>
    <n v="0.05"/>
    <n v="5.0000000000000001E-4"/>
    <n v="8576799.5700000003"/>
    <n v="49968"/>
    <n v="171.65"/>
    <x v="2"/>
    <s v="Korea Exchange (Stock Market)"/>
    <x v="2"/>
  </r>
  <r>
    <s v="CSAN3"/>
    <s v="COSAN INDUSTRIA E COMERCIO SA"/>
    <s v="Energy"/>
    <s v="Equity"/>
    <n v="8539693.3300000001"/>
    <n v="0.05"/>
    <n v="5.0000000000000001E-4"/>
    <n v="8539693.3300000001"/>
    <n v="2329034"/>
    <n v="3.67"/>
    <x v="5"/>
    <s v="XBSP"/>
    <x v="5"/>
  </r>
  <r>
    <n v="4938"/>
    <s v="PEGATRON CORP"/>
    <s v="Information Technology"/>
    <s v="Equity"/>
    <n v="8524240.6600000001"/>
    <n v="0.05"/>
    <n v="5.0000000000000001E-4"/>
    <n v="8524240.6600000001"/>
    <n v="4137000"/>
    <n v="2.06"/>
    <x v="0"/>
    <s v="Taiwan Stock Exchange"/>
    <x v="0"/>
  </r>
  <r>
    <s v="EQTL3"/>
    <s v="EQUATORIAL ENERGIA SA"/>
    <s v="Utilities"/>
    <s v="Equity"/>
    <n v="8485051.1199999992"/>
    <n v="0.05"/>
    <n v="5.0000000000000001E-4"/>
    <n v="8485051.1199999992"/>
    <n v="1783298"/>
    <n v="4.76"/>
    <x v="5"/>
    <s v="XBSP"/>
    <x v="5"/>
  </r>
  <r>
    <s v="TATAELXSI"/>
    <s v="TATA ELXSI LTD"/>
    <s v="Information Technology"/>
    <s v="Equity"/>
    <n v="8470996.4399999995"/>
    <n v="0.05"/>
    <n v="5.0000000000000001E-4"/>
    <n v="8470996.4399999995"/>
    <n v="76466"/>
    <n v="110.78"/>
    <x v="3"/>
    <s v="National Stock Exchange Of India"/>
    <x v="3"/>
  </r>
  <r>
    <s v="ADANIPOWER"/>
    <s v="ADANI POWER LTD"/>
    <s v="Utilities"/>
    <s v="Equity"/>
    <n v="8429938.0299999993"/>
    <n v="0.05"/>
    <n v="5.0000000000000001E-4"/>
    <n v="8429938.0299999993"/>
    <n v="1689969"/>
    <n v="4.99"/>
    <x v="3"/>
    <s v="National Stock Exchange Of India"/>
    <x v="3"/>
  </r>
  <r>
    <n v="2888"/>
    <s v="SHIN KONG FINANCIAL HOLDING LTD"/>
    <s v="Financials"/>
    <s v="Equity"/>
    <n v="8365297.4500000002"/>
    <n v="0.05"/>
    <n v="5.0000000000000001E-4"/>
    <n v="8365297.4500000002"/>
    <n v="30176566"/>
    <n v="0.28000000000000003"/>
    <x v="0"/>
    <s v="Taiwan Stock Exchange"/>
    <x v="0"/>
  </r>
  <r>
    <s v="EA.R"/>
    <s v="ENERGY ABSOLUTE NON-VOTING DR PCL"/>
    <s v="Utilities"/>
    <s v="Equity"/>
    <n v="8346871.4299999997"/>
    <n v="0.05"/>
    <n v="5.0000000000000001E-4"/>
    <n v="8346871.4299999997"/>
    <n v="3482900"/>
    <n v="2.4"/>
    <x v="17"/>
    <s v="Stock Exchange Of Thailand"/>
    <x v="16"/>
  </r>
  <r>
    <n v="32830"/>
    <s v="SAMSUNG LIFE LTD"/>
    <s v="Financials"/>
    <s v="Equity"/>
    <n v="8289540.4699999997"/>
    <n v="0.05"/>
    <n v="5.0000000000000001E-4"/>
    <n v="8289540.4699999997"/>
    <n v="177454"/>
    <n v="46.71"/>
    <x v="2"/>
    <s v="Korea Exchange (Stock Market)"/>
    <x v="2"/>
  </r>
  <r>
    <n v="11200"/>
    <s v="HMM LTD"/>
    <s v="Industrials"/>
    <s v="Equity"/>
    <n v="8276096.3200000003"/>
    <n v="0.05"/>
    <n v="5.0000000000000001E-4"/>
    <n v="8276096.3200000003"/>
    <n v="571361"/>
    <n v="14.48"/>
    <x v="2"/>
    <s v="Korea Exchange (Stock Market)"/>
    <x v="2"/>
  </r>
  <r>
    <s v="ALI"/>
    <s v="AYALA LAND INC"/>
    <s v="Real Estate"/>
    <s v="Equity"/>
    <n v="8233321.4900000002"/>
    <n v="0.05"/>
    <n v="5.0000000000000001E-4"/>
    <n v="8233321.4900000002"/>
    <n v="16832700"/>
    <n v="0.49"/>
    <x v="19"/>
    <s v="Philippine Stock Exchange Inc."/>
    <x v="17"/>
  </r>
  <r>
    <s v="DQ"/>
    <s v="DAQO NEW ENERGY ADR REPRESENTING"/>
    <s v="Information Technology"/>
    <s v="Equity"/>
    <n v="8217603.9000000004"/>
    <n v="0.05"/>
    <n v="5.0000000000000001E-4"/>
    <n v="8217603.9000000004"/>
    <n v="126522"/>
    <n v="64.95"/>
    <x v="1"/>
    <s v="New York Stock Exchange Inc."/>
    <x v="4"/>
  </r>
  <r>
    <s v="UNTR"/>
    <s v="UNITED TRACTORS"/>
    <s v="Energy"/>
    <s v="Equity"/>
    <n v="8211877.9500000002"/>
    <n v="0.05"/>
    <n v="5.0000000000000001E-4"/>
    <n v="8211877.9500000002"/>
    <n v="3550500"/>
    <n v="2.31"/>
    <x v="7"/>
    <s v="Indonesia Stock Exchange"/>
    <x v="7"/>
  </r>
  <r>
    <s v="ADRO"/>
    <s v="ADARO ENERGY INDONESIA"/>
    <s v="Energy"/>
    <s v="Equity"/>
    <n v="8187766.6900000004"/>
    <n v="0.05"/>
    <n v="5.0000000000000001E-4"/>
    <n v="8187766.6900000004"/>
    <n v="30740400"/>
    <n v="0.27"/>
    <x v="7"/>
    <s v="Indonesia Stock Exchange"/>
    <x v="7"/>
  </r>
  <r>
    <n v="1801"/>
    <s v="INNOVENT BIOLOGICS INC"/>
    <s v="Health Care"/>
    <s v="Equity"/>
    <n v="8178302.9699999997"/>
    <n v="0.05"/>
    <n v="5.0000000000000001E-4"/>
    <n v="8178302.9699999997"/>
    <n v="2213500"/>
    <n v="3.69"/>
    <x v="1"/>
    <s v="Hong Kong Exchanges And Clearing Ltd"/>
    <x v="1"/>
  </r>
  <r>
    <s v="ADIB"/>
    <s v="ABU DHABI ISLAMIC BANK"/>
    <s v="Financials"/>
    <s v="Equity"/>
    <n v="8137713.4100000001"/>
    <n v="0.05"/>
    <n v="5.0000000000000001E-4"/>
    <n v="8137713.4100000001"/>
    <n v="3373569"/>
    <n v="2.41"/>
    <x v="13"/>
    <s v="Abu Dhabi Securities Exchange"/>
    <x v="12"/>
  </r>
  <r>
    <s v="CPN.R"/>
    <s v="CENTRAL PATTANA NON-VOTING DR PCL"/>
    <s v="Real Estate"/>
    <s v="Equity"/>
    <n v="8137923.0099999998"/>
    <n v="0.05"/>
    <n v="5.0000000000000001E-4"/>
    <n v="8137923.0099999998"/>
    <n v="4328600"/>
    <n v="1.88"/>
    <x v="17"/>
    <s v="Stock Exchange Of Thailand"/>
    <x v="16"/>
  </r>
  <r>
    <s v="SM"/>
    <s v="SM INVESTMENTS CORP"/>
    <s v="Industrials"/>
    <s v="Equity"/>
    <n v="8111056.7199999997"/>
    <n v="0.05"/>
    <n v="5.0000000000000001E-4"/>
    <n v="8111056.7199999997"/>
    <n v="532948"/>
    <n v="15.22"/>
    <x v="19"/>
    <s v="Philippine Stock Exchange Inc."/>
    <x v="17"/>
  </r>
  <r>
    <n v="2609"/>
    <s v="YANG MING MARINE TRANSPORT CORP"/>
    <s v="Industrials"/>
    <s v="Equity"/>
    <n v="8105840.3499999996"/>
    <n v="0.05"/>
    <n v="5.0000000000000001E-4"/>
    <n v="8105840.3499999996"/>
    <n v="3696048"/>
    <n v="2.19"/>
    <x v="0"/>
    <s v="Taiwan Stock Exchange"/>
    <x v="0"/>
  </r>
  <r>
    <s v="ICSUAGD"/>
    <s v="BLK ICS USD LIQ AGENCY DIS"/>
    <s v="Cash and/or Derivatives"/>
    <s v="Money Market"/>
    <n v="8084509.9500000002"/>
    <n v="0.05"/>
    <n v="5.0000000000000001E-4"/>
    <n v="8084509.9500000002"/>
    <n v="8084510"/>
    <n v="1"/>
    <x v="9"/>
    <s v="-"/>
    <x v="4"/>
  </r>
  <r>
    <s v="AGLTY"/>
    <s v="THE PUBLIC WAREHOUSING (AGILITY)"/>
    <s v="Industrials"/>
    <s v="Equity"/>
    <n v="8079230.71"/>
    <n v="0.05"/>
    <n v="5.0000000000000001E-4"/>
    <n v="8079230.71"/>
    <n v="3087027"/>
    <n v="2.62"/>
    <x v="10"/>
    <s v="Kuwait Stock Exchange"/>
    <x v="9"/>
  </r>
  <r>
    <s v="AMS"/>
    <s v="ANGLO AMERICAN PLATINUM LTD"/>
    <s v="Materials"/>
    <s v="Equity"/>
    <n v="8066061.6500000004"/>
    <n v="0.05"/>
    <n v="5.0000000000000001E-4"/>
    <n v="8066061.6500000004"/>
    <n v="112835"/>
    <n v="71.489999999999995"/>
    <x v="8"/>
    <s v="Johannesburg Stock Exchange"/>
    <x v="8"/>
  </r>
  <r>
    <n v="4904"/>
    <s v="FAR EASTONE TELECOMMUNICATIONS LTD"/>
    <s v="Communication"/>
    <s v="Equity"/>
    <n v="8063302.5999999996"/>
    <n v="0.05"/>
    <n v="5.0000000000000001E-4"/>
    <n v="8063302.5999999996"/>
    <n v="3346000"/>
    <n v="2.41"/>
    <x v="0"/>
    <s v="Taiwan Stock Exchange"/>
    <x v="0"/>
  </r>
  <r>
    <n v="247540"/>
    <s v="ECOPRO BM LTD"/>
    <s v="Industrials"/>
    <s v="Equity"/>
    <n v="8010498.6399999997"/>
    <n v="0.05"/>
    <n v="5.0000000000000001E-4"/>
    <n v="8010498.6399999997"/>
    <n v="102412"/>
    <n v="78.22"/>
    <x v="2"/>
    <s v="Korea Exchange (Kosdaq)"/>
    <x v="2"/>
  </r>
  <r>
    <s v="GFINBURO"/>
    <s v="GRUPO FINANCIERO INBURSA SRIES O"/>
    <s v="Financials"/>
    <s v="Equity"/>
    <n v="7998257.6900000004"/>
    <n v="0.05"/>
    <n v="5.0000000000000001E-4"/>
    <n v="7998257.6900000004"/>
    <n v="4793171"/>
    <n v="1.67"/>
    <x v="11"/>
    <s v="Bolsa Mexicana De Valores"/>
    <x v="10"/>
  </r>
  <r>
    <n v="9626"/>
    <s v="BILIBILI CLASS Z INC"/>
    <s v="Communication"/>
    <s v="Equity"/>
    <n v="7995452.6600000001"/>
    <n v="0.05"/>
    <n v="5.0000000000000001E-4"/>
    <n v="7995452.6600000001"/>
    <n v="412599"/>
    <n v="19.38"/>
    <x v="1"/>
    <s v="Hong Kong Exchanges And Clearing Ltd"/>
    <x v="1"/>
  </r>
  <r>
    <n v="4013"/>
    <s v="DR SULAIMAN AL HABIB MEDICAL GRP"/>
    <s v="Health Care"/>
    <s v="Equity"/>
    <n v="7979055.0099999998"/>
    <n v="0.05"/>
    <n v="5.0000000000000001E-4"/>
    <n v="7979055.0099999998"/>
    <n v="152344"/>
    <n v="52.38"/>
    <x v="6"/>
    <s v="Saudi Stock Exchange"/>
    <x v="6"/>
  </r>
  <r>
    <n v="66970"/>
    <s v="L&amp;F LTD"/>
    <s v="Information Technology"/>
    <s v="Equity"/>
    <n v="7948575.7699999996"/>
    <n v="0.05"/>
    <n v="5.0000000000000001E-4"/>
    <n v="7948575.7699999996"/>
    <n v="48348"/>
    <n v="164.4"/>
    <x v="2"/>
    <s v="Korea Exchange (Kosdaq)"/>
    <x v="2"/>
  </r>
  <r>
    <s v="WHL"/>
    <s v="WOOLWORTHS HOLDING LTD"/>
    <s v="Consumer Discretionary"/>
    <s v="Equity"/>
    <n v="7904672.3200000003"/>
    <n v="0.05"/>
    <n v="5.0000000000000001E-4"/>
    <n v="7904672.3200000003"/>
    <n v="2119382"/>
    <n v="3.73"/>
    <x v="8"/>
    <s v="Johannesburg Stock Exchange"/>
    <x v="8"/>
  </r>
  <r>
    <n v="10130"/>
    <s v="KOREA ZINC INC"/>
    <s v="Materials"/>
    <s v="Equity"/>
    <n v="7887322.1100000003"/>
    <n v="0.05"/>
    <n v="5.0000000000000001E-4"/>
    <n v="7887322.1100000003"/>
    <n v="17708"/>
    <n v="445.41"/>
    <x v="2"/>
    <s v="Korea Exchange (Stock Market)"/>
    <x v="2"/>
  </r>
  <r>
    <s v="DNP"/>
    <s v="DINO POLSKA SA"/>
    <s v="Consumer Staples"/>
    <s v="Equity"/>
    <n v="7869797.7999999998"/>
    <n v="0.05"/>
    <n v="5.0000000000000001E-4"/>
    <n v="7869797.7999999998"/>
    <n v="106915"/>
    <n v="73.61"/>
    <x v="22"/>
    <s v="Warsaw Stock Exchange/Equities/Main Market"/>
    <x v="20"/>
  </r>
  <r>
    <n v="3323"/>
    <s v="CHINA NATIONAL BUILDING MATERIAL L"/>
    <s v="Materials"/>
    <s v="Equity"/>
    <n v="7859934.2599999998"/>
    <n v="0.05"/>
    <n v="5.0000000000000001E-4"/>
    <n v="7859934.2599999998"/>
    <n v="8160400"/>
    <n v="0.96"/>
    <x v="1"/>
    <s v="Hong Kong Exchanges And Clearing Ltd"/>
    <x v="1"/>
  </r>
  <r>
    <s v="AMBUJACEM"/>
    <s v="AMBUJA CEMENTS LTD"/>
    <s v="Materials"/>
    <s v="Equity"/>
    <n v="7843641.4199999999"/>
    <n v="0.05"/>
    <n v="5.0000000000000001E-4"/>
    <n v="7843641.4199999999"/>
    <n v="1372896"/>
    <n v="5.71"/>
    <x v="3"/>
    <s v="National Stock Exchange Of India"/>
    <x v="3"/>
  </r>
  <r>
    <s v="BVT"/>
    <s v="BIDVEST GROUP LTD"/>
    <s v="Industrials"/>
    <s v="Equity"/>
    <n v="7797702.7800000003"/>
    <n v="0.05"/>
    <n v="5.0000000000000001E-4"/>
    <n v="7797702.7800000003"/>
    <n v="607142"/>
    <n v="12.84"/>
    <x v="8"/>
    <s v="Johannesburg Stock Exchange"/>
    <x v="8"/>
  </r>
  <r>
    <n v="3481"/>
    <s v="INNOLUX CORP"/>
    <s v="Information Technology"/>
    <s v="Equity"/>
    <n v="7789165.21"/>
    <n v="0.05"/>
    <n v="5.0000000000000001E-4"/>
    <n v="7789165.21"/>
    <n v="19983572"/>
    <n v="0.39"/>
    <x v="0"/>
    <s v="Taiwan Stock Exchange"/>
    <x v="0"/>
  </r>
  <r>
    <s v="AC"/>
    <s v="AYALA CORP"/>
    <s v="Industrials"/>
    <s v="Equity"/>
    <n v="7786885.4199999999"/>
    <n v="0.05"/>
    <n v="5.0000000000000001E-4"/>
    <n v="7786885.4199999999"/>
    <n v="617260"/>
    <n v="12.62"/>
    <x v="19"/>
    <s v="Philippine Stock Exchange Inc."/>
    <x v="17"/>
  </r>
  <r>
    <s v="BPCL"/>
    <s v="BHARAT PETROLEUM LTD"/>
    <s v="Energy"/>
    <s v="Equity"/>
    <n v="7775400.8200000003"/>
    <n v="0.05"/>
    <n v="5.0000000000000001E-4"/>
    <n v="7775400.8200000003"/>
    <n v="1828138"/>
    <n v="4.25"/>
    <x v="3"/>
    <s v="National Stock Exchange Of India"/>
    <x v="3"/>
  </r>
  <r>
    <n v="28300"/>
    <s v="HLB INC"/>
    <s v="Consumer Discretionary"/>
    <s v="Equity"/>
    <n v="7752911.5300000003"/>
    <n v="0.05"/>
    <n v="5.0000000000000001E-4"/>
    <n v="7752911.5300000003"/>
    <n v="206657"/>
    <n v="37.520000000000003"/>
    <x v="2"/>
    <s v="Korea Exchange (Kosdaq)"/>
    <x v="2"/>
  </r>
  <r>
    <s v="BH.R"/>
    <s v="BUMRUNGRAD HOSPITAL NON-VOTING DR"/>
    <s v="Health Care"/>
    <s v="Equity"/>
    <n v="7733946.7000000002"/>
    <n v="0.05"/>
    <n v="5.0000000000000001E-4"/>
    <n v="7733946.7000000002"/>
    <n v="1253400"/>
    <n v="6.17"/>
    <x v="17"/>
    <s v="Stock Exchange Of Thailand"/>
    <x v="16"/>
  </r>
  <r>
    <s v="JBSS3"/>
    <s v="JBS SA"/>
    <s v="Consumer Staples"/>
    <s v="Equity"/>
    <n v="7721373.0899999999"/>
    <n v="0.05"/>
    <n v="5.0000000000000001E-4"/>
    <n v="7721373.0899999999"/>
    <n v="1422996"/>
    <n v="5.43"/>
    <x v="5"/>
    <s v="XBSP"/>
    <x v="5"/>
  </r>
  <r>
    <s v="HTO"/>
    <s v="HELLENIC TELECOMMUNICATIONS ORGANI"/>
    <s v="Communication"/>
    <s v="Equity"/>
    <n v="7721717.4400000004"/>
    <n v="0.05"/>
    <n v="5.0000000000000001E-4"/>
    <n v="7721717.4400000004"/>
    <n v="484807"/>
    <n v="15.93"/>
    <x v="23"/>
    <s v="Athens Exchange S.A. Cash Market"/>
    <x v="21"/>
  </r>
  <r>
    <n v="998"/>
    <s v="CHINA CITIC BANK CORP LTD H"/>
    <s v="Financials"/>
    <s v="Equity"/>
    <n v="7680285.3899999997"/>
    <n v="0.05"/>
    <n v="5.0000000000000001E-4"/>
    <n v="7680285.3899999997"/>
    <n v="17888000"/>
    <n v="0.43"/>
    <x v="1"/>
    <s v="Hong Kong Exchanges And Clearing Ltd"/>
    <x v="1"/>
  </r>
  <r>
    <s v="PAGEIND"/>
    <s v="PAGE INDUSTRIES LTD"/>
    <s v="Consumer Discretionary"/>
    <s v="Equity"/>
    <n v="7544746.54"/>
    <n v="0.05"/>
    <n v="5.0000000000000001E-4"/>
    <n v="7544746.54"/>
    <n v="12264"/>
    <n v="615.19000000000005"/>
    <x v="3"/>
    <s v="National Stock Exchange Of India"/>
    <x v="3"/>
  </r>
  <r>
    <n v="2474"/>
    <s v="CATCHER TECHNOLOGY LTD"/>
    <s v="Information Technology"/>
    <s v="Equity"/>
    <n v="7511111.1100000003"/>
    <n v="0.05"/>
    <n v="5.0000000000000001E-4"/>
    <n v="7511111.1100000003"/>
    <n v="1374000"/>
    <n v="5.47"/>
    <x v="0"/>
    <s v="Taiwan Stock Exchange"/>
    <x v="0"/>
  </r>
  <r>
    <n v="15760"/>
    <s v="KOREA ELECTRIC POWER CORP"/>
    <s v="Utilities"/>
    <s v="Equity"/>
    <n v="7508256.8200000003"/>
    <n v="0.05"/>
    <n v="5.0000000000000001E-4"/>
    <n v="7508256.8200000003"/>
    <n v="527584"/>
    <n v="14.23"/>
    <x v="2"/>
    <s v="Korea Exchange (Stock Market)"/>
    <x v="2"/>
  </r>
  <r>
    <n v="601012"/>
    <s v="LONGI GREEN ENERGY TECHNOLOGY LTD"/>
    <s v="Information Technology"/>
    <s v="Equity"/>
    <n v="7504000.9299999997"/>
    <n v="0.05"/>
    <n v="5.0000000000000001E-4"/>
    <n v="7504000.9299999997"/>
    <n v="978568"/>
    <n v="7.67"/>
    <x v="1"/>
    <s v="Shanghai Stock Exchange"/>
    <x v="13"/>
  </r>
  <r>
    <n v="1548"/>
    <s v="GENSCRIPT BIOTECH CORP"/>
    <s v="Health Care"/>
    <s v="Equity"/>
    <n v="7488342.46"/>
    <n v="0.05"/>
    <n v="5.0000000000000001E-4"/>
    <n v="7488342.46"/>
    <n v="2528000"/>
    <n v="2.96"/>
    <x v="1"/>
    <s v="Hong Kong Exchanges And Clearing Ltd"/>
    <x v="1"/>
  </r>
  <r>
    <s v="PZU"/>
    <s v="PZU SA"/>
    <s v="Financials"/>
    <s v="Equity"/>
    <n v="7476480.2300000004"/>
    <n v="0.05"/>
    <n v="5.0000000000000001E-4"/>
    <n v="7476480.2300000004"/>
    <n v="1264059"/>
    <n v="5.91"/>
    <x v="22"/>
    <s v="Warsaw Stock Exchange/Equities/Main Market"/>
    <x v="20"/>
  </r>
  <r>
    <s v="VBBR3"/>
    <s v="VIBRA ENERGIA SA"/>
    <s v="Consumer Discretionary"/>
    <s v="Equity"/>
    <n v="7472222.1900000004"/>
    <n v="0.05"/>
    <n v="5.0000000000000001E-4"/>
    <n v="7472222.1900000004"/>
    <n v="2089929"/>
    <n v="3.58"/>
    <x v="5"/>
    <s v="XBSP"/>
    <x v="5"/>
  </r>
  <r>
    <s v="PIIND"/>
    <s v="P.I. INDUSTRIES LTD"/>
    <s v="Materials"/>
    <s v="Equity"/>
    <n v="7441403.2000000002"/>
    <n v="0.05"/>
    <n v="5.0000000000000001E-4"/>
    <n v="7441403.2000000002"/>
    <n v="182712"/>
    <n v="40.729999999999997"/>
    <x v="3"/>
    <s v="National Stock Exchange Of India"/>
    <x v="3"/>
  </r>
  <r>
    <s v="VIVT3"/>
    <s v="TELEFONICA BRASIL SA"/>
    <s v="Communication"/>
    <s v="Equity"/>
    <n v="7422390.3099999996"/>
    <n v="0.05"/>
    <n v="5.0000000000000001E-4"/>
    <n v="7422390.3099999996"/>
    <n v="893176"/>
    <n v="8.31"/>
    <x v="5"/>
    <s v="XBSP"/>
    <x v="5"/>
  </r>
  <r>
    <n v="3670"/>
    <s v="POSCO CHEMICAL LTD"/>
    <s v="Materials"/>
    <s v="Equity"/>
    <n v="7414947.6699999999"/>
    <n v="0.05"/>
    <n v="5.0000000000000001E-4"/>
    <n v="7414947.6699999999"/>
    <n v="60581"/>
    <n v="122.4"/>
    <x v="2"/>
    <s v="Korea Exchange (Stock Market)"/>
    <x v="2"/>
  </r>
  <r>
    <n v="1193"/>
    <s v="CHINA RESOURCES GAS GROUP LTD"/>
    <s v="Utilities"/>
    <s v="Equity"/>
    <n v="7407542.3600000003"/>
    <n v="0.05"/>
    <n v="5.0000000000000001E-4"/>
    <n v="7407542.3600000003"/>
    <n v="1998000"/>
    <n v="3.71"/>
    <x v="1"/>
    <s v="Hong Kong Exchanges And Clearing Ltd"/>
    <x v="1"/>
  </r>
  <r>
    <n v="322"/>
    <s v="TINGYI (CAYMAN ISLANDS) HOLDINGS C"/>
    <s v="Consumer Staples"/>
    <s v="Equity"/>
    <n v="7356453.0499999998"/>
    <n v="0.05"/>
    <n v="5.0000000000000001E-4"/>
    <n v="7356453.0499999998"/>
    <n v="4160000"/>
    <n v="1.77"/>
    <x v="1"/>
    <s v="Hong Kong Exchanges And Clearing Ltd"/>
    <x v="1"/>
  </r>
  <r>
    <n v="2359"/>
    <s v="WUXI APPTEC LTD H"/>
    <s v="Health Care"/>
    <s v="Equity"/>
    <n v="7350669.2400000002"/>
    <n v="0.05"/>
    <n v="5.0000000000000001E-4"/>
    <n v="7350669.2400000002"/>
    <n v="698069"/>
    <n v="10.53"/>
    <x v="1"/>
    <s v="Hong Kong Exchanges And Clearing Ltd"/>
    <x v="1"/>
  </r>
  <r>
    <s v="BAJAJ.AUTO"/>
    <s v="BAJAJ AUTO LTD"/>
    <s v="Consumer Discretionary"/>
    <s v="Equity"/>
    <n v="7314939.1799999997"/>
    <n v="0.05"/>
    <n v="5.0000000000000001E-4"/>
    <n v="7314939.1799999997"/>
    <n v="151270"/>
    <n v="48.36"/>
    <x v="3"/>
    <s v="National Stock Exchange Of India"/>
    <x v="3"/>
  </r>
  <r>
    <n v="11070"/>
    <s v="LG INNOTEK LTD"/>
    <s v="Information Technology"/>
    <s v="Equity"/>
    <n v="7288484.5199999996"/>
    <n v="0.05"/>
    <n v="5.0000000000000001E-4"/>
    <n v="7288484.5199999996"/>
    <n v="29818"/>
    <n v="244.43"/>
    <x v="2"/>
    <s v="Korea Exchange (Stock Market)"/>
    <x v="2"/>
  </r>
  <r>
    <s v="APN"/>
    <s v="ASPEN PHARMACARE LTD"/>
    <s v="Health Care"/>
    <s v="Equity"/>
    <n v="7261511.1100000003"/>
    <n v="0.05"/>
    <n v="5.0000000000000001E-4"/>
    <n v="7261511.1100000003"/>
    <n v="811466"/>
    <n v="8.9499999999999993"/>
    <x v="8"/>
    <s v="Johannesburg Stock Exchange"/>
    <x v="8"/>
  </r>
  <r>
    <s v="TIINDIA"/>
    <s v="TUBE INVESTMENTS OF INDIA LTD"/>
    <s v="Consumer Discretionary"/>
    <s v="Equity"/>
    <n v="7238463.3399999999"/>
    <n v="0.05"/>
    <n v="5.0000000000000001E-4"/>
    <n v="7238463.3399999999"/>
    <n v="209854"/>
    <n v="34.49"/>
    <x v="3"/>
    <s v="National Stock Exchange Of India"/>
    <x v="3"/>
  </r>
  <r>
    <s v="FUNO11"/>
    <s v="FIBRA UNO ADMINISTRACION REIT SA"/>
    <s v="Real Estate"/>
    <s v="Equity"/>
    <n v="7215391.3499999996"/>
    <n v="0.05"/>
    <n v="5.0000000000000001E-4"/>
    <n v="7215391.3499999996"/>
    <n v="6775927"/>
    <n v="1.06"/>
    <x v="11"/>
    <s v="Bolsa Mexicana De Valores"/>
    <x v="10"/>
  </r>
  <r>
    <n v="1066"/>
    <s v="SHANDONG WEIGAO GP MEDICAL POLYMER"/>
    <s v="Health Care"/>
    <s v="Equity"/>
    <n v="7207587.21"/>
    <n v="0.05"/>
    <n v="5.0000000000000001E-4"/>
    <n v="7207587.21"/>
    <n v="5377600"/>
    <n v="1.34"/>
    <x v="1"/>
    <s v="Hong Kong Exchanges And Clearing Ltd"/>
    <x v="1"/>
  </r>
  <r>
    <s v="EXX"/>
    <s v="EXXARO RESOURCES LTD"/>
    <s v="Energy"/>
    <s v="Equity"/>
    <n v="7206259.2699999996"/>
    <n v="0.05"/>
    <n v="5.0000000000000001E-4"/>
    <n v="7206259.2699999996"/>
    <n v="538871"/>
    <n v="13.37"/>
    <x v="8"/>
    <s v="Johannesburg Stock Exchange"/>
    <x v="8"/>
  </r>
  <r>
    <n v="2202"/>
    <s v="CHINA VANKE LTD H"/>
    <s v="Real Estate"/>
    <s v="Equity"/>
    <n v="7197649.3799999999"/>
    <n v="0.05"/>
    <n v="5.0000000000000001E-4"/>
    <n v="7197649.3799999999"/>
    <n v="3423900"/>
    <n v="2.1"/>
    <x v="1"/>
    <s v="Hong Kong Exchanges And Clearing Ltd"/>
    <x v="1"/>
  </r>
  <r>
    <s v="MARICO"/>
    <s v="MARICO LTD"/>
    <s v="Consumer Staples"/>
    <s v="Equity"/>
    <n v="7163672.71"/>
    <n v="0.05"/>
    <n v="5.0000000000000001E-4"/>
    <n v="7163672.71"/>
    <n v="1092848"/>
    <n v="6.56"/>
    <x v="3"/>
    <s v="National Stock Exchange Of India"/>
    <x v="3"/>
  </r>
  <r>
    <s v="SHREECEM"/>
    <s v="SHREE CEMENT LTD"/>
    <s v="Materials"/>
    <s v="Equity"/>
    <n v="7157621.2000000002"/>
    <n v="0.05"/>
    <n v="5.0000000000000001E-4"/>
    <n v="7157621.2000000002"/>
    <n v="23246"/>
    <n v="307.91000000000003"/>
    <x v="3"/>
    <s v="National Stock Exchange Of India"/>
    <x v="3"/>
  </r>
  <r>
    <s v="HKD"/>
    <s v="HKD CASH"/>
    <s v="Cash and/or Derivatives"/>
    <s v="Cash"/>
    <n v="7151318.1799999997"/>
    <n v="0.05"/>
    <n v="5.0000000000000001E-4"/>
    <n v="7151318.1799999997"/>
    <n v="56130696"/>
    <n v="12.74"/>
    <x v="24"/>
    <s v="-"/>
    <x v="1"/>
  </r>
  <r>
    <n v="7020"/>
    <s v="ETIHAD ETISALAT"/>
    <s v="Communication"/>
    <s v="Equity"/>
    <n v="7145436.0599999996"/>
    <n v="0.05"/>
    <n v="5.0000000000000001E-4"/>
    <n v="7145436.0599999996"/>
    <n v="725648"/>
    <n v="9.85"/>
    <x v="6"/>
    <s v="Saudi Stock Exchange"/>
    <x v="6"/>
  </r>
  <r>
    <n v="151"/>
    <s v="WANT WANT CHINA HOLDINGS LTD"/>
    <s v="Consumer Staples"/>
    <s v="Equity"/>
    <n v="7122517.5199999996"/>
    <n v="0.05"/>
    <n v="5.0000000000000001E-4"/>
    <n v="7122517.5199999996"/>
    <n v="10588000"/>
    <n v="0.67"/>
    <x v="1"/>
    <s v="Hong Kong Exchanges And Clearing Ltd"/>
    <x v="1"/>
  </r>
  <r>
    <s v="PRIO3"/>
    <s v="PETRO RIO SA"/>
    <s v="Energy"/>
    <s v="Equity"/>
    <n v="7121866.75"/>
    <n v="0.05"/>
    <n v="5.0000000000000001E-4"/>
    <n v="7121866.75"/>
    <n v="1307364"/>
    <n v="5.45"/>
    <x v="5"/>
    <s v="XBSP"/>
    <x v="5"/>
  </r>
  <r>
    <s v="NPH"/>
    <s v="NORTHAM PLATINUM HLDGS LTD"/>
    <s v="Materials"/>
    <s v="Equity"/>
    <n v="7107315.4900000002"/>
    <n v="0.05"/>
    <n v="5.0000000000000001E-4"/>
    <n v="7107315.4900000002"/>
    <n v="738582"/>
    <n v="9.6199999999999992"/>
    <x v="8"/>
    <s v="Johannesburg Stock Exchange"/>
    <x v="8"/>
  </r>
  <r>
    <s v="SRTRANSFIN"/>
    <s v="SHRIRAM TRANSPORT FINANCE COMPANY"/>
    <s v="Financials"/>
    <s v="Equity"/>
    <n v="7100952.6100000003"/>
    <n v="0.05"/>
    <n v="5.0000000000000001E-4"/>
    <n v="7100952.6100000003"/>
    <n v="426816"/>
    <n v="16.64"/>
    <x v="3"/>
    <s v="National Stock Exchange Of India"/>
    <x v="3"/>
  </r>
  <r>
    <s v="BOUBYAN"/>
    <s v="BOUBYAN BANK"/>
    <s v="Financials"/>
    <s v="Equity"/>
    <n v="7100256.4400000004"/>
    <n v="0.05"/>
    <n v="5.0000000000000001E-4"/>
    <n v="7100256.4400000004"/>
    <n v="2709609"/>
    <n v="2.62"/>
    <x v="10"/>
    <s v="Kuwait Stock Exchange"/>
    <x v="9"/>
  </r>
  <r>
    <n v="6488"/>
    <s v="GLOBALWAFERS LTD"/>
    <s v="Information Technology"/>
    <s v="Equity"/>
    <n v="7096296.2999999998"/>
    <n v="0.05"/>
    <n v="5.0000000000000001E-4"/>
    <n v="7096296.2999999998"/>
    <n v="479000"/>
    <n v="14.81"/>
    <x v="0"/>
    <s v="Gretai Securities Market"/>
    <x v="0"/>
  </r>
  <r>
    <s v="COMI"/>
    <s v="COMMERCIAL INTERNATIONAL BANK"/>
    <s v="Financials"/>
    <s v="Equity"/>
    <n v="7082259.29"/>
    <n v="0.05"/>
    <n v="5.0000000000000001E-4"/>
    <n v="7082259.29"/>
    <n v="3542963"/>
    <n v="2"/>
    <x v="25"/>
    <s v="Egyptian Exchange"/>
    <x v="22"/>
  </r>
  <r>
    <n v="1590"/>
    <s v="AIRTAC INTERNATIONAL GROUP"/>
    <s v="Industrials"/>
    <s v="Equity"/>
    <n v="7073307.9699999997"/>
    <n v="0.05"/>
    <n v="5.0000000000000001E-4"/>
    <n v="7073307.9699999997"/>
    <n v="283253"/>
    <n v="24.97"/>
    <x v="0"/>
    <s v="Taiwan Stock Exchange"/>
    <x v="0"/>
  </r>
  <r>
    <s v="MDKA"/>
    <s v="MERDEKA COPPER GOLD"/>
    <s v="Materials"/>
    <s v="Equity"/>
    <n v="7033872.6500000004"/>
    <n v="0.05"/>
    <n v="5.0000000000000001E-4"/>
    <n v="7033872.6500000004"/>
    <n v="26475211"/>
    <n v="0.27"/>
    <x v="7"/>
    <s v="Indonesia Stock Exchange"/>
    <x v="7"/>
  </r>
  <r>
    <n v="6409"/>
    <s v="VOLTRONIC POWER TECHNOLOGY CORP"/>
    <s v="Industrials"/>
    <s v="Equity"/>
    <n v="7031620.5700000003"/>
    <n v="0.05"/>
    <n v="5.0000000000000001E-4"/>
    <n v="7031620.5700000003"/>
    <n v="131747"/>
    <n v="53.37"/>
    <x v="0"/>
    <s v="Taiwan Stock Exchange"/>
    <x v="0"/>
  </r>
  <r>
    <s v="BBSE3"/>
    <s v="BB SEGURIDADE SA"/>
    <s v="Financials"/>
    <s v="Equity"/>
    <n v="7031035.3200000003"/>
    <n v="0.05"/>
    <n v="5.0000000000000001E-4"/>
    <n v="7031035.3200000003"/>
    <n v="1267642"/>
    <n v="5.55"/>
    <x v="5"/>
    <s v="XBSP"/>
    <x v="5"/>
  </r>
  <r>
    <s v="ICT"/>
    <s v="INTERNATIONAL CONTAINER TERMINAL S"/>
    <s v="Industrials"/>
    <s v="Equity"/>
    <n v="7006843.71"/>
    <n v="0.04"/>
    <n v="4.0000000000000002E-4"/>
    <n v="7006843.71"/>
    <n v="2160830"/>
    <n v="3.24"/>
    <x v="19"/>
    <s v="Philippine Stock Exchange Inc."/>
    <x v="17"/>
  </r>
  <r>
    <n v="586"/>
    <s v="CHINA CONCH VENTURE HOLDINGS LTD"/>
    <s v="Industrials"/>
    <s v="Equity"/>
    <n v="7002892.0899999999"/>
    <n v="0.04"/>
    <n v="4.0000000000000002E-4"/>
    <n v="7002892.0899999999"/>
    <n v="3532500"/>
    <n v="1.98"/>
    <x v="1"/>
    <s v="Hong Kong Exchanges And Clearing Ltd"/>
    <x v="1"/>
  </r>
  <r>
    <s v="ICICIGI"/>
    <s v="ICICI LOMBARD GENERAL INSURANCE CO"/>
    <s v="Financials"/>
    <s v="Equity"/>
    <n v="6995419.1900000004"/>
    <n v="0.04"/>
    <n v="4.0000000000000002E-4"/>
    <n v="6995419.1900000004"/>
    <n v="455865"/>
    <n v="15.35"/>
    <x v="3"/>
    <s v="National Stock Exchange Of India"/>
    <x v="3"/>
  </r>
  <r>
    <s v="CROMPTON"/>
    <s v="CROMPTON GREAVES CONSUMER ELECTRIC"/>
    <s v="Consumer Discretionary"/>
    <s v="Equity"/>
    <n v="6954175.5"/>
    <n v="0.04"/>
    <n v="4.0000000000000002E-4"/>
    <n v="6954175.5"/>
    <n v="1326778"/>
    <n v="5.24"/>
    <x v="3"/>
    <s v="National Stock Exchange Of India"/>
    <x v="3"/>
  </r>
  <r>
    <n v="135"/>
    <s v="KUNLUN ENERGY LTD"/>
    <s v="Utilities"/>
    <s v="Equity"/>
    <n v="6947700.3399999999"/>
    <n v="0.04"/>
    <n v="4.0000000000000002E-4"/>
    <n v="6947700.3399999999"/>
    <n v="8250000"/>
    <n v="0.84"/>
    <x v="1"/>
    <s v="Hong Kong Exchanges And Clearing Ltd"/>
    <x v="1"/>
  </r>
  <r>
    <s v="COPEC"/>
    <s v="EMPRESAS COPEC SA"/>
    <s v="Energy"/>
    <s v="Equity"/>
    <n v="6908149.9500000002"/>
    <n v="0.04"/>
    <n v="4.0000000000000002E-4"/>
    <n v="6908149.9500000002"/>
    <n v="813364"/>
    <n v="8.49"/>
    <x v="15"/>
    <s v="Santiago Stock Exchange"/>
    <x v="14"/>
  </r>
  <r>
    <s v="PFBCOLOM"/>
    <s v="BANCOLOMBIA PREF SA"/>
    <s v="Financials"/>
    <s v="Equity"/>
    <n v="6886123.7000000002"/>
    <n v="0.04"/>
    <n v="4.0000000000000002E-4"/>
    <n v="6886123.7000000002"/>
    <n v="954170"/>
    <n v="7.22"/>
    <x v="26"/>
    <s v="Bolsa De Valores De Colombia"/>
    <x v="23"/>
  </r>
  <r>
    <s v="ASTRAL"/>
    <s v="ASTRAL LTD"/>
    <s v="Industrials"/>
    <s v="Equity"/>
    <n v="6878054.4199999999"/>
    <n v="0.04"/>
    <n v="4.0000000000000002E-4"/>
    <n v="6878054.4199999999"/>
    <n v="211016"/>
    <n v="32.590000000000003"/>
    <x v="3"/>
    <s v="National Stock Exchange Of India"/>
    <x v="3"/>
  </r>
  <r>
    <n v="6770"/>
    <s v="POWERCHIP SEMICONDUCTOR MANUFACTUR"/>
    <s v="Information Technology"/>
    <s v="Equity"/>
    <n v="6857971.8600000003"/>
    <n v="0.04"/>
    <n v="4.0000000000000002E-4"/>
    <n v="6857971.8600000003"/>
    <n v="6906000"/>
    <n v="0.99"/>
    <x v="0"/>
    <s v="Taiwan Stock Exchange"/>
    <x v="0"/>
  </r>
  <r>
    <n v="1605"/>
    <s v="WALSIN LIHWA CORP"/>
    <s v="Industrials"/>
    <s v="Equity"/>
    <n v="6815494.0199999996"/>
    <n v="0.04"/>
    <n v="4.0000000000000002E-4"/>
    <n v="6815494.0199999996"/>
    <n v="5494159"/>
    <n v="1.24"/>
    <x v="0"/>
    <s v="Taiwan Stock Exchange"/>
    <x v="0"/>
  </r>
  <r>
    <s v="TME"/>
    <s v="TENCENT MUSIC ENTERTAINMENT GROUP"/>
    <s v="Communication"/>
    <s v="Equity"/>
    <n v="6802787.9699999997"/>
    <n v="0.04"/>
    <n v="4.0000000000000002E-4"/>
    <n v="6802787.9699999997"/>
    <n v="1426161"/>
    <n v="4.7699999999999996"/>
    <x v="1"/>
    <s v="New York Stock Exchange Inc."/>
    <x v="4"/>
  </r>
  <r>
    <s v="ENEV3"/>
    <s v="ENEVA SA"/>
    <s v="Utilities"/>
    <s v="Equity"/>
    <n v="6758579.21"/>
    <n v="0.04"/>
    <n v="4.0000000000000002E-4"/>
    <n v="6758579.21"/>
    <n v="2181877"/>
    <n v="3.1"/>
    <x v="5"/>
    <s v="XBSP"/>
    <x v="5"/>
  </r>
  <r>
    <s v="DSY"/>
    <s v="DISCOVERY LTD"/>
    <s v="Financials"/>
    <s v="Equity"/>
    <n v="6756123.2800000003"/>
    <n v="0.04"/>
    <n v="4.0000000000000002E-4"/>
    <n v="6756123.2800000003"/>
    <n v="1061172"/>
    <n v="6.37"/>
    <x v="8"/>
    <s v="Johannesburg Stock Exchange"/>
    <x v="8"/>
  </r>
  <r>
    <n v="601888"/>
    <s v="CHINA TOURISM GROUP DUTY FREE CORP"/>
    <s v="Consumer Discretionary"/>
    <s v="Equity"/>
    <n v="6739621.71"/>
    <n v="0.04"/>
    <n v="4.0000000000000002E-4"/>
    <n v="6739621.71"/>
    <n v="244593"/>
    <n v="27.55"/>
    <x v="1"/>
    <s v="Shanghai Stock Exchange"/>
    <x v="13"/>
  </r>
  <r>
    <s v="MPHC"/>
    <s v="MESAIEED PETROCHEMICAL HOLDING"/>
    <s v="Materials"/>
    <s v="Equity"/>
    <n v="6737197.7699999996"/>
    <n v="0.04"/>
    <n v="4.0000000000000002E-4"/>
    <n v="6737197.7699999996"/>
    <n v="10096786"/>
    <n v="0.67"/>
    <x v="12"/>
    <s v="Qatar Exchange"/>
    <x v="11"/>
  </r>
  <r>
    <s v="BPI"/>
    <s v="BANK OF THE PHILIPPINE ISLANDS"/>
    <s v="Financials"/>
    <s v="Equity"/>
    <n v="6732458"/>
    <n v="0.04"/>
    <n v="4.0000000000000002E-4"/>
    <n v="6732458"/>
    <n v="3981748"/>
    <n v="1.69"/>
    <x v="19"/>
    <s v="Philippine Stock Exchange Inc."/>
    <x v="17"/>
  </r>
  <r>
    <n v="2380"/>
    <s v="CHINA POWER INTERNATIONAL DEVELOPM"/>
    <s v="Utilities"/>
    <s v="Equity"/>
    <n v="6733112.5"/>
    <n v="0.04"/>
    <n v="4.0000000000000002E-4"/>
    <n v="6733112.5"/>
    <n v="11876000"/>
    <n v="0.56999999999999995"/>
    <x v="1"/>
    <s v="Hong Kong Exchanges And Clearing Ltd"/>
    <x v="1"/>
  </r>
  <r>
    <n v="10950"/>
    <s v="S-OIL CORP"/>
    <s v="Energy"/>
    <s v="Equity"/>
    <n v="6718694.1200000001"/>
    <n v="0.04"/>
    <n v="4.0000000000000002E-4"/>
    <n v="6718694.1200000001"/>
    <n v="95539"/>
    <n v="70.319999999999993"/>
    <x v="2"/>
    <s v="Korea Exchange (Stock Market)"/>
    <x v="2"/>
  </r>
  <r>
    <n v="300760"/>
    <s v="SHENZHEN MINDRAY BIO-MEDICAL ELECT"/>
    <s v="Health Care"/>
    <s v="Equity"/>
    <n v="6680095.4900000002"/>
    <n v="0.04"/>
    <n v="4.0000000000000002E-4"/>
    <n v="6680095.4900000002"/>
    <n v="154700"/>
    <n v="43.18"/>
    <x v="1"/>
    <s v="Shenzhen Stock Exchange"/>
    <x v="13"/>
  </r>
  <r>
    <s v="TRENT"/>
    <s v="TRENT LTD"/>
    <s v="Consumer Discretionary"/>
    <s v="Equity"/>
    <n v="6655195.8499999996"/>
    <n v="0.04"/>
    <n v="4.0000000000000002E-4"/>
    <n v="6655195.8499999996"/>
    <n v="384000"/>
    <n v="17.329999999999998"/>
    <x v="3"/>
    <s v="National Stock Exchange Of India"/>
    <x v="3"/>
  </r>
  <r>
    <s v="PETGAS"/>
    <s v="PETRONAS GAS"/>
    <s v="Utilities"/>
    <s v="Equity"/>
    <n v="6638510.4500000002"/>
    <n v="0.04"/>
    <n v="4.0000000000000002E-4"/>
    <n v="6638510.4500000002"/>
    <n v="1746200"/>
    <n v="3.8"/>
    <x v="16"/>
    <s v="Bursa Malaysia"/>
    <x v="15"/>
  </r>
  <r>
    <s v="JUBLFOOD"/>
    <s v="JUBILANT FOODWORKS LTD"/>
    <s v="Consumer Discretionary"/>
    <s v="Equity"/>
    <n v="6630826.2999999998"/>
    <n v="0.04"/>
    <n v="4.0000000000000002E-4"/>
    <n v="6630826.2999999998"/>
    <n v="878088"/>
    <n v="7.55"/>
    <x v="3"/>
    <s v="National Stock Exchange Of India"/>
    <x v="3"/>
  </r>
  <r>
    <n v="402340"/>
    <s v="SK SQUARE LTD"/>
    <s v="Information Technology"/>
    <s v="Equity"/>
    <n v="6621477.0199999996"/>
    <n v="0.04"/>
    <n v="4.0000000000000002E-4"/>
    <n v="6621477.0199999996"/>
    <n v="217164"/>
    <n v="30.49"/>
    <x v="2"/>
    <s v="Korea Exchange (Stock Market)"/>
    <x v="2"/>
  </r>
  <r>
    <s v="ADNOCDIST"/>
    <s v="ABU DHABI NATIONAL OIL COMPANY FOR"/>
    <s v="Consumer Discretionary"/>
    <s v="Equity"/>
    <n v="6608576.1500000004"/>
    <n v="0.04"/>
    <n v="4.0000000000000002E-4"/>
    <n v="6608576.1500000004"/>
    <n v="5848988"/>
    <n v="1.1299999999999999"/>
    <x v="13"/>
    <s v="Abu Dhabi Securities Exchange"/>
    <x v="12"/>
  </r>
  <r>
    <n v="3490"/>
    <s v="KOREAN AIR LINES LTD"/>
    <s v="Industrials"/>
    <s v="Equity"/>
    <n v="6582599.1699999999"/>
    <n v="0.04"/>
    <n v="4.0000000000000002E-4"/>
    <n v="6582599.1699999999"/>
    <n v="359246"/>
    <n v="18.32"/>
    <x v="2"/>
    <s v="Korea Exchange (Stock Market)"/>
    <x v="2"/>
  </r>
  <r>
    <s v="MCDOWELL.N"/>
    <s v="UNITED SPIRITS LTD"/>
    <s v="Consumer Staples"/>
    <s v="Equity"/>
    <n v="6578754.7800000003"/>
    <n v="0.04"/>
    <n v="4.0000000000000002E-4"/>
    <n v="6578754.7800000003"/>
    <n v="647883"/>
    <n v="10.15"/>
    <x v="3"/>
    <s v="National Stock Exchange Of India"/>
    <x v="3"/>
  </r>
  <r>
    <s v="LTI"/>
    <s v="LARSEN &amp; TOUBRO INFOTECH LTD"/>
    <s v="Information Technology"/>
    <s v="Equity"/>
    <n v="6575425.6200000001"/>
    <n v="0.04"/>
    <n v="4.0000000000000002E-4"/>
    <n v="6575425.6200000001"/>
    <n v="111974"/>
    <n v="58.72"/>
    <x v="3"/>
    <s v="National Stock Exchange Of India"/>
    <x v="3"/>
  </r>
  <r>
    <s v="HLBANK"/>
    <s v="HONG LEONG BANK"/>
    <s v="Financials"/>
    <s v="Equity"/>
    <n v="6547890.0099999998"/>
    <n v="0.04"/>
    <n v="4.0000000000000002E-4"/>
    <n v="6547890.0099999998"/>
    <n v="1410556"/>
    <n v="4.6399999999999997"/>
    <x v="16"/>
    <s v="Bursa Malaysia"/>
    <x v="15"/>
  </r>
  <r>
    <s v="DLF"/>
    <s v="DLF LTD"/>
    <s v="Real Estate"/>
    <s v="Equity"/>
    <n v="6538882.3099999996"/>
    <n v="0.04"/>
    <n v="4.0000000000000002E-4"/>
    <n v="6538882.3099999996"/>
    <n v="1311195"/>
    <n v="4.99"/>
    <x v="3"/>
    <s v="National Stock Exchange Of India"/>
    <x v="3"/>
  </r>
  <r>
    <n v="600809"/>
    <s v="SHANXI XINGHUACUN FEN WINE FACTORY"/>
    <s v="Consumer Staples"/>
    <s v="Equity"/>
    <n v="6538808.79"/>
    <n v="0.04"/>
    <n v="4.0000000000000002E-4"/>
    <n v="6538808.79"/>
    <n v="155718"/>
    <n v="41.99"/>
    <x v="1"/>
    <s v="Shanghai Stock Exchange"/>
    <x v="13"/>
  </r>
  <r>
    <s v="ASHOKLEY"/>
    <s v="ASHOK LEYLAND LTD"/>
    <s v="Industrials"/>
    <s v="Equity"/>
    <n v="6506563.0999999996"/>
    <n v="0.04"/>
    <n v="4.0000000000000002E-4"/>
    <n v="6506563.0999999996"/>
    <n v="3109223"/>
    <n v="2.09"/>
    <x v="3"/>
    <s v="National Stock Exchange Of India"/>
    <x v="3"/>
  </r>
  <r>
    <s v="TLEVISACPO"/>
    <s v="GRUPO TELEVISA"/>
    <s v="Communication"/>
    <s v="Equity"/>
    <n v="6477393.46"/>
    <n v="0.04"/>
    <n v="4.0000000000000002E-4"/>
    <n v="6477393.46"/>
    <n v="5054349"/>
    <n v="1.28"/>
    <x v="11"/>
    <s v="Bolsa Mexicana De Valores"/>
    <x v="10"/>
  </r>
  <r>
    <n v="18260"/>
    <s v="SAMSUNG SDS LTD"/>
    <s v="Information Technology"/>
    <s v="Equity"/>
    <n v="6467591.8899999997"/>
    <n v="0.04"/>
    <n v="4.0000000000000002E-4"/>
    <n v="6467591.8899999997"/>
    <n v="72899"/>
    <n v="88.72"/>
    <x v="2"/>
    <s v="Korea Exchange (Stock Market)"/>
    <x v="2"/>
  </r>
  <r>
    <n v="2280"/>
    <s v="ALMARAI"/>
    <s v="Consumer Staples"/>
    <s v="Equity"/>
    <n v="6459778.9800000004"/>
    <n v="0.04"/>
    <n v="4.0000000000000002E-4"/>
    <n v="6459778.9800000004"/>
    <n v="471313"/>
    <n v="13.71"/>
    <x v="6"/>
    <s v="Saudi Stock Exchange"/>
    <x v="6"/>
  </r>
  <r>
    <n v="1402"/>
    <s v="FAR EASTERN NEW CENTURY CORP"/>
    <s v="Industrials"/>
    <s v="Equity"/>
    <n v="6452878.8399999999"/>
    <n v="0.04"/>
    <n v="4.0000000000000002E-4"/>
    <n v="6452878.8399999999"/>
    <n v="6273294"/>
    <n v="1.03"/>
    <x v="0"/>
    <s v="Taiwan Stock Exchange"/>
    <x v="0"/>
  </r>
  <r>
    <s v="KOFUBL"/>
    <s v="COCA-COLA FEMSA CLASS UBL UNITS"/>
    <s v="Consumer Staples"/>
    <s v="Equity"/>
    <n v="6443527.5800000001"/>
    <n v="0.04"/>
    <n v="4.0000000000000002E-4"/>
    <n v="6443527.5800000001"/>
    <n v="1026115"/>
    <n v="6.28"/>
    <x v="11"/>
    <s v="Bolsa Mexicana De Valores"/>
    <x v="10"/>
  </r>
  <r>
    <n v="601166"/>
    <s v="INDUSTRIAL BANK LTD A"/>
    <s v="Financials"/>
    <s v="Equity"/>
    <n v="6437416.7000000002"/>
    <n v="0.04"/>
    <n v="4.0000000000000002E-4"/>
    <n v="6437416.7000000002"/>
    <n v="2568670"/>
    <n v="2.5099999999999998"/>
    <x v="1"/>
    <s v="Shanghai Stock Exchange"/>
    <x v="13"/>
  </r>
  <r>
    <s v="CPIN"/>
    <s v="CHAROEN POKPHAND INDONESIA"/>
    <s v="Consumer Staples"/>
    <s v="Equity"/>
    <n v="6418526.6399999997"/>
    <n v="0.04"/>
    <n v="4.0000000000000002E-4"/>
    <n v="6418526.6399999997"/>
    <n v="16202000"/>
    <n v="0.4"/>
    <x v="7"/>
    <s v="Indonesia Stock Exchange"/>
    <x v="7"/>
  </r>
  <r>
    <n v="2324"/>
    <s v="COMPAL ELECTRONICS INC"/>
    <s v="Information Technology"/>
    <s v="Equity"/>
    <n v="6416788.71"/>
    <n v="0.04"/>
    <n v="4.0000000000000002E-4"/>
    <n v="6416788.71"/>
    <n v="8625001"/>
    <n v="0.74"/>
    <x v="0"/>
    <s v="Taiwan Stock Exchange"/>
    <x v="0"/>
  </r>
  <r>
    <s v="SBSP3"/>
    <s v="COMPANHIA DE SANEAMENTO BASICO DE"/>
    <s v="Utilities"/>
    <s v="Equity"/>
    <n v="6409742.0800000001"/>
    <n v="0.04"/>
    <n v="4.0000000000000002E-4"/>
    <n v="6409742.0800000001"/>
    <n v="622261"/>
    <n v="10.3"/>
    <x v="5"/>
    <s v="XBSP"/>
    <x v="5"/>
  </r>
  <r>
    <n v="1772"/>
    <s v="GANFENG LITHIUM LTD H"/>
    <s v="Materials"/>
    <s v="Equity"/>
    <n v="6375566.8200000003"/>
    <n v="0.04"/>
    <n v="4.0000000000000002E-4"/>
    <n v="6375566.8200000003"/>
    <n v="759360"/>
    <n v="8.4"/>
    <x v="1"/>
    <s v="Hong Kong Exchanges And Clearing Ltd"/>
    <x v="1"/>
  </r>
  <r>
    <s v="CMIG4"/>
    <s v="CIA ENERGETICA DE MINAS GERAIS PRE"/>
    <s v="Utilities"/>
    <s v="Equity"/>
    <n v="6371128.7699999996"/>
    <n v="0.04"/>
    <n v="4.0000000000000002E-4"/>
    <n v="6371128.7699999996"/>
    <n v="2702298"/>
    <n v="2.36"/>
    <x v="5"/>
    <s v="XBSP"/>
    <x v="5"/>
  </r>
  <r>
    <n v="6969"/>
    <s v="SMOORE INTERNATIONAL HOLDINGS LTD"/>
    <s v="Consumer Staples"/>
    <s v="Equity"/>
    <n v="6363358.3899999997"/>
    <n v="0.04"/>
    <n v="4.0000000000000002E-4"/>
    <n v="6363358.3899999997"/>
    <n v="3842000"/>
    <n v="1.66"/>
    <x v="1"/>
    <s v="Hong Kong Exchanges And Clearing Ltd"/>
    <x v="1"/>
  </r>
  <r>
    <n v="47810"/>
    <s v="KOREA AEROSPACE INDUSTRIES LTD"/>
    <s v="Industrials"/>
    <s v="Equity"/>
    <n v="6349971.75"/>
    <n v="0.04"/>
    <n v="4.0000000000000002E-4"/>
    <n v="6349971.75"/>
    <n v="157977"/>
    <n v="40.200000000000003"/>
    <x v="2"/>
    <s v="Korea Exchange (Stock Market)"/>
    <x v="2"/>
  </r>
  <r>
    <n v="3606"/>
    <s v="FUYAO GLASS INDUSTRY GROUP LTD H"/>
    <s v="Consumer Discretionary"/>
    <s v="Equity"/>
    <n v="6349810.1699999999"/>
    <n v="0.04"/>
    <n v="4.0000000000000002E-4"/>
    <n v="6349810.1699999999"/>
    <n v="1299600"/>
    <n v="4.8899999999999997"/>
    <x v="1"/>
    <s v="Hong Kong Exchanges And Clearing Ltd"/>
    <x v="1"/>
  </r>
  <r>
    <n v="1102"/>
    <s v="ASIA CEMENT CORP"/>
    <s v="Materials"/>
    <s v="Equity"/>
    <n v="6328438.2999999998"/>
    <n v="0.04"/>
    <n v="4.0000000000000002E-4"/>
    <n v="6328438.2999999998"/>
    <n v="4441400"/>
    <n v="1.42"/>
    <x v="0"/>
    <s v="Taiwan Stock Exchange"/>
    <x v="0"/>
  </r>
  <r>
    <s v="BIMAS.E"/>
    <s v="BIM BIRLESIK MAGAZALAR A"/>
    <s v="Consumer Staples"/>
    <s v="Equity"/>
    <n v="6317240.5499999998"/>
    <n v="0.04"/>
    <n v="4.0000000000000002E-4"/>
    <n v="6317240.5499999998"/>
    <n v="950531"/>
    <n v="6.65"/>
    <x v="27"/>
    <s v="Istanbul Stock Exchange"/>
    <x v="24"/>
  </r>
  <r>
    <n v="1209"/>
    <s v="CHINA RESOURCES MIXC LIFESTYLE SER"/>
    <s v="Real Estate"/>
    <s v="Equity"/>
    <n v="6287476.1100000003"/>
    <n v="0.04"/>
    <n v="4.0000000000000002E-4"/>
    <n v="6287476.1100000003"/>
    <n v="1402000"/>
    <n v="4.4800000000000004"/>
    <x v="1"/>
    <s v="Hong Kong Exchanges And Clearing Ltd"/>
    <x v="1"/>
  </r>
  <r>
    <n v="3898"/>
    <s v="ZHUZHOU CRRC TIMES ELECTRIC LTD H"/>
    <s v="Industrials"/>
    <s v="Equity"/>
    <n v="6283915.1500000004"/>
    <n v="0.04"/>
    <n v="4.0000000000000002E-4"/>
    <n v="6283915.1500000004"/>
    <n v="1351300"/>
    <n v="4.6500000000000004"/>
    <x v="1"/>
    <s v="Hong Kong Exchanges And Clearing Ltd"/>
    <x v="1"/>
  </r>
  <r>
    <s v="CCRO3"/>
    <s v="COMPANHIA CONCESSOES RODOVIARIAS S"/>
    <s v="Industrials"/>
    <s v="Equity"/>
    <n v="6240510.8399999999"/>
    <n v="0.04"/>
    <n v="4.0000000000000002E-4"/>
    <n v="6240510.8399999999"/>
    <n v="2231481"/>
    <n v="2.8"/>
    <x v="5"/>
    <s v="XBSP"/>
    <x v="5"/>
  </r>
  <r>
    <s v="LU"/>
    <s v="LUFAX HLDG AMERICAN DEPOSITARY SH"/>
    <s v="Financials"/>
    <s v="Equity"/>
    <n v="6236505"/>
    <n v="0.04"/>
    <n v="4.0000000000000002E-4"/>
    <n v="6236505"/>
    <n v="1574875"/>
    <n v="3.96"/>
    <x v="1"/>
    <s v="New York Stock Exchange Inc."/>
    <x v="4"/>
  </r>
  <r>
    <s v="MRP"/>
    <s v="MR PRICE GROUP LTD"/>
    <s v="Consumer Discretionary"/>
    <s v="Equity"/>
    <n v="6187938.1299999999"/>
    <n v="0.04"/>
    <n v="4.0000000000000002E-4"/>
    <n v="6187938.1299999999"/>
    <n v="543584"/>
    <n v="11.38"/>
    <x v="8"/>
    <s v="Johannesburg Stock Exchange"/>
    <x v="8"/>
  </r>
  <r>
    <s v="OMU"/>
    <s v="OLD MUTUAL LIMITED LTD"/>
    <s v="Financials"/>
    <s v="Equity"/>
    <n v="6181221.0899999999"/>
    <n v="0.04"/>
    <n v="4.0000000000000002E-4"/>
    <n v="6181221.0899999999"/>
    <n v="9980939"/>
    <n v="0.62"/>
    <x v="8"/>
    <s v="Johannesburg Stock Exchange"/>
    <x v="8"/>
  </r>
  <r>
    <n v="3888"/>
    <s v="KINGSOFT CORP LTD"/>
    <s v="Communication"/>
    <s v="Equity"/>
    <n v="6178812.5899999999"/>
    <n v="0.04"/>
    <n v="4.0000000000000002E-4"/>
    <n v="6178812.5899999999"/>
    <n v="2042000"/>
    <n v="3.03"/>
    <x v="1"/>
    <s v="Hong Kong Exchanges And Clearing Ltd"/>
    <x v="1"/>
  </r>
  <r>
    <n v="1044"/>
    <s v="HENGAN INTERNATIONAL GROUP LTD"/>
    <s v="Consumer Staples"/>
    <s v="Equity"/>
    <n v="6171232"/>
    <n v="0.04"/>
    <n v="4.0000000000000002E-4"/>
    <n v="6171232"/>
    <n v="1345500"/>
    <n v="4.59"/>
    <x v="1"/>
    <s v="Hong Kong Exchanges And Clearing Ltd"/>
    <x v="1"/>
  </r>
  <r>
    <s v="ZEEL"/>
    <s v="ZEE ENTERTAINMENT ENTERPRISES LTD"/>
    <s v="Communication"/>
    <s v="Equity"/>
    <n v="6157190.8799999999"/>
    <n v="0.04"/>
    <n v="4.0000000000000002E-4"/>
    <n v="6157190.8799999999"/>
    <n v="1859717"/>
    <n v="3.31"/>
    <x v="3"/>
    <s v="National Stock Exchange Of India"/>
    <x v="3"/>
  </r>
  <r>
    <s v="JGS"/>
    <s v="JG SUMMIT HOLDINGS INC"/>
    <s v="Industrials"/>
    <s v="Equity"/>
    <n v="6142675.5300000003"/>
    <n v="0.04"/>
    <n v="4.0000000000000002E-4"/>
    <n v="6142675.5300000003"/>
    <n v="6968565"/>
    <n v="0.88"/>
    <x v="19"/>
    <s v="Philippine Stock Exchange Inc."/>
    <x v="17"/>
  </r>
  <r>
    <s v="OPAP"/>
    <s v="GREEK ORGANISATION OF FOOTBALL PRO"/>
    <s v="Consumer Discretionary"/>
    <s v="Equity"/>
    <n v="6126979.3600000003"/>
    <n v="0.04"/>
    <n v="4.0000000000000002E-4"/>
    <n v="6126979.3600000003"/>
    <n v="465729"/>
    <n v="13.16"/>
    <x v="23"/>
    <s v="Athens Exchange S.A. Cash Market"/>
    <x v="21"/>
  </r>
  <r>
    <n v="2290"/>
    <s v="YANBU NATIONAL PETROCHEMICALS"/>
    <s v="Materials"/>
    <s v="Equity"/>
    <n v="6099473.0499999998"/>
    <n v="0.04"/>
    <n v="4.0000000000000002E-4"/>
    <n v="6099473.0499999998"/>
    <n v="467730"/>
    <n v="13.04"/>
    <x v="6"/>
    <s v="Saudi Stock Exchange"/>
    <x v="6"/>
  </r>
  <r>
    <s v="HYPE3"/>
    <s v="HYPERMARCAS SA"/>
    <s v="Health Care"/>
    <s v="Equity"/>
    <n v="6059453.9000000004"/>
    <n v="0.04"/>
    <n v="4.0000000000000002E-4"/>
    <n v="6059453.9000000004"/>
    <n v="715292"/>
    <n v="8.4700000000000006"/>
    <x v="5"/>
    <s v="XBSP"/>
    <x v="5"/>
  </r>
  <r>
    <n v="9698"/>
    <s v="GDS HOLDINGS LTD CLASS A"/>
    <s v="Information Technology"/>
    <s v="Equity"/>
    <n v="6035608.4900000002"/>
    <n v="0.04"/>
    <n v="4.0000000000000002E-4"/>
    <n v="6035608.4900000002"/>
    <n v="2100820"/>
    <n v="2.87"/>
    <x v="1"/>
    <s v="Hong Kong Exchanges And Clearing Ltd"/>
    <x v="1"/>
  </r>
  <r>
    <n v="568"/>
    <s v="LUZHOU LAO JIAO LTD A"/>
    <s v="Consumer Staples"/>
    <s v="Equity"/>
    <n v="6033041.1200000001"/>
    <n v="0.04"/>
    <n v="4.0000000000000002E-4"/>
    <n v="6033041.1200000001"/>
    <n v="186200"/>
    <n v="32.4"/>
    <x v="1"/>
    <s v="Shenzhen Stock Exchange"/>
    <x v="13"/>
  </r>
  <r>
    <s v="ASAI3"/>
    <s v="SENDAS DISTRIBUIDORA SA"/>
    <s v="Consumer Staples"/>
    <s v="Equity"/>
    <n v="6029752.2699999996"/>
    <n v="0.04"/>
    <n v="4.0000000000000002E-4"/>
    <n v="6029752.2699999996"/>
    <n v="1647114"/>
    <n v="3.66"/>
    <x v="5"/>
    <s v="XBSP"/>
    <x v="5"/>
  </r>
  <r>
    <s v="QGTS"/>
    <s v="QATAR GAS TRANSPORT COMPANY LTD"/>
    <s v="Energy"/>
    <s v="Equity"/>
    <n v="6004923.3399999999"/>
    <n v="0.04"/>
    <n v="4.0000000000000002E-4"/>
    <n v="6004923.3399999999"/>
    <n v="5650757"/>
    <n v="1.06"/>
    <x v="12"/>
    <s v="Qatar Exchange"/>
    <x v="11"/>
  </r>
  <r>
    <s v="SBICARD"/>
    <s v="SBI CARDS &amp; PAYMENT SERVICES LTD"/>
    <s v="Financials"/>
    <s v="Equity"/>
    <n v="6003899.5800000001"/>
    <n v="0.04"/>
    <n v="4.0000000000000002E-4"/>
    <n v="6003899.5800000001"/>
    <n v="506584"/>
    <n v="11.85"/>
    <x v="3"/>
    <s v="National Stock Exchange Of India"/>
    <x v="3"/>
  </r>
  <r>
    <n v="6505"/>
    <s v="FORMOSA PETROCHEMICAL CORP"/>
    <s v="Energy"/>
    <s v="Equity"/>
    <n v="5992767.2699999996"/>
    <n v="0.04"/>
    <n v="4.0000000000000002E-4"/>
    <n v="5992767.2699999996"/>
    <n v="2276000"/>
    <n v="2.63"/>
    <x v="0"/>
    <s v="Taiwan Stock Exchange"/>
    <x v="0"/>
  </r>
  <r>
    <n v="3529"/>
    <s v="EMEMORY TECHNOLOGY INC"/>
    <s v="Information Technology"/>
    <s v="Equity"/>
    <n v="5959890.0199999996"/>
    <n v="0.04"/>
    <n v="4.0000000000000002E-4"/>
    <n v="5959890.0199999996"/>
    <n v="134000"/>
    <n v="44.48"/>
    <x v="0"/>
    <s v="Gretai Securities Market"/>
    <x v="0"/>
  </r>
  <r>
    <s v="INDHOTEL"/>
    <s v="INDIAN HOTELS LTD"/>
    <s v="Consumer Discretionary"/>
    <s v="Equity"/>
    <n v="5920288.2000000002"/>
    <n v="0.04"/>
    <n v="4.0000000000000002E-4"/>
    <n v="5920288.2000000002"/>
    <n v="1507779"/>
    <n v="3.93"/>
    <x v="3"/>
    <s v="National Stock Exchange Of India"/>
    <x v="3"/>
  </r>
  <r>
    <n v="5483"/>
    <s v="SINO-AMERICAN SILICON PRODUCTS INC"/>
    <s v="Information Technology"/>
    <s v="Equity"/>
    <n v="5896894.71"/>
    <n v="0.04"/>
    <n v="4.0000000000000002E-4"/>
    <n v="5896894.71"/>
    <n v="1115000"/>
    <n v="5.29"/>
    <x v="0"/>
    <s v="Gretai Securities Market"/>
    <x v="0"/>
  </r>
  <r>
    <n v="4002"/>
    <s v="AL MOUWASAT MEDICAL SERVICES"/>
    <s v="Health Care"/>
    <s v="Equity"/>
    <n v="5895660.6799999997"/>
    <n v="0.04"/>
    <n v="4.0000000000000002E-4"/>
    <n v="5895660.6799999997"/>
    <n v="101155"/>
    <n v="58.28"/>
    <x v="6"/>
    <s v="Saudi Stock Exchange"/>
    <x v="6"/>
  </r>
  <r>
    <n v="2082"/>
    <s v="ACWA POWER CO"/>
    <s v="Utilities"/>
    <s v="Equity"/>
    <n v="5884916.25"/>
    <n v="0.04"/>
    <n v="4.0000000000000002E-4"/>
    <n v="5884916.25"/>
    <n v="137516"/>
    <n v="42.79"/>
    <x v="6"/>
    <s v="Saudi Stock Exchange"/>
    <x v="6"/>
  </r>
  <r>
    <s v="AC*"/>
    <s v="ARCA CONTINENTAL"/>
    <s v="Consumer Staples"/>
    <s v="Equity"/>
    <n v="5881198.5800000001"/>
    <n v="0.04"/>
    <n v="4.0000000000000002E-4"/>
    <n v="5881198.5800000001"/>
    <n v="832103"/>
    <n v="7.07"/>
    <x v="11"/>
    <s v="Bolsa Mexicana De Valores"/>
    <x v="10"/>
  </r>
  <r>
    <n v="2714"/>
    <s v="MUYUAN FOODS LTD A"/>
    <s v="Consumer Staples"/>
    <s v="Equity"/>
    <n v="5874302.6200000001"/>
    <n v="0.04"/>
    <n v="4.0000000000000002E-4"/>
    <n v="5874302.6200000001"/>
    <n v="696381"/>
    <n v="8.44"/>
    <x v="1"/>
    <s v="Shenzhen Stock Exchange"/>
    <x v="13"/>
  </r>
  <r>
    <n v="1099"/>
    <s v="SINOPHARM GROUP LTD H"/>
    <s v="Health Care"/>
    <s v="Equity"/>
    <n v="5863396.6100000003"/>
    <n v="0.04"/>
    <n v="4.0000000000000002E-4"/>
    <n v="5863396.6100000003"/>
    <n v="2789200"/>
    <n v="2.1"/>
    <x v="1"/>
    <s v="Hong Kong Exchanges And Clearing Ltd"/>
    <x v="1"/>
  </r>
  <r>
    <s v="TGA"/>
    <s v="THUNGELA RESOURCES LTD"/>
    <s v="Energy"/>
    <s v="Equity"/>
    <n v="5837330.4699999997"/>
    <n v="0.04"/>
    <n v="4.0000000000000002E-4"/>
    <n v="5837330.4699999997"/>
    <n v="289031"/>
    <n v="20.2"/>
    <x v="8"/>
    <s v="Johannesburg Stock Exchange"/>
    <x v="8"/>
  </r>
  <r>
    <s v="KGH"/>
    <s v="KGHM POLSKA MIEDZ SA"/>
    <s v="Materials"/>
    <s v="Equity"/>
    <n v="5836545.1699999999"/>
    <n v="0.04"/>
    <n v="4.0000000000000002E-4"/>
    <n v="5836545.1699999999"/>
    <n v="294424"/>
    <n v="19.82"/>
    <x v="22"/>
    <s v="Warsaw Stock Exchange/Equities/Main Market"/>
    <x v="20"/>
  </r>
  <r>
    <n v="270"/>
    <s v="GUANGDONG INVESTMENT LTD"/>
    <s v="Utilities"/>
    <s v="Equity"/>
    <n v="5806467.0700000003"/>
    <n v="0.04"/>
    <n v="4.0000000000000002E-4"/>
    <n v="5806467.0700000003"/>
    <n v="6392000"/>
    <n v="0.91"/>
    <x v="1"/>
    <s v="Hong Kong Exchanges And Clearing Ltd"/>
    <x v="1"/>
  </r>
  <r>
    <s v="RICHTER"/>
    <s v="GEDEON RICHTER"/>
    <s v="Health Care"/>
    <s v="Equity"/>
    <n v="5804257.6200000001"/>
    <n v="0.04"/>
    <n v="4.0000000000000002E-4"/>
    <n v="5804257.6200000001"/>
    <n v="296958"/>
    <n v="19.55"/>
    <x v="21"/>
    <s v="Budapest Stock Exchange"/>
    <x v="19"/>
  </r>
  <r>
    <n v="600309"/>
    <s v="WANHUA CHEMICAL GROUP LTD A"/>
    <s v="Materials"/>
    <s v="Equity"/>
    <n v="5795882.3600000003"/>
    <n v="0.04"/>
    <n v="4.0000000000000002E-4"/>
    <n v="5795882.3600000003"/>
    <n v="420400"/>
    <n v="13.79"/>
    <x v="1"/>
    <s v="Shanghai Stock Exchange"/>
    <x v="13"/>
  </r>
  <r>
    <s v="BSANTANDER"/>
    <s v="BANCO SANTANDER CHILE"/>
    <s v="Financials"/>
    <s v="Equity"/>
    <n v="5793226.8700000001"/>
    <n v="0.04"/>
    <n v="4.0000000000000002E-4"/>
    <n v="5793226.8700000001"/>
    <n v="135672489"/>
    <n v="0.04"/>
    <x v="15"/>
    <s v="Santiago Stock Exchange"/>
    <x v="14"/>
  </r>
  <r>
    <n v="1476"/>
    <s v="ECLAT TEXTILE LTD"/>
    <s v="Consumer Discretionary"/>
    <s v="Equity"/>
    <n v="5790894.8600000003"/>
    <n v="0.04"/>
    <n v="4.0000000000000002E-4"/>
    <n v="5790894.8600000003"/>
    <n v="381311"/>
    <n v="15.19"/>
    <x v="0"/>
    <s v="Taiwan Stock Exchange"/>
    <x v="0"/>
  </r>
  <r>
    <n v="6186"/>
    <s v="CHINA FEIHE LTD"/>
    <s v="Consumer Staples"/>
    <s v="Equity"/>
    <n v="5746627.5999999996"/>
    <n v="0.04"/>
    <n v="4.0000000000000002E-4"/>
    <n v="5746627.5999999996"/>
    <n v="7568000"/>
    <n v="0.76"/>
    <x v="1"/>
    <s v="Hong Kong Exchanges And Clearing Ltd"/>
    <x v="1"/>
  </r>
  <r>
    <s v="MINDTREE"/>
    <s v="MINDTREE LTD"/>
    <s v="Information Technology"/>
    <s v="Equity"/>
    <n v="5737433.4199999999"/>
    <n v="0.04"/>
    <n v="4.0000000000000002E-4"/>
    <n v="5737433.4199999999"/>
    <n v="137977"/>
    <n v="41.58"/>
    <x v="3"/>
    <s v="National Stock Exchange Of India"/>
    <x v="3"/>
  </r>
  <r>
    <n v="2801"/>
    <s v="CHANG HWA COMMERCIAL BANK LTD"/>
    <s v="Financials"/>
    <s v="Equity"/>
    <n v="5718977.3600000003"/>
    <n v="0.04"/>
    <n v="4.0000000000000002E-4"/>
    <n v="5718977.3600000003"/>
    <n v="10102982"/>
    <n v="0.56999999999999995"/>
    <x v="0"/>
    <s v="Taiwan Stock Exchange"/>
    <x v="0"/>
  </r>
  <r>
    <s v="ICICIPRULI"/>
    <s v="ICICI PRUDENTIAL LIFE INSURANCE CO"/>
    <s v="Financials"/>
    <s v="Equity"/>
    <n v="5710948.0700000003"/>
    <n v="0.04"/>
    <n v="4.0000000000000002E-4"/>
    <n v="5710948.0700000003"/>
    <n v="776891"/>
    <n v="7.35"/>
    <x v="3"/>
    <s v="National Stock Exchange Of India"/>
    <x v="3"/>
  </r>
  <r>
    <n v="881"/>
    <s v="ZHONGSHENG GROUP HOLDINGS LTD"/>
    <s v="Consumer Discretionary"/>
    <s v="Equity"/>
    <n v="5707988.2800000003"/>
    <n v="0.04"/>
    <n v="4.0000000000000002E-4"/>
    <n v="5707988.2800000003"/>
    <n v="1244500"/>
    <n v="4.59"/>
    <x v="1"/>
    <s v="Hong Kong Exchanges And Clearing Ltd"/>
    <x v="1"/>
  </r>
  <r>
    <n v="1339"/>
    <s v="THE PEOPLES INSURANCE CO (GROUP)"/>
    <s v="Financials"/>
    <s v="Equity"/>
    <n v="5707048.0300000003"/>
    <n v="0.04"/>
    <n v="4.0000000000000002E-4"/>
    <n v="5707048.0300000003"/>
    <n v="18434000"/>
    <n v="0.31"/>
    <x v="1"/>
    <s v="Hong Kong Exchanges And Clearing Ltd"/>
    <x v="1"/>
  </r>
  <r>
    <n v="9910"/>
    <s v="FENG TAY ENTERPRISES LTD"/>
    <s v="Consumer Discretionary"/>
    <s v="Equity"/>
    <n v="5670805.7400000002"/>
    <n v="0.04"/>
    <n v="4.0000000000000002E-4"/>
    <n v="5670805.7400000002"/>
    <n v="1022233"/>
    <n v="5.55"/>
    <x v="0"/>
    <s v="Taiwan Stock Exchange"/>
    <x v="0"/>
  </r>
  <r>
    <s v="PTTGC.R"/>
    <s v="PTT GLOBAL CHEMICAL NON-VOTING DR"/>
    <s v="Materials"/>
    <s v="Equity"/>
    <n v="5659067.5599999996"/>
    <n v="0.04"/>
    <n v="4.0000000000000002E-4"/>
    <n v="5659067.5599999996"/>
    <n v="4590800"/>
    <n v="1.23"/>
    <x v="17"/>
    <s v="Stock Exchange Of Thailand"/>
    <x v="16"/>
  </r>
  <r>
    <s v="TFG"/>
    <s v="THE FOSCHINI GROUP LTD"/>
    <s v="Consumer Discretionary"/>
    <s v="Equity"/>
    <n v="5654134.1900000004"/>
    <n v="0.04"/>
    <n v="4.0000000000000002E-4"/>
    <n v="5654134.1900000004"/>
    <n v="710933"/>
    <n v="7.95"/>
    <x v="8"/>
    <s v="Johannesburg Stock Exchange"/>
    <x v="8"/>
  </r>
  <r>
    <s v="VEDL"/>
    <s v="VEDANTA LTD"/>
    <s v="Materials"/>
    <s v="Equity"/>
    <n v="5637303.4800000004"/>
    <n v="0.04"/>
    <n v="4.0000000000000002E-4"/>
    <n v="5637303.4800000004"/>
    <n v="1682576"/>
    <n v="3.35"/>
    <x v="3"/>
    <s v="National Stock Exchange Of India"/>
    <x v="3"/>
  </r>
  <r>
    <n v="2377"/>
    <s v="MICRO-STAR INTERNATIONAL LTD"/>
    <s v="Information Technology"/>
    <s v="Equity"/>
    <n v="5635225.6200000001"/>
    <n v="0.04"/>
    <n v="4.0000000000000002E-4"/>
    <n v="5635225.6200000001"/>
    <n v="1489000"/>
    <n v="3.78"/>
    <x v="0"/>
    <s v="Taiwan Stock Exchange"/>
    <x v="0"/>
  </r>
  <r>
    <s v="TOTS3"/>
    <s v="TOTVS SA"/>
    <s v="Information Technology"/>
    <s v="Equity"/>
    <n v="5622467.1299999999"/>
    <n v="0.04"/>
    <n v="4.0000000000000002E-4"/>
    <n v="5622467.1299999999"/>
    <n v="989437"/>
    <n v="5.68"/>
    <x v="5"/>
    <s v="XBSP"/>
    <x v="5"/>
  </r>
  <r>
    <s v="PEO"/>
    <s v="BANK PEKAO SA"/>
    <s v="Financials"/>
    <s v="Equity"/>
    <n v="5600408.6600000001"/>
    <n v="0.04"/>
    <n v="4.0000000000000002E-4"/>
    <n v="5600408.6600000001"/>
    <n v="382862"/>
    <n v="14.63"/>
    <x v="22"/>
    <s v="Warsaw Stock Exchange/Equities/Main Market"/>
    <x v="20"/>
  </r>
  <r>
    <n v="2618"/>
    <s v="EVA AIRWAYS CORP"/>
    <s v="Industrials"/>
    <s v="Equity"/>
    <n v="5576936.6100000003"/>
    <n v="0.04"/>
    <n v="4.0000000000000002E-4"/>
    <n v="5576936.6100000003"/>
    <n v="5200935"/>
    <n v="1.07"/>
    <x v="0"/>
    <s v="Taiwan Stock Exchange"/>
    <x v="0"/>
  </r>
  <r>
    <n v="2238"/>
    <s v="GUANGZHOU AUTOMOBILE GROUP LTD H"/>
    <s v="Consumer Discretionary"/>
    <s v="Equity"/>
    <n v="5573127.79"/>
    <n v="0.04"/>
    <n v="4.0000000000000002E-4"/>
    <n v="5573127.79"/>
    <n v="6414000"/>
    <n v="0.87"/>
    <x v="1"/>
    <s v="Hong Kong Exchanges And Clearing Ltd"/>
    <x v="1"/>
  </r>
  <r>
    <n v="300059"/>
    <s v="EAST MONEY INFORMATION LTD A"/>
    <s v="Financials"/>
    <s v="Equity"/>
    <n v="5552170.54"/>
    <n v="0.04"/>
    <n v="4.0000000000000002E-4"/>
    <n v="5552170.54"/>
    <n v="1699219"/>
    <n v="3.27"/>
    <x v="1"/>
    <s v="Shenzhen Stock Exchange"/>
    <x v="13"/>
  </r>
  <r>
    <s v="ATHM"/>
    <s v="AUTOHOME ADS REPRESENTING INC CLA"/>
    <s v="Communication"/>
    <s v="Equity"/>
    <n v="5549176.9299999997"/>
    <n v="0.04"/>
    <n v="4.0000000000000002E-4"/>
    <n v="5549176.9299999997"/>
    <n v="159139"/>
    <n v="34.869999999999997"/>
    <x v="1"/>
    <s v="New York Stock Exchange Inc."/>
    <x v="4"/>
  </r>
  <r>
    <n v="603288"/>
    <s v="FOSHAN HAI TIAN FLAVOURING &amp; FOOD"/>
    <s v="Consumer Staples"/>
    <s v="Equity"/>
    <n v="5544982.3200000003"/>
    <n v="0.04"/>
    <n v="4.0000000000000002E-4"/>
    <n v="5544982.3200000003"/>
    <n v="484313"/>
    <n v="11.45"/>
    <x v="1"/>
    <s v="Shanghai Stock Exchange"/>
    <x v="13"/>
  </r>
  <r>
    <s v="DIGI"/>
    <s v="DIGI.COM"/>
    <s v="Communication"/>
    <s v="Equity"/>
    <n v="5520453.5300000003"/>
    <n v="0.04"/>
    <n v="4.0000000000000002E-4"/>
    <n v="5520453.5300000003"/>
    <n v="6897500"/>
    <n v="0.8"/>
    <x v="16"/>
    <s v="Bursa Malaysia"/>
    <x v="15"/>
  </r>
  <r>
    <s v="SIEMENS"/>
    <s v="SIEMENS LTD"/>
    <s v="Industrials"/>
    <s v="Equity"/>
    <n v="5504923.7199999997"/>
    <n v="0.04"/>
    <n v="4.0000000000000002E-4"/>
    <n v="5504923.7199999997"/>
    <n v="149778"/>
    <n v="36.75"/>
    <x v="3"/>
    <s v="National Stock Exchange Of India"/>
    <x v="3"/>
  </r>
  <r>
    <s v="IHH"/>
    <s v="IHH HEALTHCARE"/>
    <s v="Health Care"/>
    <s v="Equity"/>
    <n v="5502520.6799999997"/>
    <n v="0.04"/>
    <n v="4.0000000000000002E-4"/>
    <n v="5502520.6799999997"/>
    <n v="4011400"/>
    <n v="1.37"/>
    <x v="16"/>
    <s v="Bursa Malaysia"/>
    <x v="15"/>
  </r>
  <r>
    <n v="3908"/>
    <s v="CHINA INTERNATIONAL CAPITAL CORP L"/>
    <s v="Financials"/>
    <s v="Equity"/>
    <n v="5492353.2999999998"/>
    <n v="0.04"/>
    <n v="4.0000000000000002E-4"/>
    <n v="5492353.2999999998"/>
    <n v="3002053"/>
    <n v="1.83"/>
    <x v="1"/>
    <s v="Hong Kong Exchanges And Clearing Ltd"/>
    <x v="1"/>
  </r>
  <r>
    <s v="MOL"/>
    <s v="MOL HUNGARIAN OIL AND GAS"/>
    <s v="Energy"/>
    <s v="Equity"/>
    <n v="5490070.4199999999"/>
    <n v="0.04"/>
    <n v="4.0000000000000002E-4"/>
    <n v="5490070.4199999999"/>
    <n v="818272"/>
    <n v="6.71"/>
    <x v="21"/>
    <s v="Budapest Stock Exchange"/>
    <x v="19"/>
  </r>
  <r>
    <s v="AKBNK.E"/>
    <s v="AKBANK A"/>
    <s v="Financials"/>
    <s v="Equity"/>
    <n v="5481990.2199999997"/>
    <n v="0.04"/>
    <n v="4.0000000000000002E-4"/>
    <n v="5481990.2199999997"/>
    <n v="6279668"/>
    <n v="0.87"/>
    <x v="27"/>
    <s v="Istanbul Stock Exchange"/>
    <x v="24"/>
  </r>
  <r>
    <n v="241"/>
    <s v="ALIBABA HEALTH INFORMATION TECH LT"/>
    <s v="Consumer Discretionary"/>
    <s v="Equity"/>
    <n v="5443251.3700000001"/>
    <n v="0.03"/>
    <n v="2.9999999999999997E-4"/>
    <n v="5443251.3700000001"/>
    <n v="9688000"/>
    <n v="0.56000000000000005"/>
    <x v="1"/>
    <s v="Hong Kong Exchanges And Clearing Ltd"/>
    <x v="1"/>
  </r>
  <r>
    <n v="10140"/>
    <s v="SAMSUNG HEAVY INDUSTRIES LTD"/>
    <s v="Industrials"/>
    <s v="Equity"/>
    <n v="5435727.5"/>
    <n v="0.03"/>
    <n v="2.9999999999999997E-4"/>
    <n v="5435727.5"/>
    <n v="1326039"/>
    <n v="4.0999999999999996"/>
    <x v="2"/>
    <s v="Korea Exchange (Stock Market)"/>
    <x v="2"/>
  </r>
  <r>
    <s v="IOC"/>
    <s v="INDIAN OIL CORP LTD"/>
    <s v="Energy"/>
    <s v="Equity"/>
    <n v="5423642.4699999997"/>
    <n v="0.03"/>
    <n v="2.9999999999999997E-4"/>
    <n v="5423642.4699999997"/>
    <n v="5949747"/>
    <n v="0.91"/>
    <x v="3"/>
    <s v="National Stock Exchange Of India"/>
    <x v="3"/>
  </r>
  <r>
    <s v="CPF.R"/>
    <s v="CHAROEN POKPHAND FOODS NON-VOTING"/>
    <s v="Consumer Staples"/>
    <s v="Equity"/>
    <n v="5419158.46"/>
    <n v="0.03"/>
    <n v="2.9999999999999997E-4"/>
    <n v="5419158.46"/>
    <n v="7566500"/>
    <n v="0.72"/>
    <x v="17"/>
    <s v="Stock Exchange Of Thailand"/>
    <x v="16"/>
  </r>
  <r>
    <n v="3702"/>
    <s v="WPG HOLDINGS LTD"/>
    <s v="Information Technology"/>
    <s v="Equity"/>
    <n v="5417275.1100000003"/>
    <n v="0.03"/>
    <n v="2.9999999999999997E-4"/>
    <n v="5417275.1100000003"/>
    <n v="3202200"/>
    <n v="1.69"/>
    <x v="0"/>
    <s v="Taiwan Stock Exchange"/>
    <x v="0"/>
  </r>
  <r>
    <s v="EREGL.E"/>
    <s v="EREGLI DEMIR VE CELIK FABRIKALARI"/>
    <s v="Materials"/>
    <s v="Equity"/>
    <n v="5418257.7699999996"/>
    <n v="0.03"/>
    <n v="2.9999999999999997E-4"/>
    <n v="5418257.7699999996"/>
    <n v="3044056"/>
    <n v="1.78"/>
    <x v="27"/>
    <s v="Istanbul Stock Exchange"/>
    <x v="24"/>
  </r>
  <r>
    <s v="QEWS"/>
    <s v="QATAR ELECTRICITY AND WATER"/>
    <s v="Utilities"/>
    <s v="Equity"/>
    <n v="5391828.6299999999"/>
    <n v="0.03"/>
    <n v="2.9999999999999997E-4"/>
    <n v="5391828.6299999999"/>
    <n v="1050037"/>
    <n v="5.13"/>
    <x v="12"/>
    <s v="Qatar Exchange"/>
    <x v="11"/>
  </r>
  <r>
    <s v="PPB"/>
    <s v="PPB GROUP"/>
    <s v="Consumer Staples"/>
    <s v="Equity"/>
    <n v="5388625.79"/>
    <n v="0.03"/>
    <n v="2.9999999999999997E-4"/>
    <n v="5388625.79"/>
    <n v="1444460"/>
    <n v="3.73"/>
    <x v="16"/>
    <s v="Bursa Malaysia"/>
    <x v="15"/>
  </r>
  <r>
    <s v="RNI"/>
    <s v="REINET INVESTMENTS S.C.A."/>
    <s v="Financials"/>
    <s v="Equity"/>
    <n v="5370605.6500000004"/>
    <n v="0.03"/>
    <n v="2.9999999999999997E-4"/>
    <n v="5370605.6500000004"/>
    <n v="312479"/>
    <n v="17.190000000000001"/>
    <x v="8"/>
    <s v="Johannesburg Stock Exchange"/>
    <x v="8"/>
  </r>
  <r>
    <n v="2007"/>
    <s v="COUNTRY GARDEN HOLDINGS LTD"/>
    <s v="Real Estate"/>
    <s v="Equity"/>
    <n v="5352502.2300000004"/>
    <n v="0.03"/>
    <n v="2.9999999999999997E-4"/>
    <n v="5352502.2300000004"/>
    <n v="16347000"/>
    <n v="0.33"/>
    <x v="1"/>
    <s v="Hong Kong Exchanges And Clearing Ltd"/>
    <x v="1"/>
  </r>
  <r>
    <s v="EUROB"/>
    <s v="EUROBANK HOLDINGS SA"/>
    <s v="Financials"/>
    <s v="Equity"/>
    <n v="5341875.26"/>
    <n v="0.03"/>
    <n v="2.9999999999999997E-4"/>
    <n v="5341875.26"/>
    <n v="5856935"/>
    <n v="0.91"/>
    <x v="23"/>
    <s v="Athens Exchange S.A. Cash Market"/>
    <x v="21"/>
  </r>
  <r>
    <n v="90430"/>
    <s v="AMOREPACIFIC CORP"/>
    <s v="Consumer Staples"/>
    <s v="Equity"/>
    <n v="5339431.47"/>
    <n v="0.03"/>
    <n v="2.9999999999999997E-4"/>
    <n v="5339431.47"/>
    <n v="62744"/>
    <n v="85.1"/>
    <x v="2"/>
    <s v="Korea Exchange (Stock Market)"/>
    <x v="2"/>
  </r>
  <r>
    <s v="VOLTAS"/>
    <s v="VOLTAS LTD"/>
    <s v="Industrials"/>
    <s v="Equity"/>
    <n v="5334240.55"/>
    <n v="0.03"/>
    <n v="2.9999999999999997E-4"/>
    <n v="5334240.55"/>
    <n v="439413"/>
    <n v="12.14"/>
    <x v="3"/>
    <s v="National Stock Exchange Of India"/>
    <x v="3"/>
  </r>
  <r>
    <n v="1816"/>
    <s v="CGN POWER LTD H"/>
    <s v="Utilities"/>
    <s v="Equity"/>
    <n v="5325181.55"/>
    <n v="0.03"/>
    <n v="2.9999999999999997E-4"/>
    <n v="5325181.55"/>
    <n v="22115000"/>
    <n v="0.24"/>
    <x v="1"/>
    <s v="Hong Kong Exchanges And Clearing Ltd"/>
    <x v="1"/>
  </r>
  <r>
    <s v="SCB.R"/>
    <s v="SCB X PUBLIC COMPANY LIMITED NON-V"/>
    <s v="Financials"/>
    <s v="Equity"/>
    <n v="5308324.5"/>
    <n v="0.03"/>
    <n v="2.9999999999999997E-4"/>
    <n v="5308324.5"/>
    <n v="1728300"/>
    <n v="3.07"/>
    <x v="17"/>
    <s v="Stock Exchange Of Thailand"/>
    <x v="16"/>
  </r>
  <r>
    <s v="MAXHEALTH"/>
    <s v="MAX HEALTHCARE INSTITUTE LTD"/>
    <s v="Health Care"/>
    <s v="Equity"/>
    <n v="5289689.54"/>
    <n v="0.03"/>
    <n v="2.9999999999999997E-4"/>
    <n v="5289689.54"/>
    <n v="1018614"/>
    <n v="5.19"/>
    <x v="3"/>
    <s v="National Stock Exchange Of India"/>
    <x v="3"/>
  </r>
  <r>
    <n v="28050"/>
    <s v="SAMSUNG ENGINEERING LTD"/>
    <s v="Industrials"/>
    <s v="Equity"/>
    <n v="5290134.49"/>
    <n v="0.03"/>
    <n v="2.9999999999999997E-4"/>
    <n v="5290134.49"/>
    <n v="322488"/>
    <n v="16.399999999999999"/>
    <x v="2"/>
    <s v="Korea Exchange (Stock Market)"/>
    <x v="2"/>
  </r>
  <r>
    <s v="QFLS"/>
    <s v="QATAR FUEL"/>
    <s v="Energy"/>
    <s v="Equity"/>
    <n v="5288792.0999999996"/>
    <n v="0.03"/>
    <n v="2.9999999999999997E-4"/>
    <n v="5288792.0999999996"/>
    <n v="1009458"/>
    <n v="5.24"/>
    <x v="12"/>
    <s v="Qatar Exchange"/>
    <x v="11"/>
  </r>
  <r>
    <n v="2350"/>
    <s v="SAUDI KAYAN PETROCHEMICAL"/>
    <s v="Materials"/>
    <s v="Equity"/>
    <n v="5278456.42"/>
    <n v="0.03"/>
    <n v="2.9999999999999997E-4"/>
    <n v="5278456.42"/>
    <n v="1416700"/>
    <n v="3.73"/>
    <x v="6"/>
    <s v="Saudi Stock Exchange"/>
    <x v="6"/>
  </r>
  <r>
    <s v="ECOPETROL"/>
    <s v="ECOPETROL SA"/>
    <s v="Energy"/>
    <s v="Equity"/>
    <n v="5272034.5199999996"/>
    <n v="0.03"/>
    <n v="2.9999999999999997E-4"/>
    <n v="5272034.5199999996"/>
    <n v="9861327"/>
    <n v="0.53"/>
    <x v="26"/>
    <s v="Bolsa De Valores De Colombia"/>
    <x v="23"/>
  </r>
  <r>
    <s v="CONCOR"/>
    <s v="CONTAINER CORPORATION OF INDIA LTD"/>
    <s v="Industrials"/>
    <s v="Equity"/>
    <n v="5245648.7"/>
    <n v="0.03"/>
    <n v="2.9999999999999997E-4"/>
    <n v="5245648.7"/>
    <n v="554654"/>
    <n v="9.4600000000000009"/>
    <x v="3"/>
    <s v="National Stock Exchange Of India"/>
    <x v="3"/>
  </r>
  <r>
    <s v="BANDHANBNK"/>
    <s v="BANDHAN BANK LTD"/>
    <s v="Financials"/>
    <s v="Equity"/>
    <n v="5235848.24"/>
    <n v="0.03"/>
    <n v="2.9999999999999997E-4"/>
    <n v="5235848.24"/>
    <n v="1419789"/>
    <n v="3.69"/>
    <x v="3"/>
    <s v="National Stock Exchange Of India"/>
    <x v="3"/>
  </r>
  <r>
    <n v="505790"/>
    <s v="SCHAEFFLER INDIA LTD"/>
    <s v="Industrials"/>
    <s v="Equity"/>
    <n v="5235851.4800000004"/>
    <n v="0.03"/>
    <n v="2.9999999999999997E-4"/>
    <n v="5235851.4800000004"/>
    <n v="115054"/>
    <n v="45.51"/>
    <x v="3"/>
    <s v="Bse Ltd"/>
    <x v="3"/>
  </r>
  <r>
    <s v="MCG"/>
    <s v="MULTICHOICE GROUP LTD"/>
    <s v="Communication"/>
    <s v="Equity"/>
    <n v="5234444.51"/>
    <n v="0.03"/>
    <n v="2.9999999999999997E-4"/>
    <n v="5234444.51"/>
    <n v="808783"/>
    <n v="6.47"/>
    <x v="8"/>
    <s v="Johannesburg Stock Exchange"/>
    <x v="8"/>
  </r>
  <r>
    <n v="34220"/>
    <s v="LG DISPLAY LTD"/>
    <s v="Information Technology"/>
    <s v="Equity"/>
    <n v="5228062.43"/>
    <n v="0.03"/>
    <n v="2.9999999999999997E-4"/>
    <n v="5228062.43"/>
    <n v="474911"/>
    <n v="11.01"/>
    <x v="2"/>
    <s v="Korea Exchange (Stock Market)"/>
    <x v="2"/>
  </r>
  <r>
    <s v="INDIGO"/>
    <s v="INTERGLOBE AVIATION LTD"/>
    <s v="Industrials"/>
    <s v="Equity"/>
    <n v="5205596.2300000004"/>
    <n v="0.03"/>
    <n v="2.9999999999999997E-4"/>
    <n v="5205596.2300000004"/>
    <n v="214297"/>
    <n v="24.29"/>
    <x v="3"/>
    <s v="National Stock Exchange Of India"/>
    <x v="3"/>
  </r>
  <r>
    <s v="FEDERALBNK"/>
    <s v="FEDERAL BANK LTD"/>
    <s v="Financials"/>
    <s v="Equity"/>
    <n v="5182779.22"/>
    <n v="0.03"/>
    <n v="2.9999999999999997E-4"/>
    <n v="5182779.22"/>
    <n v="3450309"/>
    <n v="1.5"/>
    <x v="3"/>
    <s v="National Stock Exchange Of India"/>
    <x v="3"/>
  </r>
  <r>
    <s v="COLPAL"/>
    <s v="COLGATE PALMOLIVE INDIA LTD"/>
    <s v="Consumer Staples"/>
    <s v="Equity"/>
    <n v="5165417.32"/>
    <n v="0.03"/>
    <n v="2.9999999999999997E-4"/>
    <n v="5165417.32"/>
    <n v="251462"/>
    <n v="20.54"/>
    <x v="3"/>
    <s v="National Stock Exchange Of India"/>
    <x v="3"/>
  </r>
  <r>
    <s v="KLBF"/>
    <s v="KALBE FARMA"/>
    <s v="Health Care"/>
    <s v="Equity"/>
    <n v="5162990.5599999996"/>
    <n v="0.03"/>
    <n v="2.9999999999999997E-4"/>
    <n v="5162990.5599999996"/>
    <n v="45039500"/>
    <n v="0.11"/>
    <x v="7"/>
    <s v="Indonesia Stock Exchange"/>
    <x v="7"/>
  </r>
  <r>
    <s v="JKS"/>
    <s v="JINKOSOLAR HOLDING ADR REP LTD"/>
    <s v="Information Technology"/>
    <s v="Equity"/>
    <n v="5161732.58"/>
    <n v="0.03"/>
    <n v="2.9999999999999997E-4"/>
    <n v="5161732.58"/>
    <n v="84869"/>
    <n v="60.82"/>
    <x v="1"/>
    <s v="New York Stock Exchange Inc."/>
    <x v="4"/>
  </r>
  <r>
    <n v="601899"/>
    <s v="ZIJIN MINING GROUP LTD A"/>
    <s v="Materials"/>
    <s v="Equity"/>
    <n v="5154616.03"/>
    <n v="0.03"/>
    <n v="2.9999999999999997E-4"/>
    <n v="5154616.03"/>
    <n v="3889800"/>
    <n v="1.33"/>
    <x v="1"/>
    <s v="Shanghai Stock Exchange"/>
    <x v="13"/>
  </r>
  <r>
    <n v="2338"/>
    <s v="WEICHAI POWER LTD H"/>
    <s v="Industrials"/>
    <s v="Equity"/>
    <n v="5150656.13"/>
    <n v="0.03"/>
    <n v="2.9999999999999997E-4"/>
    <n v="5150656.13"/>
    <n v="3925000"/>
    <n v="1.31"/>
    <x v="1"/>
    <s v="Hong Kong Exchanges And Clearing Ltd"/>
    <x v="1"/>
  </r>
  <r>
    <n v="9540"/>
    <s v="KOREA SHIPBUILDING AND OFFSHORE EN"/>
    <s v="Industrials"/>
    <s v="Equity"/>
    <n v="5145116.57"/>
    <n v="0.03"/>
    <n v="2.9999999999999997E-4"/>
    <n v="5145116.57"/>
    <n v="80637"/>
    <n v="63.81"/>
    <x v="2"/>
    <s v="Korea Exchange (Stock Market)"/>
    <x v="2"/>
  </r>
  <r>
    <s v="TEL"/>
    <s v="PLDT INC"/>
    <s v="Communication"/>
    <s v="Equity"/>
    <n v="5142049.58"/>
    <n v="0.03"/>
    <n v="2.9999999999999997E-4"/>
    <n v="5142049.58"/>
    <n v="176695"/>
    <n v="29.1"/>
    <x v="19"/>
    <s v="Philippine Stock Exchange Inc."/>
    <x v="17"/>
  </r>
  <r>
    <s v="IOICORP"/>
    <s v="IOI CORPORATION"/>
    <s v="Consumer Staples"/>
    <s v="Equity"/>
    <n v="5130749.67"/>
    <n v="0.03"/>
    <n v="2.9999999999999997E-4"/>
    <n v="5130749.67"/>
    <n v="5656400"/>
    <n v="0.91"/>
    <x v="16"/>
    <s v="Bursa Malaysia"/>
    <x v="15"/>
  </r>
  <r>
    <s v="KBANK.R"/>
    <s v="KASIKORNBANK PUBLIC NON-VOTING DR"/>
    <s v="Financials"/>
    <s v="Equity"/>
    <n v="5124344.05"/>
    <n v="0.03"/>
    <n v="2.9999999999999997E-4"/>
    <n v="5124344.05"/>
    <n v="1248500"/>
    <n v="4.0999999999999996"/>
    <x v="17"/>
    <s v="Stock Exchange Of Thailand"/>
    <x v="16"/>
  </r>
  <r>
    <n v="5387"/>
    <s v="HYUNDAI MOTOR S2 PREF"/>
    <s v="Consumer Discretionary"/>
    <s v="Equity"/>
    <n v="5113572.7699999996"/>
    <n v="0.03"/>
    <n v="2.9999999999999997E-4"/>
    <n v="5113572.7699999996"/>
    <n v="74636"/>
    <n v="68.510000000000005"/>
    <x v="2"/>
    <s v="Korea Exchange (Stock Market)"/>
    <x v="2"/>
  </r>
  <r>
    <s v="BHARATFORG"/>
    <s v="BHARAT FORGE LTD"/>
    <s v="Consumer Discretionary"/>
    <s v="Equity"/>
    <n v="5103259.4400000004"/>
    <n v="0.03"/>
    <n v="2.9999999999999997E-4"/>
    <n v="5103259.4400000004"/>
    <n v="515655"/>
    <n v="9.9"/>
    <x v="3"/>
    <s v="National Stock Exchange Of India"/>
    <x v="3"/>
  </r>
  <r>
    <n v="2834"/>
    <s v="TAIWAN BUSINESS BANK LTD"/>
    <s v="Financials"/>
    <s v="Equity"/>
    <n v="5101697.22"/>
    <n v="0.03"/>
    <n v="2.9999999999999997E-4"/>
    <n v="5101697.22"/>
    <n v="12179071"/>
    <n v="0.42"/>
    <x v="0"/>
    <s v="Taiwan Stock Exchange"/>
    <x v="0"/>
  </r>
  <r>
    <s v="MPHASIS"/>
    <s v="MPHASIS LTD"/>
    <s v="Information Technology"/>
    <s v="Equity"/>
    <n v="5101717.91"/>
    <n v="0.03"/>
    <n v="2.9999999999999997E-4"/>
    <n v="5101717.91"/>
    <n v="189306"/>
    <n v="26.95"/>
    <x v="3"/>
    <s v="National Stock Exchange Of India"/>
    <x v="3"/>
  </r>
  <r>
    <n v="316"/>
    <s v="ORIENT OVERSEAS (INTERNATIONAL) LT"/>
    <s v="Industrials"/>
    <s v="Equity"/>
    <n v="5097407.3099999996"/>
    <n v="0.03"/>
    <n v="2.9999999999999997E-4"/>
    <n v="5097407.3099999996"/>
    <n v="276500"/>
    <n v="18.440000000000001"/>
    <x v="1"/>
    <s v="Hong Kong Exchanges And Clearing Ltd"/>
    <x v="1"/>
  </r>
  <r>
    <s v="GRT"/>
    <s v="GROWTHPOINT PROP LTD SHS"/>
    <s v="Real Estate"/>
    <s v="Equity"/>
    <n v="5098327.41"/>
    <n v="0.03"/>
    <n v="2.9999999999999997E-4"/>
    <n v="5098327.41"/>
    <n v="6724149"/>
    <n v="0.76"/>
    <x v="8"/>
    <s v="Johannesburg Stock Exchange"/>
    <x v="8"/>
  </r>
  <r>
    <s v="MINT.R"/>
    <s v="MINOR INTERNATIONAL PUBLIC NON-VOT"/>
    <s v="Consumer Discretionary"/>
    <s v="Equity"/>
    <n v="5095413.24"/>
    <n v="0.03"/>
    <n v="2.9999999999999997E-4"/>
    <n v="5095413.24"/>
    <n v="6114917"/>
    <n v="0.83"/>
    <x v="17"/>
    <s v="Stock Exchange Of Thailand"/>
    <x v="16"/>
  </r>
  <r>
    <n v="4190"/>
    <s v="JARIR MARKETING"/>
    <s v="Consumer Discretionary"/>
    <s v="Equity"/>
    <n v="5070388.82"/>
    <n v="0.03"/>
    <n v="2.9999999999999997E-4"/>
    <n v="5070388.82"/>
    <n v="114771"/>
    <n v="44.18"/>
    <x v="6"/>
    <s v="Saudi Stock Exchange"/>
    <x v="6"/>
  </r>
  <r>
    <n v="3311"/>
    <s v="CHINA STATE CONSTRUCTION INTERNATI"/>
    <s v="Industrials"/>
    <s v="Equity"/>
    <n v="5059074.4000000004"/>
    <n v="0.03"/>
    <n v="2.9999999999999997E-4"/>
    <n v="5059074.4000000004"/>
    <n v="4269750"/>
    <n v="1.18"/>
    <x v="1"/>
    <s v="Hong Kong Exchanges And Clearing Ltd"/>
    <x v="1"/>
  </r>
  <r>
    <n v="352820"/>
    <s v="HYBE LTD"/>
    <s v="Communication"/>
    <s v="Equity"/>
    <n v="5054626.83"/>
    <n v="0.03"/>
    <n v="2.9999999999999997E-4"/>
    <n v="5054626.83"/>
    <n v="44172"/>
    <n v="114.43"/>
    <x v="2"/>
    <s v="Korea Exchange (Stock Market)"/>
    <x v="2"/>
  </r>
  <r>
    <n v="601225"/>
    <s v="SHAANXI COAL INDUSTRY LTD A"/>
    <s v="Energy"/>
    <s v="Equity"/>
    <n v="5055807.38"/>
    <n v="0.03"/>
    <n v="2.9999999999999997E-4"/>
    <n v="5055807.38"/>
    <n v="1400800"/>
    <n v="3.61"/>
    <x v="1"/>
    <s v="Shanghai Stock Exchange"/>
    <x v="13"/>
  </r>
  <r>
    <n v="1030"/>
    <s v="SAUDI INVESTMENT BANK"/>
    <s v="Financials"/>
    <s v="Equity"/>
    <n v="5054093.8099999996"/>
    <n v="0.03"/>
    <n v="2.9999999999999997E-4"/>
    <n v="5054093.8099999996"/>
    <n v="973885"/>
    <n v="5.19"/>
    <x v="6"/>
    <s v="Saudi Stock Exchange"/>
    <x v="6"/>
  </r>
  <r>
    <s v="NTCO3"/>
    <s v="NATURA CO HOLDING SA"/>
    <s v="Consumer Staples"/>
    <s v="Equity"/>
    <n v="5052104.68"/>
    <n v="0.03"/>
    <n v="2.9999999999999997E-4"/>
    <n v="5052104.68"/>
    <n v="1609780"/>
    <n v="3.14"/>
    <x v="5"/>
    <s v="XBSP"/>
    <x v="5"/>
  </r>
  <r>
    <n v="2347"/>
    <s v="SYNNEX TECHNOLOGY INTERNATIONAL CO"/>
    <s v="Information Technology"/>
    <s v="Equity"/>
    <n v="5046430.54"/>
    <n v="0.03"/>
    <n v="2.9999999999999997E-4"/>
    <n v="5046430.54"/>
    <n v="2785900"/>
    <n v="1.81"/>
    <x v="0"/>
    <s v="Taiwan Stock Exchange"/>
    <x v="0"/>
  </r>
  <r>
    <s v="YESBANK"/>
    <s v="YES BANK LTD"/>
    <s v="Financials"/>
    <s v="Equity"/>
    <n v="5034028.18"/>
    <n v="0.03"/>
    <n v="2.9999999999999997E-4"/>
    <n v="5034028.18"/>
    <n v="22894041"/>
    <n v="0.22"/>
    <x v="3"/>
    <s v="National Stock Exchange Of India"/>
    <x v="3"/>
  </r>
  <r>
    <n v="6862"/>
    <s v="HAIDILAO INTERNATIONAL HOLDING LTD"/>
    <s v="Consumer Discretionary"/>
    <s v="Equity"/>
    <n v="5006051.7300000004"/>
    <n v="0.03"/>
    <n v="2.9999999999999997E-4"/>
    <n v="5006051.7300000004"/>
    <n v="2325000"/>
    <n v="2.15"/>
    <x v="1"/>
    <s v="Hong Kong Exchanges And Clearing Ltd"/>
    <x v="1"/>
  </r>
  <r>
    <s v="QIIK"/>
    <s v="QATAR INTERNATIONAL ISLAMIC BANK"/>
    <s v="Financials"/>
    <s v="Equity"/>
    <n v="4998687.55"/>
    <n v="0.03"/>
    <n v="2.9999999999999997E-4"/>
    <n v="4998687.55"/>
    <n v="1595440"/>
    <n v="3.13"/>
    <x v="12"/>
    <s v="Qatar Exchange"/>
    <x v="11"/>
  </r>
  <r>
    <s v="HMPRO.R"/>
    <s v="HOME PRODUCT CENTER NON-VOTING DR"/>
    <s v="Consumer Discretionary"/>
    <s v="Equity"/>
    <n v="4983947.17"/>
    <n v="0.03"/>
    <n v="2.9999999999999997E-4"/>
    <n v="4983947.17"/>
    <n v="12923553"/>
    <n v="0.39"/>
    <x v="17"/>
    <s v="Stock Exchange Of Thailand"/>
    <x v="16"/>
  </r>
  <r>
    <s v="TVSMOTOR"/>
    <s v="TVS MOTOR COMPANY LTD"/>
    <s v="Consumer Discretionary"/>
    <s v="Equity"/>
    <n v="4966084.22"/>
    <n v="0.03"/>
    <n v="2.9999999999999997E-4"/>
    <n v="4966084.22"/>
    <n v="375060"/>
    <n v="13.24"/>
    <x v="3"/>
    <s v="National Stock Exchange Of India"/>
    <x v="3"/>
  </r>
  <r>
    <s v="ENELAM"/>
    <s v="ENEL AMERICAS SA"/>
    <s v="Utilities"/>
    <s v="Equity"/>
    <n v="4958196.2300000004"/>
    <n v="0.03"/>
    <n v="2.9999999999999997E-4"/>
    <n v="4958196.2300000004"/>
    <n v="43132376"/>
    <n v="0.11"/>
    <x v="15"/>
    <s v="Santiago Stock Exchange"/>
    <x v="14"/>
  </r>
  <r>
    <s v="PPH"/>
    <s v="PEPKOR HOLDINGS SHS LTD"/>
    <s v="Consumer Discretionary"/>
    <s v="Equity"/>
    <n v="4933173.29"/>
    <n v="0.03"/>
    <n v="2.9999999999999997E-4"/>
    <n v="4933173.29"/>
    <n v="3964321"/>
    <n v="1.24"/>
    <x v="8"/>
    <s v="Johannesburg Stock Exchange"/>
    <x v="8"/>
  </r>
  <r>
    <s v="AMRT"/>
    <s v="PT SUMBER ALFARIA TRIJAYA"/>
    <s v="Consumer Staples"/>
    <s v="Equity"/>
    <n v="4929204.72"/>
    <n v="0.03"/>
    <n v="2.9999999999999997E-4"/>
    <n v="4929204.72"/>
    <n v="34644600"/>
    <n v="0.14000000000000001"/>
    <x v="7"/>
    <s v="Indonesia Stock Exchange"/>
    <x v="7"/>
  </r>
  <r>
    <s v="LAURUSLABS"/>
    <s v="LAURUS LABS LTD"/>
    <s v="Health Care"/>
    <s v="Equity"/>
    <n v="4909972.12"/>
    <n v="0.03"/>
    <n v="2.9999999999999997E-4"/>
    <n v="4909972.12"/>
    <n v="703524"/>
    <n v="6.98"/>
    <x v="3"/>
    <s v="National Stock Exchange Of India"/>
    <x v="3"/>
  </r>
  <r>
    <s v="NRP"/>
    <s v="NEPI ROCKCASTLE SA"/>
    <s v="Real Estate"/>
    <s v="Equity"/>
    <n v="4896507.12"/>
    <n v="0.03"/>
    <n v="2.9999999999999997E-4"/>
    <n v="4896507.12"/>
    <n v="926609"/>
    <n v="5.28"/>
    <x v="8"/>
    <s v="Johannesburg Stock Exchange"/>
    <x v="8"/>
  </r>
  <r>
    <n v="390"/>
    <s v="CHINA RAILWAY GROUP LTD H"/>
    <s v="Industrials"/>
    <s v="Equity"/>
    <n v="4894952.22"/>
    <n v="0.03"/>
    <n v="2.9999999999999997E-4"/>
    <n v="4894952.22"/>
    <n v="8576000"/>
    <n v="0.56999999999999995"/>
    <x v="1"/>
    <s v="Hong Kong Exchanges And Clearing Ltd"/>
    <x v="1"/>
  </r>
  <r>
    <n v="720"/>
    <s v="HYUNDAI ENGINEERING &amp; CONSTRUCTION"/>
    <s v="Industrials"/>
    <s v="Equity"/>
    <n v="4889611.08"/>
    <n v="0.03"/>
    <n v="2.9999999999999997E-4"/>
    <n v="4889611.08"/>
    <n v="155203"/>
    <n v="31.5"/>
    <x v="2"/>
    <s v="Korea Exchange (Stock Market)"/>
    <x v="2"/>
  </r>
  <r>
    <n v="601398"/>
    <s v="INDUSTRIAL AND COMMERCIAL BANK OF"/>
    <s v="Financials"/>
    <s v="Equity"/>
    <n v="4884569.95"/>
    <n v="0.03"/>
    <n v="2.9999999999999997E-4"/>
    <n v="4884569.95"/>
    <n v="7769379"/>
    <n v="0.63"/>
    <x v="1"/>
    <s v="Shanghai Stock Exchange"/>
    <x v="13"/>
  </r>
  <r>
    <n v="3231"/>
    <s v="WISTRON CORP"/>
    <s v="Information Technology"/>
    <s v="Equity"/>
    <n v="4864755.41"/>
    <n v="0.03"/>
    <n v="2.9999999999999997E-4"/>
    <n v="4864755.41"/>
    <n v="5529188"/>
    <n v="0.88"/>
    <x v="0"/>
    <s v="Taiwan Stock Exchange"/>
    <x v="0"/>
  </r>
  <r>
    <s v="BALKRISIND"/>
    <s v="BALKRISHNA INDUSTRIES LTD"/>
    <s v="Consumer Discretionary"/>
    <s v="Equity"/>
    <n v="4862599.92"/>
    <n v="0.03"/>
    <n v="2.9999999999999997E-4"/>
    <n v="4862599.92"/>
    <n v="194493"/>
    <n v="25"/>
    <x v="3"/>
    <s v="National Stock Exchange Of India"/>
    <x v="3"/>
  </r>
  <r>
    <s v="TUPRS.E"/>
    <s v="TURKIYE PETROL RAFINERILERI A"/>
    <s v="Energy"/>
    <s v="Equity"/>
    <n v="4863371.46"/>
    <n v="0.03"/>
    <n v="2.9999999999999997E-4"/>
    <n v="4863371.46"/>
    <n v="264512"/>
    <n v="18.39"/>
    <x v="27"/>
    <s v="Istanbul Stock Exchange"/>
    <x v="24"/>
  </r>
  <r>
    <s v="ISCTR.E"/>
    <s v="TURKIYE IS BANKASI C"/>
    <s v="Financials"/>
    <s v="Equity"/>
    <n v="4853875.6500000004"/>
    <n v="0.03"/>
    <n v="2.9999999999999997E-4"/>
    <n v="4853875.6500000004"/>
    <n v="7115571"/>
    <n v="0.68"/>
    <x v="27"/>
    <s v="Istanbul Stock Exchange"/>
    <x v="24"/>
  </r>
  <r>
    <n v="9945"/>
    <s v="RUENTEX DEVELOPMENT LTD"/>
    <s v="Real Estate"/>
    <s v="Equity"/>
    <n v="4847230.57"/>
    <n v="0.03"/>
    <n v="2.9999999999999997E-4"/>
    <n v="4847230.57"/>
    <n v="2485110"/>
    <n v="1.95"/>
    <x v="0"/>
    <s v="Taiwan Stock Exchange"/>
    <x v="0"/>
  </r>
  <r>
    <n v="1585"/>
    <s v="YADEA GROUP HOLDINGS LTD"/>
    <s v="Consumer Discretionary"/>
    <s v="Equity"/>
    <n v="4841584.92"/>
    <n v="0.03"/>
    <n v="2.9999999999999997E-4"/>
    <n v="4841584.92"/>
    <n v="2610000"/>
    <n v="1.86"/>
    <x v="1"/>
    <s v="Hong Kong Exchanges And Clearing Ltd"/>
    <x v="1"/>
  </r>
  <r>
    <s v="OR.R"/>
    <s v="PTT OIL AND RETAIL BUSINESS PCL NO"/>
    <s v="Consumer Discretionary"/>
    <s v="Equity"/>
    <n v="4841030.2300000004"/>
    <n v="0.03"/>
    <n v="2.9999999999999997E-4"/>
    <n v="4841030.2300000004"/>
    <n v="6390600"/>
    <n v="0.76"/>
    <x v="17"/>
    <s v="Stock Exchange Of Thailand"/>
    <x v="16"/>
  </r>
  <r>
    <s v="TAL"/>
    <s v="TAL EDUCATION GROUP ADR REPTG"/>
    <s v="Consumer Discretionary"/>
    <s v="Equity"/>
    <n v="4840630.2"/>
    <n v="0.03"/>
    <n v="2.9999999999999997E-4"/>
    <n v="4840630.2"/>
    <n v="896413"/>
    <n v="5.4"/>
    <x v="1"/>
    <s v="New York Stock Exchange Inc."/>
    <x v="4"/>
  </r>
  <r>
    <s v="KLBN11"/>
    <s v="KLABIN UNITS SA"/>
    <s v="Materials"/>
    <s v="Equity"/>
    <n v="4836843.0999999996"/>
    <n v="0.03"/>
    <n v="2.9999999999999997E-4"/>
    <n v="4836843.0999999996"/>
    <n v="1333992"/>
    <n v="3.63"/>
    <x v="5"/>
    <s v="XBSP"/>
    <x v="5"/>
  </r>
  <r>
    <n v="148"/>
    <s v="KINGBOARD HOLDINGS LTD"/>
    <s v="Information Technology"/>
    <s v="Equity"/>
    <n v="4813323.3499999996"/>
    <n v="0.03"/>
    <n v="2.9999999999999997E-4"/>
    <n v="4813323.3499999996"/>
    <n v="1461500"/>
    <n v="3.29"/>
    <x v="1"/>
    <s v="Hong Kong Exchanges And Clearing Ltd"/>
    <x v="1"/>
  </r>
  <r>
    <s v="BJAZ"/>
    <s v="BANK ALJAZIRA"/>
    <s v="Financials"/>
    <s v="Equity"/>
    <n v="4801074.24"/>
    <n v="0.03"/>
    <n v="2.9999999999999997E-4"/>
    <n v="4801074.24"/>
    <n v="813347"/>
    <n v="5.9"/>
    <x v="6"/>
    <s v="Saudi Stock Exchange"/>
    <x v="6"/>
  </r>
  <r>
    <s v="GRUMAB"/>
    <s v="GRUMA"/>
    <s v="Consumer Staples"/>
    <s v="Equity"/>
    <n v="4798008.5999999996"/>
    <n v="0.03"/>
    <n v="2.9999999999999997E-4"/>
    <n v="4798008.5999999996"/>
    <n v="429895"/>
    <n v="11.16"/>
    <x v="11"/>
    <s v="Bolsa Mexicana De Valores"/>
    <x v="10"/>
  </r>
  <r>
    <n v="6881"/>
    <s v="CHINA GALAXY SECURITIES LTD H"/>
    <s v="Financials"/>
    <s v="Equity"/>
    <n v="4794745.83"/>
    <n v="0.03"/>
    <n v="2.9999999999999997E-4"/>
    <n v="4794745.83"/>
    <n v="8918000"/>
    <n v="0.54"/>
    <x v="1"/>
    <s v="Hong Kong Exchanges And Clearing Ltd"/>
    <x v="1"/>
  </r>
  <r>
    <n v="1378"/>
    <s v="CHINA HONGQIAO GROUP LTD"/>
    <s v="Materials"/>
    <s v="Equity"/>
    <n v="4793387.6900000004"/>
    <n v="0.03"/>
    <n v="2.9999999999999997E-4"/>
    <n v="4793387.6900000004"/>
    <n v="4823500"/>
    <n v="0.99"/>
    <x v="1"/>
    <s v="Hong Kong Exchanges And Clearing Ltd"/>
    <x v="1"/>
  </r>
  <r>
    <s v="RIGD"/>
    <s v="RELIANCE INDUSTRIES GDR REPRESENTI 144A"/>
    <s v="Energy"/>
    <s v="Equity"/>
    <n v="4784435.5999999996"/>
    <n v="0.03"/>
    <n v="2.9999999999999997E-4"/>
    <n v="4784435.5999999996"/>
    <n v="73948"/>
    <n v="64.7"/>
    <x v="3"/>
    <s v="London Stock Exchange"/>
    <x v="4"/>
  </r>
  <r>
    <n v="4958"/>
    <s v="ZHEN DING TECHNOLOGY HOLDING LTD"/>
    <s v="Information Technology"/>
    <s v="Equity"/>
    <n v="4779039.3"/>
    <n v="0.03"/>
    <n v="2.9999999999999997E-4"/>
    <n v="4779039.3"/>
    <n v="1296000"/>
    <n v="3.69"/>
    <x v="0"/>
    <s v="Taiwan Stock Exchange"/>
    <x v="0"/>
  </r>
  <r>
    <s v="IRCTC"/>
    <s v="INDIAN RAILWAY CATERING AND TOURIS"/>
    <s v="Industrials"/>
    <s v="Equity"/>
    <n v="4777107.0199999996"/>
    <n v="0.03"/>
    <n v="2.9999999999999997E-4"/>
    <n v="4777107.0199999996"/>
    <n v="534136"/>
    <n v="8.94"/>
    <x v="3"/>
    <s v="National Stock Exchange Of India"/>
    <x v="3"/>
  </r>
  <r>
    <n v="21240"/>
    <s v="COWAY LTD"/>
    <s v="Consumer Discretionary"/>
    <s v="Equity"/>
    <n v="4778092.8499999996"/>
    <n v="0.03"/>
    <n v="2.9999999999999997E-4"/>
    <n v="4778092.8499999996"/>
    <n v="112391"/>
    <n v="42.51"/>
    <x v="2"/>
    <s v="Korea Exchange (Stock Market)"/>
    <x v="2"/>
  </r>
  <r>
    <n v="97950"/>
    <s v="CJ CHEILJEDANG CORP"/>
    <s v="Consumer Staples"/>
    <s v="Equity"/>
    <n v="4776034.76"/>
    <n v="0.03"/>
    <n v="2.9999999999999997E-4"/>
    <n v="4776034.76"/>
    <n v="16909"/>
    <n v="282.45999999999998"/>
    <x v="2"/>
    <s v="Korea Exchange (Stock Market)"/>
    <x v="2"/>
  </r>
  <r>
    <n v="8210"/>
    <s v="BUPA ARABIA"/>
    <s v="Financials"/>
    <s v="Equity"/>
    <n v="4773648.4400000004"/>
    <n v="0.03"/>
    <n v="2.9999999999999997E-4"/>
    <n v="4773648.4400000004"/>
    <n v="106136"/>
    <n v="44.98"/>
    <x v="6"/>
    <s v="Saudi Stock Exchange"/>
    <x v="6"/>
  </r>
  <r>
    <n v="2475"/>
    <s v="LUXSHARE PRECISION INDUSTRY LTD A"/>
    <s v="Information Technology"/>
    <s v="Equity"/>
    <n v="4773296.62"/>
    <n v="0.03"/>
    <n v="2.9999999999999997E-4"/>
    <n v="4773296.62"/>
    <n v="913433"/>
    <n v="5.23"/>
    <x v="1"/>
    <s v="Shenzhen Stock Exchange"/>
    <x v="13"/>
  </r>
  <r>
    <s v="UNVR"/>
    <s v="UNILEVER INDONESIA"/>
    <s v="Consumer Staples"/>
    <s v="Equity"/>
    <n v="4766207.01"/>
    <n v="0.03"/>
    <n v="2.9999999999999997E-4"/>
    <n v="4766207.01"/>
    <n v="15707300"/>
    <n v="0.3"/>
    <x v="7"/>
    <s v="Indonesia Stock Exchange"/>
    <x v="7"/>
  </r>
  <r>
    <s v="TATACHEM"/>
    <s v="TATA CHEMICALS LTD"/>
    <s v="Materials"/>
    <s v="Equity"/>
    <n v="4762056.9000000004"/>
    <n v="0.03"/>
    <n v="2.9999999999999997E-4"/>
    <n v="4762056.9000000004"/>
    <n v="340506"/>
    <n v="13.99"/>
    <x v="3"/>
    <s v="National Stock Exchange Of India"/>
    <x v="3"/>
  </r>
  <r>
    <n v="2250"/>
    <s v="SAUDI INDUSTRIAL INVESTMENT GROUP"/>
    <s v="Materials"/>
    <s v="Equity"/>
    <n v="4730756.6900000004"/>
    <n v="0.03"/>
    <n v="2.9999999999999997E-4"/>
    <n v="4730756.6900000004"/>
    <n v="744381"/>
    <n v="6.36"/>
    <x v="6"/>
    <s v="Saudi Stock Exchange"/>
    <x v="6"/>
  </r>
  <r>
    <s v="GODREJPROP"/>
    <s v="GODREJ PROPERTIES LTD"/>
    <s v="Real Estate"/>
    <s v="Equity"/>
    <n v="4715730.5199999996"/>
    <n v="0.03"/>
    <n v="2.9999999999999997E-4"/>
    <n v="4715730.5199999996"/>
    <n v="266274"/>
    <n v="17.71"/>
    <x v="3"/>
    <s v="National Stock Exchange Of India"/>
    <x v="3"/>
  </r>
  <r>
    <n v="780"/>
    <s v="TONGCHENG TRAVEL HOLDINGS LTD"/>
    <s v="Consumer Discretionary"/>
    <s v="Equity"/>
    <n v="4714900.75"/>
    <n v="0.03"/>
    <n v="2.9999999999999997E-4"/>
    <n v="4714900.75"/>
    <n v="2345200"/>
    <n v="2.0099999999999998"/>
    <x v="1"/>
    <s v="Hong Kong Exchanges And Clearing Ltd"/>
    <x v="1"/>
  </r>
  <r>
    <s v="MGLU3"/>
    <s v="MAGAZINE LUIZA SA"/>
    <s v="Consumer Discretionary"/>
    <s v="Equity"/>
    <n v="4712862.6500000004"/>
    <n v="0.03"/>
    <n v="2.9999999999999997E-4"/>
    <n v="4712862.6500000004"/>
    <n v="5540465"/>
    <n v="0.85"/>
    <x v="5"/>
    <s v="XBSP"/>
    <x v="5"/>
  </r>
  <r>
    <n v="601088"/>
    <s v="CHINA SHENHUA ENERGY LTD A"/>
    <s v="Energy"/>
    <s v="Equity"/>
    <n v="4699173.78"/>
    <n v="0.03"/>
    <n v="2.9999999999999997E-4"/>
    <n v="4699173.78"/>
    <n v="995685"/>
    <n v="4.72"/>
    <x v="1"/>
    <s v="Shanghai Stock Exchange"/>
    <x v="13"/>
  </r>
  <r>
    <s v="JINDALSTEL"/>
    <s v="JINDAL STEEL AND POWER LTD"/>
    <s v="Materials"/>
    <s v="Equity"/>
    <n v="4663313.54"/>
    <n v="0.03"/>
    <n v="2.9999999999999997E-4"/>
    <n v="4663313.54"/>
    <n v="861217"/>
    <n v="5.41"/>
    <x v="3"/>
    <s v="National Stock Exchange Of India"/>
    <x v="3"/>
  </r>
  <r>
    <n v="86280"/>
    <s v="HYUNDAI GLOVIS LTD"/>
    <s v="Industrials"/>
    <s v="Equity"/>
    <n v="4661104.47"/>
    <n v="0.03"/>
    <n v="2.9999999999999997E-4"/>
    <n v="4661104.47"/>
    <n v="38770"/>
    <n v="120.22"/>
    <x v="2"/>
    <s v="Korea Exchange (Stock Market)"/>
    <x v="2"/>
  </r>
  <r>
    <s v="INTUCH.R"/>
    <s v="INTOUCH HOLDINGS NON-VOTING DR PCL"/>
    <s v="Communication"/>
    <s v="Equity"/>
    <n v="4653932.92"/>
    <n v="0.03"/>
    <n v="2.9999999999999997E-4"/>
    <n v="4653932.92"/>
    <n v="2283100"/>
    <n v="2.04"/>
    <x v="17"/>
    <s v="Stock Exchange Of Thailand"/>
    <x v="16"/>
  </r>
  <r>
    <s v="RDOR3"/>
    <s v="REDE DOR SAO LUIZ SA"/>
    <s v="Health Care"/>
    <s v="Equity"/>
    <n v="4652153.0599999996"/>
    <n v="0.03"/>
    <n v="2.9999999999999997E-4"/>
    <n v="4652153.0599999996"/>
    <n v="702688"/>
    <n v="6.62"/>
    <x v="5"/>
    <s v="XBSP"/>
    <x v="5"/>
  </r>
  <r>
    <n v="601288"/>
    <s v="AGRICULTURAL BANK OF CHINA LTD A"/>
    <s v="Financials"/>
    <s v="Equity"/>
    <n v="4646747"/>
    <n v="0.03"/>
    <n v="2.9999999999999997E-4"/>
    <n v="4646747"/>
    <n v="11346898"/>
    <n v="0.41"/>
    <x v="1"/>
    <s v="Shanghai Stock Exchange"/>
    <x v="13"/>
  </r>
  <r>
    <s v="URC"/>
    <s v="UNIVERSAL ROBINA CORP"/>
    <s v="Consumer Staples"/>
    <s v="Equity"/>
    <n v="4644644.59"/>
    <n v="0.03"/>
    <n v="2.9999999999999997E-4"/>
    <n v="4644644.59"/>
    <n v="2046380"/>
    <n v="2.27"/>
    <x v="19"/>
    <s v="Philippine Stock Exchange Inc."/>
    <x v="17"/>
  </r>
  <r>
    <s v="BANPU.R"/>
    <s v="BANPU NON-VOTING DR PCL"/>
    <s v="Energy"/>
    <s v="Equity"/>
    <n v="4635453.57"/>
    <n v="0.03"/>
    <n v="2.9999999999999997E-4"/>
    <n v="4635453.57"/>
    <n v="11767731"/>
    <n v="0.39"/>
    <x v="17"/>
    <s v="Stock Exchange Of Thailand"/>
    <x v="16"/>
  </r>
  <r>
    <n v="600438"/>
    <s v="TONGWEI LTD A"/>
    <s v="Consumer Staples"/>
    <s v="Equity"/>
    <n v="4628308.6900000004"/>
    <n v="0.03"/>
    <n v="2.9999999999999997E-4"/>
    <n v="4628308.6900000004"/>
    <n v="588294"/>
    <n v="7.87"/>
    <x v="1"/>
    <s v="Shanghai Stock Exchange"/>
    <x v="13"/>
  </r>
  <r>
    <n v="2352"/>
    <s v="S.F. HOLDING LTD A"/>
    <s v="Industrials"/>
    <s v="Equity"/>
    <n v="4619559.07"/>
    <n v="0.03"/>
    <n v="2.9999999999999997E-4"/>
    <n v="4619559.07"/>
    <n v="635900"/>
    <n v="7.26"/>
    <x v="1"/>
    <s v="Shenzhen Stock Exchange"/>
    <x v="13"/>
  </r>
  <r>
    <s v="PERSISTENT"/>
    <s v="PERSISTENT SYSTEMS LTD"/>
    <s v="Information Technology"/>
    <s v="Equity"/>
    <n v="4609234.75"/>
    <n v="0.03"/>
    <n v="2.9999999999999997E-4"/>
    <n v="4609234.75"/>
    <n v="108108"/>
    <n v="42.64"/>
    <x v="3"/>
    <s v="National Stock Exchange Of India"/>
    <x v="3"/>
  </r>
  <r>
    <n v="5347"/>
    <s v="VANGUARD INTERNATIONAL SEMICONDUCT"/>
    <s v="Information Technology"/>
    <s v="Equity"/>
    <n v="4607795.57"/>
    <n v="0.03"/>
    <n v="2.9999999999999997E-4"/>
    <n v="4607795.57"/>
    <n v="1925000"/>
    <n v="2.39"/>
    <x v="0"/>
    <s v="Gretai Securities Market"/>
    <x v="0"/>
  </r>
  <r>
    <s v="THYAO.E"/>
    <s v="TURK HAVA YOLLARI AO A"/>
    <s v="Industrials"/>
    <s v="Equity"/>
    <n v="4605087.79"/>
    <n v="0.03"/>
    <n v="2.9999999999999997E-4"/>
    <n v="4605087.79"/>
    <n v="1144151"/>
    <n v="4.0199999999999996"/>
    <x v="27"/>
    <s v="Istanbul Stock Exchange"/>
    <x v="24"/>
  </r>
  <r>
    <n v="9904"/>
    <s v="POU CHEN CORP"/>
    <s v="Consumer Discretionary"/>
    <s v="Equity"/>
    <n v="4571848.62"/>
    <n v="0.03"/>
    <n v="2.9999999999999997E-4"/>
    <n v="4571848.62"/>
    <n v="4857000"/>
    <n v="0.94"/>
    <x v="0"/>
    <s v="Taiwan Stock Exchange"/>
    <x v="0"/>
  </r>
  <r>
    <n v="425"/>
    <s v="MINTH GROUP LTD"/>
    <s v="Consumer Discretionary"/>
    <s v="Equity"/>
    <n v="4569371.8899999997"/>
    <n v="0.03"/>
    <n v="2.9999999999999997E-4"/>
    <n v="4569371.8899999997"/>
    <n v="1594000"/>
    <n v="2.87"/>
    <x v="1"/>
    <s v="Hong Kong Exchanges And Clearing Ltd"/>
    <x v="1"/>
  </r>
  <r>
    <n v="600030"/>
    <s v="CITIC SECURITIES LTD A"/>
    <s v="Financials"/>
    <s v="Equity"/>
    <n v="4545943.1500000004"/>
    <n v="0.03"/>
    <n v="2.9999999999999997E-4"/>
    <n v="4545943.1500000004"/>
    <n v="1593838"/>
    <n v="2.85"/>
    <x v="1"/>
    <s v="Shanghai Stock Exchange"/>
    <x v="13"/>
  </r>
  <r>
    <n v="902"/>
    <s v="HUANENG POWER INTERNATIONAL INC H"/>
    <s v="Utilities"/>
    <s v="Equity"/>
    <n v="4544459.17"/>
    <n v="0.03"/>
    <n v="2.9999999999999997E-4"/>
    <n v="4544459.17"/>
    <n v="7638000"/>
    <n v="0.59"/>
    <x v="1"/>
    <s v="Hong Kong Exchanges And Clearing Ltd"/>
    <x v="1"/>
  </r>
  <r>
    <s v="BERGEPAINT"/>
    <s v="BERGER PAINTS INDIA LTD"/>
    <s v="Materials"/>
    <s v="Equity"/>
    <n v="4542256.41"/>
    <n v="0.03"/>
    <n v="2.9999999999999997E-4"/>
    <n v="4542256.41"/>
    <n v="544438"/>
    <n v="8.34"/>
    <x v="3"/>
    <s v="National Stock Exchange Of India"/>
    <x v="3"/>
  </r>
  <r>
    <s v="ARTO"/>
    <s v="BANK JAGO INDONESIA"/>
    <s v="Financials"/>
    <s v="Equity"/>
    <n v="4531376.7699999996"/>
    <n v="0.03"/>
    <n v="2.9999999999999997E-4"/>
    <n v="4531376.7699999996"/>
    <n v="8587900"/>
    <n v="0.53"/>
    <x v="7"/>
    <s v="Indonesia Stock Exchange"/>
    <x v="7"/>
  </r>
  <r>
    <s v="ELET6"/>
    <s v="CENTRAIS ELETR BRAS-ELETROBRAS SER"/>
    <s v="Utilities"/>
    <s v="Equity"/>
    <n v="4531307.04"/>
    <n v="0.03"/>
    <n v="2.9999999999999997E-4"/>
    <n v="4531307.04"/>
    <n v="500051"/>
    <n v="9.06"/>
    <x v="5"/>
    <s v="XBSP"/>
    <x v="5"/>
  </r>
  <r>
    <s v="LPP"/>
    <s v="LPP SA"/>
    <s v="Consumer Discretionary"/>
    <s v="Equity"/>
    <n v="4524059.6399999997"/>
    <n v="0.03"/>
    <n v="2.9999999999999997E-4"/>
    <n v="4524059.6399999997"/>
    <n v="2445"/>
    <n v="1850.33"/>
    <x v="22"/>
    <s v="Warsaw Stock Exchange/Equities/Main Market"/>
    <x v="20"/>
  </r>
  <r>
    <s v="ACC"/>
    <s v="ACC LTD"/>
    <s v="Materials"/>
    <s v="Equity"/>
    <n v="4522156.3099999996"/>
    <n v="0.03"/>
    <n v="2.9999999999999997E-4"/>
    <n v="4522156.3099999996"/>
    <n v="152142"/>
    <n v="29.72"/>
    <x v="3"/>
    <s v="National Stock Exchange Of India"/>
    <x v="3"/>
  </r>
  <r>
    <n v="9921"/>
    <s v="GIANT MANUFACTURING LTD"/>
    <s v="Consumer Discretionary"/>
    <s v="Equity"/>
    <n v="4513537.12"/>
    <n v="0.03"/>
    <n v="2.9999999999999997E-4"/>
    <n v="4513537.12"/>
    <n v="612000"/>
    <n v="7.38"/>
    <x v="0"/>
    <s v="Taiwan Stock Exchange"/>
    <x v="0"/>
  </r>
  <r>
    <n v="3692"/>
    <s v="HANSOH PHARMACEUTICAL GROUP LTD"/>
    <s v="Health Care"/>
    <s v="Equity"/>
    <n v="4501567.08"/>
    <n v="0.03"/>
    <n v="2.9999999999999997E-4"/>
    <n v="4501567.08"/>
    <n v="2598000"/>
    <n v="1.73"/>
    <x v="1"/>
    <s v="Hong Kong Exchanges And Clearing Ltd"/>
    <x v="1"/>
  </r>
  <r>
    <n v="12450"/>
    <s v="HANWHA AEROSPACE LTD"/>
    <s v="Industrials"/>
    <s v="Equity"/>
    <n v="4498209.2300000004"/>
    <n v="0.03"/>
    <n v="2.9999999999999997E-4"/>
    <n v="4498209.2300000004"/>
    <n v="76114"/>
    <n v="59.1"/>
    <x v="2"/>
    <s v="Korea Exchange (Stock Market)"/>
    <x v="2"/>
  </r>
  <r>
    <n v="900948"/>
    <s v="INNER MONGOLIA YITAI COAL LTD B"/>
    <s v="Energy"/>
    <s v="Equity"/>
    <n v="4492854.5999999996"/>
    <n v="0.03"/>
    <n v="2.9999999999999997E-4"/>
    <n v="4492854.5999999996"/>
    <n v="2638200"/>
    <n v="1.7"/>
    <x v="1"/>
    <s v="Shanghai Stock Exchange"/>
    <x v="4"/>
  </r>
  <r>
    <s v="MFSL"/>
    <s v="MAX FINANCIAL SERVICES LTD"/>
    <s v="Financials"/>
    <s v="Equity"/>
    <n v="4490958.7300000004"/>
    <n v="0.03"/>
    <n v="2.9999999999999997E-4"/>
    <n v="4490958.7300000004"/>
    <n v="448828"/>
    <n v="10.01"/>
    <x v="3"/>
    <s v="National Stock Exchange Of India"/>
    <x v="3"/>
  </r>
  <r>
    <s v="AEV"/>
    <s v="ABOITIZ EQUITY VENTURES PHP1 INC"/>
    <s v="Industrials"/>
    <s v="Equity"/>
    <n v="4483852.59"/>
    <n v="0.03"/>
    <n v="2.9999999999999997E-4"/>
    <n v="4483852.59"/>
    <n v="4409070"/>
    <n v="1.02"/>
    <x v="19"/>
    <s v="Philippine Stock Exchange Inc."/>
    <x v="17"/>
  </r>
  <r>
    <s v="KLK"/>
    <s v="KUALA LUMPUR KEPONG"/>
    <s v="Consumer Staples"/>
    <s v="Equity"/>
    <n v="4466481.0999999996"/>
    <n v="0.03"/>
    <n v="2.9999999999999997E-4"/>
    <n v="4466481.0999999996"/>
    <n v="900100"/>
    <n v="4.96"/>
    <x v="16"/>
    <s v="Bursa Malaysia"/>
    <x v="15"/>
  </r>
  <r>
    <s v="CENCOSUD"/>
    <s v="CENCOSUD SA"/>
    <s v="Consumer Staples"/>
    <s v="Equity"/>
    <n v="4448269.6100000003"/>
    <n v="0.03"/>
    <n v="2.9999999999999997E-4"/>
    <n v="4448269.6100000003"/>
    <n v="2892199"/>
    <n v="1.54"/>
    <x v="15"/>
    <s v="Santiago Stock Exchange"/>
    <x v="14"/>
  </r>
  <r>
    <s v="MISC"/>
    <s v="MISC"/>
    <s v="Industrials"/>
    <s v="Equity"/>
    <n v="4439739.88"/>
    <n v="0.03"/>
    <n v="2.9999999999999997E-4"/>
    <n v="4439739.88"/>
    <n v="2793000"/>
    <n v="1.59"/>
    <x v="16"/>
    <s v="Bursa Malaysia"/>
    <x v="15"/>
  </r>
  <r>
    <n v="144"/>
    <s v="CHINA MERCHANTS PORT HOLDINGS LTD"/>
    <s v="Industrials"/>
    <s v="Equity"/>
    <n v="4430217.1500000004"/>
    <n v="0.03"/>
    <n v="2.9999999999999997E-4"/>
    <n v="4430217.1500000004"/>
    <n v="3018470"/>
    <n v="1.47"/>
    <x v="1"/>
    <s v="Hong Kong Exchanges And Clearing Ltd"/>
    <x v="1"/>
  </r>
  <r>
    <s v="SBID"/>
    <s v="STATE BANK OF INDIA REG S INDIA GD"/>
    <s v="Financials"/>
    <s v="Equity"/>
    <n v="4428053.5"/>
    <n v="0.03"/>
    <n v="2.9999999999999997E-4"/>
    <n v="4428053.5"/>
    <n v="63713"/>
    <n v="69.5"/>
    <x v="3"/>
    <s v="London Stock Exchange"/>
    <x v="4"/>
  </r>
  <r>
    <s v="KIMBERA"/>
    <s v="KIMBERLY-CLARK DE MEXICO CLASS A"/>
    <s v="Consumer Staples"/>
    <s v="Equity"/>
    <n v="4423691.62"/>
    <n v="0.03"/>
    <n v="2.9999999999999997E-4"/>
    <n v="4423691.62"/>
    <n v="3104701"/>
    <n v="1.42"/>
    <x v="11"/>
    <s v="Bolsa Mexicana De Valores"/>
    <x v="10"/>
  </r>
  <r>
    <s v="GENTING"/>
    <s v="GENTING"/>
    <s v="Consumer Discretionary"/>
    <s v="Equity"/>
    <n v="4419190.75"/>
    <n v="0.03"/>
    <n v="2.9999999999999997E-4"/>
    <n v="4419190.75"/>
    <n v="4321200"/>
    <n v="1.02"/>
    <x v="16"/>
    <s v="Bursa Malaysia"/>
    <x v="15"/>
  </r>
  <r>
    <n v="100"/>
    <s v="YUHAN CORP"/>
    <s v="Health Care"/>
    <s v="Equity"/>
    <n v="4412805.79"/>
    <n v="0.03"/>
    <n v="2.9999999999999997E-4"/>
    <n v="4412805.79"/>
    <n v="109586"/>
    <n v="40.270000000000003"/>
    <x v="2"/>
    <s v="Korea Exchange (Stock Market)"/>
    <x v="2"/>
  </r>
  <r>
    <n v="1"/>
    <s v="PING AN BANK LTD A"/>
    <s v="Financials"/>
    <s v="Equity"/>
    <n v="4404313.32"/>
    <n v="0.03"/>
    <n v="2.9999999999999997E-4"/>
    <n v="4404313.32"/>
    <n v="2401251"/>
    <n v="1.83"/>
    <x v="1"/>
    <s v="Shenzhen Stock Exchange"/>
    <x v="13"/>
  </r>
  <r>
    <n v="603259"/>
    <s v="WUXI APPTEC LTD A"/>
    <s v="Health Care"/>
    <s v="Equity"/>
    <n v="4383234.01"/>
    <n v="0.03"/>
    <n v="2.9999999999999997E-4"/>
    <n v="4383234.01"/>
    <n v="358337"/>
    <n v="12.23"/>
    <x v="1"/>
    <s v="Shanghai Stock Exchange"/>
    <x v="13"/>
  </r>
  <r>
    <n v="161390"/>
    <s v="HANKOOK TIRE &amp; TECHNOLOGY LTD"/>
    <s v="Consumer Discretionary"/>
    <s v="Equity"/>
    <n v="4378012.5999999996"/>
    <n v="0.03"/>
    <n v="2.9999999999999997E-4"/>
    <n v="4378012.5999999996"/>
    <n v="147258"/>
    <n v="29.73"/>
    <x v="2"/>
    <s v="Korea Exchange (Stock Market)"/>
    <x v="2"/>
  </r>
  <r>
    <n v="323410"/>
    <s v="KAKAOBANK CORP"/>
    <s v="Financials"/>
    <s v="Equity"/>
    <n v="4372768.42"/>
    <n v="0.03"/>
    <n v="2.9999999999999997E-4"/>
    <n v="4372768.42"/>
    <n v="241508"/>
    <n v="18.11"/>
    <x v="2"/>
    <s v="Korea Exchange (Stock Market)"/>
    <x v="2"/>
  </r>
  <r>
    <s v="KCHOL.E"/>
    <s v="KOC HOLDING A"/>
    <s v="Industrials"/>
    <s v="Equity"/>
    <n v="4364808.3600000003"/>
    <n v="0.03"/>
    <n v="2.9999999999999997E-4"/>
    <n v="4364808.3600000003"/>
    <n v="1557707"/>
    <n v="2.8"/>
    <x v="27"/>
    <s v="Istanbul Stock Exchange"/>
    <x v="24"/>
  </r>
  <r>
    <n v="11170"/>
    <s v="LOTTE CHEMICAL CORP"/>
    <s v="Materials"/>
    <s v="Equity"/>
    <n v="4357457.9000000004"/>
    <n v="0.03"/>
    <n v="2.9999999999999997E-4"/>
    <n v="4357457.9000000004"/>
    <n v="34185"/>
    <n v="127.47"/>
    <x v="2"/>
    <s v="Korea Exchange (Stock Market)"/>
    <x v="2"/>
  </r>
  <r>
    <n v="354"/>
    <s v="CHINASOFT INTERNATIONAL LTD"/>
    <s v="Information Technology"/>
    <s v="Equity"/>
    <n v="4352121.29"/>
    <n v="0.03"/>
    <n v="2.9999999999999997E-4"/>
    <n v="4352121.29"/>
    <n v="5780000"/>
    <n v="0.75"/>
    <x v="1"/>
    <s v="Hong Kong Exchanges And Clearing Ltd"/>
    <x v="1"/>
  </r>
  <r>
    <n v="285"/>
    <s v="BYD ELECTRONIC (INTERNATIONAL) LTD"/>
    <s v="Information Technology"/>
    <s v="Equity"/>
    <n v="4349755.97"/>
    <n v="0.03"/>
    <n v="2.9999999999999997E-4"/>
    <n v="4349755.97"/>
    <n v="1443604"/>
    <n v="3.01"/>
    <x v="1"/>
    <s v="Hong Kong Exchanges And Clearing Ltd"/>
    <x v="1"/>
  </r>
  <r>
    <n v="6078"/>
    <s v="HYGEIA HEALTHCARE HOLDINGS LTD"/>
    <s v="Health Care"/>
    <s v="Equity"/>
    <n v="4347886.3499999996"/>
    <n v="0.03"/>
    <n v="2.9999999999999997E-4"/>
    <n v="4347886.3499999996"/>
    <n v="729200"/>
    <n v="5.96"/>
    <x v="1"/>
    <s v="Hong Kong Exchanges And Clearing Ltd"/>
    <x v="1"/>
  </r>
  <r>
    <n v="2360"/>
    <s v="CHROMA ATE INC"/>
    <s v="Information Technology"/>
    <s v="Equity"/>
    <n v="4344687.05"/>
    <n v="0.03"/>
    <n v="2.9999999999999997E-4"/>
    <n v="4344687.05"/>
    <n v="728000"/>
    <n v="5.97"/>
    <x v="0"/>
    <s v="Taiwan Stock Exchange"/>
    <x v="0"/>
  </r>
  <r>
    <n v="267250"/>
    <s v="HD HYUNDAI LTD"/>
    <s v="Energy"/>
    <s v="Equity"/>
    <n v="4328299.84"/>
    <n v="0.03"/>
    <n v="2.9999999999999997E-4"/>
    <n v="4328299.84"/>
    <n v="99605"/>
    <n v="43.45"/>
    <x v="2"/>
    <s v="Korea Exchange (Stock Market)"/>
    <x v="2"/>
  </r>
  <r>
    <n v="2344"/>
    <s v="WINBOND ELECTRONICS CORP"/>
    <s v="Information Technology"/>
    <s v="Equity"/>
    <n v="4326832.57"/>
    <n v="0.03"/>
    <n v="2.9999999999999997E-4"/>
    <n v="4326832.57"/>
    <n v="6309624"/>
    <n v="0.69"/>
    <x v="0"/>
    <s v="Taiwan Stock Exchange"/>
    <x v="0"/>
  </r>
  <r>
    <s v="PETRONET"/>
    <s v="PETRONET LNG LTD"/>
    <s v="Energy"/>
    <s v="Equity"/>
    <n v="4325488.91"/>
    <n v="0.03"/>
    <n v="2.9999999999999997E-4"/>
    <n v="4325488.91"/>
    <n v="1580238"/>
    <n v="2.74"/>
    <x v="3"/>
    <s v="National Stock Exchange Of India"/>
    <x v="3"/>
  </r>
  <r>
    <s v="RHBBANK"/>
    <s v="RHB BANK"/>
    <s v="Financials"/>
    <s v="Equity"/>
    <n v="4324076.05"/>
    <n v="0.03"/>
    <n v="2.9999999999999997E-4"/>
    <n v="4324076.05"/>
    <n v="3376683"/>
    <n v="1.28"/>
    <x v="16"/>
    <s v="Bursa Malaysia"/>
    <x v="15"/>
  </r>
  <r>
    <n v="600585"/>
    <s v="ANHUI CONCH CEMENT LTD A"/>
    <s v="Materials"/>
    <s v="Equity"/>
    <n v="4316263.2300000004"/>
    <n v="0.03"/>
    <n v="2.9999999999999997E-4"/>
    <n v="4316263.2300000004"/>
    <n v="954201"/>
    <n v="4.5199999999999996"/>
    <x v="1"/>
    <s v="Shanghai Stock Exchange"/>
    <x v="13"/>
  </r>
  <r>
    <s v="CRC.R"/>
    <s v="CENTRAL RETAIL CORPORATION PCL NON"/>
    <s v="Consumer Discretionary"/>
    <s v="Equity"/>
    <n v="4298782.91"/>
    <n v="0.03"/>
    <n v="2.9999999999999997E-4"/>
    <n v="4298782.91"/>
    <n v="3829609"/>
    <n v="1.1200000000000001"/>
    <x v="17"/>
    <s v="Stock Exchange Of Thailand"/>
    <x v="16"/>
  </r>
  <r>
    <s v="MAXIS"/>
    <s v="MAXIS"/>
    <s v="Communication"/>
    <s v="Equity"/>
    <n v="4291357.9400000004"/>
    <n v="0.03"/>
    <n v="2.9999999999999997E-4"/>
    <n v="4291357.9400000004"/>
    <n v="5026700"/>
    <n v="0.85"/>
    <x v="16"/>
    <s v="Bursa Malaysia"/>
    <x v="15"/>
  </r>
  <r>
    <n v="4743"/>
    <s v="ONENESS BIOTECH LTD"/>
    <s v="Health Care"/>
    <s v="Equity"/>
    <n v="4288436.03"/>
    <n v="0.03"/>
    <n v="2.9999999999999997E-4"/>
    <n v="4288436.03"/>
    <n v="466000"/>
    <n v="9.1999999999999993"/>
    <x v="0"/>
    <s v="Gretai Securities Market"/>
    <x v="0"/>
  </r>
  <r>
    <n v="4020"/>
    <s v="HYUNDAI STEEL"/>
    <s v="Materials"/>
    <s v="Equity"/>
    <n v="4287543.7300000004"/>
    <n v="0.03"/>
    <n v="2.9999999999999997E-4"/>
    <n v="4287543.7300000004"/>
    <n v="179940"/>
    <n v="23.83"/>
    <x v="2"/>
    <s v="Korea Exchange (Stock Market)"/>
    <x v="2"/>
  </r>
  <r>
    <n v="2353"/>
    <s v="ACER"/>
    <s v="Information Technology"/>
    <s v="Equity"/>
    <n v="4279540.2699999996"/>
    <n v="0.03"/>
    <n v="2.9999999999999997E-4"/>
    <n v="4279540.2699999996"/>
    <n v="6082850"/>
    <n v="0.7"/>
    <x v="0"/>
    <s v="Taiwan Stock Exchange"/>
    <x v="0"/>
  </r>
  <r>
    <s v="JFC"/>
    <s v="JOLLIBEE FOODS CORP"/>
    <s v="Consumer Discretionary"/>
    <s v="Equity"/>
    <n v="4276433.5999999996"/>
    <n v="0.03"/>
    <n v="2.9999999999999997E-4"/>
    <n v="4276433.5999999996"/>
    <n v="988030"/>
    <n v="4.33"/>
    <x v="19"/>
    <s v="Philippine Stock Exchange Inc."/>
    <x v="17"/>
  </r>
  <r>
    <s v="ALPHA"/>
    <s v="ALPHA SERVICES AND HOLDINGS SA"/>
    <s v="Financials"/>
    <s v="Equity"/>
    <n v="4263461.51"/>
    <n v="0.03"/>
    <n v="2.9999999999999997E-4"/>
    <n v="4263461.51"/>
    <n v="4640816"/>
    <n v="0.92"/>
    <x v="23"/>
    <s v="Athens Exchange S.A. Cash Market"/>
    <x v="21"/>
  </r>
  <r>
    <s v="AARTIIND"/>
    <s v="AARTI INDUSTRIES LTD"/>
    <s v="Materials"/>
    <s v="Equity"/>
    <n v="4255198.41"/>
    <n v="0.03"/>
    <n v="2.9999999999999997E-4"/>
    <n v="4255198.41"/>
    <n v="393883"/>
    <n v="10.8"/>
    <x v="3"/>
    <s v="National Stock Exchange Of India"/>
    <x v="3"/>
  </r>
  <r>
    <n v="6837"/>
    <s v="HAITONG SECURITIES COMPANY LTD H"/>
    <s v="Financials"/>
    <s v="Equity"/>
    <n v="4255983.6900000004"/>
    <n v="0.03"/>
    <n v="2.9999999999999997E-4"/>
    <n v="4255983.6900000004"/>
    <n v="6588800"/>
    <n v="0.65"/>
    <x v="1"/>
    <s v="Hong Kong Exchanges And Clearing Ltd"/>
    <x v="1"/>
  </r>
  <r>
    <n v="123"/>
    <s v="YUEXIU PROPERTY COMPANY LTD"/>
    <s v="Real Estate"/>
    <s v="Equity"/>
    <n v="4234330.8499999996"/>
    <n v="0.03"/>
    <n v="2.9999999999999997E-4"/>
    <n v="4234330.8499999996"/>
    <n v="3111916"/>
    <n v="1.36"/>
    <x v="1"/>
    <s v="Hong Kong Exchanges And Clearing Ltd"/>
    <x v="1"/>
  </r>
  <r>
    <n v="2304"/>
    <s v="JIANGSU YANGHE BREWERY JOINT-STOCK"/>
    <s v="Consumer Staples"/>
    <s v="Equity"/>
    <n v="4233499.8"/>
    <n v="0.03"/>
    <n v="2.9999999999999997E-4"/>
    <n v="4233499.8"/>
    <n v="198696"/>
    <n v="21.31"/>
    <x v="1"/>
    <s v="Shenzhen Stock Exchange"/>
    <x v="13"/>
  </r>
  <r>
    <n v="3661"/>
    <s v="ALCHIP TECHNOLOGIES LTD"/>
    <s v="Information Technology"/>
    <s v="Equity"/>
    <n v="4231473.3899999997"/>
    <n v="0.03"/>
    <n v="2.9999999999999997E-4"/>
    <n v="4231473.3899999997"/>
    <n v="146000"/>
    <n v="28.98"/>
    <x v="0"/>
    <s v="Taiwan Stock Exchange"/>
    <x v="0"/>
  </r>
  <r>
    <s v="LEGN"/>
    <s v="LEGEND BIOTECH ADR REP CORP"/>
    <s v="Health Care"/>
    <s v="Equity"/>
    <n v="4230408.4400000004"/>
    <n v="0.03"/>
    <n v="2.9999999999999997E-4"/>
    <n v="4230408.4400000004"/>
    <n v="95044"/>
    <n v="44.51"/>
    <x v="1"/>
    <s v="NASDAQ"/>
    <x v="4"/>
  </r>
  <r>
    <s v="MRF"/>
    <s v="MRF LTD"/>
    <s v="Consumer Discretionary"/>
    <s v="Equity"/>
    <n v="4225876.57"/>
    <n v="0.03"/>
    <n v="2.9999999999999997E-4"/>
    <n v="4225876.57"/>
    <n v="3994"/>
    <n v="1058.06"/>
    <x v="3"/>
    <s v="National Stock Exchange Of India"/>
    <x v="3"/>
  </r>
  <r>
    <n v="867"/>
    <s v="CHINA MEDICAL SYSTEM HOLDINGS LTD"/>
    <s v="Health Care"/>
    <s v="Equity"/>
    <n v="4206505.29"/>
    <n v="0.03"/>
    <n v="2.9999999999999997E-4"/>
    <n v="4206505.29"/>
    <n v="3007000"/>
    <n v="1.4"/>
    <x v="1"/>
    <s v="Hong Kong Exchanges And Clearing Ltd"/>
    <x v="1"/>
  </r>
  <r>
    <n v="600019"/>
    <s v="BAOSHAN IRON &amp; STEEL LTD A"/>
    <s v="Materials"/>
    <s v="Equity"/>
    <n v="4198428.28"/>
    <n v="0.03"/>
    <n v="2.9999999999999997E-4"/>
    <n v="4198428.28"/>
    <n v="5227307"/>
    <n v="0.8"/>
    <x v="1"/>
    <s v="Shanghai Stock Exchange"/>
    <x v="13"/>
  </r>
  <r>
    <n v="6060"/>
    <s v="ZHONGAN ONLINE P &amp; C INSURANCE COR"/>
    <s v="Financials"/>
    <s v="Equity"/>
    <n v="4198212.57"/>
    <n v="0.03"/>
    <n v="2.9999999999999997E-4"/>
    <n v="4198212.57"/>
    <n v="1402203"/>
    <n v="2.99"/>
    <x v="1"/>
    <s v="Hong Kong Exchanges And Clearing Ltd"/>
    <x v="1"/>
  </r>
  <r>
    <n v="5830"/>
    <s v="DB INSURANCE LTD"/>
    <s v="Financials"/>
    <s v="Equity"/>
    <n v="4194914.3600000003"/>
    <n v="0.03"/>
    <n v="2.9999999999999997E-4"/>
    <n v="4194914.3600000003"/>
    <n v="97840"/>
    <n v="42.88"/>
    <x v="2"/>
    <s v="Korea Exchange (Stock Market)"/>
    <x v="2"/>
  </r>
  <r>
    <s v="SCGP.R"/>
    <s v="SCG PACKAGING PCL NON-VOTING DR"/>
    <s v="Materials"/>
    <s v="Equity"/>
    <n v="4191557.74"/>
    <n v="0.03"/>
    <n v="2.9999999999999997E-4"/>
    <n v="4191557.74"/>
    <n v="2754100"/>
    <n v="1.52"/>
    <x v="17"/>
    <s v="Stock Exchange Of Thailand"/>
    <x v="16"/>
  </r>
  <r>
    <s v="MOTHERSON"/>
    <s v="SAMVARDHANA MOTHERSON INTERNATIONA"/>
    <s v="Consumer Discretionary"/>
    <s v="Equity"/>
    <n v="4191906.43"/>
    <n v="0.03"/>
    <n v="2.9999999999999997E-4"/>
    <n v="4191906.43"/>
    <n v="2697036"/>
    <n v="1.55"/>
    <x v="3"/>
    <s v="National Stock Exchange Of India"/>
    <x v="3"/>
  </r>
  <r>
    <s v="TORNTPHARM"/>
    <s v="TORRENT PHARMACEUTICALS LTD"/>
    <s v="Health Care"/>
    <s v="Equity"/>
    <n v="4188246.99"/>
    <n v="0.03"/>
    <n v="2.9999999999999997E-4"/>
    <n v="4188246.99"/>
    <n v="218808"/>
    <n v="19.14"/>
    <x v="3"/>
    <s v="National Stock Exchange Of India"/>
    <x v="3"/>
  </r>
  <r>
    <s v="HINDPETRO"/>
    <s v="HINDUSTAN PETROLEUM CORP LTD"/>
    <s v="Energy"/>
    <s v="Equity"/>
    <n v="4185431.95"/>
    <n v="0.03"/>
    <n v="2.9999999999999997E-4"/>
    <n v="4185431.95"/>
    <n v="1354924"/>
    <n v="3.09"/>
    <x v="3"/>
    <s v="National Stock Exchange Of India"/>
    <x v="3"/>
  </r>
  <r>
    <n v="2883"/>
    <s v="CHINA OILFIELD SERVICES LTD H"/>
    <s v="Energy"/>
    <s v="Equity"/>
    <n v="4185052.87"/>
    <n v="0.03"/>
    <n v="2.9999999999999997E-4"/>
    <n v="4185052.87"/>
    <n v="3892000"/>
    <n v="1.08"/>
    <x v="1"/>
    <s v="Hong Kong Exchanges And Clearing Ltd"/>
    <x v="1"/>
  </r>
  <r>
    <s v="ORBIA*"/>
    <s v="ORBIA ADVANCE CORP SA DE CV"/>
    <s v="Materials"/>
    <s v="Equity"/>
    <n v="4183295.42"/>
    <n v="0.03"/>
    <n v="2.9999999999999997E-4"/>
    <n v="4183295.42"/>
    <n v="2136768"/>
    <n v="1.96"/>
    <x v="11"/>
    <s v="Bolsa Mexicana De Valores"/>
    <x v="10"/>
  </r>
  <r>
    <n v="1336"/>
    <s v="NEW CHINA LIFE INSURANCE COMPANY L"/>
    <s v="Financials"/>
    <s v="Equity"/>
    <n v="4184403.62"/>
    <n v="0.03"/>
    <n v="2.9999999999999997E-4"/>
    <n v="4184403.62"/>
    <n v="1891900"/>
    <n v="2.21"/>
    <x v="1"/>
    <s v="Hong Kong Exchanges And Clearing Ltd"/>
    <x v="1"/>
  </r>
  <r>
    <s v="SKFINDIA"/>
    <s v="SKF INDIA LTD"/>
    <s v="Industrials"/>
    <s v="Equity"/>
    <n v="4182627.41"/>
    <n v="0.03"/>
    <n v="2.9999999999999997E-4"/>
    <n v="4182627.41"/>
    <n v="66927"/>
    <n v="62.5"/>
    <x v="3"/>
    <s v="National Stock Exchange Of India"/>
    <x v="3"/>
  </r>
  <r>
    <s v="ALE"/>
    <s v="ALLEGRO SA"/>
    <s v="Consumer Discretionary"/>
    <s v="Equity"/>
    <n v="4181916.45"/>
    <n v="0.03"/>
    <n v="2.9999999999999997E-4"/>
    <n v="4181916.45"/>
    <n v="754088"/>
    <n v="5.55"/>
    <x v="22"/>
    <s v="Warsaw Stock Exchange/Equities/Main Market"/>
    <x v="20"/>
  </r>
  <r>
    <s v="SISE.E"/>
    <s v="TURKIYE SISE VE CAM FABRIKALARI A"/>
    <s v="Industrials"/>
    <s v="Equity"/>
    <n v="4176830.1"/>
    <n v="0.03"/>
    <n v="2.9999999999999997E-4"/>
    <n v="4176830.1"/>
    <n v="2907281"/>
    <n v="1.44"/>
    <x v="27"/>
    <s v="Istanbul Stock Exchange"/>
    <x v="24"/>
  </r>
  <r>
    <s v="OMAB"/>
    <s v="GRUPO AEROPORTUARIO DEL CENTRO NOR"/>
    <s v="Industrials"/>
    <s v="Equity"/>
    <n v="4171576.92"/>
    <n v="0.03"/>
    <n v="2.9999999999999997E-4"/>
    <n v="4171576.92"/>
    <n v="605154"/>
    <n v="6.89"/>
    <x v="11"/>
    <s v="Bolsa Mexicana De Valores"/>
    <x v="10"/>
  </r>
  <r>
    <s v="NESTLE"/>
    <s v="NESTLE MALAYSIA"/>
    <s v="Consumer Staples"/>
    <s v="Equity"/>
    <n v="4161096.04"/>
    <n v="0.03"/>
    <n v="2.9999999999999997E-4"/>
    <n v="4161096.04"/>
    <n v="141900"/>
    <n v="29.32"/>
    <x v="16"/>
    <s v="Bursa Malaysia"/>
    <x v="15"/>
  </r>
  <r>
    <s v="EMBASSY"/>
    <s v="EMBASSY OFFICE PARKS REIT UNITS"/>
    <s v="Real Estate"/>
    <s v="Equity"/>
    <n v="4142711.49"/>
    <n v="0.03"/>
    <n v="2.9999999999999997E-4"/>
    <n v="4142711.49"/>
    <n v="916212"/>
    <n v="4.5199999999999996"/>
    <x v="3"/>
    <s v="National Stock Exchange Of India"/>
    <x v="3"/>
  </r>
  <r>
    <s v="IVL.R"/>
    <s v="INDORAMA VENTURES NON-VOTING DR PC"/>
    <s v="Materials"/>
    <s v="Equity"/>
    <n v="4141015.77"/>
    <n v="0.03"/>
    <n v="2.9999999999999997E-4"/>
    <n v="4141015.77"/>
    <n v="3600700"/>
    <n v="1.1499999999999999"/>
    <x v="17"/>
    <s v="Stock Exchange Of Thailand"/>
    <x v="16"/>
  </r>
  <r>
    <s v="BRES"/>
    <s v="BARWA REAL ESTATE"/>
    <s v="Real Estate"/>
    <s v="Equity"/>
    <n v="4139136.18"/>
    <n v="0.03"/>
    <n v="2.9999999999999997E-4"/>
    <n v="4139136.18"/>
    <n v="4376800"/>
    <n v="0.95"/>
    <x v="12"/>
    <s v="Qatar Exchange"/>
    <x v="11"/>
  </r>
  <r>
    <s v="PGN"/>
    <s v="POLSKIE GORNICTWO NAFTOWE I GAZOWN"/>
    <s v="Energy"/>
    <s v="Equity"/>
    <n v="4136122.95"/>
    <n v="0.03"/>
    <n v="2.9999999999999997E-4"/>
    <n v="4136122.95"/>
    <n v="3664322"/>
    <n v="1.1299999999999999"/>
    <x v="22"/>
    <s v="Warsaw Stock Exchange/Equities/Main Market"/>
    <x v="20"/>
  </r>
  <r>
    <s v="BTS.R"/>
    <s v="BTS GROUP HOLDINGS NON-VOTING DR P"/>
    <s v="Industrials"/>
    <s v="Equity"/>
    <n v="4112827.49"/>
    <n v="0.03"/>
    <n v="2.9999999999999997E-4"/>
    <n v="4112827.49"/>
    <n v="17260800"/>
    <n v="0.24"/>
    <x v="17"/>
    <s v="Stock Exchange Of Thailand"/>
    <x v="16"/>
  </r>
  <r>
    <s v="BCOLOMBIA"/>
    <s v="BANCOLOMBIA SA"/>
    <s v="Financials"/>
    <s v="Equity"/>
    <n v="4103999.35"/>
    <n v="0.03"/>
    <n v="2.9999999999999997E-4"/>
    <n v="4103999.35"/>
    <n v="534218"/>
    <n v="7.68"/>
    <x v="26"/>
    <s v="Bolsa De Valores De Colombia"/>
    <x v="23"/>
  </r>
  <r>
    <s v="BAAKOMB"/>
    <s v="KOMERCNI BANK"/>
    <s v="Financials"/>
    <s v="Equity"/>
    <n v="4095219.31"/>
    <n v="0.03"/>
    <n v="2.9999999999999997E-4"/>
    <n v="4095219.31"/>
    <n v="156922"/>
    <n v="26.1"/>
    <x v="20"/>
    <s v="Prague Stock Exchange"/>
    <x v="18"/>
  </r>
  <r>
    <s v="GENM"/>
    <s v="GENTING MALAYSIA"/>
    <s v="Consumer Discretionary"/>
    <s v="Equity"/>
    <n v="4088617.16"/>
    <n v="0.03"/>
    <n v="2.9999999999999997E-4"/>
    <n v="4088617.16"/>
    <n v="6130200"/>
    <n v="0.67"/>
    <x v="16"/>
    <s v="Bursa Malaysia"/>
    <x v="15"/>
  </r>
  <r>
    <s v="ZOMATO"/>
    <s v="ZOMATO LTD"/>
    <s v="Consumer Discretionary"/>
    <s v="Equity"/>
    <n v="4089396.33"/>
    <n v="0.03"/>
    <n v="2.9999999999999997E-4"/>
    <n v="4089396.33"/>
    <n v="5182561"/>
    <n v="0.79"/>
    <x v="3"/>
    <s v="National Stock Exchange Of India"/>
    <x v="3"/>
  </r>
  <r>
    <n v="2610"/>
    <s v="CHINA AIRLINES LTD"/>
    <s v="Industrials"/>
    <s v="Equity"/>
    <n v="4086724.89"/>
    <n v="0.03"/>
    <n v="2.9999999999999997E-4"/>
    <n v="4086724.89"/>
    <n v="5769000"/>
    <n v="0.71"/>
    <x v="0"/>
    <s v="Taiwan Stock Exchange"/>
    <x v="0"/>
  </r>
  <r>
    <s v="SANB11"/>
    <s v="BANCO SANTANDER BRASIL UNITS SA"/>
    <s v="Financials"/>
    <s v="Equity"/>
    <n v="4086817.31"/>
    <n v="0.03"/>
    <n v="2.9999999999999997E-4"/>
    <n v="4086817.31"/>
    <n v="697502"/>
    <n v="5.86"/>
    <x v="5"/>
    <s v="XBSP"/>
    <x v="5"/>
  </r>
  <r>
    <n v="1229"/>
    <s v="LIEN HWA INDUSTRIAL HOLDINGS CORP"/>
    <s v="Consumer Staples"/>
    <s v="Equity"/>
    <n v="4083318.98"/>
    <n v="0.03"/>
    <n v="2.9999999999999997E-4"/>
    <n v="4083318.98"/>
    <n v="2266352"/>
    <n v="1.8"/>
    <x v="0"/>
    <s v="Taiwan Stock Exchange"/>
    <x v="0"/>
  </r>
  <r>
    <n v="4210"/>
    <s v="SAUDI RESEARCH AND MEDIA GROUP"/>
    <s v="Communication"/>
    <s v="Equity"/>
    <n v="4083607.93"/>
    <n v="0.03"/>
    <n v="2.9999999999999997E-4"/>
    <n v="4083607.93"/>
    <n v="72106"/>
    <n v="56.63"/>
    <x v="6"/>
    <s v="Saudi Stock Exchange"/>
    <x v="6"/>
  </r>
  <r>
    <n v="1898"/>
    <s v="CHINA COAL ENERGY LTD H"/>
    <s v="Energy"/>
    <s v="Equity"/>
    <n v="4084462.99"/>
    <n v="0.03"/>
    <n v="2.9999999999999997E-4"/>
    <n v="4084462.99"/>
    <n v="4235000"/>
    <n v="0.96"/>
    <x v="1"/>
    <s v="Hong Kong Exchanges And Clearing Ltd"/>
    <x v="1"/>
  </r>
  <r>
    <s v="CMPC"/>
    <s v="EMPRESAS CMPC SA"/>
    <s v="Materials"/>
    <s v="Equity"/>
    <n v="4065131.79"/>
    <n v="0.03"/>
    <n v="2.9999999999999997E-4"/>
    <n v="4065131.79"/>
    <n v="2189061"/>
    <n v="1.86"/>
    <x v="15"/>
    <s v="Santiago Stock Exchange"/>
    <x v="14"/>
  </r>
  <r>
    <n v="6669"/>
    <s v="WIWYNN CORPORATION CORP"/>
    <s v="Information Technology"/>
    <s v="Equity"/>
    <n v="4058224.16"/>
    <n v="0.03"/>
    <n v="2.9999999999999997E-4"/>
    <n v="4058224.16"/>
    <n v="164000"/>
    <n v="24.75"/>
    <x v="0"/>
    <s v="Taiwan Stock Exchange"/>
    <x v="0"/>
  </r>
  <r>
    <n v="2337"/>
    <s v="MACRONIX INTERNATIONAL LTD"/>
    <s v="Information Technology"/>
    <s v="Equity"/>
    <n v="4052364.02"/>
    <n v="0.03"/>
    <n v="2.9999999999999997E-4"/>
    <n v="4052364.02"/>
    <n v="3884615"/>
    <n v="1.04"/>
    <x v="0"/>
    <s v="Taiwan Stock Exchange"/>
    <x v="0"/>
  </r>
  <r>
    <s v="BCI"/>
    <s v="BANCO DE CREDITO E INVERSION"/>
    <s v="Financials"/>
    <s v="Equity"/>
    <n v="4050303.72"/>
    <n v="0.03"/>
    <n v="2.9999999999999997E-4"/>
    <n v="4050303.72"/>
    <n v="130709"/>
    <n v="30.99"/>
    <x v="15"/>
    <s v="Santiago Stock Exchange"/>
    <x v="14"/>
  </r>
  <r>
    <s v="LH.R"/>
    <s v="LAND AND HOUSE PUBLIC NON-VOTING D"/>
    <s v="Real Estate"/>
    <s v="Equity"/>
    <n v="4048030.58"/>
    <n v="0.03"/>
    <n v="2.9999999999999997E-4"/>
    <n v="4048030.58"/>
    <n v="16419400"/>
    <n v="0.25"/>
    <x v="17"/>
    <s v="Stock Exchange Of Thailand"/>
    <x v="16"/>
  </r>
  <r>
    <n v="2027"/>
    <s v="TA CHEN STAINLESS PIPE LTD"/>
    <s v="Materials"/>
    <s v="Equity"/>
    <n v="4045374.66"/>
    <n v="0.03"/>
    <n v="2.9999999999999997E-4"/>
    <n v="4045374.66"/>
    <n v="3198536"/>
    <n v="1.26"/>
    <x v="0"/>
    <s v="Taiwan Stock Exchange"/>
    <x v="0"/>
  </r>
  <r>
    <s v="BEM.R"/>
    <s v="BANGKOK EXPRESSWAY AND METRO PCL N"/>
    <s v="Industrials"/>
    <s v="Equity"/>
    <n v="4035434.69"/>
    <n v="0.03"/>
    <n v="2.9999999999999997E-4"/>
    <n v="4035434.69"/>
    <n v="16010532"/>
    <n v="0.25"/>
    <x v="17"/>
    <s v="Stock Exchange Of Thailand"/>
    <x v="16"/>
  </r>
  <r>
    <n v="600000"/>
    <s v="SHANGHAI PUDONG DEVELOPMENT BANK L"/>
    <s v="Financials"/>
    <s v="Equity"/>
    <n v="4026847.65"/>
    <n v="0.03"/>
    <n v="2.9999999999999997E-4"/>
    <n v="4026847.65"/>
    <n v="3820272"/>
    <n v="1.05"/>
    <x v="1"/>
    <s v="Shanghai Stock Exchange"/>
    <x v="13"/>
  </r>
  <r>
    <s v="ALFAA"/>
    <s v="ALFA A"/>
    <s v="Industrials"/>
    <s v="Equity"/>
    <n v="4019264.77"/>
    <n v="0.03"/>
    <n v="2.9999999999999997E-4"/>
    <n v="4019264.77"/>
    <n v="6079329"/>
    <n v="0.66"/>
    <x v="11"/>
    <s v="Bolsa Mexicana De Valores"/>
    <x v="10"/>
  </r>
  <r>
    <s v="TATACOMM"/>
    <s v="TATA COMMUNICATIONS LTD"/>
    <s v="Communication"/>
    <s v="Equity"/>
    <n v="4018032.18"/>
    <n v="0.03"/>
    <n v="2.9999999999999997E-4"/>
    <n v="4018032.18"/>
    <n v="255910"/>
    <n v="15.7"/>
    <x v="3"/>
    <s v="National Stock Exchange Of India"/>
    <x v="3"/>
  </r>
  <r>
    <n v="300015"/>
    <s v="AIER EYE HOSPITAL GROUP LTD A"/>
    <s v="Health Care"/>
    <s v="Equity"/>
    <n v="4016599.87"/>
    <n v="0.03"/>
    <n v="2.9999999999999997E-4"/>
    <n v="4016599.87"/>
    <n v="928504"/>
    <n v="4.33"/>
    <x v="1"/>
    <s v="Shenzhen Stock Exchange"/>
    <x v="13"/>
  </r>
  <r>
    <n v="600887"/>
    <s v="INNER MONGOLIA YILI INDUSTRIAL GRO"/>
    <s v="Consumer Staples"/>
    <s v="Equity"/>
    <n v="4007224.01"/>
    <n v="0.03"/>
    <n v="2.9999999999999997E-4"/>
    <n v="4007224.01"/>
    <n v="824632"/>
    <n v="4.8600000000000003"/>
    <x v="1"/>
    <s v="Shanghai Stock Exchange"/>
    <x v="13"/>
  </r>
  <r>
    <s v="FALABELLA"/>
    <s v="FALABELLA SACI SA"/>
    <s v="Consumer Discretionary"/>
    <s v="Equity"/>
    <n v="4005586.56"/>
    <n v="0.03"/>
    <n v="2.9999999999999997E-4"/>
    <n v="4005586.56"/>
    <n v="1598138"/>
    <n v="2.5099999999999998"/>
    <x v="15"/>
    <s v="Santiago Stock Exchange"/>
    <x v="14"/>
  </r>
  <r>
    <s v="DIXON"/>
    <s v="DIXON TECHNOLOGIES (INDIA) LTD"/>
    <s v="Consumer Discretionary"/>
    <s v="Equity"/>
    <n v="4003458.45"/>
    <n v="0.03"/>
    <n v="2.9999999999999997E-4"/>
    <n v="4003458.45"/>
    <n v="70181"/>
    <n v="57.04"/>
    <x v="3"/>
    <s v="National Stock Exchange Of India"/>
    <x v="3"/>
  </r>
  <r>
    <n v="2105"/>
    <s v="CHENG SHIN RUBBER INDUSTRY LTD"/>
    <s v="Consumer Discretionary"/>
    <s v="Equity"/>
    <n v="4001956.98"/>
    <n v="0.03"/>
    <n v="2.9999999999999997E-4"/>
    <n v="4001956.98"/>
    <n v="3545000"/>
    <n v="1.1299999999999999"/>
    <x v="0"/>
    <s v="Taiwan Stock Exchange"/>
    <x v="0"/>
  </r>
  <r>
    <n v="2408"/>
    <s v="NANYA TECHNOLOGY CORP"/>
    <s v="Information Technology"/>
    <s v="Equity"/>
    <n v="4001717.61"/>
    <n v="0.03"/>
    <n v="2.9999999999999997E-4"/>
    <n v="4001717.61"/>
    <n v="2421000"/>
    <n v="1.65"/>
    <x v="0"/>
    <s v="Taiwan Stock Exchange"/>
    <x v="0"/>
  </r>
  <r>
    <n v="600048"/>
    <s v="POLY DEVELOPMENTS AND HOLDINGS GRO"/>
    <s v="Real Estate"/>
    <s v="Equity"/>
    <n v="3997901.43"/>
    <n v="0.03"/>
    <n v="2.9999999999999997E-4"/>
    <n v="3997901.43"/>
    <n v="1501107"/>
    <n v="2.66"/>
    <x v="1"/>
    <s v="Shanghai Stock Exchange"/>
    <x v="13"/>
  </r>
  <r>
    <n v="1111"/>
    <s v="SAUDI TADAWUL GROUP CO"/>
    <s v="Financials"/>
    <s v="Equity"/>
    <n v="3997043.35"/>
    <n v="0.03"/>
    <n v="2.9999999999999997E-4"/>
    <n v="3997043.35"/>
    <n v="67836"/>
    <n v="58.92"/>
    <x v="6"/>
    <s v="Saudi Stock Exchange"/>
    <x v="6"/>
  </r>
  <r>
    <n v="383220"/>
    <s v="F&amp;F LTD"/>
    <s v="Consumer Discretionary"/>
    <s v="Equity"/>
    <n v="3977860.95"/>
    <n v="0.03"/>
    <n v="2.9999999999999997E-4"/>
    <n v="3977860.95"/>
    <n v="37491"/>
    <n v="106.1"/>
    <x v="2"/>
    <s v="Korea Exchange (Stock Market)"/>
    <x v="2"/>
  </r>
  <r>
    <s v="GCARSOA1"/>
    <s v="GRUPO CARSO SERIES A1"/>
    <s v="Industrials"/>
    <s v="Equity"/>
    <n v="3949606.76"/>
    <n v="0.03"/>
    <n v="2.9999999999999997E-4"/>
    <n v="3949606.76"/>
    <n v="1126598"/>
    <n v="3.51"/>
    <x v="11"/>
    <s v="Bolsa Mexicana De Valores"/>
    <x v="10"/>
  </r>
  <r>
    <n v="6886"/>
    <s v="HUATAI SECURITIES LTD H"/>
    <s v="Financials"/>
    <s v="Equity"/>
    <n v="3946143.46"/>
    <n v="0.03"/>
    <n v="2.9999999999999997E-4"/>
    <n v="3946143.46"/>
    <n v="2978200"/>
    <n v="1.33"/>
    <x v="1"/>
    <s v="Hong Kong Exchanges And Clearing Ltd"/>
    <x v="1"/>
  </r>
  <r>
    <s v="DEEPAKNTR"/>
    <s v="DEEPAK NITRITE LTD"/>
    <s v="Materials"/>
    <s v="Equity"/>
    <n v="3945086.12"/>
    <n v="0.03"/>
    <n v="2.9999999999999997E-4"/>
    <n v="3945086.12"/>
    <n v="153554"/>
    <n v="25.69"/>
    <x v="3"/>
    <s v="National Stock Exchange Of India"/>
    <x v="3"/>
  </r>
  <r>
    <s v="EMBR3"/>
    <s v="EMBRAER SA"/>
    <s v="Industrials"/>
    <s v="Equity"/>
    <n v="3943736.12"/>
    <n v="0.03"/>
    <n v="2.9999999999999997E-4"/>
    <n v="3943736.12"/>
    <n v="1490961"/>
    <n v="2.65"/>
    <x v="5"/>
    <s v="XBSP"/>
    <x v="5"/>
  </r>
  <r>
    <s v="GAIL"/>
    <s v="GAIL INDIA LTD"/>
    <s v="Utilities"/>
    <s v="Equity"/>
    <n v="3942406.58"/>
    <n v="0.03"/>
    <n v="2.9999999999999997E-4"/>
    <n v="3942406.58"/>
    <n v="3395739"/>
    <n v="1.1599999999999999"/>
    <x v="3"/>
    <s v="National Stock Exchange Of India"/>
    <x v="3"/>
  </r>
  <r>
    <n v="2050"/>
    <s v="SAVOLA GROUP"/>
    <s v="Consumer Staples"/>
    <s v="Equity"/>
    <n v="3940948.18"/>
    <n v="0.03"/>
    <n v="2.9999999999999997E-4"/>
    <n v="3940948.18"/>
    <n v="474619"/>
    <n v="8.3000000000000007"/>
    <x v="6"/>
    <s v="Saudi Stock Exchange"/>
    <x v="6"/>
  </r>
  <r>
    <s v="DIALOG"/>
    <s v="DIALOG GROUP"/>
    <s v="Energy"/>
    <s v="Equity"/>
    <n v="3932928.74"/>
    <n v="0.03"/>
    <n v="2.9999999999999997E-4"/>
    <n v="3932928.74"/>
    <n v="7932876"/>
    <n v="0.5"/>
    <x v="16"/>
    <s v="Bursa Malaysia"/>
    <x v="15"/>
  </r>
  <r>
    <s v="ARI"/>
    <s v="AFRICAN RAINBOW MINERAL LTD"/>
    <s v="Materials"/>
    <s v="Equity"/>
    <n v="3923288.23"/>
    <n v="0.03"/>
    <n v="2.9999999999999997E-4"/>
    <n v="3923288.23"/>
    <n v="257335"/>
    <n v="15.25"/>
    <x v="8"/>
    <s v="Johannesburg Stock Exchange"/>
    <x v="8"/>
  </r>
  <r>
    <s v="AUROPHARMA"/>
    <s v="AUROBINDO PHARMA LTD"/>
    <s v="Health Care"/>
    <s v="Equity"/>
    <n v="3913629.28"/>
    <n v="0.03"/>
    <n v="2.9999999999999997E-4"/>
    <n v="3913629.28"/>
    <n v="574361"/>
    <n v="6.81"/>
    <x v="3"/>
    <s v="National Stock Exchange Of India"/>
    <x v="3"/>
  </r>
  <r>
    <s v="INDF"/>
    <s v="INDOFOOD SUKSES MAKMUR"/>
    <s v="Consumer Staples"/>
    <s v="Equity"/>
    <n v="3909828.89"/>
    <n v="0.03"/>
    <n v="2.9999999999999997E-4"/>
    <n v="3909828.89"/>
    <n v="9314500"/>
    <n v="0.42"/>
    <x v="7"/>
    <s v="Indonesia Stock Exchange"/>
    <x v="7"/>
  </r>
  <r>
    <n v="3533"/>
    <s v="LOTES LTD"/>
    <s v="Information Technology"/>
    <s v="Equity"/>
    <n v="3907156.72"/>
    <n v="0.03"/>
    <n v="2.9999999999999997E-4"/>
    <n v="3907156.72"/>
    <n v="161053"/>
    <n v="24.26"/>
    <x v="0"/>
    <s v="Taiwan Stock Exchange"/>
    <x v="0"/>
  </r>
  <r>
    <s v="ETE"/>
    <s v="NATIONAL BANK OF GREECE SA"/>
    <s v="Financials"/>
    <s v="Equity"/>
    <n v="3905584.81"/>
    <n v="0.03"/>
    <n v="2.9999999999999997E-4"/>
    <n v="3905584.81"/>
    <n v="1169641"/>
    <n v="3.34"/>
    <x v="23"/>
    <s v="Athens Exchange S.A. Cash Market"/>
    <x v="21"/>
  </r>
  <r>
    <s v="ORDS"/>
    <s v="OOREDOO"/>
    <s v="Communication"/>
    <s v="Equity"/>
    <n v="3898961.82"/>
    <n v="0.02"/>
    <n v="2.0000000000000001E-4"/>
    <n v="3898961.82"/>
    <n v="1641508"/>
    <n v="2.38"/>
    <x v="12"/>
    <s v="Qatar Exchange"/>
    <x v="11"/>
  </r>
  <r>
    <n v="2356"/>
    <s v="INVENTEC CORP"/>
    <s v="Information Technology"/>
    <s v="Equity"/>
    <n v="3898043.02"/>
    <n v="0.02"/>
    <n v="2.0000000000000001E-4"/>
    <n v="3898043.02"/>
    <n v="5128000"/>
    <n v="0.76"/>
    <x v="0"/>
    <s v="Taiwan Stock Exchange"/>
    <x v="0"/>
  </r>
  <r>
    <n v="601668"/>
    <s v="CHINA STATE CONSTRUCTION ENGINEERI"/>
    <s v="Industrials"/>
    <s v="Equity"/>
    <n v="3898729.53"/>
    <n v="0.02"/>
    <n v="2.0000000000000001E-4"/>
    <n v="3898729.53"/>
    <n v="5044345"/>
    <n v="0.77"/>
    <x v="1"/>
    <s v="Shanghai Stock Exchange"/>
    <x v="13"/>
  </r>
  <r>
    <n v="7203"/>
    <s v="AL-ELM INFORMATION SECURITY COMPAN"/>
    <s v="Information Technology"/>
    <s v="Equity"/>
    <n v="3893451.23"/>
    <n v="0.02"/>
    <n v="2.0000000000000001E-4"/>
    <n v="3893451.23"/>
    <n v="44467"/>
    <n v="87.56"/>
    <x v="6"/>
    <s v="Saudi Stock Exchange"/>
    <x v="6"/>
  </r>
  <r>
    <s v="ISA"/>
    <s v="INTERCONEXION ELECTRICA SA"/>
    <s v="Utilities"/>
    <s v="Equity"/>
    <n v="3888758.96"/>
    <n v="0.02"/>
    <n v="2.0000000000000001E-4"/>
    <n v="3888758.96"/>
    <n v="1003714"/>
    <n v="3.87"/>
    <x v="26"/>
    <s v="Bolsa De Valores De Colombia"/>
    <x v="23"/>
  </r>
  <r>
    <s v="AMER3"/>
    <s v="AMERICANAS SA"/>
    <s v="Consumer Discretionary"/>
    <s v="Equity"/>
    <n v="3880658.14"/>
    <n v="0.02"/>
    <n v="2.0000000000000001E-4"/>
    <n v="3880658.14"/>
    <n v="1206648"/>
    <n v="3.22"/>
    <x v="5"/>
    <s v="XBSP"/>
    <x v="5"/>
  </r>
  <r>
    <s v="CUMMINSIND"/>
    <s v="CUMMINS INDIA LTD"/>
    <s v="Industrials"/>
    <s v="Equity"/>
    <n v="3869069.86"/>
    <n v="0.02"/>
    <n v="2.0000000000000001E-4"/>
    <n v="3869069.86"/>
    <n v="252422"/>
    <n v="15.33"/>
    <x v="3"/>
    <s v="National Stock Exchange Of India"/>
    <x v="3"/>
  </r>
  <r>
    <s v="FORTIS"/>
    <s v="FORTIS HEALTHCARE LTD"/>
    <s v="Health Care"/>
    <s v="Equity"/>
    <n v="3864184.28"/>
    <n v="0.02"/>
    <n v="2.0000000000000001E-4"/>
    <n v="3864184.28"/>
    <n v="1067294"/>
    <n v="3.62"/>
    <x v="3"/>
    <s v="National Stock Exchange Of India"/>
    <x v="3"/>
  </r>
  <r>
    <s v="INKP"/>
    <s v="INDAH KIAT PULP &amp; PAPER"/>
    <s v="Materials"/>
    <s v="Equity"/>
    <n v="3861929.55"/>
    <n v="0.02"/>
    <n v="2.0000000000000001E-4"/>
    <n v="3861929.55"/>
    <n v="6012852"/>
    <n v="0.64"/>
    <x v="7"/>
    <s v="Indonesia Stock Exchange"/>
    <x v="7"/>
  </r>
  <r>
    <n v="2466"/>
    <s v="TIANQI LITHIUM INDUSTRIES CORP A"/>
    <s v="Materials"/>
    <s v="Equity"/>
    <n v="3855487.4"/>
    <n v="0.02"/>
    <n v="2.0000000000000001E-4"/>
    <n v="3855487.4"/>
    <n v="242300"/>
    <n v="15.91"/>
    <x v="1"/>
    <s v="Shenzhen Stock Exchange"/>
    <x v="13"/>
  </r>
  <r>
    <s v="TIMS3"/>
    <s v="TIM SA"/>
    <s v="Communication"/>
    <s v="Equity"/>
    <n v="3840825.21"/>
    <n v="0.02"/>
    <n v="2.0000000000000001E-4"/>
    <n v="3840825.21"/>
    <n v="1546285"/>
    <n v="2.48"/>
    <x v="5"/>
    <s v="XBSP"/>
    <x v="5"/>
  </r>
  <r>
    <s v="SIMEPLT"/>
    <s v="SIME DARBY PLANTATION"/>
    <s v="Consumer Staples"/>
    <s v="Equity"/>
    <n v="3826481.99"/>
    <n v="0.02"/>
    <n v="2.0000000000000001E-4"/>
    <n v="3826481.99"/>
    <n v="4030800"/>
    <n v="0.95"/>
    <x v="16"/>
    <s v="Bursa Malaysia"/>
    <x v="15"/>
  </r>
  <r>
    <n v="4966"/>
    <s v="PARADE TECHNOLOGIES LTD"/>
    <s v="Information Technology"/>
    <s v="Equity"/>
    <n v="3824939.35"/>
    <n v="0.02"/>
    <n v="2.0000000000000001E-4"/>
    <n v="3824939.35"/>
    <n v="156000"/>
    <n v="24.52"/>
    <x v="0"/>
    <s v="Gretai Securities Market"/>
    <x v="0"/>
  </r>
  <r>
    <n v="10620"/>
    <s v="HYUNDAI MIPO DOCKYARD LTD"/>
    <s v="Industrials"/>
    <s v="Equity"/>
    <n v="3815419.88"/>
    <n v="0.02"/>
    <n v="2.0000000000000001E-4"/>
    <n v="3815419.88"/>
    <n v="51147"/>
    <n v="74.599999999999994"/>
    <x v="2"/>
    <s v="Korea Exchange (Stock Market)"/>
    <x v="2"/>
  </r>
  <r>
    <s v="AIAENG"/>
    <s v="AIA ENGINEERING LTD"/>
    <s v="Industrials"/>
    <s v="Equity"/>
    <n v="3810307.19"/>
    <n v="0.02"/>
    <n v="2.0000000000000001E-4"/>
    <n v="3810307.19"/>
    <n v="118981"/>
    <n v="32.020000000000003"/>
    <x v="3"/>
    <s v="National Stock Exchange Of India"/>
    <x v="3"/>
  </r>
  <r>
    <s v="INDUSTOWER"/>
    <s v="INDUS TOWERS LTD"/>
    <s v="Communication"/>
    <s v="Equity"/>
    <n v="3805984.93"/>
    <n v="0.02"/>
    <n v="2.0000000000000001E-4"/>
    <n v="3805984.93"/>
    <n v="1487034"/>
    <n v="2.56"/>
    <x v="3"/>
    <s v="National Stock Exchange Of India"/>
    <x v="3"/>
  </r>
  <r>
    <n v="3900"/>
    <s v="GREENTOWN CHINA LTD"/>
    <s v="Real Estate"/>
    <s v="Equity"/>
    <n v="3800217.86"/>
    <n v="0.02"/>
    <n v="2.0000000000000001E-4"/>
    <n v="3800217.86"/>
    <n v="1914500"/>
    <n v="1.98"/>
    <x v="1"/>
    <s v="Hong Kong Exchanges And Clearing Ltd"/>
    <x v="1"/>
  </r>
  <r>
    <n v="600276"/>
    <s v="JIANGSU HENGRUI MEDICINE LTD A"/>
    <s v="Health Care"/>
    <s v="Equity"/>
    <n v="3799410.35"/>
    <n v="0.02"/>
    <n v="2.0000000000000001E-4"/>
    <n v="3799410.35"/>
    <n v="757588"/>
    <n v="5.0199999999999996"/>
    <x v="1"/>
    <s v="Shanghai Stock Exchange"/>
    <x v="13"/>
  </r>
  <r>
    <s v="IDFCFIRSTB"/>
    <s v="IDFC FIRST BANK LTD"/>
    <s v="Financials"/>
    <s v="Equity"/>
    <n v="3796570.18"/>
    <n v="0.02"/>
    <n v="2.0000000000000001E-4"/>
    <n v="3796570.18"/>
    <n v="5989287"/>
    <n v="0.63"/>
    <x v="3"/>
    <s v="National Stock Exchange Of India"/>
    <x v="3"/>
  </r>
  <r>
    <s v="GBK"/>
    <s v="GULF BANK"/>
    <s v="Financials"/>
    <s v="Equity"/>
    <n v="3790053.69"/>
    <n v="0.02"/>
    <n v="2.0000000000000001E-4"/>
    <n v="3790053.69"/>
    <n v="3457583"/>
    <n v="1.1000000000000001"/>
    <x v="10"/>
    <s v="Kuwait Stock Exchange"/>
    <x v="9"/>
  </r>
  <r>
    <n v="302440"/>
    <s v="SK BIOSCIENCE LTD"/>
    <s v="Health Care"/>
    <s v="Equity"/>
    <n v="3788095.24"/>
    <n v="0.02"/>
    <n v="2.0000000000000001E-4"/>
    <n v="3788095.24"/>
    <n v="48655"/>
    <n v="77.86"/>
    <x v="2"/>
    <s v="Korea Exchange (Stock Market)"/>
    <x v="2"/>
  </r>
  <r>
    <s v="M&amp;MFIN"/>
    <s v="MAHINDRA AND MAHINDRA FINANCIAL SE"/>
    <s v="Financials"/>
    <s v="Equity"/>
    <n v="3782410.21"/>
    <n v="0.02"/>
    <n v="2.0000000000000001E-4"/>
    <n v="3782410.21"/>
    <n v="1340007"/>
    <n v="2.82"/>
    <x v="3"/>
    <s v="National Stock Exchange Of India"/>
    <x v="3"/>
  </r>
  <r>
    <s v="NAVINFLUOR"/>
    <s v="NAVIN FLUORINE INTERNATIONAL LTD"/>
    <s v="Materials"/>
    <s v="Equity"/>
    <n v="3774306.55"/>
    <n v="0.02"/>
    <n v="2.0000000000000001E-4"/>
    <n v="3774306.55"/>
    <n v="68715"/>
    <n v="54.93"/>
    <x v="3"/>
    <s v="National Stock Exchange Of India"/>
    <x v="3"/>
  </r>
  <r>
    <s v="TOWR"/>
    <s v="SARANA MENARA NUSANTARA"/>
    <s v="Communication"/>
    <s v="Equity"/>
    <n v="3766423.03"/>
    <n v="0.02"/>
    <n v="2.0000000000000001E-4"/>
    <n v="3766423.03"/>
    <n v="44864300"/>
    <n v="0.08"/>
    <x v="7"/>
    <s v="Indonesia Stock Exchange"/>
    <x v="7"/>
  </r>
  <r>
    <s v="LUPIN"/>
    <s v="LUPIN LTD"/>
    <s v="Health Care"/>
    <s v="Equity"/>
    <n v="3754128.23"/>
    <n v="0.02"/>
    <n v="2.0000000000000001E-4"/>
    <n v="3754128.23"/>
    <n v="446910"/>
    <n v="8.4"/>
    <x v="3"/>
    <s v="National Stock Exchange Of India"/>
    <x v="3"/>
  </r>
  <r>
    <s v="ATUL"/>
    <s v="ATUL LTD"/>
    <s v="Materials"/>
    <s v="Equity"/>
    <n v="3747486.8"/>
    <n v="0.02"/>
    <n v="2.0000000000000001E-4"/>
    <n v="3747486.8"/>
    <n v="32297"/>
    <n v="116.03"/>
    <x v="3"/>
    <s v="National Stock Exchange Of India"/>
    <x v="3"/>
  </r>
  <r>
    <n v="3023"/>
    <s v="SINBON ELECTRONICS LTD"/>
    <s v="Information Technology"/>
    <s v="Equity"/>
    <n v="3748436.97"/>
    <n v="0.02"/>
    <n v="2.0000000000000001E-4"/>
    <n v="3748436.97"/>
    <n v="415351"/>
    <n v="9.02"/>
    <x v="0"/>
    <s v="Taiwan Stock Exchange"/>
    <x v="0"/>
  </r>
  <r>
    <s v="AIRARABIA"/>
    <s v="AIR ARABIA"/>
    <s v="Industrials"/>
    <s v="Equity"/>
    <n v="3725675.95"/>
    <n v="0.02"/>
    <n v="2.0000000000000001E-4"/>
    <n v="3725675.95"/>
    <n v="6610825"/>
    <n v="0.56000000000000005"/>
    <x v="13"/>
    <s v="Dubai Financial Market"/>
    <x v="12"/>
  </r>
  <r>
    <n v="2142"/>
    <s v="BANK OF NINGBO LTD A"/>
    <s v="Financials"/>
    <s v="Equity"/>
    <n v="3725309.14"/>
    <n v="0.02"/>
    <n v="2.0000000000000001E-4"/>
    <n v="3725309.14"/>
    <n v="830708"/>
    <n v="4.4800000000000004"/>
    <x v="1"/>
    <s v="Shenzhen Stock Exchange"/>
    <x v="13"/>
  </r>
  <r>
    <n v="2371"/>
    <s v="TATUNG"/>
    <s v="Industrials"/>
    <s v="Equity"/>
    <n v="3716534.04"/>
    <n v="0.02"/>
    <n v="2.0000000000000001E-4"/>
    <n v="3716534.04"/>
    <n v="3487000"/>
    <n v="1.07"/>
    <x v="0"/>
    <s v="Taiwan Stock Exchange"/>
    <x v="0"/>
  </r>
  <r>
    <s v="AXIATA"/>
    <s v="AXIATA GROUP"/>
    <s v="Communication"/>
    <s v="Equity"/>
    <n v="3712568.61"/>
    <n v="0.02"/>
    <n v="2.0000000000000001E-4"/>
    <n v="3712568.61"/>
    <n v="5699363"/>
    <n v="0.65"/>
    <x v="16"/>
    <s v="Bursa Malaysia"/>
    <x v="15"/>
  </r>
  <r>
    <n v="3998"/>
    <s v="BOSIDENG INTERNATIONAL LTD"/>
    <s v="Consumer Discretionary"/>
    <s v="Equity"/>
    <n v="3703890.94"/>
    <n v="0.02"/>
    <n v="2.0000000000000001E-4"/>
    <n v="3703890.94"/>
    <n v="7196000"/>
    <n v="0.51"/>
    <x v="1"/>
    <s v="Hong Kong Exchanges And Clearing Ltd"/>
    <x v="1"/>
  </r>
  <r>
    <n v="1368"/>
    <s v="XTEP INTERNATIONAL LTD"/>
    <s v="Consumer Discretionary"/>
    <s v="Equity"/>
    <n v="3703236.08"/>
    <n v="0.02"/>
    <n v="2.0000000000000001E-4"/>
    <n v="3703236.08"/>
    <n v="2827500"/>
    <n v="1.31"/>
    <x v="1"/>
    <s v="Hong Kong Exchanges And Clearing Ltd"/>
    <x v="1"/>
  </r>
  <r>
    <n v="6239"/>
    <s v="POWERTECH TECHNOLOGY INC"/>
    <s v="Information Technology"/>
    <s v="Equity"/>
    <n v="3701310.04"/>
    <n v="0.02"/>
    <n v="2.0000000000000001E-4"/>
    <n v="3701310.04"/>
    <n v="1404000"/>
    <n v="2.64"/>
    <x v="0"/>
    <s v="Taiwan Stock Exchange"/>
    <x v="0"/>
  </r>
  <r>
    <s v="INARI"/>
    <s v="INARI AMERTRON"/>
    <s v="Information Technology"/>
    <s v="Equity"/>
    <n v="3701067.14"/>
    <n v="0.02"/>
    <n v="2.0000000000000001E-4"/>
    <n v="3701067.14"/>
    <n v="6053600"/>
    <n v="0.61"/>
    <x v="16"/>
    <s v="Bursa Malaysia"/>
    <x v="15"/>
  </r>
  <r>
    <s v="SOLARINDS"/>
    <s v="SOLAR INDUSTRIES INDIA LTD"/>
    <s v="Materials"/>
    <s v="Equity"/>
    <n v="3692706.54"/>
    <n v="0.02"/>
    <n v="2.0000000000000001E-4"/>
    <n v="3692706.54"/>
    <n v="82809"/>
    <n v="44.59"/>
    <x v="3"/>
    <s v="National Stock Exchange Of India"/>
    <x v="3"/>
  </r>
  <r>
    <n v="257"/>
    <s v="CHINA EVERBRIGHT ENVIRONMENT GROUP"/>
    <s v="Industrials"/>
    <s v="Equity"/>
    <n v="3674103.44"/>
    <n v="0.02"/>
    <n v="2.0000000000000001E-4"/>
    <n v="3674103.44"/>
    <n v="7857776"/>
    <n v="0.47"/>
    <x v="1"/>
    <s v="Hong Kong Exchanges And Clearing Ltd"/>
    <x v="1"/>
  </r>
  <r>
    <n v="8046"/>
    <s v="NAN YA PRINTED CIRCUIT BOARD CORP"/>
    <s v="Information Technology"/>
    <s v="Equity"/>
    <n v="3663464.34"/>
    <n v="0.02"/>
    <n v="2.0000000000000001E-4"/>
    <n v="3663464.34"/>
    <n v="468000"/>
    <n v="7.83"/>
    <x v="0"/>
    <s v="Taiwan Stock Exchange"/>
    <x v="0"/>
  </r>
  <r>
    <s v="BRPT"/>
    <s v="BARITO PACIFIC"/>
    <s v="Materials"/>
    <s v="Equity"/>
    <n v="3646262.1"/>
    <n v="0.02"/>
    <n v="2.0000000000000001E-4"/>
    <n v="3646262.1"/>
    <n v="62154100"/>
    <n v="0.06"/>
    <x v="7"/>
    <s v="Indonesia Stock Exchange"/>
    <x v="7"/>
  </r>
  <r>
    <n v="603993"/>
    <s v="CHINA MOLYBDENUM LTD A"/>
    <s v="Materials"/>
    <s v="Equity"/>
    <n v="3645565.25"/>
    <n v="0.02"/>
    <n v="2.0000000000000001E-4"/>
    <n v="3645565.25"/>
    <n v="4880694"/>
    <n v="0.75"/>
    <x v="1"/>
    <s v="Shanghai Stock Exchange"/>
    <x v="13"/>
  </r>
  <r>
    <s v="BZFUT"/>
    <s v="CASH COLLATERAL USD BZFUT"/>
    <s v="Cash and/or Derivatives"/>
    <s v="Cash Collateral and Margins"/>
    <n v="3641110"/>
    <n v="0.02"/>
    <n v="2.0000000000000001E-4"/>
    <n v="3641110"/>
    <n v="3641110"/>
    <n v="100"/>
    <x v="14"/>
    <s v="-"/>
    <x v="4"/>
  </r>
  <r>
    <s v="TIMKEN"/>
    <s v="TIMKEN INDIA LTD"/>
    <s v="Industrials"/>
    <s v="Equity"/>
    <n v="3637529.68"/>
    <n v="0.02"/>
    <n v="2.0000000000000001E-4"/>
    <n v="3637529.68"/>
    <n v="85963"/>
    <n v="42.32"/>
    <x v="3"/>
    <s v="National Stock Exchange Of India"/>
    <x v="3"/>
  </r>
  <r>
    <n v="1504"/>
    <s v="TECO ELECTRIC &amp; MACHINERY LTD"/>
    <s v="Industrials"/>
    <s v="Equity"/>
    <n v="3630195.7"/>
    <n v="0.02"/>
    <n v="2.0000000000000001E-4"/>
    <n v="3630195.7"/>
    <n v="3850000"/>
    <n v="0.94"/>
    <x v="0"/>
    <s v="Taiwan Stock Exchange"/>
    <x v="0"/>
  </r>
  <r>
    <s v="BBAJIOO"/>
    <s v="BANCO DEL BAJIO INSTITUCION DE BAN"/>
    <s v="Financials"/>
    <s v="Equity"/>
    <n v="3620838.31"/>
    <n v="0.02"/>
    <n v="2.0000000000000001E-4"/>
    <n v="3620838.31"/>
    <n v="1590514"/>
    <n v="2.2799999999999998"/>
    <x v="11"/>
    <s v="Bolsa Mexicana De Valores"/>
    <x v="10"/>
  </r>
  <r>
    <n v="11790"/>
    <s v="SKC LTD"/>
    <s v="Materials"/>
    <s v="Equity"/>
    <n v="3611891.36"/>
    <n v="0.02"/>
    <n v="2.0000000000000001E-4"/>
    <n v="3611891.36"/>
    <n v="44929"/>
    <n v="80.39"/>
    <x v="2"/>
    <s v="Korea Exchange (Stock Market)"/>
    <x v="2"/>
  </r>
  <r>
    <n v="11780"/>
    <s v="KUMHO PETRO CHEMICAL LTD"/>
    <s v="Materials"/>
    <s v="Equity"/>
    <n v="3611463.34"/>
    <n v="0.02"/>
    <n v="2.0000000000000001E-4"/>
    <n v="3611463.34"/>
    <n v="39264"/>
    <n v="91.98"/>
    <x v="2"/>
    <s v="Korea Exchange (Stock Market)"/>
    <x v="2"/>
  </r>
  <r>
    <n v="2615"/>
    <s v="WAN HAI LINES LTD"/>
    <s v="Industrials"/>
    <s v="Equity"/>
    <n v="3607338.52"/>
    <n v="0.02"/>
    <n v="2.0000000000000001E-4"/>
    <n v="3607338.52"/>
    <n v="1505005"/>
    <n v="2.4"/>
    <x v="0"/>
    <s v="Taiwan Stock Exchange"/>
    <x v="0"/>
  </r>
  <r>
    <n v="86520"/>
    <s v="ECOPRO LTD"/>
    <s v="Materials"/>
    <s v="Equity"/>
    <n v="3608375.01"/>
    <n v="0.02"/>
    <n v="2.0000000000000001E-4"/>
    <n v="3608375.01"/>
    <n v="39954"/>
    <n v="90.31"/>
    <x v="2"/>
    <s v="Korea Exchange (Kosdaq)"/>
    <x v="2"/>
  </r>
  <r>
    <n v="271560"/>
    <s v="ORION CORP"/>
    <s v="Consumer Staples"/>
    <s v="Equity"/>
    <n v="3606715.77"/>
    <n v="0.02"/>
    <n v="2.0000000000000001E-4"/>
    <n v="3606715.77"/>
    <n v="51446"/>
    <n v="70.11"/>
    <x v="2"/>
    <s v="Korea Exchange (Stock Market)"/>
    <x v="2"/>
  </r>
  <r>
    <n v="601328"/>
    <s v="BANK OF COMMUNICATIONS LTD A"/>
    <s v="Financials"/>
    <s v="Equity"/>
    <n v="3603994.08"/>
    <n v="0.02"/>
    <n v="2.0000000000000001E-4"/>
    <n v="3603994.08"/>
    <n v="5374989"/>
    <n v="0.67"/>
    <x v="1"/>
    <s v="Shanghai Stock Exchange"/>
    <x v="13"/>
  </r>
  <r>
    <n v="656"/>
    <s v="FOSUN INTERNATIONAL LTD"/>
    <s v="Industrials"/>
    <s v="Equity"/>
    <n v="3598716.04"/>
    <n v="0.02"/>
    <n v="2.0000000000000001E-4"/>
    <n v="3598716.04"/>
    <n v="5527656"/>
    <n v="0.65"/>
    <x v="1"/>
    <s v="Hong Kong Exchanges And Clearing Ltd"/>
    <x v="1"/>
  </r>
  <r>
    <n v="51915"/>
    <s v="LG CHEM PREFERRED STOCK LTD"/>
    <s v="Materials"/>
    <s v="Equity"/>
    <n v="3592731.49"/>
    <n v="0.02"/>
    <n v="2.0000000000000001E-4"/>
    <n v="3592731.49"/>
    <n v="16759"/>
    <n v="214.38"/>
    <x v="2"/>
    <s v="Korea Exchange (Stock Market)"/>
    <x v="2"/>
  </r>
  <r>
    <s v="LICHSGFIN"/>
    <s v="LIC HOUSING FINANCE LTD"/>
    <s v="Financials"/>
    <s v="Equity"/>
    <n v="3582940.03"/>
    <n v="0.02"/>
    <n v="2.0000000000000001E-4"/>
    <n v="3582940.03"/>
    <n v="652982"/>
    <n v="5.49"/>
    <x v="3"/>
    <s v="National Stock Exchange Of India"/>
    <x v="3"/>
  </r>
  <r>
    <n v="600406"/>
    <s v="NARI TECHNOLOGY LTD A"/>
    <s v="Industrials"/>
    <s v="Equity"/>
    <n v="3568259.25"/>
    <n v="0.02"/>
    <n v="2.0000000000000001E-4"/>
    <n v="3568259.25"/>
    <n v="934512"/>
    <n v="3.82"/>
    <x v="1"/>
    <s v="Shanghai Stock Exchange"/>
    <x v="13"/>
  </r>
  <r>
    <n v="35250"/>
    <s v="KANGWON LAND INC"/>
    <s v="Consumer Discretionary"/>
    <s v="Equity"/>
    <n v="3564898.1"/>
    <n v="0.02"/>
    <n v="2.0000000000000001E-4"/>
    <n v="3564898.1"/>
    <n v="192651"/>
    <n v="18.5"/>
    <x v="2"/>
    <s v="Korea Exchange (Stock Market)"/>
    <x v="2"/>
  </r>
  <r>
    <n v="6110"/>
    <s v="TOPSPORTS INTERNATIONAL HOLDINGS L"/>
    <s v="Consumer Discretionary"/>
    <s v="Equity"/>
    <n v="3564071.86"/>
    <n v="0.02"/>
    <n v="2.0000000000000001E-4"/>
    <n v="3564071.86"/>
    <n v="4371000"/>
    <n v="0.82"/>
    <x v="1"/>
    <s v="Hong Kong Exchanges And Clearing Ltd"/>
    <x v="1"/>
  </r>
  <r>
    <n v="3105"/>
    <s v="WIN SEMICONDUCTORS CORP"/>
    <s v="Information Technology"/>
    <s v="Equity"/>
    <n v="3562379.13"/>
    <n v="0.02"/>
    <n v="2.0000000000000001E-4"/>
    <n v="3562379.13"/>
    <n v="675650"/>
    <n v="5.27"/>
    <x v="0"/>
    <s v="Gretai Securities Market"/>
    <x v="0"/>
  </r>
  <r>
    <n v="489"/>
    <s v="DONGFENG MOTOR GROUP LTD H"/>
    <s v="Consumer Discretionary"/>
    <s v="Equity"/>
    <n v="3554629.63"/>
    <n v="0.02"/>
    <n v="2.0000000000000001E-4"/>
    <n v="3554629.63"/>
    <n v="5740800"/>
    <n v="0.62"/>
    <x v="1"/>
    <s v="Hong Kong Exchanges And Clearing Ltd"/>
    <x v="1"/>
  </r>
  <r>
    <s v="SPL"/>
    <s v="SANTANDER BANK POLSKA SA"/>
    <s v="Financials"/>
    <s v="Equity"/>
    <n v="3552970.87"/>
    <n v="0.02"/>
    <n v="2.0000000000000001E-4"/>
    <n v="3552970.87"/>
    <n v="76763"/>
    <n v="46.28"/>
    <x v="22"/>
    <s v="Warsaw Stock Exchange/Equities/Main Market"/>
    <x v="20"/>
  </r>
  <r>
    <s v="GAMUDA"/>
    <s v="GAMUDA"/>
    <s v="Industrials"/>
    <s v="Equity"/>
    <n v="3533776.35"/>
    <n v="0.02"/>
    <n v="2.0000000000000001E-4"/>
    <n v="3533776.35"/>
    <n v="3993700"/>
    <n v="0.88"/>
    <x v="16"/>
    <s v="Bursa Malaysia"/>
    <x v="15"/>
  </r>
  <r>
    <s v="DIC"/>
    <s v="DUBAI INVESTMENT"/>
    <s v="Industrials"/>
    <s v="Equity"/>
    <n v="3530365.95"/>
    <n v="0.02"/>
    <n v="2.0000000000000001E-4"/>
    <n v="3530365.95"/>
    <n v="5292667"/>
    <n v="0.67"/>
    <x v="13"/>
    <s v="Dubai Financial Market"/>
    <x v="12"/>
  </r>
  <r>
    <s v="BRFS3"/>
    <s v="BRF BRASIL FOODS SA"/>
    <s v="Consumer Staples"/>
    <s v="Equity"/>
    <n v="3529205.01"/>
    <n v="0.02"/>
    <n v="2.0000000000000001E-4"/>
    <n v="3529205.01"/>
    <n v="1130828"/>
    <n v="3.12"/>
    <x v="5"/>
    <s v="XBSP"/>
    <x v="5"/>
  </r>
  <r>
    <n v="601816"/>
    <s v="BEIJING-SHANGHAI HIGH SPEED RAILWA"/>
    <s v="Industrials"/>
    <s v="Equity"/>
    <n v="3519215.59"/>
    <n v="0.02"/>
    <n v="2.0000000000000001E-4"/>
    <n v="3519215.59"/>
    <n v="5305600"/>
    <n v="0.66"/>
    <x v="1"/>
    <s v="Shanghai Stock Exchange"/>
    <x v="13"/>
  </r>
  <r>
    <n v="300014"/>
    <s v="EVE ENERGY LTD A"/>
    <s v="Industrials"/>
    <s v="Equity"/>
    <n v="3516766.86"/>
    <n v="0.02"/>
    <n v="2.0000000000000001E-4"/>
    <n v="3516766.86"/>
    <n v="258055"/>
    <n v="13.63"/>
    <x v="1"/>
    <s v="Shenzhen Stock Exchange"/>
    <x v="13"/>
  </r>
  <r>
    <n v="2380"/>
    <s v="RABIGH REFINING AND PETROCHEMICAL"/>
    <s v="Energy"/>
    <s v="Equity"/>
    <n v="3513117.25"/>
    <n v="0.02"/>
    <n v="2.0000000000000001E-4"/>
    <n v="3513117.25"/>
    <n v="836536"/>
    <n v="4.2"/>
    <x v="6"/>
    <s v="Saudi Stock Exchange"/>
    <x v="6"/>
  </r>
  <r>
    <s v="TOP.R"/>
    <s v="THAI OIL NON-VOTING DR PCL"/>
    <s v="Energy"/>
    <s v="Equity"/>
    <n v="3509417.4"/>
    <n v="0.02"/>
    <n v="2.0000000000000001E-4"/>
    <n v="3509417.4"/>
    <n v="2264900"/>
    <n v="1.55"/>
    <x v="17"/>
    <s v="Stock Exchange Of Thailand"/>
    <x v="16"/>
  </r>
  <r>
    <n v="792"/>
    <s v="QINGHAI SALT LAKE INDUSTRY LTD A"/>
    <s v="Materials"/>
    <s v="Equity"/>
    <n v="3500896.92"/>
    <n v="0.02"/>
    <n v="2.0000000000000001E-4"/>
    <n v="3500896.92"/>
    <n v="892600"/>
    <n v="3.92"/>
    <x v="1"/>
    <s v="Shenzhen Stock Exchange"/>
    <x v="13"/>
  </r>
  <r>
    <s v="BELA"/>
    <s v="JUMBO SA"/>
    <s v="Consumer Discretionary"/>
    <s v="Equity"/>
    <n v="3498035.74"/>
    <n v="0.02"/>
    <n v="2.0000000000000001E-4"/>
    <n v="3498035.74"/>
    <n v="256120"/>
    <n v="13.66"/>
    <x v="23"/>
    <s v="Athens Exchange S.A. Cash Market"/>
    <x v="21"/>
  </r>
  <r>
    <s v="TAEE11"/>
    <s v="TRANSMISSORA ALIANCA ENERGIA ELETR"/>
    <s v="Utilities"/>
    <s v="Equity"/>
    <n v="3494296.53"/>
    <n v="0.02"/>
    <n v="2.0000000000000001E-4"/>
    <n v="3494296.53"/>
    <n v="433558"/>
    <n v="8.06"/>
    <x v="5"/>
    <s v="XBSP"/>
    <x v="5"/>
  </r>
  <r>
    <s v="MUTHOOTFIN"/>
    <s v="MUTHOOT FINANCE LTD"/>
    <s v="Financials"/>
    <s v="Equity"/>
    <n v="3487393.99"/>
    <n v="0.02"/>
    <n v="2.0000000000000001E-4"/>
    <n v="3487393.99"/>
    <n v="265512"/>
    <n v="13.13"/>
    <x v="3"/>
    <s v="National Stock Exchange Of India"/>
    <x v="3"/>
  </r>
  <r>
    <n v="2633"/>
    <s v="TAIWAN HIGH SPEED RAIL CORP"/>
    <s v="Industrials"/>
    <s v="Equity"/>
    <n v="3484916.71"/>
    <n v="0.02"/>
    <n v="2.0000000000000001E-4"/>
    <n v="3484916.71"/>
    <n v="3767000"/>
    <n v="0.93"/>
    <x v="0"/>
    <s v="Taiwan Stock Exchange"/>
    <x v="0"/>
  </r>
  <r>
    <s v="SPP"/>
    <s v="SPAR GROUP LTD"/>
    <s v="Consumer Staples"/>
    <s v="Equity"/>
    <n v="3484456.18"/>
    <n v="0.02"/>
    <n v="2.0000000000000001E-4"/>
    <n v="3484456.18"/>
    <n v="389611"/>
    <n v="8.94"/>
    <x v="8"/>
    <s v="Johannesburg Stock Exchange"/>
    <x v="8"/>
  </r>
  <r>
    <n v="900926"/>
    <s v="SHANGHAI BAOSIGHT SOFTWARE LTD B"/>
    <s v="Information Technology"/>
    <s v="Equity"/>
    <n v="3480356.67"/>
    <n v="0.02"/>
    <n v="2.0000000000000001E-4"/>
    <n v="3480356.67"/>
    <n v="1069234"/>
    <n v="3.25"/>
    <x v="1"/>
    <s v="Shanghai Stock Exchange"/>
    <x v="4"/>
  </r>
  <r>
    <n v="189"/>
    <s v="DONGYUE GROUP LTD"/>
    <s v="Materials"/>
    <s v="Equity"/>
    <n v="3477231.79"/>
    <n v="0.02"/>
    <n v="2.0000000000000001E-4"/>
    <n v="3477231.79"/>
    <n v="3049474"/>
    <n v="1.1399999999999999"/>
    <x v="1"/>
    <s v="Hong Kong Exchanges And Clearing Ltd"/>
    <x v="1"/>
  </r>
  <r>
    <n v="2588"/>
    <s v="BOC AVIATION LTD"/>
    <s v="Industrials"/>
    <s v="Equity"/>
    <n v="3473495.44"/>
    <n v="0.02"/>
    <n v="2.0000000000000001E-4"/>
    <n v="3473495.44"/>
    <n v="449151"/>
    <n v="7.73"/>
    <x v="1"/>
    <s v="Hong Kong Exchanges And Clearing Ltd"/>
    <x v="1"/>
  </r>
  <r>
    <s v="CSNA3"/>
    <s v="COMPANHIA SIDERURGICA NACIONAL SA"/>
    <s v="Materials"/>
    <s v="Equity"/>
    <n v="3471224.69"/>
    <n v="0.02"/>
    <n v="2.0000000000000001E-4"/>
    <n v="3471224.69"/>
    <n v="1266751"/>
    <n v="2.74"/>
    <x v="5"/>
    <s v="XBSP"/>
    <x v="5"/>
  </r>
  <r>
    <n v="2049"/>
    <s v="HIWIN TECHNOLOGIES CORP"/>
    <s v="Industrials"/>
    <s v="Equity"/>
    <n v="3464955.39"/>
    <n v="0.02"/>
    <n v="2.0000000000000001E-4"/>
    <n v="3464955.39"/>
    <n v="546526"/>
    <n v="6.34"/>
    <x v="0"/>
    <s v="Taiwan Stock Exchange"/>
    <x v="0"/>
  </r>
  <r>
    <s v="MABANEE"/>
    <s v="MABANEE COMPANY"/>
    <s v="Real Estate"/>
    <s v="Equity"/>
    <n v="3461682.88"/>
    <n v="0.02"/>
    <n v="2.0000000000000001E-4"/>
    <n v="3461682.88"/>
    <n v="1263207"/>
    <n v="2.74"/>
    <x v="10"/>
    <s v="Kuwait Stock Exchange"/>
    <x v="9"/>
  </r>
  <r>
    <n v="1988"/>
    <s v="CHINA MINSHENG BANKING CORP LTD H"/>
    <s v="Financials"/>
    <s v="Equity"/>
    <n v="3448563.02"/>
    <n v="0.02"/>
    <n v="2.0000000000000001E-4"/>
    <n v="3448563.02"/>
    <n v="11003159"/>
    <n v="0.31"/>
    <x v="1"/>
    <s v="Hong Kong Exchanges And Clearing Ltd"/>
    <x v="1"/>
  </r>
  <r>
    <n v="696"/>
    <s v="TRAVELSKY TECHNOLOGY LTD H"/>
    <s v="Information Technology"/>
    <s v="Equity"/>
    <n v="3446900.24"/>
    <n v="0.02"/>
    <n v="2.0000000000000001E-4"/>
    <n v="3446900.24"/>
    <n v="2013000"/>
    <n v="1.71"/>
    <x v="1"/>
    <s v="Hong Kong Exchanges And Clearing Ltd"/>
    <x v="1"/>
  </r>
  <r>
    <n v="5274"/>
    <s v="ASPEED TECHNOLOGY INC"/>
    <s v="Information Technology"/>
    <s v="Equity"/>
    <n v="3443393.17"/>
    <n v="0.02"/>
    <n v="2.0000000000000001E-4"/>
    <n v="3443393.17"/>
    <n v="53900"/>
    <n v="63.88"/>
    <x v="0"/>
    <s v="Gretai Securities Market"/>
    <x v="0"/>
  </r>
  <r>
    <s v="UGPA3"/>
    <s v="ULTRAPAR PARTICIPOES SA"/>
    <s v="Energy"/>
    <s v="Equity"/>
    <n v="3440547.02"/>
    <n v="0.02"/>
    <n v="2.0000000000000001E-4"/>
    <n v="3440547.02"/>
    <n v="1311317"/>
    <n v="2.62"/>
    <x v="5"/>
    <s v="XBSP"/>
    <x v="5"/>
  </r>
  <r>
    <n v="2"/>
    <s v="CHINA VANKE LTD A"/>
    <s v="Real Estate"/>
    <s v="Equity"/>
    <n v="3412762.7"/>
    <n v="0.02"/>
    <n v="2.0000000000000001E-4"/>
    <n v="3412762.7"/>
    <n v="1303995"/>
    <n v="2.62"/>
    <x v="1"/>
    <s v="Shenzhen Stock Exchange"/>
    <x v="13"/>
  </r>
  <r>
    <s v="IGL"/>
    <s v="INDRAPRASTHA GAS LTD"/>
    <s v="Utilities"/>
    <s v="Equity"/>
    <n v="3409762.12"/>
    <n v="0.02"/>
    <n v="2.0000000000000001E-4"/>
    <n v="3409762.12"/>
    <n v="647981"/>
    <n v="5.26"/>
    <x v="3"/>
    <s v="National Stock Exchange Of India"/>
    <x v="3"/>
  </r>
  <r>
    <s v="INR"/>
    <s v="INR CASH"/>
    <s v="Cash and/or Derivatives"/>
    <s v="Cash"/>
    <n v="3408286.52"/>
    <n v="0.02"/>
    <n v="2.0000000000000001E-4"/>
    <n v="3408286.52"/>
    <n v="271257004"/>
    <n v="1.26"/>
    <x v="3"/>
    <s v="-"/>
    <x v="3"/>
  </r>
  <r>
    <s v="MBT"/>
    <s v="METROPOLITAN BANK AND TRUST CO"/>
    <s v="Financials"/>
    <s v="Equity"/>
    <n v="3407836.78"/>
    <n v="0.02"/>
    <n v="2.0000000000000001E-4"/>
    <n v="3407836.78"/>
    <n v="3654487"/>
    <n v="0.93"/>
    <x v="19"/>
    <s v="Philippine Stock Exchange Inc."/>
    <x v="17"/>
  </r>
  <r>
    <s v="BIOCON"/>
    <s v="BIOCON LTD"/>
    <s v="Health Care"/>
    <s v="Equity"/>
    <n v="3397147.38"/>
    <n v="0.02"/>
    <n v="2.0000000000000001E-4"/>
    <n v="3397147.38"/>
    <n v="894822"/>
    <n v="3.8"/>
    <x v="3"/>
    <s v="National Stock Exchange Of India"/>
    <x v="3"/>
  </r>
  <r>
    <s v="AMBANK"/>
    <s v="AMMB HOLDINGS"/>
    <s v="Financials"/>
    <s v="Equity"/>
    <n v="3392419.74"/>
    <n v="0.02"/>
    <n v="2.0000000000000001E-4"/>
    <n v="3392419.74"/>
    <n v="3758400"/>
    <n v="0.9"/>
    <x v="16"/>
    <s v="Bursa Malaysia"/>
    <x v="15"/>
  </r>
  <r>
    <n v="1882"/>
    <s v="HAITIAN INTERNATIONAL LTD"/>
    <s v="Industrials"/>
    <s v="Equity"/>
    <n v="3383666.71"/>
    <n v="0.02"/>
    <n v="2.0000000000000001E-4"/>
    <n v="3383666.71"/>
    <n v="1509000"/>
    <n v="2.2400000000000002"/>
    <x v="1"/>
    <s v="Hong Kong Exchanges And Clearing Ltd"/>
    <x v="1"/>
  </r>
  <r>
    <n v="71050"/>
    <s v="KOREA INVESTMENT HOLDINGS LTD"/>
    <s v="Financials"/>
    <s v="Equity"/>
    <n v="3381526.85"/>
    <n v="0.02"/>
    <n v="2.0000000000000001E-4"/>
    <n v="3381526.85"/>
    <n v="85828"/>
    <n v="39.4"/>
    <x v="2"/>
    <s v="Korea Exchange (Stock Market)"/>
    <x v="2"/>
  </r>
  <r>
    <n v="2812"/>
    <s v="YUNNAN ENERGY NEW MATERIALS LTD A"/>
    <s v="Materials"/>
    <s v="Equity"/>
    <n v="3381358.34"/>
    <n v="0.02"/>
    <n v="2.0000000000000001E-4"/>
    <n v="3381358.34"/>
    <n v="124600"/>
    <n v="27.14"/>
    <x v="1"/>
    <s v="Shenzhen Stock Exchange"/>
    <x v="13"/>
  </r>
  <r>
    <n v="32640"/>
    <s v="LG UPLUS CORP"/>
    <s v="Communication"/>
    <s v="Equity"/>
    <n v="3370601.77"/>
    <n v="0.02"/>
    <n v="2.0000000000000001E-4"/>
    <n v="3370601.77"/>
    <n v="415532"/>
    <n v="8.11"/>
    <x v="2"/>
    <s v="Korea Exchange (Stock Market)"/>
    <x v="2"/>
  </r>
  <r>
    <n v="300274"/>
    <s v="SUNGROW POWER SUPPLY LTD A"/>
    <s v="Industrials"/>
    <s v="Equity"/>
    <n v="3355547.24"/>
    <n v="0.02"/>
    <n v="2.0000000000000001E-4"/>
    <n v="3355547.24"/>
    <n v="193600"/>
    <n v="17.329999999999998"/>
    <x v="1"/>
    <s v="Shenzhen Stock Exchange"/>
    <x v="13"/>
  </r>
  <r>
    <s v="OBEROIRLTY"/>
    <s v="OBEROI REALTY LTD"/>
    <s v="Real Estate"/>
    <s v="Equity"/>
    <n v="3350994.75"/>
    <n v="0.02"/>
    <n v="2.0000000000000001E-4"/>
    <n v="3350994.75"/>
    <n v="261609"/>
    <n v="12.81"/>
    <x v="3"/>
    <s v="National Stock Exchange Of India"/>
    <x v="3"/>
  </r>
  <r>
    <n v="600436"/>
    <s v="ZHANGZHOU PIENTZEHUANG PHARMACEUTI"/>
    <s v="Health Care"/>
    <s v="Equity"/>
    <n v="3352200.75"/>
    <n v="0.02"/>
    <n v="2.0000000000000001E-4"/>
    <n v="3352200.75"/>
    <n v="77983"/>
    <n v="42.99"/>
    <x v="1"/>
    <s v="Shanghai Stock Exchange"/>
    <x v="13"/>
  </r>
  <r>
    <n v="3443"/>
    <s v="GLOBAL UNICHIP CORP"/>
    <s v="Information Technology"/>
    <s v="Equity"/>
    <n v="3344913.47"/>
    <n v="0.02"/>
    <n v="2.0000000000000001E-4"/>
    <n v="3344913.47"/>
    <n v="184000"/>
    <n v="18.18"/>
    <x v="0"/>
    <s v="Taiwan Stock Exchange"/>
    <x v="0"/>
  </r>
  <r>
    <s v="QFIN"/>
    <s v="360 DIGITECH ADR INC"/>
    <s v="Financials"/>
    <s v="Equity"/>
    <n v="3344907.75"/>
    <n v="0.02"/>
    <n v="2.0000000000000001E-4"/>
    <n v="3344907.75"/>
    <n v="229575"/>
    <n v="14.57"/>
    <x v="1"/>
    <s v="NASDAQ"/>
    <x v="4"/>
  </r>
  <r>
    <s v="MYTIL"/>
    <s v="MYTILINEOS SA"/>
    <s v="Industrials"/>
    <s v="Equity"/>
    <n v="3344787.44"/>
    <n v="0.02"/>
    <n v="2.0000000000000001E-4"/>
    <n v="3344787.44"/>
    <n v="230175"/>
    <n v="14.53"/>
    <x v="23"/>
    <s v="Athens Exchange S.A. Cash Market"/>
    <x v="21"/>
  </r>
  <r>
    <n v="1722"/>
    <s v="TAIWAN FERTILIZER LTD"/>
    <s v="Materials"/>
    <s v="Equity"/>
    <n v="3338379.43"/>
    <n v="0.02"/>
    <n v="2.0000000000000001E-4"/>
    <n v="3338379.43"/>
    <n v="1670000"/>
    <n v="2"/>
    <x v="0"/>
    <s v="Taiwan Stock Exchange"/>
    <x v="0"/>
  </r>
  <r>
    <s v="SUPREMEIND"/>
    <s v="SUPREME INDUSTRIES LTD"/>
    <s v="Materials"/>
    <s v="Equity"/>
    <n v="3336022.5"/>
    <n v="0.02"/>
    <n v="2.0000000000000001E-4"/>
    <n v="3336022.5"/>
    <n v="124219"/>
    <n v="26.86"/>
    <x v="3"/>
    <s v="National Stock Exchange Of India"/>
    <x v="3"/>
  </r>
  <r>
    <s v="DGH"/>
    <s v="DISTELL GROUP HLDGS SHS LTD"/>
    <s v="Consumer Staples"/>
    <s v="Equity"/>
    <n v="3332142.72"/>
    <n v="0.02"/>
    <n v="2.0000000000000001E-4"/>
    <n v="3332142.72"/>
    <n v="326071"/>
    <n v="10.220000000000001"/>
    <x v="8"/>
    <s v="Johannesburg Stock Exchange"/>
    <x v="8"/>
  </r>
  <r>
    <n v="753"/>
    <s v="AIR CHINA LTD H"/>
    <s v="Industrials"/>
    <s v="Equity"/>
    <n v="3323934.26"/>
    <n v="0.02"/>
    <n v="2.0000000000000001E-4"/>
    <n v="3323934.26"/>
    <n v="4284000"/>
    <n v="0.78"/>
    <x v="1"/>
    <s v="Hong Kong Exchanges And Clearing Ltd"/>
    <x v="1"/>
  </r>
  <r>
    <n v="1347"/>
    <s v="HUA HONG SEMICONDUCTOR LTD"/>
    <s v="Information Technology"/>
    <s v="Equity"/>
    <n v="3316664.54"/>
    <n v="0.02"/>
    <n v="2.0000000000000001E-4"/>
    <n v="3316664.54"/>
    <n v="1157000"/>
    <n v="2.87"/>
    <x v="1"/>
    <s v="Hong Kong Exchanges And Clearing Ltd"/>
    <x v="1"/>
  </r>
  <r>
    <n v="24110"/>
    <s v="INDUSTRIAL BANK OF KOREA"/>
    <s v="Financials"/>
    <s v="Equity"/>
    <n v="3302780.99"/>
    <n v="0.02"/>
    <n v="2.0000000000000001E-4"/>
    <n v="3302780.99"/>
    <n v="482573"/>
    <n v="6.84"/>
    <x v="2"/>
    <s v="Korea Exchange (Stock Market)"/>
    <x v="2"/>
  </r>
  <r>
    <n v="2313"/>
    <s v="COMPEQ MANUFACTURING LTD"/>
    <s v="Information Technology"/>
    <s v="Equity"/>
    <n v="3293656.8"/>
    <n v="0.02"/>
    <n v="2.0000000000000001E-4"/>
    <n v="3293656.8"/>
    <n v="1981000"/>
    <n v="1.66"/>
    <x v="0"/>
    <s v="Taiwan Stock Exchange"/>
    <x v="0"/>
  </r>
  <r>
    <n v="200596"/>
    <s v="ANHUI GUJING DISTILLERY LTD B"/>
    <s v="Consumer Staples"/>
    <s v="Equity"/>
    <n v="3286941.01"/>
    <n v="0.02"/>
    <n v="2.0000000000000001E-4"/>
    <n v="3286941.01"/>
    <n v="216800"/>
    <n v="15.16"/>
    <x v="1"/>
    <s v="Shenzhen Stock Exchange"/>
    <x v="1"/>
  </r>
  <r>
    <n v="600690"/>
    <s v="HAIER SMART HOME LTD A"/>
    <s v="Consumer Discretionary"/>
    <s v="Equity"/>
    <n v="3285847.17"/>
    <n v="0.02"/>
    <n v="2.0000000000000001E-4"/>
    <n v="3285847.17"/>
    <n v="859900"/>
    <n v="3.82"/>
    <x v="1"/>
    <s v="Shanghai Stock Exchange"/>
    <x v="13"/>
  </r>
  <r>
    <s v="BPCC"/>
    <s v="BOUBYAN PETROCHM"/>
    <s v="Materials"/>
    <s v="Equity"/>
    <n v="3281528.13"/>
    <n v="0.02"/>
    <n v="2.0000000000000001E-4"/>
    <n v="3281528.13"/>
    <n v="1124288"/>
    <n v="2.92"/>
    <x v="10"/>
    <s v="Kuwait Stock Exchange"/>
    <x v="9"/>
  </r>
  <r>
    <n v="763"/>
    <s v="ZTE CORP H"/>
    <s v="Information Technology"/>
    <s v="Equity"/>
    <n v="3279485.08"/>
    <n v="0.02"/>
    <n v="2.0000000000000001E-4"/>
    <n v="3279485.08"/>
    <n v="1535840"/>
    <n v="2.14"/>
    <x v="1"/>
    <s v="Hong Kong Exchanges And Clearing Ltd"/>
    <x v="1"/>
  </r>
  <r>
    <s v="LHC"/>
    <s v="LIFE HEALTH LTD"/>
    <s v="Health Care"/>
    <s v="Equity"/>
    <n v="3258439.47"/>
    <n v="0.02"/>
    <n v="2.0000000000000001E-4"/>
    <n v="3258439.47"/>
    <n v="2800880"/>
    <n v="1.1599999999999999"/>
    <x v="8"/>
    <s v="Johannesburg Stock Exchange"/>
    <x v="8"/>
  </r>
  <r>
    <n v="64350"/>
    <s v="HYUNDAI-ROTEM"/>
    <s v="Industrials"/>
    <s v="Equity"/>
    <n v="3256750.97"/>
    <n v="0.02"/>
    <n v="2.0000000000000001E-4"/>
    <n v="3256750.97"/>
    <n v="153473"/>
    <n v="21.22"/>
    <x v="2"/>
    <s v="Korea Exchange (Stock Market)"/>
    <x v="2"/>
  </r>
  <r>
    <n v="4300"/>
    <s v="DAR AL ARKAN REAL ESTATE DEVELOPME"/>
    <s v="Real Estate"/>
    <s v="Equity"/>
    <n v="3251942.2"/>
    <n v="0.02"/>
    <n v="2.0000000000000001E-4"/>
    <n v="3251942.2"/>
    <n v="866608"/>
    <n v="3.75"/>
    <x v="6"/>
    <s v="Saudi Stock Exchange"/>
    <x v="6"/>
  </r>
  <r>
    <s v="DALBHARAT"/>
    <s v="DALMIA BHARAT LTD"/>
    <s v="Materials"/>
    <s v="Equity"/>
    <n v="3243586.64"/>
    <n v="0.02"/>
    <n v="2.0000000000000001E-4"/>
    <n v="3243586.64"/>
    <n v="155488"/>
    <n v="20.86"/>
    <x v="3"/>
    <s v="National Stock Exchange Of India"/>
    <x v="3"/>
  </r>
  <r>
    <n v="772"/>
    <s v="CHINA LITERATURE LTD"/>
    <s v="Communication"/>
    <s v="Equity"/>
    <n v="3234894.25"/>
    <n v="0.02"/>
    <n v="2.0000000000000001E-4"/>
    <n v="3234894.25"/>
    <n v="865100"/>
    <n v="3.74"/>
    <x v="1"/>
    <s v="Hong Kong Exchanges And Clearing Ltd"/>
    <x v="1"/>
  </r>
  <r>
    <s v="TBS"/>
    <s v="TIGER BRANDS LTD"/>
    <s v="Consumer Staples"/>
    <s v="Equity"/>
    <n v="3233469.71"/>
    <n v="0.02"/>
    <n v="2.0000000000000001E-4"/>
    <n v="3233469.71"/>
    <n v="354369"/>
    <n v="9.1199999999999992"/>
    <x v="8"/>
    <s v="Johannesburg Stock Exchange"/>
    <x v="8"/>
  </r>
  <r>
    <n v="2600"/>
    <s v="ALUMINUM CORPORATION OF CHINA LTD"/>
    <s v="Materials"/>
    <s v="Equity"/>
    <n v="3228054.53"/>
    <n v="0.02"/>
    <n v="2.0000000000000001E-4"/>
    <n v="3228054.53"/>
    <n v="7796000"/>
    <n v="0.41"/>
    <x v="1"/>
    <s v="Hong Kong Exchanges And Clearing Ltd"/>
    <x v="1"/>
  </r>
  <r>
    <n v="10060"/>
    <s v="OCI LTD"/>
    <s v="Materials"/>
    <s v="Equity"/>
    <n v="3221656.35"/>
    <n v="0.02"/>
    <n v="2.0000000000000001E-4"/>
    <n v="3221656.35"/>
    <n v="42164"/>
    <n v="76.41"/>
    <x v="2"/>
    <s v="Korea Exchange (Stock Market)"/>
    <x v="2"/>
  </r>
  <r>
    <s v="PINFRA*"/>
    <s v="PROMOTORA Y OPERADORA DE INFRAESTR"/>
    <s v="Industrials"/>
    <s v="Equity"/>
    <n v="3220978.3"/>
    <n v="0.02"/>
    <n v="2.0000000000000001E-4"/>
    <n v="3220978.3"/>
    <n v="457315"/>
    <n v="7.04"/>
    <x v="11"/>
    <s v="Bolsa Mexicana De Valores"/>
    <x v="10"/>
  </r>
  <r>
    <s v="RECLTD"/>
    <s v="REC"/>
    <s v="Financials"/>
    <s v="Equity"/>
    <n v="3217184.82"/>
    <n v="0.02"/>
    <n v="2.0000000000000001E-4"/>
    <n v="3217184.82"/>
    <n v="2430448"/>
    <n v="1.32"/>
    <x v="3"/>
    <s v="National Stock Exchange Of India"/>
    <x v="3"/>
  </r>
  <r>
    <n v="2376"/>
    <s v="GIGABYTE TECHNOLOGY LTD"/>
    <s v="Information Technology"/>
    <s v="Equity"/>
    <n v="3214898.92"/>
    <n v="0.02"/>
    <n v="2.0000000000000001E-4"/>
    <n v="3214898.92"/>
    <n v="1153000"/>
    <n v="2.79"/>
    <x v="0"/>
    <s v="Taiwan Stock Exchange"/>
    <x v="0"/>
  </r>
  <r>
    <n v="8770"/>
    <s v="HOTEL SHILLA LTDINARY SHARES KOREA"/>
    <s v="Consumer Discretionary"/>
    <s v="Equity"/>
    <n v="3213113.16"/>
    <n v="0.02"/>
    <n v="2.0000000000000001E-4"/>
    <n v="3213113.16"/>
    <n v="62486"/>
    <n v="51.42"/>
    <x v="2"/>
    <s v="Korea Exchange (Stock Market)"/>
    <x v="2"/>
  </r>
  <r>
    <n v="6865"/>
    <s v="FLAT GLASS GROUP LTD H"/>
    <s v="Information Technology"/>
    <s v="Equity"/>
    <n v="3211612.94"/>
    <n v="0.02"/>
    <n v="2.0000000000000001E-4"/>
    <n v="3211612.94"/>
    <n v="1031000"/>
    <n v="3.12"/>
    <x v="1"/>
    <s v="Hong Kong Exchanges And Clearing Ltd"/>
    <x v="1"/>
  </r>
  <r>
    <n v="329180"/>
    <s v="HYUNDAI HEAVY INDUSTRIES LTD"/>
    <s v="Industrials"/>
    <s v="Equity"/>
    <n v="3203536.48"/>
    <n v="0.02"/>
    <n v="2.0000000000000001E-4"/>
    <n v="3203536.48"/>
    <n v="34829"/>
    <n v="91.98"/>
    <x v="2"/>
    <s v="Korea Exchange (Stock Market)"/>
    <x v="2"/>
  </r>
  <r>
    <s v="COROMANDEL"/>
    <s v="COROMANDEL INTERNATIONAL LTD"/>
    <s v="Materials"/>
    <s v="Equity"/>
    <n v="3197755.97"/>
    <n v="0.02"/>
    <n v="2.0000000000000001E-4"/>
    <n v="3197755.97"/>
    <n v="243822"/>
    <n v="13.12"/>
    <x v="3"/>
    <s v="National Stock Exchange Of India"/>
    <x v="3"/>
  </r>
  <r>
    <s v="TRUE.R"/>
    <s v="TRUE CORPORATION NON-VOTING DR PCL"/>
    <s v="Communication"/>
    <s v="Equity"/>
    <n v="3198643.4"/>
    <n v="0.02"/>
    <n v="2.0000000000000001E-4"/>
    <n v="3198643.4"/>
    <n v="24497627"/>
    <n v="0.13"/>
    <x v="17"/>
    <s v="Stock Exchange Of Thailand"/>
    <x v="16"/>
  </r>
  <r>
    <s v="KTC.R"/>
    <s v="KRUNGTHAI CARD NON-VOTING DR PCL"/>
    <s v="Financials"/>
    <s v="Equity"/>
    <n v="3198613.04"/>
    <n v="0.02"/>
    <n v="2.0000000000000001E-4"/>
    <n v="3198613.04"/>
    <n v="1919300"/>
    <n v="1.67"/>
    <x v="17"/>
    <s v="Stock Exchange Of Thailand"/>
    <x v="16"/>
  </r>
  <r>
    <n v="6121"/>
    <s v="SIMPLO TECHNOLOGY LTD"/>
    <s v="Information Technology"/>
    <s v="Equity"/>
    <n v="3197664.56"/>
    <n v="0.02"/>
    <n v="2.0000000000000001E-4"/>
    <n v="3197664.56"/>
    <n v="351800"/>
    <n v="9.09"/>
    <x v="0"/>
    <s v="Gretai Securities Market"/>
    <x v="0"/>
  </r>
  <r>
    <n v="5385"/>
    <s v="HYUNDAI MOTOR S1 PREF"/>
    <s v="Consumer Discretionary"/>
    <s v="Equity"/>
    <n v="3191493.75"/>
    <n v="0.02"/>
    <n v="2.0000000000000001E-4"/>
    <n v="3191493.75"/>
    <n v="47130"/>
    <n v="67.72"/>
    <x v="2"/>
    <s v="Korea Exchange (Stock Market)"/>
    <x v="2"/>
  </r>
  <r>
    <n v="2129"/>
    <s v="TCL ZHONGHUAN RENEWABLE ENERGY TEC"/>
    <s v="Information Technology"/>
    <s v="Equity"/>
    <n v="3187913.1"/>
    <n v="0.02"/>
    <n v="2.0000000000000001E-4"/>
    <n v="3187913.1"/>
    <n v="448897"/>
    <n v="7.1"/>
    <x v="1"/>
    <s v="Shenzhen Stock Exchange"/>
    <x v="13"/>
  </r>
  <r>
    <n v="18880"/>
    <s v="HANON SYSTEMS"/>
    <s v="Consumer Discretionary"/>
    <s v="Equity"/>
    <n v="3170387.65"/>
    <n v="0.02"/>
    <n v="2.0000000000000001E-4"/>
    <n v="3170387.65"/>
    <n v="396155"/>
    <n v="8"/>
    <x v="2"/>
    <s v="Korea Exchange (Stock Market)"/>
    <x v="2"/>
  </r>
  <r>
    <s v="CRFB3"/>
    <s v="ATACADAO CARREFOUR SA"/>
    <s v="Consumer Staples"/>
    <s v="Equity"/>
    <n v="3165429.94"/>
    <n v="0.02"/>
    <n v="2.0000000000000001E-4"/>
    <n v="3165429.94"/>
    <n v="793152"/>
    <n v="3.99"/>
    <x v="5"/>
    <s v="XBSP"/>
    <x v="5"/>
  </r>
  <r>
    <s v="KTB.R"/>
    <s v="KRUNG THAI BANK PUBLIC NON-VOTING"/>
    <s v="Financials"/>
    <s v="Equity"/>
    <n v="3161421.94"/>
    <n v="0.02"/>
    <n v="2.0000000000000001E-4"/>
    <n v="3161421.94"/>
    <n v="6831400"/>
    <n v="0.46"/>
    <x v="17"/>
    <s v="Stock Exchange Of Thailand"/>
    <x v="16"/>
  </r>
  <r>
    <s v="APLAPOLLO"/>
    <s v="APL APOLLO TUBES LTD"/>
    <s v="Materials"/>
    <s v="Equity"/>
    <n v="3155881.57"/>
    <n v="0.02"/>
    <n v="2.0000000000000001E-4"/>
    <n v="3155881.57"/>
    <n v="246861"/>
    <n v="12.78"/>
    <x v="3"/>
    <s v="National Stock Exchange Of India"/>
    <x v="3"/>
  </r>
  <r>
    <n v="2385"/>
    <s v="CHICONY ELECTRONICS LTD"/>
    <s v="Information Technology"/>
    <s v="Equity"/>
    <n v="3139000.42"/>
    <n v="0.02"/>
    <n v="2.0000000000000001E-4"/>
    <n v="3139000.42"/>
    <n v="1187787"/>
    <n v="2.64"/>
    <x v="0"/>
    <s v="Taiwan Stock Exchange"/>
    <x v="0"/>
  </r>
  <r>
    <n v="2352"/>
    <s v="QISDA CORP"/>
    <s v="Information Technology"/>
    <s v="Equity"/>
    <n v="3134044.96"/>
    <n v="0.02"/>
    <n v="2.0000000000000001E-4"/>
    <n v="3134044.96"/>
    <n v="3341000"/>
    <n v="0.94"/>
    <x v="0"/>
    <s v="Taiwan Stock Exchange"/>
    <x v="0"/>
  </r>
  <r>
    <n v="600905"/>
    <s v="CHINA THREE GORGES RENEWABLES(GROU"/>
    <s v="Utilities"/>
    <s v="Equity"/>
    <n v="3134246.59"/>
    <n v="0.02"/>
    <n v="2.0000000000000001E-4"/>
    <n v="3134246.59"/>
    <n v="3575000"/>
    <n v="0.88"/>
    <x v="1"/>
    <s v="Shanghai Stock Exchange"/>
    <x v="13"/>
  </r>
  <r>
    <n v="9922"/>
    <s v="JIUMAOJIU INTERNATIONAL HOLDINGS L"/>
    <s v="Consumer Discretionary"/>
    <s v="Equity"/>
    <n v="3131257.49"/>
    <n v="0.02"/>
    <n v="2.0000000000000001E-4"/>
    <n v="3131257.49"/>
    <n v="1598000"/>
    <n v="1.96"/>
    <x v="1"/>
    <s v="Hong Kong Exchanges And Clearing Ltd"/>
    <x v="1"/>
  </r>
  <r>
    <n v="78930"/>
    <s v="GS HOLDINGS"/>
    <s v="Industrials"/>
    <s v="Equity"/>
    <n v="3121593.19"/>
    <n v="0.02"/>
    <n v="2.0000000000000001E-4"/>
    <n v="3121593.19"/>
    <n v="94937"/>
    <n v="32.880000000000003"/>
    <x v="2"/>
    <s v="Korea Exchange (Stock Market)"/>
    <x v="2"/>
  </r>
  <r>
    <s v="KIO"/>
    <s v="KUMBA IRON ORE LTD"/>
    <s v="Materials"/>
    <s v="Equity"/>
    <n v="3113657.07"/>
    <n v="0.02"/>
    <n v="2.0000000000000001E-4"/>
    <n v="3113657.07"/>
    <n v="137939"/>
    <n v="22.57"/>
    <x v="8"/>
    <s v="Johannesburg Stock Exchange"/>
    <x v="8"/>
  </r>
  <r>
    <n v="2383"/>
    <s v="ELITE MATERIAL LTD"/>
    <s v="Information Technology"/>
    <s v="Equity"/>
    <n v="3112322.5"/>
    <n v="0.02"/>
    <n v="2.0000000000000001E-4"/>
    <n v="3112322.5"/>
    <n v="565985"/>
    <n v="5.5"/>
    <x v="0"/>
    <s v="Taiwan Stock Exchange"/>
    <x v="0"/>
  </r>
  <r>
    <n v="128940"/>
    <s v="HANMI PHARM LTD"/>
    <s v="Health Care"/>
    <s v="Equity"/>
    <n v="3111316.31"/>
    <n v="0.02"/>
    <n v="2.0000000000000001E-4"/>
    <n v="3111316.31"/>
    <n v="14225"/>
    <n v="218.72"/>
    <x v="2"/>
    <s v="Korea Exchange (Stock Market)"/>
    <x v="2"/>
  </r>
  <r>
    <n v="16360"/>
    <s v="SAMSUNG SECURITIES LTD"/>
    <s v="Financials"/>
    <s v="Equity"/>
    <n v="3109512.58"/>
    <n v="0.02"/>
    <n v="2.0000000000000001E-4"/>
    <n v="3109512.58"/>
    <n v="131098"/>
    <n v="23.72"/>
    <x v="2"/>
    <s v="Korea Exchange (Stock Market)"/>
    <x v="2"/>
  </r>
  <r>
    <n v="601919"/>
    <s v="COSCO SHIPPING HOLDINGS LTD A"/>
    <s v="Industrials"/>
    <s v="Equity"/>
    <n v="3103919.28"/>
    <n v="0.02"/>
    <n v="2.0000000000000001E-4"/>
    <n v="3103919.28"/>
    <n v="1619690"/>
    <n v="1.92"/>
    <x v="1"/>
    <s v="Shanghai Stock Exchange"/>
    <x v="13"/>
  </r>
  <r>
    <s v="JMT.R"/>
    <s v="JMT NETWORK SERVICES NON-VOTING DR"/>
    <s v="Financials"/>
    <s v="Equity"/>
    <n v="3101735.62"/>
    <n v="0.02"/>
    <n v="2.0000000000000001E-4"/>
    <n v="3101735.62"/>
    <n v="1452913"/>
    <n v="2.13"/>
    <x v="17"/>
    <s v="Stock Exchange Of Thailand"/>
    <x v="16"/>
  </r>
  <r>
    <n v="14680"/>
    <s v="HANSOL CHEMICAL LTD"/>
    <s v="Materials"/>
    <s v="Equity"/>
    <n v="3099682.06"/>
    <n v="0.02"/>
    <n v="2.0000000000000001E-4"/>
    <n v="3099682.06"/>
    <n v="20332"/>
    <n v="152.44999999999999"/>
    <x v="2"/>
    <s v="Korea Exchange (Stock Market)"/>
    <x v="2"/>
  </r>
  <r>
    <s v="SAHOL.E"/>
    <s v="HACI OMER SABANCI HOLDING A"/>
    <s v="Financials"/>
    <s v="Equity"/>
    <n v="3094102.06"/>
    <n v="0.02"/>
    <n v="2.0000000000000001E-4"/>
    <n v="3094102.06"/>
    <n v="1975686"/>
    <n v="1.57"/>
    <x v="27"/>
    <s v="Istanbul Stock Exchange"/>
    <x v="24"/>
  </r>
  <r>
    <s v="SAP"/>
    <s v="SAPPI LTD"/>
    <s v="Materials"/>
    <s v="Equity"/>
    <n v="3087101.06"/>
    <n v="0.02"/>
    <n v="2.0000000000000001E-4"/>
    <n v="3087101.06"/>
    <n v="1198593"/>
    <n v="2.58"/>
    <x v="8"/>
    <s v="Johannesburg Stock Exchange"/>
    <x v="8"/>
  </r>
  <r>
    <n v="326030"/>
    <s v="SK BIOPHARMACEUTICALS LTD"/>
    <s v="Health Care"/>
    <s v="Equity"/>
    <n v="3085410.97"/>
    <n v="0.02"/>
    <n v="2.0000000000000001E-4"/>
    <n v="3085410.97"/>
    <n v="62466"/>
    <n v="49.39"/>
    <x v="2"/>
    <s v="Korea Exchange (Stock Market)"/>
    <x v="2"/>
  </r>
  <r>
    <s v="CGPOWER"/>
    <s v="CG POWER AND INDUSTRIAL SOLUTIONS"/>
    <s v="Industrials"/>
    <s v="Equity"/>
    <n v="3082858.86"/>
    <n v="0.02"/>
    <n v="2.0000000000000001E-4"/>
    <n v="3082858.86"/>
    <n v="1079204"/>
    <n v="2.86"/>
    <x v="3"/>
    <s v="National Stock Exchange Of India"/>
    <x v="3"/>
  </r>
  <r>
    <n v="300124"/>
    <s v="SHENZHEN INOVANCE TECHNOLOGY LTD A"/>
    <s v="Industrials"/>
    <s v="Equity"/>
    <n v="3078422.87"/>
    <n v="0.02"/>
    <n v="2.0000000000000001E-4"/>
    <n v="3078422.87"/>
    <n v="365250"/>
    <n v="8.43"/>
    <x v="1"/>
    <s v="Shenzhen Stock Exchange"/>
    <x v="13"/>
  </r>
  <r>
    <n v="8299"/>
    <s v="PHISON ELECTRONICS CORP"/>
    <s v="Information Technology"/>
    <s v="Equity"/>
    <n v="3076694.16"/>
    <n v="0.02"/>
    <n v="2.0000000000000001E-4"/>
    <n v="3076694.16"/>
    <n v="316000"/>
    <n v="9.74"/>
    <x v="0"/>
    <s v="Gretai Securities Market"/>
    <x v="0"/>
  </r>
  <r>
    <s v="IPCALAB"/>
    <s v="IPCA LABORATORIES LTD"/>
    <s v="Health Care"/>
    <s v="Equity"/>
    <n v="3074735.82"/>
    <n v="0.02"/>
    <n v="2.0000000000000001E-4"/>
    <n v="3074735.82"/>
    <n v="280567"/>
    <n v="10.96"/>
    <x v="3"/>
    <s v="National Stock Exchange Of India"/>
    <x v="3"/>
  </r>
  <r>
    <s v="TCELL.E"/>
    <s v="TURKCELL ILETISIM HIZMETLERI A"/>
    <s v="Communication"/>
    <s v="Equity"/>
    <n v="3072895.14"/>
    <n v="0.02"/>
    <n v="2.0000000000000001E-4"/>
    <n v="3072895.14"/>
    <n v="2333008"/>
    <n v="1.32"/>
    <x v="27"/>
    <s v="Istanbul Stock Exchange"/>
    <x v="24"/>
  </r>
  <r>
    <n v="1776"/>
    <s v="GF SECURITIES LTD H"/>
    <s v="Financials"/>
    <s v="Equity"/>
    <n v="3070164.35"/>
    <n v="0.02"/>
    <n v="2.0000000000000001E-4"/>
    <n v="3070164.35"/>
    <n v="2210800"/>
    <n v="1.39"/>
    <x v="1"/>
    <s v="Hong Kong Exchanges And Clearing Ltd"/>
    <x v="1"/>
  </r>
  <r>
    <n v="392"/>
    <s v="BEIJING ENTERPRISES HOLDINGS LTD"/>
    <s v="Utilities"/>
    <s v="Equity"/>
    <n v="3068225.25"/>
    <n v="0.02"/>
    <n v="2.0000000000000001E-4"/>
    <n v="3068225.25"/>
    <n v="950000"/>
    <n v="3.23"/>
    <x v="1"/>
    <s v="Hong Kong Exchanges And Clearing Ltd"/>
    <x v="1"/>
  </r>
  <r>
    <n v="1797"/>
    <s v="KOOLEARN TECHNOLOGY HOLDING LTD"/>
    <s v="Consumer Discretionary"/>
    <s v="Equity"/>
    <n v="3067078.61"/>
    <n v="0.02"/>
    <n v="2.0000000000000001E-4"/>
    <n v="3067078.61"/>
    <n v="729500"/>
    <n v="4.2"/>
    <x v="1"/>
    <s v="Hong Kong Exchanges And Clearing Ltd"/>
    <x v="1"/>
  </r>
  <r>
    <n v="2459"/>
    <s v="JA SOLAR TECHNOLOGY LTD A"/>
    <s v="Information Technology"/>
    <s v="Equity"/>
    <n v="3059402.15"/>
    <n v="0.02"/>
    <n v="2.0000000000000001E-4"/>
    <n v="3059402.15"/>
    <n v="301420"/>
    <n v="10.15"/>
    <x v="1"/>
    <s v="Shenzhen Stock Exchange"/>
    <x v="13"/>
  </r>
  <r>
    <s v="CPLE6"/>
    <s v="CIA PARANAENSE DE ENERGIA COPEL PR"/>
    <s v="Utilities"/>
    <s v="Equity"/>
    <n v="3059811.24"/>
    <n v="0.02"/>
    <n v="2.0000000000000001E-4"/>
    <n v="3059811.24"/>
    <n v="2290033"/>
    <n v="1.34"/>
    <x v="5"/>
    <s v="XBSP"/>
    <x v="5"/>
  </r>
  <r>
    <n v="2812"/>
    <s v="TAICHUNG COMMERCIAL BANK LTD"/>
    <s v="Financials"/>
    <s v="Equity"/>
    <n v="3056716.93"/>
    <n v="0.02"/>
    <n v="2.0000000000000001E-4"/>
    <n v="3056716.93"/>
    <n v="6922960"/>
    <n v="0.44"/>
    <x v="0"/>
    <s v="Taiwan Stock Exchange"/>
    <x v="0"/>
  </r>
  <r>
    <s v="TM"/>
    <s v="TELEKOM MALAYSIA"/>
    <s v="Communication"/>
    <s v="Equity"/>
    <n v="3049797.91"/>
    <n v="0.02"/>
    <n v="2.0000000000000001E-4"/>
    <n v="3049797.91"/>
    <n v="2361100"/>
    <n v="1.29"/>
    <x v="16"/>
    <s v="Bursa Malaysia"/>
    <x v="15"/>
  </r>
  <r>
    <s v="PEL"/>
    <s v="PIRAMAL ENTERPRISES LTD"/>
    <s v="Financials"/>
    <s v="Equity"/>
    <n v="3049807.18"/>
    <n v="0.02"/>
    <n v="2.0000000000000001E-4"/>
    <n v="3049807.18"/>
    <n v="239163"/>
    <n v="12.75"/>
    <x v="3"/>
    <s v="National Stock Exchange Of India"/>
    <x v="3"/>
  </r>
  <r>
    <s v="GOAU4"/>
    <s v="METALURGICA GERDAU PREF SA"/>
    <s v="Materials"/>
    <s v="Equity"/>
    <n v="3047633.03"/>
    <n v="0.02"/>
    <n v="2.0000000000000001E-4"/>
    <n v="3047633.03"/>
    <n v="1500260"/>
    <n v="2.0299999999999998"/>
    <x v="5"/>
    <s v="XBSP"/>
    <x v="5"/>
  </r>
  <r>
    <n v="2669"/>
    <s v="CHINA OVERSEAS PROPERTY HOLDINGS L"/>
    <s v="Real Estate"/>
    <s v="Equity"/>
    <n v="3040826.86"/>
    <n v="0.02"/>
    <n v="2.0000000000000001E-4"/>
    <n v="3040826.86"/>
    <n v="2785000"/>
    <n v="1.0900000000000001"/>
    <x v="1"/>
    <s v="Hong Kong Exchanges And Clearing Ltd"/>
    <x v="1"/>
  </r>
  <r>
    <s v="APPC"/>
    <s v="ADVANCED PETROCHEMICAL"/>
    <s v="Materials"/>
    <s v="Equity"/>
    <n v="3039781.53"/>
    <n v="0.02"/>
    <n v="2.0000000000000001E-4"/>
    <n v="3039781.53"/>
    <n v="243539"/>
    <n v="12.48"/>
    <x v="6"/>
    <s v="Saudi Stock Exchange"/>
    <x v="6"/>
  </r>
  <r>
    <s v="MONDE"/>
    <s v="MONDE NISSIN CORP"/>
    <s v="Consumer Staples"/>
    <s v="Equity"/>
    <n v="3036402.84"/>
    <n v="0.02"/>
    <n v="2.0000000000000001E-4"/>
    <n v="3036402.84"/>
    <n v="10732400"/>
    <n v="0.28000000000000003"/>
    <x v="19"/>
    <s v="Philippine Stock Exchange Inc."/>
    <x v="17"/>
  </r>
  <r>
    <n v="2371"/>
    <s v="NAURA TECHNOLOGY GROUP LTD A"/>
    <s v="Information Technology"/>
    <s v="Equity"/>
    <n v="3034471.9"/>
    <n v="0.02"/>
    <n v="2.0000000000000001E-4"/>
    <n v="3034471.9"/>
    <n v="67341"/>
    <n v="45.06"/>
    <x v="1"/>
    <s v="Shenzhen Stock Exchange"/>
    <x v="13"/>
  </r>
  <r>
    <s v="TCP"/>
    <s v="TRANSACTION CAPITAL LTD"/>
    <s v="Financials"/>
    <s v="Equity"/>
    <n v="3009612.76"/>
    <n v="0.02"/>
    <n v="2.0000000000000001E-4"/>
    <n v="3009612.76"/>
    <n v="1396310"/>
    <n v="2.16"/>
    <x v="8"/>
    <s v="Johannesburg Stock Exchange"/>
    <x v="8"/>
  </r>
  <r>
    <s v="MSUMI"/>
    <s v="MOTHERSON SUMI WIRING INDIA LTD"/>
    <s v="Consumer Discretionary"/>
    <s v="Equity"/>
    <n v="3005078.08"/>
    <n v="0.02"/>
    <n v="2.0000000000000001E-4"/>
    <n v="3005078.08"/>
    <n v="2625320"/>
    <n v="1.1399999999999999"/>
    <x v="3"/>
    <s v="National Stock Exchange Of India"/>
    <x v="3"/>
  </r>
  <r>
    <n v="9926"/>
    <s v="AKESO INC"/>
    <s v="Health Care"/>
    <s v="Equity"/>
    <n v="3003592.81"/>
    <n v="0.02"/>
    <n v="2.0000000000000001E-4"/>
    <n v="3003592.81"/>
    <n v="912000"/>
    <n v="3.29"/>
    <x v="1"/>
    <s v="Hong Kong Exchanges And Clearing Ltd"/>
    <x v="1"/>
  </r>
  <r>
    <s v="BVN"/>
    <s v="BUENAVENTURA ADR REPRESENTING"/>
    <s v="Materials"/>
    <s v="Equity"/>
    <n v="3000382.02"/>
    <n v="0.02"/>
    <n v="2.0000000000000001E-4"/>
    <n v="3000382.02"/>
    <n v="473994"/>
    <n v="6.33"/>
    <x v="18"/>
    <s v="New York Stock Exchange Inc."/>
    <x v="4"/>
  </r>
  <r>
    <n v="966"/>
    <s v="CHINA TAIPING INSURANCE HLDGS LTD"/>
    <s v="Financials"/>
    <s v="Equity"/>
    <n v="2997193.65"/>
    <n v="0.02"/>
    <n v="2.0000000000000001E-4"/>
    <n v="2997193.65"/>
    <n v="2944302"/>
    <n v="1.02"/>
    <x v="1"/>
    <s v="Hong Kong Exchanges And Clearing Ltd"/>
    <x v="1"/>
  </r>
  <r>
    <n v="3293"/>
    <s v="INTERNATIONAL GAMES SYSTEM LTD"/>
    <s v="Communication"/>
    <s v="Equity"/>
    <n v="2995633.19"/>
    <n v="0.02"/>
    <n v="2.0000000000000001E-4"/>
    <n v="2995633.19"/>
    <n v="252000"/>
    <n v="11.89"/>
    <x v="0"/>
    <s v="Gretai Securities Market"/>
    <x v="0"/>
  </r>
  <r>
    <n v="1313"/>
    <s v="CHINA RESOURCES CEMENT HOLDINGS LT"/>
    <s v="Materials"/>
    <s v="Equity"/>
    <n v="2983225.65"/>
    <n v="0.02"/>
    <n v="2.0000000000000001E-4"/>
    <n v="2983225.65"/>
    <n v="5068255"/>
    <n v="0.59"/>
    <x v="1"/>
    <s v="Hong Kong Exchanges And Clearing Ltd"/>
    <x v="1"/>
  </r>
  <r>
    <s v="PGE"/>
    <s v="PGE POLSKA GRUPA ENERGETYCZNA SA"/>
    <s v="Utilities"/>
    <s v="Equity"/>
    <n v="2983433.34"/>
    <n v="0.02"/>
    <n v="2.0000000000000001E-4"/>
    <n v="2983433.34"/>
    <n v="1833689"/>
    <n v="1.63"/>
    <x v="22"/>
    <s v="Warsaw Stock Exchange/Equities/Main Market"/>
    <x v="20"/>
  </r>
  <r>
    <n v="3993"/>
    <s v="CMOC GROUP LTD H"/>
    <s v="Materials"/>
    <s v="Equity"/>
    <n v="2978936.17"/>
    <n v="0.02"/>
    <n v="2.0000000000000001E-4"/>
    <n v="2978936.17"/>
    <n v="6513000"/>
    <n v="0.46"/>
    <x v="1"/>
    <s v="Hong Kong Exchanges And Clearing Ltd"/>
    <x v="1"/>
  </r>
  <r>
    <s v="YY"/>
    <s v="JOYY ADR INC"/>
    <s v="Communication"/>
    <s v="Equity"/>
    <n v="2975397.75"/>
    <n v="0.02"/>
    <n v="2.0000000000000001E-4"/>
    <n v="2975397.75"/>
    <n v="101723"/>
    <n v="29.25"/>
    <x v="1"/>
    <s v="NASDAQ"/>
    <x v="4"/>
  </r>
  <r>
    <n v="817"/>
    <s v="CHINA JINMAO HOLDINGS GROUP LTD"/>
    <s v="Real Estate"/>
    <s v="Equity"/>
    <n v="2969443.24"/>
    <n v="0.02"/>
    <n v="2.0000000000000001E-4"/>
    <n v="2969443.24"/>
    <n v="12014000"/>
    <n v="0.25"/>
    <x v="1"/>
    <s v="Hong Kong Exchanges And Clearing Ltd"/>
    <x v="1"/>
  </r>
  <r>
    <s v="EGIE3"/>
    <s v="ENGIE BRASIL ENERGIA SA"/>
    <s v="Utilities"/>
    <s v="Equity"/>
    <n v="2965993.43"/>
    <n v="0.02"/>
    <n v="2.0000000000000001E-4"/>
    <n v="2965993.43"/>
    <n v="378403"/>
    <n v="7.84"/>
    <x v="5"/>
    <s v="XBSP"/>
    <x v="5"/>
  </r>
  <r>
    <s v="FIBRAMQ12"/>
    <s v="MACQUARIE MEXICO REAL ESTATE MANAG"/>
    <s v="Real Estate"/>
    <s v="Equity"/>
    <n v="2963938.64"/>
    <n v="0.02"/>
    <n v="2.0000000000000001E-4"/>
    <n v="2963938.64"/>
    <n v="2320974"/>
    <n v="1.28"/>
    <x v="11"/>
    <s v="Bolsa Mexicana De Valores"/>
    <x v="10"/>
  </r>
  <r>
    <s v="LTOD"/>
    <s v="LARSEN AND TOUBRO SPONSORED GDR RE"/>
    <s v="Industrials"/>
    <s v="Equity"/>
    <n v="2947351.2"/>
    <n v="0.02"/>
    <n v="2.0000000000000001E-4"/>
    <n v="2947351.2"/>
    <n v="119568"/>
    <n v="24.65"/>
    <x v="3"/>
    <s v="London Stock Exchange"/>
    <x v="4"/>
  </r>
  <r>
    <s v="PGAS"/>
    <s v="PERUSAHAAN GAS NEGARA"/>
    <s v="Utilities"/>
    <s v="Equity"/>
    <n v="2941344.84"/>
    <n v="0.02"/>
    <n v="2.0000000000000001E-4"/>
    <n v="2941344.84"/>
    <n v="23706600"/>
    <n v="0.12"/>
    <x v="7"/>
    <s v="Indonesia Stock Exchange"/>
    <x v="7"/>
  </r>
  <r>
    <s v="MYR"/>
    <s v="MYR CASH"/>
    <s v="Cash and/or Derivatives"/>
    <s v="Cash"/>
    <n v="2937555.37"/>
    <n v="0.02"/>
    <n v="2.0000000000000001E-4"/>
    <n v="2937555.37"/>
    <n v="13213124"/>
    <n v="22.23"/>
    <x v="16"/>
    <s v="-"/>
    <x v="15"/>
  </r>
  <r>
    <s v="GPSC.R"/>
    <s v="GLOBAL POWER SYNERGY PCL NON-VOTIN"/>
    <s v="Utilities"/>
    <s v="Equity"/>
    <n v="2933670.55"/>
    <n v="0.02"/>
    <n v="2.0000000000000001E-4"/>
    <n v="2933670.55"/>
    <n v="1537900"/>
    <n v="1.91"/>
    <x v="17"/>
    <s v="Stock Exchange Of Thailand"/>
    <x v="16"/>
  </r>
  <r>
    <n v="688599"/>
    <s v="TRINA SOLAR LTD A"/>
    <s v="Information Technology"/>
    <s v="Equity"/>
    <n v="2921023.44"/>
    <n v="0.02"/>
    <n v="2.0000000000000001E-4"/>
    <n v="2921023.44"/>
    <n v="279411"/>
    <n v="10.45"/>
    <x v="1"/>
    <s v="Shanghai Stock Exchange"/>
    <x v="13"/>
  </r>
  <r>
    <n v="2196"/>
    <s v="SHANGHAI FOSUN PHARMACEUTICAL (GRO"/>
    <s v="Health Care"/>
    <s v="Equity"/>
    <n v="2921187.41"/>
    <n v="0.02"/>
    <n v="2.0000000000000001E-4"/>
    <n v="2921187.41"/>
    <n v="1061500"/>
    <n v="2.75"/>
    <x v="1"/>
    <s v="Hong Kong Exchanges And Clearing Ltd"/>
    <x v="1"/>
  </r>
  <r>
    <s v="TRU"/>
    <s v="TRUWORTHS INTERNATIONAL LTD"/>
    <s v="Consumer Discretionary"/>
    <s v="Equity"/>
    <n v="2918473.35"/>
    <n v="0.02"/>
    <n v="2.0000000000000001E-4"/>
    <n v="2918473.35"/>
    <n v="848031"/>
    <n v="3.44"/>
    <x v="8"/>
    <s v="Johannesburg Stock Exchange"/>
    <x v="8"/>
  </r>
  <r>
    <s v="SMGR"/>
    <s v="SEMEN INDONESIA (PERSERO)"/>
    <s v="Materials"/>
    <s v="Equity"/>
    <n v="2915704.65"/>
    <n v="0.02"/>
    <n v="2.0000000000000001E-4"/>
    <n v="2915704.65"/>
    <n v="6551500"/>
    <n v="0.45"/>
    <x v="7"/>
    <s v="Indonesia Stock Exchange"/>
    <x v="7"/>
  </r>
  <r>
    <s v="FLUOROCHEM"/>
    <s v="GUJARAT FLUOROCHEMICALS LTD"/>
    <s v="Materials"/>
    <s v="Equity"/>
    <n v="2914973.35"/>
    <n v="0.02"/>
    <n v="2.0000000000000001E-4"/>
    <n v="2914973.35"/>
    <n v="67826"/>
    <n v="42.98"/>
    <x v="3"/>
    <s v="National Stock Exchange Of India"/>
    <x v="3"/>
  </r>
  <r>
    <n v="587"/>
    <s v="CHINA CONCH ENVIRONMENT PROTECTION"/>
    <s v="Industrials"/>
    <s v="Equity"/>
    <n v="2902879.35"/>
    <n v="0.02"/>
    <n v="2.0000000000000001E-4"/>
    <n v="2902879.35"/>
    <n v="3582500"/>
    <n v="0.81"/>
    <x v="1"/>
    <s v="Hong Kong Exchanges And Clearing Ltd"/>
    <x v="1"/>
  </r>
  <r>
    <s v="NIND"/>
    <s v="NATIONAL INDUSTRIES GROUP HOLDING"/>
    <s v="Industrials"/>
    <s v="Equity"/>
    <n v="2903466.27"/>
    <n v="0.02"/>
    <n v="2.0000000000000001E-4"/>
    <n v="2903466.27"/>
    <n v="3404121"/>
    <n v="0.85"/>
    <x v="10"/>
    <s v="Kuwait Stock Exchange"/>
    <x v="9"/>
  </r>
  <r>
    <s v="AUBANK"/>
    <s v="AU SMALL FINANCE BANK LTD"/>
    <s v="Financials"/>
    <s v="Equity"/>
    <n v="2897900.69"/>
    <n v="0.02"/>
    <n v="2.0000000000000001E-4"/>
    <n v="2897900.69"/>
    <n v="353412"/>
    <n v="8.1999999999999993"/>
    <x v="3"/>
    <s v="National Stock Exchange Of India"/>
    <x v="3"/>
  </r>
  <r>
    <n v="853"/>
    <s v="MICROPORT SCIENTIFIC CORP"/>
    <s v="Health Care"/>
    <s v="Equity"/>
    <n v="2897214.93"/>
    <n v="0.02"/>
    <n v="2.0000000000000001E-4"/>
    <n v="2897214.93"/>
    <n v="1386600"/>
    <n v="2.09"/>
    <x v="1"/>
    <s v="Hong Kong Exchanges And Clearing Ltd"/>
    <x v="1"/>
  </r>
  <r>
    <s v="QAMC"/>
    <s v="QATAR ALUMINIUM MANUFACTURING"/>
    <s v="Materials"/>
    <s v="Equity"/>
    <n v="2894893.75"/>
    <n v="0.02"/>
    <n v="2.0000000000000001E-4"/>
    <n v="2894893.75"/>
    <n v="5956203"/>
    <n v="0.49"/>
    <x v="12"/>
    <s v="Qatar Exchange"/>
    <x v="11"/>
  </r>
  <r>
    <s v="VAPORES"/>
    <s v="COMPANIA SUDAMERICANA DE VAPORES S"/>
    <s v="Industrials"/>
    <s v="Equity"/>
    <n v="2893820.41"/>
    <n v="0.02"/>
    <n v="2.0000000000000001E-4"/>
    <n v="2893820.41"/>
    <n v="32303839"/>
    <n v="0.09"/>
    <x v="15"/>
    <s v="Santiago Stock Exchange"/>
    <x v="14"/>
  </r>
  <r>
    <s v="QL"/>
    <s v="QL RESOURCES"/>
    <s v="Consumer Staples"/>
    <s v="Equity"/>
    <n v="2889059.76"/>
    <n v="0.02"/>
    <n v="2.0000000000000001E-4"/>
    <n v="2889059.76"/>
    <n v="2568180"/>
    <n v="1.1200000000000001"/>
    <x v="16"/>
    <s v="Bursa Malaysia"/>
    <x v="15"/>
  </r>
  <r>
    <s v="MOH"/>
    <s v="MOTOR OIL (HELLAS) CORINTH REFINER"/>
    <s v="Energy"/>
    <s v="Equity"/>
    <n v="2889708.65"/>
    <n v="0.02"/>
    <n v="2.0000000000000001E-4"/>
    <n v="2889708.65"/>
    <n v="160216"/>
    <n v="18.04"/>
    <x v="23"/>
    <s v="Athens Exchange S.A. Cash Market"/>
    <x v="21"/>
  </r>
  <r>
    <n v="8464"/>
    <s v="NIEN MADE ENTERPRISE LTD"/>
    <s v="Consumer Discretionary"/>
    <s v="Equity"/>
    <n v="2885298.4"/>
    <n v="0.02"/>
    <n v="2.0000000000000001E-4"/>
    <n v="2885298.4"/>
    <n v="318000"/>
    <n v="9.07"/>
    <x v="0"/>
    <s v="Taiwan Stock Exchange"/>
    <x v="0"/>
  </r>
  <r>
    <n v="2493"/>
    <s v="RONGSHENG PETRO CHEMICAL LTD A"/>
    <s v="Materials"/>
    <s v="Equity"/>
    <n v="2879434.04"/>
    <n v="0.02"/>
    <n v="2.0000000000000001E-4"/>
    <n v="2879434.04"/>
    <n v="1337500"/>
    <n v="2.15"/>
    <x v="1"/>
    <s v="Shenzhen Stock Exchange"/>
    <x v="13"/>
  </r>
  <r>
    <n v="8454"/>
    <s v="MOMO COM INC"/>
    <s v="Consumer Discretionary"/>
    <s v="Equity"/>
    <n v="2871615.72"/>
    <n v="0.02"/>
    <n v="2.0000000000000001E-4"/>
    <n v="2871615.72"/>
    <n v="129600"/>
    <n v="22.16"/>
    <x v="0"/>
    <s v="Taiwan Stock Exchange"/>
    <x v="0"/>
  </r>
  <r>
    <s v="SULA11"/>
    <s v="SUL AMERICA UNITS SA"/>
    <s v="Financials"/>
    <s v="Equity"/>
    <n v="2872731.04"/>
    <n v="0.02"/>
    <n v="2.0000000000000001E-4"/>
    <n v="2872731.04"/>
    <n v="585363"/>
    <n v="4.91"/>
    <x v="5"/>
    <s v="XBSP"/>
    <x v="5"/>
  </r>
  <r>
    <n v="1302"/>
    <s v="LIFETECH SCIENTIFIC CORP"/>
    <s v="Health Care"/>
    <s v="Equity"/>
    <n v="2869634.35"/>
    <n v="0.02"/>
    <n v="2.0000000000000001E-4"/>
    <n v="2869634.35"/>
    <n v="7848000"/>
    <n v="0.37"/>
    <x v="1"/>
    <s v="Hong Kong Exchanges And Clearing Ltd"/>
    <x v="1"/>
  </r>
  <r>
    <s v="BRML3"/>
    <s v="BR MALLS PARTICIPACOES SA"/>
    <s v="Real Estate"/>
    <s v="Equity"/>
    <n v="2866445.58"/>
    <n v="0.02"/>
    <n v="2.0000000000000001E-4"/>
    <n v="2866445.58"/>
    <n v="1649135"/>
    <n v="1.74"/>
    <x v="5"/>
    <s v="XBSP"/>
    <x v="5"/>
  </r>
  <r>
    <s v="MULT3"/>
    <s v="MULTIPLAN EMPREENDIMENTOS IMOBILIA"/>
    <s v="Real Estate"/>
    <s v="Equity"/>
    <n v="2865496.08"/>
    <n v="0.02"/>
    <n v="2.0000000000000001E-4"/>
    <n v="2865496.08"/>
    <n v="601013"/>
    <n v="4.7699999999999996"/>
    <x v="5"/>
    <s v="XBSP"/>
    <x v="5"/>
  </r>
  <r>
    <n v="2255"/>
    <s v="HAICHANG OCEAN PARK HOLDINGS LTD"/>
    <s v="Consumer Discretionary"/>
    <s v="Equity"/>
    <n v="2866530.77"/>
    <n v="0.02"/>
    <n v="2.0000000000000001E-4"/>
    <n v="2866530.77"/>
    <n v="2922000"/>
    <n v="0.98"/>
    <x v="1"/>
    <s v="Hong Kong Exchanges And Clearing Ltd"/>
    <x v="1"/>
  </r>
  <r>
    <s v="SITES1A-1"/>
    <s v="OPERADORA DE SITES MEXICANOS SAD"/>
    <s v="Communication"/>
    <s v="Equity"/>
    <n v="2865996.45"/>
    <n v="0.02"/>
    <n v="2.0000000000000001E-4"/>
    <n v="2865996.45"/>
    <n v="3101451"/>
    <n v="0.92"/>
    <x v="11"/>
    <s v="Bolsa Mexicana De Valores"/>
    <x v="10"/>
  </r>
  <r>
    <s v="INL"/>
    <s v="INVESTEC LTD"/>
    <s v="Financials"/>
    <s v="Equity"/>
    <n v="2861897.77"/>
    <n v="0.02"/>
    <n v="2.0000000000000001E-4"/>
    <n v="2861897.77"/>
    <n v="621655"/>
    <n v="4.5999999999999996"/>
    <x v="8"/>
    <s v="Johannesburg Stock Exchange"/>
    <x v="8"/>
  </r>
  <r>
    <s v="FIBRAPL14"/>
    <s v="PROLOGIS PROPERTY MEXICO REIT SA"/>
    <s v="Real Estate"/>
    <s v="Equity"/>
    <n v="2860994.53"/>
    <n v="0.02"/>
    <n v="2.0000000000000001E-4"/>
    <n v="2860994.53"/>
    <n v="1094120"/>
    <n v="2.61"/>
    <x v="11"/>
    <s v="Bolsa Mexicana De Valores"/>
    <x v="10"/>
  </r>
  <r>
    <n v="2845"/>
    <s v="FAR EASTERN INTERNATIONAL BANK"/>
    <s v="Financials"/>
    <s v="Equity"/>
    <n v="2855036.84"/>
    <n v="0.02"/>
    <n v="2.0000000000000001E-4"/>
    <n v="2855036.84"/>
    <n v="7810926"/>
    <n v="0.37"/>
    <x v="0"/>
    <s v="Taiwan Stock Exchange"/>
    <x v="0"/>
  </r>
  <r>
    <s v="BATAINDIA"/>
    <s v="BATA INDIA LTD"/>
    <s v="Consumer Discretionary"/>
    <s v="Equity"/>
    <n v="2853399.6"/>
    <n v="0.02"/>
    <n v="2.0000000000000001E-4"/>
    <n v="2853399.6"/>
    <n v="119574"/>
    <n v="23.86"/>
    <x v="3"/>
    <s v="National Stock Exchange Of India"/>
    <x v="3"/>
  </r>
  <r>
    <s v="RATCH.R"/>
    <s v="RATCH GROUP PCL NON-VOTING DR"/>
    <s v="Utilities"/>
    <s v="Equity"/>
    <n v="2851248.54"/>
    <n v="0.02"/>
    <n v="2.0000000000000001E-4"/>
    <n v="2851248.54"/>
    <n v="2407150"/>
    <n v="1.18"/>
    <x v="17"/>
    <s v="Stock Exchange Of Thailand"/>
    <x v="16"/>
  </r>
  <r>
    <s v="TU.R"/>
    <s v="THAI UNION GROUP NON-VOTING DR PCL"/>
    <s v="Consumer Staples"/>
    <s v="Equity"/>
    <n v="2845547.83"/>
    <n v="0.02"/>
    <n v="2.0000000000000001E-4"/>
    <n v="2845547.83"/>
    <n v="6076500"/>
    <n v="0.47"/>
    <x v="17"/>
    <s v="Stock Exchange Of Thailand"/>
    <x v="16"/>
  </r>
  <r>
    <n v="2498"/>
    <s v="HTC CORP"/>
    <s v="Information Technology"/>
    <s v="Equity"/>
    <n v="2845790.07"/>
    <n v="0.02"/>
    <n v="2.0000000000000001E-4"/>
    <n v="2845790.07"/>
    <n v="1447000"/>
    <n v="1.97"/>
    <x v="0"/>
    <s v="Taiwan Stock Exchange"/>
    <x v="0"/>
  </r>
  <r>
    <s v="FROTO.E"/>
    <s v="FORD OTOMOTIV SANAYI A"/>
    <s v="Consumer Discretionary"/>
    <s v="Equity"/>
    <n v="2834868.97"/>
    <n v="0.02"/>
    <n v="2.0000000000000001E-4"/>
    <n v="2834868.97"/>
    <n v="147288"/>
    <n v="19.25"/>
    <x v="27"/>
    <s v="Istanbul Stock Exchange"/>
    <x v="24"/>
  </r>
  <r>
    <n v="35900"/>
    <s v="JYP ENTERTAINMENT CORPORATION CORP"/>
    <s v="Communication"/>
    <s v="Equity"/>
    <n v="2831315.59"/>
    <n v="0.02"/>
    <n v="2.0000000000000001E-4"/>
    <n v="2831315.59"/>
    <n v="62053"/>
    <n v="45.63"/>
    <x v="2"/>
    <s v="Korea Exchange (Kosdaq)"/>
    <x v="2"/>
  </r>
  <r>
    <s v="ENGI11"/>
    <s v="ENERGISA UNITS SA"/>
    <s v="Utilities"/>
    <s v="Equity"/>
    <n v="2827171.44"/>
    <n v="0.02"/>
    <n v="2.0000000000000001E-4"/>
    <n v="2827171.44"/>
    <n v="331154"/>
    <n v="8.5399999999999991"/>
    <x v="5"/>
    <s v="XBSP"/>
    <x v="5"/>
  </r>
  <r>
    <n v="358"/>
    <s v="JIANGXI COPPER LTD H"/>
    <s v="Materials"/>
    <s v="Equity"/>
    <n v="2821791.31"/>
    <n v="0.02"/>
    <n v="2.0000000000000001E-4"/>
    <n v="2821791.31"/>
    <n v="2206000"/>
    <n v="1.28"/>
    <x v="1"/>
    <s v="Hong Kong Exchanges And Clearing Ltd"/>
    <x v="1"/>
  </r>
  <r>
    <s v="MER"/>
    <s v="MANILA ELECTRIC"/>
    <s v="Utilities"/>
    <s v="Equity"/>
    <n v="2815650.64"/>
    <n v="0.02"/>
    <n v="2.0000000000000001E-4"/>
    <n v="2815650.64"/>
    <n v="503240"/>
    <n v="5.6"/>
    <x v="19"/>
    <s v="Philippine Stock Exchange Inc."/>
    <x v="17"/>
  </r>
  <r>
    <n v="2354"/>
    <s v="FOXCONN TECHNOLOGY LTD"/>
    <s v="Information Technology"/>
    <s v="Equity"/>
    <n v="2815554.47"/>
    <n v="0.02"/>
    <n v="2.0000000000000001E-4"/>
    <n v="2815554.47"/>
    <n v="1809623"/>
    <n v="1.56"/>
    <x v="0"/>
    <s v="Taiwan Stock Exchange"/>
    <x v="0"/>
  </r>
  <r>
    <n v="139480"/>
    <s v="E-MART INC"/>
    <s v="Consumer Staples"/>
    <s v="Equity"/>
    <n v="2810830.71"/>
    <n v="0.02"/>
    <n v="2.0000000000000001E-4"/>
    <n v="2810830.71"/>
    <n v="40135"/>
    <n v="70.03"/>
    <x v="2"/>
    <s v="Korea Exchange (Stock Market)"/>
    <x v="2"/>
  </r>
  <r>
    <s v="RMI"/>
    <s v="RAND MERCHANT INSURANCE HOLDING LT"/>
    <s v="Financials"/>
    <s v="Equity"/>
    <n v="2808735.15"/>
    <n v="0.02"/>
    <n v="2.0000000000000001E-4"/>
    <n v="2808735.15"/>
    <n v="1744981"/>
    <n v="1.61"/>
    <x v="8"/>
    <s v="Johannesburg Stock Exchange"/>
    <x v="8"/>
  </r>
  <r>
    <n v="600028"/>
    <s v="CHINA PETROLEUM &amp; CHEMICAL CORP A"/>
    <s v="Energy"/>
    <s v="Equity"/>
    <n v="2802760.81"/>
    <n v="0.02"/>
    <n v="2.0000000000000001E-4"/>
    <n v="2802760.81"/>
    <n v="4367898"/>
    <n v="0.64"/>
    <x v="1"/>
    <s v="Shanghai Stock Exchange"/>
    <x v="13"/>
  </r>
  <r>
    <n v="601766"/>
    <s v="CRRC CORP LTD A"/>
    <s v="Industrials"/>
    <s v="Equity"/>
    <n v="2803976.94"/>
    <n v="0.02"/>
    <n v="2.0000000000000001E-4"/>
    <n v="2803976.94"/>
    <n v="3843000"/>
    <n v="0.73"/>
    <x v="1"/>
    <s v="Shanghai Stock Exchange"/>
    <x v="13"/>
  </r>
  <r>
    <n v="2689"/>
    <s v="NINE DRAGONS PAPER HOLDINGS LTD"/>
    <s v="Materials"/>
    <s v="Equity"/>
    <n v="2798458.4"/>
    <n v="0.02"/>
    <n v="2.0000000000000001E-4"/>
    <n v="2798458.4"/>
    <n v="3470000"/>
    <n v="0.81"/>
    <x v="1"/>
    <s v="Hong Kong Exchanges And Clearing Ltd"/>
    <x v="1"/>
  </r>
  <r>
    <n v="204320"/>
    <s v="MANDO CORP"/>
    <s v="Consumer Discretionary"/>
    <s v="Equity"/>
    <n v="2796345.61"/>
    <n v="0.02"/>
    <n v="2.0000000000000001E-4"/>
    <n v="2796345.61"/>
    <n v="70586"/>
    <n v="39.619999999999997"/>
    <x v="2"/>
    <s v="Korea Exchange (Stock Market)"/>
    <x v="2"/>
  </r>
  <r>
    <s v="ICBP"/>
    <s v="INDOFOOD CBP SUKSES MAKMUR"/>
    <s v="Consumer Staples"/>
    <s v="Equity"/>
    <n v="2797616.66"/>
    <n v="0.02"/>
    <n v="2.0000000000000001E-4"/>
    <n v="2797616.66"/>
    <n v="4909900"/>
    <n v="0.56999999999999995"/>
    <x v="7"/>
    <s v="Indonesia Stock Exchange"/>
    <x v="7"/>
  </r>
  <r>
    <n v="4004"/>
    <s v="DALLAH HEALTHCARE"/>
    <s v="Health Care"/>
    <s v="Equity"/>
    <n v="2795401.2"/>
    <n v="0.02"/>
    <n v="2.0000000000000001E-4"/>
    <n v="2795401.2"/>
    <n v="87531"/>
    <n v="31.94"/>
    <x v="6"/>
    <s v="Saudi Stock Exchange"/>
    <x v="6"/>
  </r>
  <r>
    <n v="300498"/>
    <s v="WENS FOODSTUFF GROUP LTD"/>
    <s v="Consumer Staples"/>
    <s v="Equity"/>
    <n v="2789628.96"/>
    <n v="0.02"/>
    <n v="2.0000000000000001E-4"/>
    <n v="2789628.96"/>
    <n v="850377"/>
    <n v="3.28"/>
    <x v="1"/>
    <s v="Shenzhen Stock Exchange"/>
    <x v="13"/>
  </r>
  <r>
    <s v="RDF"/>
    <s v="REDEFINE PROPERTIES LTD"/>
    <s v="Real Estate"/>
    <s v="Equity"/>
    <n v="2788263.96"/>
    <n v="0.02"/>
    <n v="2.0000000000000001E-4"/>
    <n v="2788263.96"/>
    <n v="12073742"/>
    <n v="0.23"/>
    <x v="8"/>
    <s v="Johannesburg Stock Exchange"/>
    <x v="8"/>
  </r>
  <r>
    <s v="SOMA3"/>
    <s v="GRUPO DE MODA SOMA SA"/>
    <s v="Consumer Discretionary"/>
    <s v="Equity"/>
    <n v="2782934.58"/>
    <n v="0.02"/>
    <n v="2.0000000000000001E-4"/>
    <n v="2782934.58"/>
    <n v="1058327"/>
    <n v="2.63"/>
    <x v="5"/>
    <s v="XBSP"/>
    <x v="5"/>
  </r>
  <r>
    <s v="KRW"/>
    <s v="KRW CASH"/>
    <s v="Cash and/or Derivatives"/>
    <s v="Cash"/>
    <n v="2780952.88"/>
    <n v="0.02"/>
    <n v="2.0000000000000001E-4"/>
    <n v="2780952.88"/>
    <n v="3839800693"/>
    <n v="7.0000000000000007E-2"/>
    <x v="2"/>
    <s v="-"/>
    <x v="2"/>
  </r>
  <r>
    <n v="361610"/>
    <s v="SK IE TECHNOLOGY LTD"/>
    <s v="Materials"/>
    <s v="Equity"/>
    <n v="2774631.47"/>
    <n v="0.02"/>
    <n v="2.0000000000000001E-4"/>
    <n v="2774631.47"/>
    <n v="50014"/>
    <n v="55.48"/>
    <x v="2"/>
    <s v="Korea Exchange (Stock Market)"/>
    <x v="2"/>
  </r>
  <r>
    <n v="300122"/>
    <s v="CHONGQING ZHIFEI BIOLOGICAL PRODUC"/>
    <s v="Health Care"/>
    <s v="Equity"/>
    <n v="2768715.08"/>
    <n v="0.02"/>
    <n v="2.0000000000000001E-4"/>
    <n v="2768715.08"/>
    <n v="210100"/>
    <n v="13.18"/>
    <x v="1"/>
    <s v="Shenzhen Stock Exchange"/>
    <x v="13"/>
  </r>
  <r>
    <n v="2460"/>
    <s v="GANFENG LITHIUM LTD A"/>
    <s v="Materials"/>
    <s v="Equity"/>
    <n v="2766949.76"/>
    <n v="0.02"/>
    <n v="2.0000000000000001E-4"/>
    <n v="2766949.76"/>
    <n v="228275"/>
    <n v="12.12"/>
    <x v="1"/>
    <s v="Shenzhen Stock Exchange"/>
    <x v="13"/>
  </r>
  <r>
    <s v="PHOENIXLTD"/>
    <s v="PHOENIX MILLS LTD"/>
    <s v="Real Estate"/>
    <s v="Equity"/>
    <n v="2764772.11"/>
    <n v="0.02"/>
    <n v="2.0000000000000001E-4"/>
    <n v="2764772.11"/>
    <n v="157634"/>
    <n v="17.54"/>
    <x v="3"/>
    <s v="National Stock Exchange Of India"/>
    <x v="3"/>
  </r>
  <r>
    <n v="3759"/>
    <s v="PHARMARON BEIJING LTD H"/>
    <s v="Health Care"/>
    <s v="Equity"/>
    <n v="2763605.55"/>
    <n v="0.02"/>
    <n v="2.0000000000000001E-4"/>
    <n v="2763605.55"/>
    <n v="439100"/>
    <n v="6.29"/>
    <x v="1"/>
    <s v="Hong Kong Exchanges And Clearing Ltd"/>
    <x v="1"/>
  </r>
  <r>
    <s v="SIME"/>
    <s v="SIME DARBY"/>
    <s v="Industrials"/>
    <s v="Equity"/>
    <n v="2761917.96"/>
    <n v="0.02"/>
    <n v="2.0000000000000001E-4"/>
    <n v="2761917.96"/>
    <n v="5570900"/>
    <n v="0.5"/>
    <x v="16"/>
    <s v="Bursa Malaysia"/>
    <x v="15"/>
  </r>
  <r>
    <s v="RRRP3"/>
    <s v="3R PETROLEUM OLEO E GAS SA"/>
    <s v="Energy"/>
    <s v="Equity"/>
    <n v="2761515.92"/>
    <n v="0.02"/>
    <n v="2.0000000000000001E-4"/>
    <n v="2761515.92"/>
    <n v="382758"/>
    <n v="7.21"/>
    <x v="5"/>
    <s v="XBSP"/>
    <x v="5"/>
  </r>
  <r>
    <s v="QNNS"/>
    <s v="QATAR NAVIGATION"/>
    <s v="Industrials"/>
    <s v="Equity"/>
    <n v="2754911.9"/>
    <n v="0.02"/>
    <n v="2.0000000000000001E-4"/>
    <n v="2754911.9"/>
    <n v="861176"/>
    <n v="3.2"/>
    <x v="12"/>
    <s v="Qatar Exchange"/>
    <x v="11"/>
  </r>
  <r>
    <s v="RA"/>
    <s v="REGIONAL SAB DE CV"/>
    <s v="Financials"/>
    <s v="Equity"/>
    <n v="2746776.29"/>
    <n v="0.02"/>
    <n v="2.0000000000000001E-4"/>
    <n v="2746776.29"/>
    <n v="486365"/>
    <n v="5.65"/>
    <x v="11"/>
    <s v="Bolsa Mexicana De Valores"/>
    <x v="10"/>
  </r>
  <r>
    <n v="9914"/>
    <s v="MERIDA INDUSTRY LTD"/>
    <s v="Consumer Discretionary"/>
    <s v="Equity"/>
    <n v="2745333.98"/>
    <n v="0.02"/>
    <n v="2.0000000000000001E-4"/>
    <n v="2745333.98"/>
    <n v="412000"/>
    <n v="6.66"/>
    <x v="0"/>
    <s v="Taiwan Stock Exchange"/>
    <x v="0"/>
  </r>
  <r>
    <n v="2049"/>
    <s v="UNIGROUP GUOXIN MICROELECTRONICS L"/>
    <s v="Information Technology"/>
    <s v="Equity"/>
    <n v="2746201.34"/>
    <n v="0.02"/>
    <n v="2.0000000000000001E-4"/>
    <n v="2746201.34"/>
    <n v="117185"/>
    <n v="23.43"/>
    <x v="1"/>
    <s v="Shenzhen Stock Exchange"/>
    <x v="13"/>
  </r>
  <r>
    <n v="600016"/>
    <s v="CHINA MINSHENG BANKING CORP LTD A"/>
    <s v="Financials"/>
    <s v="Equity"/>
    <n v="2737973.41"/>
    <n v="0.02"/>
    <n v="2.0000000000000001E-4"/>
    <n v="2737973.41"/>
    <n v="5259791"/>
    <n v="0.52"/>
    <x v="1"/>
    <s v="Shanghai Stock Exchange"/>
    <x v="13"/>
  </r>
  <r>
    <s v="ABFRL"/>
    <s v="ADITYA BIRLA FASHION AND RETAIL LT"/>
    <s v="Consumer Discretionary"/>
    <s v="Equity"/>
    <n v="2724010.89"/>
    <n v="0.02"/>
    <n v="2.0000000000000001E-4"/>
    <n v="2724010.89"/>
    <n v="667171"/>
    <n v="4.08"/>
    <x v="3"/>
    <s v="National Stock Exchange Of India"/>
    <x v="3"/>
  </r>
  <r>
    <s v="ALUP11"/>
    <s v="ALUPAR INVESTIMENTO UNITS SA"/>
    <s v="Utilities"/>
    <s v="Equity"/>
    <n v="2721791.9"/>
    <n v="0.02"/>
    <n v="2.0000000000000001E-4"/>
    <n v="2721791.9"/>
    <n v="491924"/>
    <n v="5.53"/>
    <x v="5"/>
    <s v="XBSP"/>
    <x v="5"/>
  </r>
  <r>
    <s v="BEBS"/>
    <s v="BERKAH BETON SADAYA"/>
    <s v="Materials"/>
    <s v="Equity"/>
    <n v="2717856.37"/>
    <n v="0.02"/>
    <n v="2.0000000000000001E-4"/>
    <n v="2717856.37"/>
    <n v="7903100"/>
    <n v="0.34"/>
    <x v="7"/>
    <s v="Indonesia Stock Exchange"/>
    <x v="7"/>
  </r>
  <r>
    <n v="1833"/>
    <s v="PING AN HEALTHCARE AND TECHNOLOGY"/>
    <s v="Consumer Discretionary"/>
    <s v="Equity"/>
    <n v="2712030.19"/>
    <n v="0.02"/>
    <n v="2.0000000000000001E-4"/>
    <n v="2712030.19"/>
    <n v="978700"/>
    <n v="2.77"/>
    <x v="1"/>
    <s v="Hong Kong Exchanges And Clearing Ltd"/>
    <x v="1"/>
  </r>
  <r>
    <s v="CIEL3"/>
    <s v="CIELO SA"/>
    <s v="Information Technology"/>
    <s v="Equity"/>
    <n v="2706164.09"/>
    <n v="0.02"/>
    <n v="2.0000000000000001E-4"/>
    <n v="2706164.09"/>
    <n v="2649134"/>
    <n v="1.02"/>
    <x v="5"/>
    <s v="XBSP"/>
    <x v="5"/>
  </r>
  <r>
    <s v="TORNTPOWER"/>
    <s v="TORRENT POWER LTD"/>
    <s v="Utilities"/>
    <s v="Equity"/>
    <n v="2704648.39"/>
    <n v="0.02"/>
    <n v="2.0000000000000001E-4"/>
    <n v="2704648.39"/>
    <n v="380513"/>
    <n v="7.11"/>
    <x v="3"/>
    <s v="National Stock Exchange Of India"/>
    <x v="3"/>
  </r>
  <r>
    <n v="1477"/>
    <s v="MAKALOT INDUSTRIAL LTD"/>
    <s v="Consumer Discretionary"/>
    <s v="Equity"/>
    <n v="2702291.7"/>
    <n v="0.02"/>
    <n v="2.0000000000000001E-4"/>
    <n v="2702291.7"/>
    <n v="421926"/>
    <n v="6.4"/>
    <x v="0"/>
    <s v="Taiwan Stock Exchange"/>
    <x v="0"/>
  </r>
  <r>
    <n v="631"/>
    <s v="SANY HEAVY EQUIPMENT INTERNATIONAL"/>
    <s v="Industrials"/>
    <s v="Equity"/>
    <n v="2702165.3"/>
    <n v="0.02"/>
    <n v="2.0000000000000001E-4"/>
    <n v="2702165.3"/>
    <n v="2533966"/>
    <n v="1.07"/>
    <x v="1"/>
    <s v="Hong Kong Exchanges And Clearing Ltd"/>
    <x v="1"/>
  </r>
  <r>
    <n v="2018"/>
    <s v="AAC TECHNOLOGIES HOLDINGS INC"/>
    <s v="Information Technology"/>
    <s v="Equity"/>
    <n v="2699968.15"/>
    <n v="0.02"/>
    <n v="2.0000000000000001E-4"/>
    <n v="2699968.15"/>
    <n v="1457500"/>
    <n v="1.85"/>
    <x v="1"/>
    <s v="Hong Kong Exchanges And Clearing Ltd"/>
    <x v="1"/>
  </r>
  <r>
    <n v="6360"/>
    <s v="GS ENGINEERING &amp; CONSTRUCTION CORP"/>
    <s v="Industrials"/>
    <s v="Equity"/>
    <n v="2698907.98"/>
    <n v="0.02"/>
    <n v="2.0000000000000001E-4"/>
    <n v="2698907.98"/>
    <n v="132146"/>
    <n v="20.420000000000002"/>
    <x v="2"/>
    <s v="Korea Exchange (Stock Market)"/>
    <x v="2"/>
  </r>
  <r>
    <n v="6800"/>
    <s v="DAEWOO SECURITIES"/>
    <s v="Financials"/>
    <s v="Equity"/>
    <n v="2697501.55"/>
    <n v="0.02"/>
    <n v="2.0000000000000001E-4"/>
    <n v="2697501.55"/>
    <n v="542941"/>
    <n v="4.97"/>
    <x v="2"/>
    <s v="Korea Exchange (Stock Market)"/>
    <x v="2"/>
  </r>
  <r>
    <s v="PLN"/>
    <s v="PLN CASH"/>
    <s v="Cash and/or Derivatives"/>
    <s v="Cash"/>
    <n v="2692099.64"/>
    <n v="0.02"/>
    <n v="2.0000000000000001E-4"/>
    <n v="2692099.64"/>
    <n v="12621505"/>
    <n v="21.33"/>
    <x v="22"/>
    <s v="-"/>
    <x v="20"/>
  </r>
  <r>
    <s v="PETDAG"/>
    <s v="PETRONAS DAGANGAN"/>
    <s v="Energy"/>
    <s v="Equity"/>
    <n v="2686225.43"/>
    <n v="0.02"/>
    <n v="2.0000000000000001E-4"/>
    <n v="2686225.43"/>
    <n v="559900"/>
    <n v="4.8"/>
    <x v="16"/>
    <s v="Bursa Malaysia"/>
    <x v="15"/>
  </r>
  <r>
    <s v="HAR"/>
    <s v="HARMONY GOLD MINING COMPANY LIMITE"/>
    <s v="Materials"/>
    <s v="Equity"/>
    <n v="2671670.94"/>
    <n v="0.02"/>
    <n v="2.0000000000000001E-4"/>
    <n v="2671670.94"/>
    <n v="1208688"/>
    <n v="2.21"/>
    <x v="8"/>
    <s v="Johannesburg Stock Exchange"/>
    <x v="8"/>
  </r>
  <r>
    <s v="MTH"/>
    <s v="MOTUS HOLD LTD SHS"/>
    <s v="Consumer Discretionary"/>
    <s v="Equity"/>
    <n v="2666838.81"/>
    <n v="0.02"/>
    <n v="2.0000000000000001E-4"/>
    <n v="2666838.81"/>
    <n v="347667"/>
    <n v="7.67"/>
    <x v="8"/>
    <s v="Johannesburg Stock Exchange"/>
    <x v="8"/>
  </r>
  <r>
    <s v="ENBR3"/>
    <s v="ENERGIAS DO BRASIL SA BRAZIL"/>
    <s v="Utilities"/>
    <s v="Equity"/>
    <n v="2661726.21"/>
    <n v="0.02"/>
    <n v="2.0000000000000001E-4"/>
    <n v="2661726.21"/>
    <n v="609139"/>
    <n v="4.37"/>
    <x v="5"/>
    <s v="XBSP"/>
    <x v="5"/>
  </r>
  <r>
    <n v="6176"/>
    <s v="RADIANT OPTO-ELECTRONICS CORP"/>
    <s v="Information Technology"/>
    <s v="Equity"/>
    <n v="2658955.2000000002"/>
    <n v="0.02"/>
    <n v="2.0000000000000001E-4"/>
    <n v="2658955.2000000002"/>
    <n v="832000"/>
    <n v="3.2"/>
    <x v="0"/>
    <s v="Taiwan Stock Exchange"/>
    <x v="0"/>
  </r>
  <r>
    <s v="AVI"/>
    <s v="AVI LTD"/>
    <s v="Consumer Staples"/>
    <s v="Equity"/>
    <n v="2656022.29"/>
    <n v="0.02"/>
    <n v="2.0000000000000001E-4"/>
    <n v="2656022.29"/>
    <n v="628278"/>
    <n v="4.2300000000000004"/>
    <x v="8"/>
    <s v="Johannesburg Stock Exchange"/>
    <x v="8"/>
  </r>
  <r>
    <s v="OSP.R"/>
    <s v="OSOTSPA PCL NON-VOTING DR"/>
    <s v="Consumer Staples"/>
    <s v="Equity"/>
    <n v="2654567.1800000002"/>
    <n v="0.02"/>
    <n v="2.0000000000000001E-4"/>
    <n v="2654567.1800000002"/>
    <n v="3133900"/>
    <n v="0.85"/>
    <x v="17"/>
    <s v="Stock Exchange Of Thailand"/>
    <x v="16"/>
  </r>
  <r>
    <n v="138930"/>
    <s v="BNK FINANCIAL GROUP INC"/>
    <s v="Financials"/>
    <s v="Equity"/>
    <n v="2653246.39"/>
    <n v="0.02"/>
    <n v="2.0000000000000001E-4"/>
    <n v="2653246.39"/>
    <n v="562745"/>
    <n v="4.71"/>
    <x v="2"/>
    <s v="Korea Exchange (Stock Market)"/>
    <x v="2"/>
  </r>
  <r>
    <n v="2340"/>
    <s v="GEM LTD A"/>
    <s v="Materials"/>
    <s v="Equity"/>
    <n v="2651690.2799999998"/>
    <n v="0.02"/>
    <n v="2.0000000000000001E-4"/>
    <n v="2651690.2799999998"/>
    <n v="2140800"/>
    <n v="1.24"/>
    <x v="1"/>
    <s v="Shenzhen Stock Exchange"/>
    <x v="13"/>
  </r>
  <r>
    <s v="PE&amp;OLES*"/>
    <s v="INDUST PENOLES"/>
    <s v="Materials"/>
    <s v="Equity"/>
    <n v="2647587.5299999998"/>
    <n v="0.02"/>
    <n v="2.0000000000000001E-4"/>
    <n v="2647587.5299999998"/>
    <n v="297921"/>
    <n v="8.89"/>
    <x v="11"/>
    <s v="Bolsa Mexicana De Valores"/>
    <x v="10"/>
  </r>
  <r>
    <n v="601601"/>
    <s v="CHINA PACIFIC INSURANCE (GROUP) LT"/>
    <s v="Financials"/>
    <s v="Equity"/>
    <n v="2646035.87"/>
    <n v="0.02"/>
    <n v="2.0000000000000001E-4"/>
    <n v="2646035.87"/>
    <n v="854693"/>
    <n v="3.1"/>
    <x v="1"/>
    <s v="Shanghai Stock Exchange"/>
    <x v="13"/>
  </r>
  <r>
    <n v="1199"/>
    <s v="COSCO SHIPPING PORTS LTD"/>
    <s v="Industrials"/>
    <s v="Equity"/>
    <n v="2641590.0099999998"/>
    <n v="0.02"/>
    <n v="2.0000000000000001E-4"/>
    <n v="2641590.0099999998"/>
    <n v="3972000"/>
    <n v="0.67"/>
    <x v="1"/>
    <s v="Hong Kong Exchanges And Clearing Ltd"/>
    <x v="1"/>
  </r>
  <r>
    <n v="2128"/>
    <s v="CHINA LESSO GROUP HOLDINGS LTD"/>
    <s v="Industrials"/>
    <s v="Equity"/>
    <n v="2638383.23"/>
    <n v="0.02"/>
    <n v="2.0000000000000001E-4"/>
    <n v="2638383.23"/>
    <n v="2319000"/>
    <n v="1.1399999999999999"/>
    <x v="1"/>
    <s v="Hong Kong Exchanges And Clearing Ltd"/>
    <x v="1"/>
  </r>
  <r>
    <n v="600031"/>
    <s v="SANY HEAVY INDUSTRY LTD A"/>
    <s v="Industrials"/>
    <s v="Equity"/>
    <n v="2638124.64"/>
    <n v="0.02"/>
    <n v="2.0000000000000001E-4"/>
    <n v="2638124.64"/>
    <n v="1125178"/>
    <n v="2.34"/>
    <x v="1"/>
    <s v="Shanghai Stock Exchange"/>
    <x v="13"/>
  </r>
  <r>
    <n v="2015"/>
    <s v="FENG HSIN IRON &amp; STEEL LTD"/>
    <s v="Materials"/>
    <s v="Equity"/>
    <n v="2629092.67"/>
    <n v="0.02"/>
    <n v="2.0000000000000001E-4"/>
    <n v="2629092.67"/>
    <n v="1239000"/>
    <n v="2.12"/>
    <x v="0"/>
    <s v="Taiwan Stock Exchange"/>
    <x v="0"/>
  </r>
  <r>
    <s v="TIMECOM"/>
    <s v="TIME DOTCOM"/>
    <s v="Communication"/>
    <s v="Equity"/>
    <n v="2627917.96"/>
    <n v="0.02"/>
    <n v="2.0000000000000001E-4"/>
    <n v="2627917.96"/>
    <n v="2488500"/>
    <n v="1.06"/>
    <x v="16"/>
    <s v="Bursa Malaysia"/>
    <x v="15"/>
  </r>
  <r>
    <s v="PIK"/>
    <s v="PICK N PAY STORES LTD"/>
    <s v="Consumer Staples"/>
    <s v="Equity"/>
    <n v="2623723.7200000002"/>
    <n v="0.02"/>
    <n v="2.0000000000000001E-4"/>
    <n v="2623723.7200000002"/>
    <n v="754266"/>
    <n v="3.48"/>
    <x v="8"/>
    <s v="Johannesburg Stock Exchange"/>
    <x v="8"/>
  </r>
  <r>
    <s v="JKCEMENT"/>
    <s v="J.K. CEMENT LTD"/>
    <s v="Materials"/>
    <s v="Equity"/>
    <n v="2624455.23"/>
    <n v="0.02"/>
    <n v="2.0000000000000001E-4"/>
    <n v="2624455.23"/>
    <n v="73529"/>
    <n v="35.69"/>
    <x v="3"/>
    <s v="National Stock Exchange Of India"/>
    <x v="3"/>
  </r>
  <r>
    <n v="196170"/>
    <s v="ALTEOGEN INC"/>
    <s v="Health Care"/>
    <s v="Equity"/>
    <n v="2622834.69"/>
    <n v="0.02"/>
    <n v="2.0000000000000001E-4"/>
    <n v="2622834.69"/>
    <n v="61381"/>
    <n v="42.73"/>
    <x v="2"/>
    <s v="Korea Exchange (Kosdaq)"/>
    <x v="2"/>
  </r>
  <r>
    <s v="KAJARIACER"/>
    <s v="KAJARIA CERAMICS LTD"/>
    <s v="Industrials"/>
    <s v="Equity"/>
    <n v="2621183.36"/>
    <n v="0.02"/>
    <n v="2.0000000000000001E-4"/>
    <n v="2621183.36"/>
    <n v="185690"/>
    <n v="14.12"/>
    <x v="3"/>
    <s v="National Stock Exchange Of India"/>
    <x v="3"/>
  </r>
  <r>
    <s v="-"/>
    <s v="PIRAMAL PHARMA LTD"/>
    <s v="Health Care"/>
    <s v="Equity"/>
    <n v="2618705.2599999998"/>
    <n v="0.02"/>
    <n v="2.0000000000000001E-4"/>
    <n v="2618705.2599999998"/>
    <n v="956652"/>
    <n v="2.74"/>
    <x v="3"/>
    <s v="National Stock Exchange Of India"/>
    <x v="3"/>
  </r>
  <r>
    <n v="1766"/>
    <s v="CRRC CORP LTD H"/>
    <s v="Industrials"/>
    <s v="Equity"/>
    <n v="2616983.06"/>
    <n v="0.02"/>
    <n v="2.0000000000000001E-4"/>
    <n v="2616983.06"/>
    <n v="7083000"/>
    <n v="0.37"/>
    <x v="1"/>
    <s v="Hong Kong Exchanges And Clearing Ltd"/>
    <x v="1"/>
  </r>
  <r>
    <n v="600547"/>
    <s v="SHANDONG GOLD-MINING LTD A"/>
    <s v="Materials"/>
    <s v="Equity"/>
    <n v="2615384.06"/>
    <n v="0.02"/>
    <n v="2.0000000000000001E-4"/>
    <n v="2615384.06"/>
    <n v="982540"/>
    <n v="2.66"/>
    <x v="1"/>
    <s v="Shanghai Stock Exchange"/>
    <x v="13"/>
  </r>
  <r>
    <n v="576"/>
    <s v="ZHEJIANG EXPRESSWAY LTD H"/>
    <s v="Industrials"/>
    <s v="Equity"/>
    <n v="2598223.98"/>
    <n v="0.02"/>
    <n v="2.0000000000000001E-4"/>
    <n v="2598223.98"/>
    <n v="3382000"/>
    <n v="0.77"/>
    <x v="1"/>
    <s v="Hong Kong Exchanges And Clearing Ltd"/>
    <x v="1"/>
  </r>
  <r>
    <s v="RBP"/>
    <s v="ROYAL BAFOKENG PLATINUM PTY LTD"/>
    <s v="Materials"/>
    <s v="Equity"/>
    <n v="2597354.94"/>
    <n v="0.02"/>
    <n v="2.0000000000000001E-4"/>
    <n v="2597354.94"/>
    <n v="299172"/>
    <n v="8.68"/>
    <x v="8"/>
    <s v="Johannesburg Stock Exchange"/>
    <x v="8"/>
  </r>
  <r>
    <s v="DMC"/>
    <s v="DMCI HOLDINGS INC"/>
    <s v="Industrials"/>
    <s v="Equity"/>
    <n v="2596180.2400000002"/>
    <n v="0.02"/>
    <n v="2.0000000000000001E-4"/>
    <n v="2596180.2400000002"/>
    <n v="14053000"/>
    <n v="0.18"/>
    <x v="19"/>
    <s v="Philippine Stock Exchange Inc."/>
    <x v="17"/>
  </r>
  <r>
    <s v="THERMAX"/>
    <s v="THERMAX"/>
    <s v="Industrials"/>
    <s v="Equity"/>
    <n v="2588739.59"/>
    <n v="0.02"/>
    <n v="2.0000000000000001E-4"/>
    <n v="2588739.59"/>
    <n v="83346"/>
    <n v="31.06"/>
    <x v="3"/>
    <s v="National Stock Exchange Of India"/>
    <x v="3"/>
  </r>
  <r>
    <s v="CDR"/>
    <s v="CD PROJEKT SA"/>
    <s v="Communication"/>
    <s v="Equity"/>
    <n v="2586048.8199999998"/>
    <n v="0.02"/>
    <n v="2.0000000000000001E-4"/>
    <n v="2586048.8199999998"/>
    <n v="138090"/>
    <n v="18.73"/>
    <x v="22"/>
    <s v="Warsaw Stock Exchange/Equities/Main Market"/>
    <x v="20"/>
  </r>
  <r>
    <n v="8010"/>
    <s v="THE COOPERATIVE INSURANCE"/>
    <s v="Financials"/>
    <s v="Equity"/>
    <n v="2585744.5099999998"/>
    <n v="0.02"/>
    <n v="2.0000000000000001E-4"/>
    <n v="2585744.5099999998"/>
    <n v="133095"/>
    <n v="19.43"/>
    <x v="6"/>
    <s v="Saudi Stock Exchange"/>
    <x v="6"/>
  </r>
  <r>
    <s v="CHDRAUIB"/>
    <s v="GRUPO COMERCIAL CHEDRAUI"/>
    <s v="Consumer Staples"/>
    <s v="Equity"/>
    <n v="2583008.2799999998"/>
    <n v="0.02"/>
    <n v="2.0000000000000001E-4"/>
    <n v="2583008.2799999998"/>
    <n v="880028"/>
    <n v="2.94"/>
    <x v="11"/>
    <s v="Bolsa Mexicana De Valores"/>
    <x v="10"/>
  </r>
  <r>
    <n v="2357"/>
    <s v="AVICHINA INDUSTRY &amp; TECHNOLOGY LTD"/>
    <s v="Industrials"/>
    <s v="Equity"/>
    <n v="2583309.98"/>
    <n v="0.02"/>
    <n v="2.0000000000000001E-4"/>
    <n v="2583309.98"/>
    <n v="5540000"/>
    <n v="0.47"/>
    <x v="1"/>
    <s v="Hong Kong Exchanges And Clearing Ltd"/>
    <x v="1"/>
  </r>
  <r>
    <s v="GUJGASLTD"/>
    <s v="GUJARAT GAS LTD"/>
    <s v="Utilities"/>
    <s v="Equity"/>
    <n v="2578675.86"/>
    <n v="0.02"/>
    <n v="2.0000000000000001E-4"/>
    <n v="2578675.86"/>
    <n v="404634"/>
    <n v="6.37"/>
    <x v="3"/>
    <s v="National Stock Exchange Of India"/>
    <x v="3"/>
  </r>
  <r>
    <n v="2449"/>
    <s v="KING YUAN ELECTRONICS LTD"/>
    <s v="Information Technology"/>
    <s v="Equity"/>
    <n v="2578165.94"/>
    <n v="0.02"/>
    <n v="2.0000000000000001E-4"/>
    <n v="2578165.94"/>
    <n v="2214000"/>
    <n v="1.1599999999999999"/>
    <x v="0"/>
    <s v="Taiwan Stock Exchange"/>
    <x v="0"/>
  </r>
  <r>
    <n v="9992"/>
    <s v="POP MART INTERNATIONAL GROUP LTD"/>
    <s v="Consumer Discretionary"/>
    <s v="Equity"/>
    <n v="2576295.58"/>
    <n v="0.02"/>
    <n v="2.0000000000000001E-4"/>
    <n v="2576295.58"/>
    <n v="1080200"/>
    <n v="2.39"/>
    <x v="1"/>
    <s v="Hong Kong Exchanges And Clearing Ltd"/>
    <x v="1"/>
  </r>
  <r>
    <s v="VESTA*"/>
    <s v="CORPORACION INMOBILIARIA VESTA"/>
    <s v="Real Estate"/>
    <s v="Equity"/>
    <n v="2574535.46"/>
    <n v="0.02"/>
    <n v="2.0000000000000001E-4"/>
    <n v="2574535.46"/>
    <n v="1344382"/>
    <n v="1.92"/>
    <x v="11"/>
    <s v="Bolsa Mexicana De Valores"/>
    <x v="10"/>
  </r>
  <r>
    <n v="1314"/>
    <s v="CHINA PETROCHEMICAL DEVELOPMENT CO"/>
    <s v="Materials"/>
    <s v="Equity"/>
    <n v="2571939.08"/>
    <n v="0.02"/>
    <n v="2.0000000000000001E-4"/>
    <n v="2571939.08"/>
    <n v="7833645"/>
    <n v="0.33"/>
    <x v="0"/>
    <s v="Taiwan Stock Exchange"/>
    <x v="0"/>
  </r>
  <r>
    <n v="1450"/>
    <s v="HYUNDAI MARINE &amp; FIRE INSURANCE LT"/>
    <s v="Financials"/>
    <s v="Equity"/>
    <n v="2572837.81"/>
    <n v="0.02"/>
    <n v="2.0000000000000001E-4"/>
    <n v="2572837.81"/>
    <n v="116093"/>
    <n v="22.16"/>
    <x v="2"/>
    <s v="Korea Exchange (Stock Market)"/>
    <x v="2"/>
  </r>
  <r>
    <s v="RECV3"/>
    <s v="PETRORECONCAVO SA"/>
    <s v="Energy"/>
    <s v="Equity"/>
    <n v="2566835.5299999998"/>
    <n v="0.02"/>
    <n v="2.0000000000000001E-4"/>
    <n v="2566835.5299999998"/>
    <n v="469855"/>
    <n v="5.46"/>
    <x v="5"/>
    <s v="XBSP"/>
    <x v="5"/>
  </r>
  <r>
    <s v="EMAMILTD"/>
    <s v="EMAMI LTD"/>
    <s v="Consumer Staples"/>
    <s v="Equity"/>
    <n v="2560516.2200000002"/>
    <n v="0.02"/>
    <n v="2.0000000000000001E-4"/>
    <n v="2560516.2200000002"/>
    <n v="404496"/>
    <n v="6.33"/>
    <x v="3"/>
    <s v="National Stock Exchange Of India"/>
    <x v="3"/>
  </r>
  <r>
    <n v="3044"/>
    <s v="TRIPOD TECHNOLOGY CORP"/>
    <s v="Information Technology"/>
    <s v="Equity"/>
    <n v="2558660.84"/>
    <n v="0.02"/>
    <n v="2.0000000000000001E-4"/>
    <n v="2558660.84"/>
    <n v="799000"/>
    <n v="3.2"/>
    <x v="0"/>
    <s v="Taiwan Stock Exchange"/>
    <x v="0"/>
  </r>
  <r>
    <n v="241560"/>
    <s v="DOOSAN BOBCAT INC"/>
    <s v="Industrials"/>
    <s v="Equity"/>
    <n v="2558190.33"/>
    <n v="0.02"/>
    <n v="2.0000000000000001E-4"/>
    <n v="2558190.33"/>
    <n v="108019"/>
    <n v="23.68"/>
    <x v="2"/>
    <s v="Korea Exchange (Stock Market)"/>
    <x v="2"/>
  </r>
  <r>
    <n v="3035"/>
    <s v="FARADAY TECHNOLOGY CORP"/>
    <s v="Information Technology"/>
    <s v="Equity"/>
    <n v="2554710.04"/>
    <n v="0.02"/>
    <n v="2.0000000000000001E-4"/>
    <n v="2554710.04"/>
    <n v="450022"/>
    <n v="5.68"/>
    <x v="0"/>
    <s v="Taiwan Stock Exchange"/>
    <x v="0"/>
  </r>
  <r>
    <s v="KPITTECH"/>
    <s v="KPIT TECHNOLOGIES LTD"/>
    <s v="Information Technology"/>
    <s v="Equity"/>
    <n v="2550683.0499999998"/>
    <n v="0.02"/>
    <n v="2.0000000000000001E-4"/>
    <n v="2550683.0499999998"/>
    <n v="354311"/>
    <n v="7.2"/>
    <x v="3"/>
    <s v="National Stock Exchange Of India"/>
    <x v="3"/>
  </r>
  <r>
    <s v="MTM"/>
    <s v="MOMMET SHS LTD"/>
    <s v="Financials"/>
    <s v="Equity"/>
    <n v="2548089.7599999998"/>
    <n v="0.02"/>
    <n v="2.0000000000000001E-4"/>
    <n v="2548089.7599999998"/>
    <n v="2615842"/>
    <n v="0.97"/>
    <x v="8"/>
    <s v="Johannesburg Stock Exchange"/>
    <x v="8"/>
  </r>
  <r>
    <n v="600919"/>
    <s v="BANK OF JIANGSU CORPORATION LTD A"/>
    <s v="Financials"/>
    <s v="Equity"/>
    <n v="2545375.58"/>
    <n v="0.02"/>
    <n v="2.0000000000000001E-4"/>
    <n v="2545375.58"/>
    <n v="2316559"/>
    <n v="1.1000000000000001"/>
    <x v="1"/>
    <s v="Shanghai Stock Exchange"/>
    <x v="13"/>
  </r>
  <r>
    <n v="293490"/>
    <s v="KAKAO GAMES CORP"/>
    <s v="Communication"/>
    <s v="Equity"/>
    <n v="2543648.02"/>
    <n v="0.02"/>
    <n v="2.0000000000000001E-4"/>
    <n v="2543648.02"/>
    <n v="71385"/>
    <n v="35.630000000000003"/>
    <x v="2"/>
    <s v="Korea Exchange (Kosdaq)"/>
    <x v="2"/>
  </r>
  <r>
    <s v="EGCO.R"/>
    <s v="ELECTRICITY GENERATING NON-VOTING"/>
    <s v="Utilities"/>
    <s v="Equity"/>
    <n v="2544780.66"/>
    <n v="0.02"/>
    <n v="2.0000000000000001E-4"/>
    <n v="2544780.66"/>
    <n v="516100"/>
    <n v="4.93"/>
    <x v="17"/>
    <s v="Stock Exchange Of Thailand"/>
    <x v="16"/>
  </r>
  <r>
    <n v="990"/>
    <s v="DB HITEK LTD"/>
    <s v="Information Technology"/>
    <s v="Equity"/>
    <n v="2538395.1800000002"/>
    <n v="0.02"/>
    <n v="2.0000000000000001E-4"/>
    <n v="2538395.1800000002"/>
    <n v="84151"/>
    <n v="30.16"/>
    <x v="2"/>
    <s v="Korea Exchange (Stock Market)"/>
    <x v="2"/>
  </r>
  <r>
    <n v="5434"/>
    <s v="TOPCO SCIENTIFIC LTD"/>
    <s v="Information Technology"/>
    <s v="Equity"/>
    <n v="2532815.79"/>
    <n v="0.02"/>
    <n v="2.0000000000000001E-4"/>
    <n v="2532815.79"/>
    <n v="476000"/>
    <n v="5.32"/>
    <x v="0"/>
    <s v="Taiwan Stock Exchange"/>
    <x v="0"/>
  </r>
  <r>
    <n v="7030"/>
    <s v="MOBILE TELECOMMUNICATIONS"/>
    <s v="Communication"/>
    <s v="Equity"/>
    <n v="2527394.4900000002"/>
    <n v="0.02"/>
    <n v="2.0000000000000001E-4"/>
    <n v="2527394.4900000002"/>
    <n v="824365"/>
    <n v="3.07"/>
    <x v="6"/>
    <s v="Saudi Stock Exchange"/>
    <x v="6"/>
  </r>
  <r>
    <s v="AWC.R"/>
    <s v="ASSET WORLD CORP PCL NON-VOTING DR"/>
    <s v="Consumer Discretionary"/>
    <s v="Equity"/>
    <n v="2522465.67"/>
    <n v="0.02"/>
    <n v="2.0000000000000001E-4"/>
    <n v="2522465.67"/>
    <n v="16207400"/>
    <n v="0.16"/>
    <x v="17"/>
    <s v="Stock Exchange Of Thailand"/>
    <x v="16"/>
  </r>
  <r>
    <s v="HCM"/>
    <s v="HUTCHMED CHINA ADR LTD"/>
    <s v="Health Care"/>
    <s v="Equity"/>
    <n v="2512099.37"/>
    <n v="0.02"/>
    <n v="2.0000000000000001E-4"/>
    <n v="2512099.37"/>
    <n v="179821"/>
    <n v="13.97"/>
    <x v="1"/>
    <s v="NASDAQ"/>
    <x v="4"/>
  </r>
  <r>
    <s v="WB"/>
    <s v="WEIBO ADR REPRESENTING CORP"/>
    <s v="Communication"/>
    <s v="Equity"/>
    <n v="2507298.6"/>
    <n v="0.02"/>
    <n v="2.0000000000000001E-4"/>
    <n v="2507298.6"/>
    <n v="134801"/>
    <n v="18.600000000000001"/>
    <x v="1"/>
    <s v="NASDAQ"/>
    <x v="4"/>
  </r>
  <r>
    <s v="ANTM"/>
    <s v="ANEKA TAMBANG"/>
    <s v="Materials"/>
    <s v="Equity"/>
    <n v="2499691.71"/>
    <n v="0.02"/>
    <n v="2.0000000000000001E-4"/>
    <n v="2499691.71"/>
    <n v="18769837"/>
    <n v="0.13"/>
    <x v="7"/>
    <s v="Indonesia Stock Exchange"/>
    <x v="7"/>
  </r>
  <r>
    <n v="4003"/>
    <s v="UNITED ELECTRONICS"/>
    <s v="Consumer Discretionary"/>
    <s v="Equity"/>
    <n v="2490748.64"/>
    <n v="0.02"/>
    <n v="2.0000000000000001E-4"/>
    <n v="2490748.64"/>
    <n v="78515"/>
    <n v="31.72"/>
    <x v="6"/>
    <s v="Saudi Stock Exchange"/>
    <x v="6"/>
  </r>
  <r>
    <n v="600893"/>
    <s v="AECC AVIATION POWER LTD A"/>
    <s v="Industrials"/>
    <s v="Equity"/>
    <n v="2489075.98"/>
    <n v="0.02"/>
    <n v="2.0000000000000001E-4"/>
    <n v="2489075.98"/>
    <n v="359395"/>
    <n v="6.93"/>
    <x v="1"/>
    <s v="Shanghai Stock Exchange"/>
    <x v="13"/>
  </r>
  <r>
    <s v="AIRPORT"/>
    <s v="MALAYSIA AIRPORTS HOLDINGS"/>
    <s v="Industrials"/>
    <s v="Equity"/>
    <n v="2487544.2400000002"/>
    <n v="0.02"/>
    <n v="2.0000000000000001E-4"/>
    <n v="2487544.2400000002"/>
    <n v="1874200"/>
    <n v="1.33"/>
    <x v="16"/>
    <s v="Bursa Malaysia"/>
    <x v="15"/>
  </r>
  <r>
    <n v="3360"/>
    <s v="FAR EAST HORIZON LTD"/>
    <s v="Financials"/>
    <s v="Equity"/>
    <n v="2485906.48"/>
    <n v="0.02"/>
    <n v="2.0000000000000001E-4"/>
    <n v="2485906.48"/>
    <n v="3324000"/>
    <n v="0.75"/>
    <x v="1"/>
    <s v="Hong Kong Exchanges And Clearing Ltd"/>
    <x v="1"/>
  </r>
  <r>
    <n v="2060"/>
    <s v="NATIONAL INDUSTRIALIZATION"/>
    <s v="Materials"/>
    <s v="Equity"/>
    <n v="2483476.9500000002"/>
    <n v="0.02"/>
    <n v="2.0000000000000001E-4"/>
    <n v="2483476.9500000002"/>
    <n v="627128"/>
    <n v="3.96"/>
    <x v="6"/>
    <s v="Saudi Stock Exchange"/>
    <x v="6"/>
  </r>
  <r>
    <n v="601818"/>
    <s v="CHINA EVERBRIGHT BANK LTD A"/>
    <s v="Financials"/>
    <s v="Equity"/>
    <n v="2477523.88"/>
    <n v="0.02"/>
    <n v="2.0000000000000001E-4"/>
    <n v="2477523.88"/>
    <n v="5945200"/>
    <n v="0.42"/>
    <x v="1"/>
    <s v="Shanghai Stock Exchange"/>
    <x v="13"/>
  </r>
  <r>
    <s v="TERRA13"/>
    <s v="TERRAFINA DE CV REIT SA"/>
    <s v="Real Estate"/>
    <s v="Equity"/>
    <n v="2476523.38"/>
    <n v="0.02"/>
    <n v="2.0000000000000001E-4"/>
    <n v="2476523.38"/>
    <n v="1821000"/>
    <n v="1.36"/>
    <x v="11"/>
    <s v="Bolsa Mexicana De Valores"/>
    <x v="10"/>
  </r>
  <r>
    <s v="BRAP4"/>
    <s v="BRADESPAR PREF SA"/>
    <s v="Materials"/>
    <s v="Equity"/>
    <n v="2475898.96"/>
    <n v="0.02"/>
    <n v="2.0000000000000001E-4"/>
    <n v="2475898.96"/>
    <n v="546923"/>
    <n v="4.53"/>
    <x v="5"/>
    <s v="XBSP"/>
    <x v="5"/>
  </r>
  <r>
    <s v="CANBK"/>
    <s v="CANARA BANK LTD"/>
    <s v="Financials"/>
    <s v="Equity"/>
    <n v="2470841.7200000002"/>
    <n v="0.02"/>
    <n v="2.0000000000000001E-4"/>
    <n v="2470841.7200000002"/>
    <n v="807424"/>
    <n v="3.06"/>
    <x v="3"/>
    <s v="National Stock Exchange Of India"/>
    <x v="3"/>
  </r>
  <r>
    <n v="263750"/>
    <s v="PEARLABYSS CORP"/>
    <s v="Communication"/>
    <s v="Equity"/>
    <n v="2469234.11"/>
    <n v="0.02"/>
    <n v="2.0000000000000001E-4"/>
    <n v="2469234.11"/>
    <n v="61989"/>
    <n v="39.83"/>
    <x v="2"/>
    <s v="Korea Exchange (Kosdaq)"/>
    <x v="2"/>
  </r>
  <r>
    <s v="POLYCAB"/>
    <s v="POLYCAB INDIA LTD"/>
    <s v="Industrials"/>
    <s v="Equity"/>
    <n v="2468697.4900000002"/>
    <n v="0.02"/>
    <n v="2.0000000000000001E-4"/>
    <n v="2468697.4900000002"/>
    <n v="77699"/>
    <n v="31.77"/>
    <x v="3"/>
    <s v="National Stock Exchange Of India"/>
    <x v="3"/>
  </r>
  <r>
    <s v="UNIP6"/>
    <s v="UNIPAR CARBOCLORO SA PREF B"/>
    <s v="Materials"/>
    <s v="Equity"/>
    <n v="2467001.9700000002"/>
    <n v="0.02"/>
    <n v="2.0000000000000001E-4"/>
    <n v="2467001.9700000002"/>
    <n v="126272"/>
    <n v="19.54"/>
    <x v="5"/>
    <s v="XBSP"/>
    <x v="5"/>
  </r>
  <r>
    <n v="112610"/>
    <s v="CS WIND CORP"/>
    <s v="Industrials"/>
    <s v="Equity"/>
    <n v="2466506.46"/>
    <n v="0.02"/>
    <n v="2.0000000000000001E-4"/>
    <n v="2466506.46"/>
    <n v="52556"/>
    <n v="46.93"/>
    <x v="2"/>
    <s v="Korea Exchange (Stock Market)"/>
    <x v="2"/>
  </r>
  <r>
    <n v="4170"/>
    <s v="SHINSEGAE INC"/>
    <s v="Consumer Discretionary"/>
    <s v="Equity"/>
    <n v="2464509.5099999998"/>
    <n v="0.02"/>
    <n v="2.0000000000000001E-4"/>
    <n v="2464509.5099999998"/>
    <n v="14763"/>
    <n v="166.94"/>
    <x v="2"/>
    <s v="Korea Exchange (Stock Market)"/>
    <x v="2"/>
  </r>
  <r>
    <n v="2889"/>
    <s v="IBF FINANCIAL HOLDINGS LTD SHA"/>
    <s v="Financials"/>
    <s v="Equity"/>
    <n v="2461125.9700000002"/>
    <n v="0.02"/>
    <n v="2.0000000000000001E-4"/>
    <n v="2461125.9700000002"/>
    <n v="5898117"/>
    <n v="0.42"/>
    <x v="0"/>
    <s v="Taiwan Stock Exchange"/>
    <x v="0"/>
  </r>
  <r>
    <n v="600150"/>
    <s v="CHINA CSSC HOLDINGS LTD A"/>
    <s v="Industrials"/>
    <s v="Equity"/>
    <n v="2458808.23"/>
    <n v="0.02"/>
    <n v="2.0000000000000001E-4"/>
    <n v="2458808.23"/>
    <n v="636500"/>
    <n v="3.86"/>
    <x v="1"/>
    <s v="Shanghai Stock Exchange"/>
    <x v="13"/>
  </r>
  <r>
    <s v="ACP"/>
    <s v="ASSECO POLAND SA"/>
    <s v="Information Technology"/>
    <s v="Equity"/>
    <n v="2450907.25"/>
    <n v="0.02"/>
    <n v="2.0000000000000001E-4"/>
    <n v="2450907.25"/>
    <n v="157407"/>
    <n v="15.57"/>
    <x v="22"/>
    <s v="Warsaw Stock Exchange/Equities/Main Market"/>
    <x v="20"/>
  </r>
  <r>
    <s v="KEI"/>
    <s v="KEI INDUSTRIES LTD"/>
    <s v="Industrials"/>
    <s v="Equity"/>
    <n v="2448900.9500000002"/>
    <n v="0.02"/>
    <n v="2.0000000000000001E-4"/>
    <n v="2448900.9500000002"/>
    <n v="126881"/>
    <n v="19.3"/>
    <x v="3"/>
    <s v="National Stock Exchange Of India"/>
    <x v="3"/>
  </r>
  <r>
    <n v="4342"/>
    <s v="JADWA REIT SAUDI FUND UNITS"/>
    <s v="Real Estate"/>
    <s v="Equity"/>
    <n v="2443336.4500000002"/>
    <n v="0.02"/>
    <n v="2.0000000000000001E-4"/>
    <n v="2443336.4500000002"/>
    <n v="684116"/>
    <n v="3.57"/>
    <x v="6"/>
    <s v="Saudi Stock Exchange"/>
    <x v="6"/>
  </r>
  <r>
    <n v="603799"/>
    <s v="ZHEJIANG HUAYOU COBALT LTD A"/>
    <s v="Materials"/>
    <s v="Equity"/>
    <n v="2440759.9700000002"/>
    <n v="0.02"/>
    <n v="2.0000000000000001E-4"/>
    <n v="2440759.9700000002"/>
    <n v="219884"/>
    <n v="11.1"/>
    <x v="1"/>
    <s v="Shanghai Stock Exchange"/>
    <x v="13"/>
  </r>
  <r>
    <s v="COM7.R"/>
    <s v="COM7 PCL NON-VOTING DR"/>
    <s v="Consumer Discretionary"/>
    <s v="Equity"/>
    <n v="2435038.91"/>
    <n v="0.02"/>
    <n v="2.0000000000000001E-4"/>
    <n v="2435038.91"/>
    <n v="2619200"/>
    <n v="0.93"/>
    <x v="17"/>
    <s v="Stock Exchange Of Thailand"/>
    <x v="16"/>
  </r>
  <r>
    <s v="3MINDIA"/>
    <s v="3M INDIA LTD"/>
    <s v="Industrials"/>
    <s v="Equity"/>
    <n v="2433869.84"/>
    <n v="0.02"/>
    <n v="2.0000000000000001E-4"/>
    <n v="2433869.84"/>
    <n v="8481"/>
    <n v="286.98"/>
    <x v="3"/>
    <s v="National Stock Exchange Of India"/>
    <x v="3"/>
  </r>
  <r>
    <s v="QATI"/>
    <s v="QATAR INSURANCE"/>
    <s v="Financials"/>
    <s v="Equity"/>
    <n v="2430902.31"/>
    <n v="0.02"/>
    <n v="2.0000000000000001E-4"/>
    <n v="2430902.31"/>
    <n v="3771938"/>
    <n v="0.64"/>
    <x v="12"/>
    <s v="Qatar Exchange"/>
    <x v="11"/>
  </r>
  <r>
    <n v="601669"/>
    <s v="POWER CONSTRUCTION CORPORATION OF"/>
    <s v="Industrials"/>
    <s v="Equity"/>
    <n v="2431117.2400000002"/>
    <n v="0.02"/>
    <n v="2.0000000000000001E-4"/>
    <n v="2431117.2400000002"/>
    <n v="2061100"/>
    <n v="1.18"/>
    <x v="1"/>
    <s v="Shanghai Stock Exchange"/>
    <x v="13"/>
  </r>
  <r>
    <n v="20150"/>
    <s v="ILJIN MATERIALS"/>
    <s v="Information Technology"/>
    <s v="Equity"/>
    <n v="2427264.31"/>
    <n v="0.02"/>
    <n v="2.0000000000000001E-4"/>
    <n v="2427264.31"/>
    <n v="50322"/>
    <n v="48.23"/>
    <x v="2"/>
    <s v="Korea Exchange (Stock Market)"/>
    <x v="2"/>
  </r>
  <r>
    <s v="RAMCOCEM"/>
    <s v="THE RAMCO CEMENTS"/>
    <s v="Materials"/>
    <s v="Equity"/>
    <n v="2425519.2999999998"/>
    <n v="0.02"/>
    <n v="2.0000000000000001E-4"/>
    <n v="2425519.2999999998"/>
    <n v="248556"/>
    <n v="9.76"/>
    <x v="3"/>
    <s v="National Stock Exchange Of India"/>
    <x v="3"/>
  </r>
  <r>
    <s v="KRU"/>
    <s v="KRUK SA"/>
    <s v="Financials"/>
    <s v="Equity"/>
    <n v="2424247.5099999998"/>
    <n v="0.02"/>
    <n v="2.0000000000000001E-4"/>
    <n v="2424247.5099999998"/>
    <n v="41909"/>
    <n v="57.85"/>
    <x v="22"/>
    <s v="Warsaw Stock Exchange/Equities/Main Market"/>
    <x v="20"/>
  </r>
  <r>
    <n v="1787"/>
    <s v="SHANDONG GOLD MINING LTD H"/>
    <s v="Materials"/>
    <s v="Equity"/>
    <n v="2419191.62"/>
    <n v="0.02"/>
    <n v="2.0000000000000001E-4"/>
    <n v="2419191.62"/>
    <n v="1398250"/>
    <n v="1.73"/>
    <x v="1"/>
    <s v="Hong Kong Exchanges And Clearing Ltd"/>
    <x v="1"/>
  </r>
  <r>
    <s v="SLCE3"/>
    <s v="SLC AGRICOLA SA"/>
    <s v="Consumer Staples"/>
    <s v="Equity"/>
    <n v="2416904.15"/>
    <n v="0.02"/>
    <n v="2.0000000000000001E-4"/>
    <n v="2416904.15"/>
    <n v="256070"/>
    <n v="9.44"/>
    <x v="5"/>
    <s v="XBSP"/>
    <x v="5"/>
  </r>
  <r>
    <s v="HLFG"/>
    <s v="HONG LEONG FINANCIAL GROUP"/>
    <s v="Financials"/>
    <s v="Equity"/>
    <n v="2415688.06"/>
    <n v="0.02"/>
    <n v="2.0000000000000001E-4"/>
    <n v="2415688.06"/>
    <n v="562993"/>
    <n v="4.29"/>
    <x v="16"/>
    <s v="Bursa Malaysia"/>
    <x v="15"/>
  </r>
  <r>
    <s v="BJC.R"/>
    <s v="BERLI JUCKER NON-VOTING DR PCL"/>
    <s v="Consumer Staples"/>
    <s v="Equity"/>
    <n v="2416770.19"/>
    <n v="0.02"/>
    <n v="2.0000000000000001E-4"/>
    <n v="2416770.19"/>
    <n v="2561600"/>
    <n v="0.94"/>
    <x v="17"/>
    <s v="Stock Exchange Of Thailand"/>
    <x v="16"/>
  </r>
  <r>
    <n v="3665"/>
    <s v="BIZLINK HOLDING INC"/>
    <s v="Industrials"/>
    <s v="Equity"/>
    <n v="2410631.34"/>
    <n v="0.02"/>
    <n v="2.0000000000000001E-4"/>
    <n v="2410631.34"/>
    <n v="245956"/>
    <n v="9.8000000000000007"/>
    <x v="0"/>
    <s v="Taiwan Stock Exchange"/>
    <x v="0"/>
  </r>
  <r>
    <n v="3347"/>
    <s v="HANGZHOU TIGERMED CONSULTING LTD H"/>
    <s v="Health Care"/>
    <s v="Equity"/>
    <n v="2409326.0299999998"/>
    <n v="0.02"/>
    <n v="2.0000000000000001E-4"/>
    <n v="2409326.0299999998"/>
    <n v="247200"/>
    <n v="9.75"/>
    <x v="1"/>
    <s v="Hong Kong Exchanges And Clearing Ltd"/>
    <x v="1"/>
  </r>
  <r>
    <n v="5070"/>
    <s v="COSMOAM&amp;T LTD"/>
    <s v="Information Technology"/>
    <s v="Equity"/>
    <n v="2408155.5699999998"/>
    <n v="0.02"/>
    <n v="2.0000000000000001E-4"/>
    <n v="2408155.5699999998"/>
    <n v="48612"/>
    <n v="49.54"/>
    <x v="2"/>
    <s v="Korea Exchange (Stock Market)"/>
    <x v="2"/>
  </r>
  <r>
    <n v="1908"/>
    <s v="C D INTERNATIONAL INVESTMENT GROUP"/>
    <s v="Real Estate"/>
    <s v="Equity"/>
    <n v="2399503.12"/>
    <n v="0.02"/>
    <n v="2.0000000000000001E-4"/>
    <n v="2399503.12"/>
    <n v="1005000"/>
    <n v="2.39"/>
    <x v="1"/>
    <s v="Hong Kong Exchanges And Clearing Ltd"/>
    <x v="1"/>
  </r>
  <r>
    <n v="694"/>
    <s v="BEIJING CAPITAL INTERNATIONAL AIRP"/>
    <s v="Industrials"/>
    <s v="Equity"/>
    <n v="2390969.5499999998"/>
    <n v="0.02"/>
    <n v="2.0000000000000001E-4"/>
    <n v="2390969.5499999998"/>
    <n v="3976000"/>
    <n v="0.6"/>
    <x v="1"/>
    <s v="Hong Kong Exchanges And Clearing Ltd"/>
    <x v="1"/>
  </r>
  <r>
    <s v="SUMICHEM"/>
    <s v="SUMITOMO CHEMICAL INDIA LTD"/>
    <s v="Materials"/>
    <s v="Equity"/>
    <n v="2389858.81"/>
    <n v="0.02"/>
    <n v="2.0000000000000001E-4"/>
    <n v="2389858.81"/>
    <n v="379079"/>
    <n v="6.3"/>
    <x v="3"/>
    <s v="National Stock Exchange Of India"/>
    <x v="3"/>
  </r>
  <r>
    <n v="1210"/>
    <s v="GREAT WALL ENTERPRISE LTD"/>
    <s v="Consumer Staples"/>
    <s v="Equity"/>
    <n v="2388626.11"/>
    <n v="0.02"/>
    <n v="2.0000000000000001E-4"/>
    <n v="2388626.11"/>
    <n v="1532041"/>
    <n v="1.56"/>
    <x v="0"/>
    <s v="Taiwan Stock Exchange"/>
    <x v="0"/>
  </r>
  <r>
    <n v="601066"/>
    <s v="CHINA SECURITIES LTD A"/>
    <s v="Financials"/>
    <s v="Equity"/>
    <n v="2381141.4"/>
    <n v="0.02"/>
    <n v="2.0000000000000001E-4"/>
    <n v="2381141.4"/>
    <n v="600699"/>
    <n v="3.96"/>
    <x v="1"/>
    <s v="Shanghai Stock Exchange"/>
    <x v="13"/>
  </r>
  <r>
    <s v="WHIRLPOOL"/>
    <s v="WHIRLPOOL OF INDIA LTD"/>
    <s v="Consumer Discretionary"/>
    <s v="Equity"/>
    <n v="2376039.13"/>
    <n v="0.02"/>
    <n v="2.0000000000000001E-4"/>
    <n v="2376039.13"/>
    <n v="107794"/>
    <n v="22.04"/>
    <x v="3"/>
    <s v="National Stock Exchange Of India"/>
    <x v="3"/>
  </r>
  <r>
    <n v="601390"/>
    <s v="CHINA RAILWAY GROUP LTD A"/>
    <s v="Industrials"/>
    <s v="Equity"/>
    <n v="2370259.46"/>
    <n v="0.02"/>
    <n v="2.0000000000000001E-4"/>
    <n v="2370259.46"/>
    <n v="2800298"/>
    <n v="0.85"/>
    <x v="1"/>
    <s v="Shanghai Stock Exchange"/>
    <x v="13"/>
  </r>
  <r>
    <s v="CD"/>
    <s v="CHINDATA GROUP HOLDING ADR REPRESE"/>
    <s v="Information Technology"/>
    <s v="Equity"/>
    <n v="2366828.3199999998"/>
    <n v="0.02"/>
    <n v="2.0000000000000001E-4"/>
    <n v="2366828.3199999998"/>
    <n v="276176"/>
    <n v="8.57"/>
    <x v="1"/>
    <s v="NASDAQ"/>
    <x v="4"/>
  </r>
  <r>
    <s v="BCP.R"/>
    <s v="BANGCHAK CORPORATION ORS NON-VOTIN"/>
    <s v="Energy"/>
    <s v="Equity"/>
    <n v="2361869.71"/>
    <n v="0.02"/>
    <n v="2.0000000000000001E-4"/>
    <n v="2361869.71"/>
    <n v="2578700"/>
    <n v="0.92"/>
    <x v="17"/>
    <s v="Stock Exchange Of Thailand"/>
    <x v="16"/>
  </r>
  <r>
    <s v="ITMG"/>
    <s v="INDO TAMBANGRAYA MEGAH"/>
    <s v="Energy"/>
    <s v="Equity"/>
    <n v="2361110.25"/>
    <n v="0.02"/>
    <n v="2.0000000000000001E-4"/>
    <n v="2361110.25"/>
    <n v="808200"/>
    <n v="2.92"/>
    <x v="7"/>
    <s v="Indonesia Stock Exchange"/>
    <x v="7"/>
  </r>
  <r>
    <n v="177"/>
    <s v="JIANGSU EXPRESSWAY LTD H"/>
    <s v="Industrials"/>
    <s v="Equity"/>
    <n v="2357943.69"/>
    <n v="0.02"/>
    <n v="2.0000000000000001E-4"/>
    <n v="2357943.69"/>
    <n v="2750000"/>
    <n v="0.86"/>
    <x v="1"/>
    <s v="Hong Kong Exchanges And Clearing Ltd"/>
    <x v="1"/>
  </r>
  <r>
    <s v="GMRINFRA"/>
    <s v="GMR INFRASTRUCTURE LTD"/>
    <s v="Industrials"/>
    <s v="Equity"/>
    <n v="2356173.8199999998"/>
    <n v="0.02"/>
    <n v="2.0000000000000001E-4"/>
    <n v="2356173.8199999998"/>
    <n v="4747392"/>
    <n v="0.5"/>
    <x v="3"/>
    <s v="National Stock Exchange Of India"/>
    <x v="3"/>
  </r>
  <r>
    <n v="651"/>
    <s v="GREE ELECTRIC APPLIANCES INC OF ZH"/>
    <s v="Consumer Discretionary"/>
    <s v="Equity"/>
    <n v="2355160.36"/>
    <n v="0.02"/>
    <n v="2.0000000000000001E-4"/>
    <n v="2355160.36"/>
    <n v="471100"/>
    <n v="5"/>
    <x v="1"/>
    <s v="Shenzhen Stock Exchange"/>
    <x v="13"/>
  </r>
  <r>
    <s v="APOLLOTYRE"/>
    <s v="APOLLO TYRES"/>
    <s v="Consumer Discretionary"/>
    <s v="Equity"/>
    <n v="2350383.42"/>
    <n v="0.02"/>
    <n v="2.0000000000000001E-4"/>
    <n v="2350383.42"/>
    <n v="683703"/>
    <n v="3.44"/>
    <x v="3"/>
    <s v="National Stock Exchange Of India"/>
    <x v="3"/>
  </r>
  <r>
    <n v="1579"/>
    <s v="YIHAI INTERNATIONAL HOLDING LTD"/>
    <s v="Consumer Staples"/>
    <s v="Equity"/>
    <n v="2347089.81"/>
    <n v="0.02"/>
    <n v="2.0000000000000001E-4"/>
    <n v="2347089.81"/>
    <n v="1055115"/>
    <n v="2.2200000000000002"/>
    <x v="1"/>
    <s v="Hong Kong Exchanges And Clearing Ltd"/>
    <x v="1"/>
  </r>
  <r>
    <s v="KCE.R"/>
    <s v="KCE ELECTRONICS NON-VOTING DR PCL"/>
    <s v="Information Technology"/>
    <s v="Equity"/>
    <n v="2342266.37"/>
    <n v="0.02"/>
    <n v="2.0000000000000001E-4"/>
    <n v="2342266.37"/>
    <n v="1726500"/>
    <n v="1.36"/>
    <x v="17"/>
    <s v="Stock Exchange Of Thailand"/>
    <x v="16"/>
  </r>
  <r>
    <n v="136"/>
    <s v="CHINA RUYI HOLDINGS LTD"/>
    <s v="Communication"/>
    <s v="Equity"/>
    <n v="2341768.89"/>
    <n v="0.01"/>
    <n v="1E-4"/>
    <n v="2341768.89"/>
    <n v="9573200"/>
    <n v="0.24"/>
    <x v="1"/>
    <s v="Hong Kong Exchanges And Clearing Ltd"/>
    <x v="1"/>
  </r>
  <r>
    <n v="220"/>
    <s v="UNI-PRESIDENT LTD"/>
    <s v="Consumer Staples"/>
    <s v="Equity"/>
    <n v="2340563.13"/>
    <n v="0.01"/>
    <n v="1E-4"/>
    <n v="2340563.13"/>
    <n v="2884000"/>
    <n v="0.81"/>
    <x v="1"/>
    <s v="Hong Kong Exchanges And Clearing Ltd"/>
    <x v="1"/>
  </r>
  <r>
    <n v="1359"/>
    <s v="CHINA CINDA ASSET MANAGEMENT LTD H"/>
    <s v="Financials"/>
    <s v="Equity"/>
    <n v="2339119.63"/>
    <n v="0.01"/>
    <n v="1E-4"/>
    <n v="2339119.63"/>
    <n v="17825000"/>
    <n v="0.13"/>
    <x v="1"/>
    <s v="Hong Kong Exchanges And Clearing Ltd"/>
    <x v="1"/>
  </r>
  <r>
    <s v="PETKM.E"/>
    <s v="PETKIM PETROKIMYA HOLDING A"/>
    <s v="Materials"/>
    <s v="Equity"/>
    <n v="2334052.04"/>
    <n v="0.01"/>
    <n v="1E-4"/>
    <n v="2334052.04"/>
    <n v="2845250"/>
    <n v="0.82"/>
    <x v="27"/>
    <s v="Istanbul Stock Exchange"/>
    <x v="24"/>
  </r>
  <r>
    <s v="IJM"/>
    <s v="IJM CORPORATION"/>
    <s v="Industrials"/>
    <s v="Equity"/>
    <n v="2332401.0699999998"/>
    <n v="0.01"/>
    <n v="1E-4"/>
    <n v="2332401.0699999998"/>
    <n v="6099500"/>
    <n v="0.38"/>
    <x v="16"/>
    <s v="Bursa Malaysia"/>
    <x v="15"/>
  </r>
  <r>
    <s v="BURG"/>
    <s v="BURGAN BANK"/>
    <s v="Financials"/>
    <s v="Equity"/>
    <n v="2331964.0699999998"/>
    <n v="0.01"/>
    <n v="1E-4"/>
    <n v="2331964.0699999998"/>
    <n v="2996088"/>
    <n v="0.78"/>
    <x v="10"/>
    <s v="Kuwait Stock Exchange"/>
    <x v="9"/>
  </r>
  <r>
    <n v="601658"/>
    <s v="POSTAL SAVINGS BANK OF CHINA LTD A"/>
    <s v="Financials"/>
    <s v="Equity"/>
    <n v="2330964.6800000002"/>
    <n v="0.01"/>
    <n v="1E-4"/>
    <n v="2330964.6800000002"/>
    <n v="3552800"/>
    <n v="0.66"/>
    <x v="1"/>
    <s v="Shanghai Stock Exchange"/>
    <x v="13"/>
  </r>
  <r>
    <s v="REDINGTON"/>
    <s v="REDINGTON INDIA LTD"/>
    <s v="Information Technology"/>
    <s v="Equity"/>
    <n v="2325618.04"/>
    <n v="0.01"/>
    <n v="1E-4"/>
    <n v="2325618.04"/>
    <n v="1221717"/>
    <n v="1.9"/>
    <x v="3"/>
    <s v="National Stock Exchange Of India"/>
    <x v="3"/>
  </r>
  <r>
    <n v="570"/>
    <s v="CHINA TRADITIONAL CHI MEDICINE CO"/>
    <s v="Health Care"/>
    <s v="Equity"/>
    <n v="2324240.0299999998"/>
    <n v="0.01"/>
    <n v="1E-4"/>
    <n v="2324240.0299999998"/>
    <n v="5596000"/>
    <n v="0.42"/>
    <x v="1"/>
    <s v="Hong Kong Exchanges And Clearing Ltd"/>
    <x v="1"/>
  </r>
  <r>
    <s v="ENELCHILE"/>
    <s v="ENEL CHILE SA"/>
    <s v="Utilities"/>
    <s v="Equity"/>
    <n v="2322469.63"/>
    <n v="0.01"/>
    <n v="1E-4"/>
    <n v="2322469.63"/>
    <n v="60134151"/>
    <n v="0.04"/>
    <x v="15"/>
    <s v="Santiago Stock Exchange"/>
    <x v="14"/>
  </r>
  <r>
    <s v="PVR"/>
    <s v="PVR LTD"/>
    <s v="Communication"/>
    <s v="Equity"/>
    <n v="2322713.23"/>
    <n v="0.01"/>
    <n v="1E-4"/>
    <n v="2322713.23"/>
    <n v="100790"/>
    <n v="23.05"/>
    <x v="3"/>
    <s v="National Stock Exchange Of India"/>
    <x v="3"/>
  </r>
  <r>
    <s v="CENTURYPLY"/>
    <s v="CENTURY PLYBOARDS INDIA LTD"/>
    <s v="Materials"/>
    <s v="Equity"/>
    <n v="2316228.65"/>
    <n v="0.01"/>
    <n v="1E-4"/>
    <n v="2316228.65"/>
    <n v="273526"/>
    <n v="8.4700000000000006"/>
    <x v="3"/>
    <s v="National Stock Exchange Of India"/>
    <x v="3"/>
  </r>
  <r>
    <n v="4007"/>
    <s v="AL HAMMADI HOLDING"/>
    <s v="Health Care"/>
    <s v="Equity"/>
    <n v="2313973.65"/>
    <n v="0.01"/>
    <n v="1E-4"/>
    <n v="2313973.65"/>
    <n v="205065"/>
    <n v="11.28"/>
    <x v="6"/>
    <s v="Saudi Stock Exchange"/>
    <x v="6"/>
  </r>
  <r>
    <s v="SAWAD.R"/>
    <s v="SRISAWAD CORPORATION PCL NON-VOTIN"/>
    <s v="Financials"/>
    <s v="Equity"/>
    <n v="2306397.0499999998"/>
    <n v="0.01"/>
    <n v="1E-4"/>
    <n v="2306397.0499999998"/>
    <n v="1717497"/>
    <n v="1.34"/>
    <x v="17"/>
    <s v="Stock Exchange Of Thailand"/>
    <x v="16"/>
  </r>
  <r>
    <n v="2838"/>
    <s v="UNION BANK OF TAIWAN"/>
    <s v="Financials"/>
    <s v="Equity"/>
    <n v="2305763.2999999998"/>
    <n v="0.01"/>
    <n v="1E-4"/>
    <n v="2305763.2999999998"/>
    <n v="4386626"/>
    <n v="0.53"/>
    <x v="0"/>
    <s v="Taiwan Stock Exchange"/>
    <x v="0"/>
  </r>
  <r>
    <n v="625"/>
    <s v="CHONGQING CHANGAN AUTOMOBILE LTD A"/>
    <s v="Consumer Discretionary"/>
    <s v="Equity"/>
    <n v="2305563.84"/>
    <n v="0.01"/>
    <n v="1E-4"/>
    <n v="2305563.84"/>
    <n v="1133174"/>
    <n v="2.0299999999999998"/>
    <x v="1"/>
    <s v="Shenzhen Stock Exchange"/>
    <x v="13"/>
  </r>
  <r>
    <n v="725"/>
    <s v="BOE TECHNOLOGY GROUP LTD A"/>
    <s v="Information Technology"/>
    <s v="Equity"/>
    <n v="2302497.4900000002"/>
    <n v="0.01"/>
    <n v="1E-4"/>
    <n v="2302497.4900000002"/>
    <n v="4411000"/>
    <n v="0.52"/>
    <x v="1"/>
    <s v="Shenzhen Stock Exchange"/>
    <x v="13"/>
  </r>
  <r>
    <n v="371"/>
    <s v="BEIJING ENTERPRISES WATER GROUP LT"/>
    <s v="Utilities"/>
    <s v="Equity"/>
    <n v="2299401.2000000002"/>
    <n v="0.01"/>
    <n v="1E-4"/>
    <n v="2299401.2000000002"/>
    <n v="9024000"/>
    <n v="0.25"/>
    <x v="1"/>
    <s v="Hong Kong Exchanges And Clearing Ltd"/>
    <x v="1"/>
  </r>
  <r>
    <n v="30000"/>
    <s v="CHEIL WORLDWIDE INC"/>
    <s v="Communication"/>
    <s v="Equity"/>
    <n v="2299642.04"/>
    <n v="0.01"/>
    <n v="1E-4"/>
    <n v="2299642.04"/>
    <n v="142707"/>
    <n v="16.11"/>
    <x v="2"/>
    <s v="Korea Exchange (Stock Market)"/>
    <x v="2"/>
  </r>
  <r>
    <s v="UNOMINDA"/>
    <s v="UNO MINDA LTD"/>
    <s v="Consumer Discretionary"/>
    <s v="Equity"/>
    <n v="2297493.0499999998"/>
    <n v="0.01"/>
    <n v="1E-4"/>
    <n v="2297493.0499999998"/>
    <n v="309080"/>
    <n v="7.43"/>
    <x v="3"/>
    <s v="National Stock Exchange Of India"/>
    <x v="3"/>
  </r>
  <r>
    <s v="GLO"/>
    <s v="GLOBE TEL INC"/>
    <s v="Communication"/>
    <s v="Equity"/>
    <n v="2297543.81"/>
    <n v="0.01"/>
    <n v="1E-4"/>
    <n v="2297543.81"/>
    <n v="62480"/>
    <n v="36.770000000000003"/>
    <x v="19"/>
    <s v="Philippine Stock Exchange Inc."/>
    <x v="17"/>
  </r>
  <r>
    <s v="ABK"/>
    <s v="AL AHLI BANK"/>
    <s v="Financials"/>
    <s v="Equity"/>
    <n v="2296983.1"/>
    <n v="0.01"/>
    <n v="1E-4"/>
    <n v="2296983.1"/>
    <n v="2083161"/>
    <n v="1.1000000000000001"/>
    <x v="10"/>
    <s v="Kuwait Stock Exchange"/>
    <x v="9"/>
  </r>
  <r>
    <n v="4001"/>
    <s v="ABDULLAH AL OTHAIM MARKETS"/>
    <s v="Consumer Staples"/>
    <s v="Equity"/>
    <n v="2295396.41"/>
    <n v="0.01"/>
    <n v="1E-4"/>
    <n v="2295396.41"/>
    <n v="68452"/>
    <n v="33.53"/>
    <x v="6"/>
    <s v="Saudi Stock Exchange"/>
    <x v="6"/>
  </r>
  <r>
    <n v="300316"/>
    <s v="ZHEJIANG JINGSHENG MECHANICAL &amp; EL"/>
    <s v="Information Technology"/>
    <s v="Equity"/>
    <n v="2292095.1800000002"/>
    <n v="0.01"/>
    <n v="1E-4"/>
    <n v="2292095.1800000002"/>
    <n v="194800"/>
    <n v="11.77"/>
    <x v="1"/>
    <s v="Shenzhen Stock Exchange"/>
    <x v="13"/>
  </r>
  <r>
    <s v="OFSS"/>
    <s v="ORACLE FINANCIAL SERVICES SOFTWARE"/>
    <s v="Information Technology"/>
    <s v="Equity"/>
    <n v="2291575.7000000002"/>
    <n v="0.01"/>
    <n v="1E-4"/>
    <n v="2291575.7000000002"/>
    <n v="57498"/>
    <n v="39.85"/>
    <x v="3"/>
    <s v="National Stock Exchange Of India"/>
    <x v="3"/>
  </r>
  <r>
    <s v="IDFC"/>
    <s v="IDFC LTD"/>
    <s v="Financials"/>
    <s v="Equity"/>
    <n v="2283682.52"/>
    <n v="0.01"/>
    <n v="1E-4"/>
    <n v="2283682.52"/>
    <n v="2645598"/>
    <n v="0.86"/>
    <x v="3"/>
    <s v="National Stock Exchange Of India"/>
    <x v="3"/>
  </r>
  <r>
    <s v="IDEA"/>
    <s v="VODAFONE IDEA LTD"/>
    <s v="Communication"/>
    <s v="Equity"/>
    <n v="2283248.5"/>
    <n v="0.01"/>
    <n v="1E-4"/>
    <n v="2283248.5"/>
    <n v="19028067"/>
    <n v="0.12"/>
    <x v="3"/>
    <s v="National Stock Exchange Of India"/>
    <x v="3"/>
  </r>
  <r>
    <s v="CPS"/>
    <s v="CYFROWY POLSAT SA"/>
    <s v="Communication"/>
    <s v="Equity"/>
    <n v="2284042.36"/>
    <n v="0.01"/>
    <n v="1E-4"/>
    <n v="2284042.36"/>
    <n v="556280"/>
    <n v="4.1100000000000003"/>
    <x v="22"/>
    <s v="Warsaw Stock Exchange/Equities/Main Market"/>
    <x v="20"/>
  </r>
  <r>
    <n v="2869"/>
    <s v="GREENTOWN SERVICE GROUP LTD"/>
    <s v="Real Estate"/>
    <s v="Equity"/>
    <n v="2283470.5099999998"/>
    <n v="0.01"/>
    <n v="1E-4"/>
    <n v="2283470.5099999998"/>
    <n v="3212000"/>
    <n v="0.71"/>
    <x v="1"/>
    <s v="Hong Kong Exchanges And Clearing Ltd"/>
    <x v="1"/>
  </r>
  <r>
    <n v="600346"/>
    <s v="HENGLI PETROCHEMICAL LTD A"/>
    <s v="Materials"/>
    <s v="Equity"/>
    <n v="2283108.59"/>
    <n v="0.01"/>
    <n v="1E-4"/>
    <n v="2283108.59"/>
    <n v="789300"/>
    <n v="2.89"/>
    <x v="1"/>
    <s v="Shanghai Stock Exchange"/>
    <x v="13"/>
  </r>
  <r>
    <n v="3030"/>
    <s v="SAUDI CEMENT"/>
    <s v="Materials"/>
    <s v="Equity"/>
    <n v="2279062.2799999998"/>
    <n v="0.01"/>
    <n v="1E-4"/>
    <n v="2279062.2799999998"/>
    <n v="155985"/>
    <n v="14.61"/>
    <x v="6"/>
    <s v="Saudi Stock Exchange"/>
    <x v="6"/>
  </r>
  <r>
    <n v="1268"/>
    <s v="CHINA MEIDONG AUTO HOLDINGS LTD"/>
    <s v="Consumer Discretionary"/>
    <s v="Equity"/>
    <n v="2274939.48"/>
    <n v="0.01"/>
    <n v="1E-4"/>
    <n v="2274939.48"/>
    <n v="1152000"/>
    <n v="1.97"/>
    <x v="1"/>
    <s v="Hong Kong Exchanges And Clearing Ltd"/>
    <x v="1"/>
  </r>
  <r>
    <n v="3040"/>
    <s v="QASSIM CEMENT"/>
    <s v="Materials"/>
    <s v="Equity"/>
    <n v="2270966.2799999998"/>
    <n v="0.01"/>
    <n v="1E-4"/>
    <n v="2270966.2799999998"/>
    <n v="107606"/>
    <n v="21.1"/>
    <x v="6"/>
    <s v="Saudi Stock Exchange"/>
    <x v="6"/>
  </r>
  <r>
    <n v="2607"/>
    <s v="SHANGHAI PHARMACEUTICALS HOLDING L"/>
    <s v="Health Care"/>
    <s v="Equity"/>
    <n v="2270802.65"/>
    <n v="0.01"/>
    <n v="1E-4"/>
    <n v="2270802.65"/>
    <n v="1544500"/>
    <n v="1.47"/>
    <x v="1"/>
    <s v="Hong Kong Exchanges And Clearing Ltd"/>
    <x v="1"/>
  </r>
  <r>
    <s v="BRIGADE"/>
    <s v="BRIGADE ENTERPRISES LTD"/>
    <s v="Real Estate"/>
    <s v="Equity"/>
    <n v="2268679.54"/>
    <n v="0.01"/>
    <n v="1E-4"/>
    <n v="2268679.54"/>
    <n v="321966"/>
    <n v="7.05"/>
    <x v="3"/>
    <s v="National Stock Exchange Of India"/>
    <x v="3"/>
  </r>
  <r>
    <n v="3406"/>
    <s v="GENIUS ELECTRONIC OPTICAL LTD"/>
    <s v="Information Technology"/>
    <s v="Equity"/>
    <n v="2258134.21"/>
    <n v="0.01"/>
    <n v="1E-4"/>
    <n v="2258134.21"/>
    <n v="159021"/>
    <n v="14.2"/>
    <x v="0"/>
    <s v="Taiwan Stock Exchange"/>
    <x v="0"/>
  </r>
  <r>
    <s v="RES"/>
    <s v="RESILIENT PROP LTD"/>
    <s v="Real Estate"/>
    <s v="Equity"/>
    <n v="2258294.15"/>
    <n v="0.01"/>
    <n v="1E-4"/>
    <n v="2258294.15"/>
    <n v="745181"/>
    <n v="3.03"/>
    <x v="8"/>
    <s v="Johannesburg Stock Exchange"/>
    <x v="8"/>
  </r>
  <r>
    <s v="SFL"/>
    <s v="SHEELA FOAM LTD"/>
    <s v="Consumer Discretionary"/>
    <s v="Equity"/>
    <n v="2254723.86"/>
    <n v="0.01"/>
    <n v="1E-4"/>
    <n v="2254723.86"/>
    <n v="58395"/>
    <n v="38.61"/>
    <x v="3"/>
    <s v="National Stock Exchange Of India"/>
    <x v="3"/>
  </r>
  <r>
    <n v="2208"/>
    <s v="XINJIANG GOLDWIND SCIENCE AND TECH"/>
    <s v="Industrials"/>
    <s v="Equity"/>
    <n v="2250698.35"/>
    <n v="0.01"/>
    <n v="1E-4"/>
    <n v="2250698.35"/>
    <n v="1512477"/>
    <n v="1.49"/>
    <x v="1"/>
    <s v="Hong Kong Exchanges And Clearing Ltd"/>
    <x v="1"/>
  </r>
  <r>
    <n v="81660"/>
    <s v="FILA HOLDINGS CORP"/>
    <s v="Consumer Discretionary"/>
    <s v="Equity"/>
    <n v="2249187.0699999998"/>
    <n v="0.01"/>
    <n v="1E-4"/>
    <n v="2249187.0699999998"/>
    <n v="101989"/>
    <n v="22.05"/>
    <x v="2"/>
    <s v="Korea Exchange (Stock Market)"/>
    <x v="2"/>
  </r>
  <r>
    <n v="336260"/>
    <s v="DOOSAN FUEL CELL LTD"/>
    <s v="Industrials"/>
    <s v="Equity"/>
    <n v="2242076.0499999998"/>
    <n v="0.01"/>
    <n v="1E-4"/>
    <n v="2242076.0499999998"/>
    <n v="90255"/>
    <n v="24.84"/>
    <x v="2"/>
    <s v="Korea Exchange (Stock Market)"/>
    <x v="2"/>
  </r>
  <r>
    <s v="IQ"/>
    <s v="IQIYI ADS REPRESENTING INC"/>
    <s v="Communication"/>
    <s v="Equity"/>
    <n v="2237457.6"/>
    <n v="0.01"/>
    <n v="1E-4"/>
    <n v="2237457.6"/>
    <n v="665910"/>
    <n v="3.36"/>
    <x v="1"/>
    <s v="NASDAQ"/>
    <x v="4"/>
  </r>
  <r>
    <n v="9933"/>
    <s v="CTCI CORP"/>
    <s v="Industrials"/>
    <s v="Equity"/>
    <n v="2229584.34"/>
    <n v="0.01"/>
    <n v="1E-4"/>
    <n v="2229584.34"/>
    <n v="1442000"/>
    <n v="1.55"/>
    <x v="0"/>
    <s v="Taiwan Stock Exchange"/>
    <x v="0"/>
  </r>
  <r>
    <n v="1979"/>
    <s v="CHINA MERCHANTS SHEKOU INDUSTRIAL"/>
    <s v="Real Estate"/>
    <s v="Equity"/>
    <n v="2230173.38"/>
    <n v="0.01"/>
    <n v="1E-4"/>
    <n v="2230173.38"/>
    <n v="990157"/>
    <n v="2.25"/>
    <x v="1"/>
    <s v="Shenzhen Stock Exchange"/>
    <x v="13"/>
  </r>
  <r>
    <s v="CDSL"/>
    <s v="CENTRAL DEPOSITORY SERVICES (INDIA"/>
    <s v="Financials"/>
    <s v="Equity"/>
    <n v="2225421.79"/>
    <n v="0.01"/>
    <n v="1E-4"/>
    <n v="2225421.79"/>
    <n v="127628"/>
    <n v="17.440000000000001"/>
    <x v="3"/>
    <s v="National Stock Exchange Of India"/>
    <x v="3"/>
  </r>
  <r>
    <s v="ARZZ3"/>
    <s v="AREZZO INDUSTRIA E SA"/>
    <s v="Consumer Discretionary"/>
    <s v="Equity"/>
    <n v="2224644.48"/>
    <n v="0.01"/>
    <n v="1E-4"/>
    <n v="2224644.48"/>
    <n v="122974"/>
    <n v="18.09"/>
    <x v="5"/>
    <s v="XBSP"/>
    <x v="5"/>
  </r>
  <r>
    <s v="ALSEA*"/>
    <s v="ALSEA DE CV"/>
    <s v="Consumer Discretionary"/>
    <s v="Equity"/>
    <n v="2219315.73"/>
    <n v="0.01"/>
    <n v="1E-4"/>
    <n v="2219315.73"/>
    <n v="1172124"/>
    <n v="1.89"/>
    <x v="11"/>
    <s v="Bolsa Mexicana De Valores"/>
    <x v="10"/>
  </r>
  <r>
    <n v="776"/>
    <s v="GF SECURITIES LTD A"/>
    <s v="Financials"/>
    <s v="Equity"/>
    <n v="2215402.85"/>
    <n v="0.01"/>
    <n v="1E-4"/>
    <n v="2215402.85"/>
    <n v="891690"/>
    <n v="2.48"/>
    <x v="1"/>
    <s v="Shenzhen Stock Exchange"/>
    <x v="13"/>
  </r>
  <r>
    <n v="6147"/>
    <s v="CHIPBOND TECHNOLOGY CORP"/>
    <s v="Information Technology"/>
    <s v="Equity"/>
    <n v="2212104.16"/>
    <n v="0.01"/>
    <n v="1E-4"/>
    <n v="2212104.16"/>
    <n v="1204000"/>
    <n v="1.84"/>
    <x v="0"/>
    <s v="Gretai Securities Market"/>
    <x v="0"/>
  </r>
  <r>
    <s v="AAVAS"/>
    <s v="AAVAS FINANCIERS LTD"/>
    <s v="Financials"/>
    <s v="Equity"/>
    <n v="2210227.36"/>
    <n v="0.01"/>
    <n v="1E-4"/>
    <n v="2210227.36"/>
    <n v="76043"/>
    <n v="29.07"/>
    <x v="3"/>
    <s v="National Stock Exchange Of India"/>
    <x v="3"/>
  </r>
  <r>
    <n v="601988"/>
    <s v="BANK OF CHINA LTD A"/>
    <s v="Financials"/>
    <s v="Equity"/>
    <n v="2208584.29"/>
    <n v="0.01"/>
    <n v="1E-4"/>
    <n v="2208584.29"/>
    <n v="4972900"/>
    <n v="0.44"/>
    <x v="1"/>
    <s v="Shanghai Stock Exchange"/>
    <x v="13"/>
  </r>
  <r>
    <n v="48410"/>
    <s v="HYUNDAI BIOSCIENCE LTD"/>
    <s v="Consumer Staples"/>
    <s v="Equity"/>
    <n v="2207479.7400000002"/>
    <n v="0.01"/>
    <n v="1E-4"/>
    <n v="2207479.7400000002"/>
    <n v="74981"/>
    <n v="29.44"/>
    <x v="2"/>
    <s v="Korea Exchange (Kosdaq)"/>
    <x v="2"/>
  </r>
  <r>
    <n v="600837"/>
    <s v="HAITONG SECURITIES LTD CLASS A"/>
    <s v="Financials"/>
    <s v="Equity"/>
    <n v="2205531.08"/>
    <n v="0.01"/>
    <n v="1E-4"/>
    <n v="2205531.08"/>
    <n v="1603287"/>
    <n v="1.38"/>
    <x v="1"/>
    <s v="Shanghai Stock Exchange"/>
    <x v="13"/>
  </r>
  <r>
    <n v="2241"/>
    <s v="GOERTEK INC A"/>
    <s v="Information Technology"/>
    <s v="Equity"/>
    <n v="2200231.71"/>
    <n v="0.01"/>
    <n v="1E-4"/>
    <n v="2200231.71"/>
    <n v="470509"/>
    <n v="4.68"/>
    <x v="1"/>
    <s v="Shenzhen Stock Exchange"/>
    <x v="13"/>
  </r>
  <r>
    <n v="601985"/>
    <s v="CHINA NATIONAL NUCLEAR POWER LTD A"/>
    <s v="Utilities"/>
    <s v="Equity"/>
    <n v="2201029.65"/>
    <n v="0.01"/>
    <n v="1E-4"/>
    <n v="2201029.65"/>
    <n v="2291913"/>
    <n v="0.96"/>
    <x v="1"/>
    <s v="Shanghai Stock Exchange"/>
    <x v="13"/>
  </r>
  <r>
    <n v="900932"/>
    <s v="SHANGHAI LUJIAZUI FINANCE &amp; TRADE"/>
    <s v="Real Estate"/>
    <s v="Equity"/>
    <n v="2198768.2400000002"/>
    <n v="0.01"/>
    <n v="1E-4"/>
    <n v="2198768.2400000002"/>
    <n v="2608266"/>
    <n v="0.84"/>
    <x v="1"/>
    <s v="Shanghai Stock Exchange"/>
    <x v="4"/>
  </r>
  <r>
    <n v="2542"/>
    <s v="HIGHWEALTH CONSTRUCTION CORP"/>
    <s v="Real Estate"/>
    <s v="Equity"/>
    <n v="2193008.36"/>
    <n v="0.01"/>
    <n v="1E-4"/>
    <n v="2193008.36"/>
    <n v="1402210"/>
    <n v="1.56"/>
    <x v="0"/>
    <s v="Taiwan Stock Exchange"/>
    <x v="0"/>
  </r>
  <r>
    <s v="MPI"/>
    <s v="METRO PACIFIC INV CORP"/>
    <s v="Financials"/>
    <s v="Equity"/>
    <n v="2189905.96"/>
    <n v="0.01"/>
    <n v="1E-4"/>
    <n v="2189905.96"/>
    <n v="32840500"/>
    <n v="7.0000000000000007E-2"/>
    <x v="19"/>
    <s v="Philippine Stock Exchange Inc."/>
    <x v="17"/>
  </r>
  <r>
    <n v="1120"/>
    <s v="LX INTERNATIONAL CORP"/>
    <s v="Industrials"/>
    <s v="Equity"/>
    <n v="2184858.9500000002"/>
    <n v="0.01"/>
    <n v="1E-4"/>
    <n v="2184858.9500000002"/>
    <n v="67640"/>
    <n v="32.299999999999997"/>
    <x v="2"/>
    <s v="Korea Exchange (Stock Market)"/>
    <x v="2"/>
  </r>
  <r>
    <n v="754"/>
    <s v="HOPSON DEVELOPMENT HOLDINGS LTD"/>
    <s v="Real Estate"/>
    <s v="Equity"/>
    <n v="2185261.31"/>
    <n v="0.01"/>
    <n v="1E-4"/>
    <n v="2185261.31"/>
    <n v="1681580"/>
    <n v="1.3"/>
    <x v="1"/>
    <s v="Hong Kong Exchanges And Clearing Ltd"/>
    <x v="1"/>
  </r>
  <r>
    <n v="688063"/>
    <s v="PYLON TECHNOLOGIES LTD A"/>
    <s v="Industrials"/>
    <s v="Equity"/>
    <n v="2184506.14"/>
    <n v="0.01"/>
    <n v="1E-4"/>
    <n v="2184506.14"/>
    <n v="34275"/>
    <n v="63.73"/>
    <x v="1"/>
    <s v="Shanghai Stock Exchange"/>
    <x v="13"/>
  </r>
  <r>
    <n v="3576"/>
    <s v="UNITED RENEWABLE ENERGY LTD"/>
    <s v="Information Technology"/>
    <s v="Equity"/>
    <n v="2180464.9900000002"/>
    <n v="0.01"/>
    <n v="1E-4"/>
    <n v="2180464.9900000002"/>
    <n v="3016066"/>
    <n v="0.72"/>
    <x v="0"/>
    <s v="Taiwan Stock Exchange"/>
    <x v="0"/>
  </r>
  <r>
    <n v="166"/>
    <s v="SHENWAN HONGYUAN GROUP LTD A"/>
    <s v="Financials"/>
    <s v="Equity"/>
    <n v="2177735.11"/>
    <n v="0.01"/>
    <n v="1E-4"/>
    <n v="2177735.11"/>
    <n v="3536907"/>
    <n v="0.62"/>
    <x v="1"/>
    <s v="Shenzhen Stock Exchange"/>
    <x v="13"/>
  </r>
  <r>
    <s v="LINDEINDIA"/>
    <s v="LINDE INDIA LTD"/>
    <s v="Materials"/>
    <s v="Equity"/>
    <n v="2170712.56"/>
    <n v="0.01"/>
    <n v="1E-4"/>
    <n v="2170712.56"/>
    <n v="51005"/>
    <n v="42.56"/>
    <x v="3"/>
    <s v="National Stock Exchange Of India"/>
    <x v="3"/>
  </r>
  <r>
    <s v="COFORGE"/>
    <s v="COFORGE LTD"/>
    <s v="Information Technology"/>
    <s v="Equity"/>
    <n v="2170111.58"/>
    <n v="0.01"/>
    <n v="1E-4"/>
    <n v="2170111.58"/>
    <n v="48407"/>
    <n v="44.83"/>
    <x v="3"/>
    <s v="National Stock Exchange Of India"/>
    <x v="3"/>
  </r>
  <r>
    <n v="3189"/>
    <s v="KINSUS INTERCONNECT TECHNOLOGY COR"/>
    <s v="Information Technology"/>
    <s v="Equity"/>
    <n v="2167604.7200000002"/>
    <n v="0.01"/>
    <n v="1E-4"/>
    <n v="2167604.7200000002"/>
    <n v="601000"/>
    <n v="3.61"/>
    <x v="0"/>
    <s v="Taiwan Stock Exchange"/>
    <x v="0"/>
  </r>
  <r>
    <s v="SMTO3"/>
    <s v="SAO MARTINHO SA"/>
    <s v="Consumer Staples"/>
    <s v="Equity"/>
    <n v="2163859.7000000002"/>
    <n v="0.01"/>
    <n v="1E-4"/>
    <n v="2163859.7000000002"/>
    <n v="387684"/>
    <n v="5.58"/>
    <x v="5"/>
    <s v="XBSP"/>
    <x v="5"/>
  </r>
  <r>
    <n v="2006"/>
    <s v="TUNG HO STEEL ENTERPRISE CORP"/>
    <s v="Materials"/>
    <s v="Equity"/>
    <n v="2160367.59"/>
    <n v="0.01"/>
    <n v="1E-4"/>
    <n v="2160367.59"/>
    <n v="1243720"/>
    <n v="1.74"/>
    <x v="0"/>
    <s v="Taiwan Stock Exchange"/>
    <x v="0"/>
  </r>
  <r>
    <n v="546"/>
    <s v="FUFENG GROUP LTD"/>
    <s v="Materials"/>
    <s v="Equity"/>
    <n v="2158397.25"/>
    <n v="0.01"/>
    <n v="1E-4"/>
    <n v="2158397.25"/>
    <n v="4102000"/>
    <n v="0.53"/>
    <x v="1"/>
    <s v="Hong Kong Exchanges And Clearing Ltd"/>
    <x v="1"/>
  </r>
  <r>
    <s v="INTP"/>
    <s v="INDOCEMENT TUNGGAL PRAKARSA"/>
    <s v="Materials"/>
    <s v="Equity"/>
    <n v="2154169.7599999998"/>
    <n v="0.01"/>
    <n v="1E-4"/>
    <n v="2154169.7599999998"/>
    <n v="3319100"/>
    <n v="0.65"/>
    <x v="7"/>
    <s v="Indonesia Stock Exchange"/>
    <x v="7"/>
  </r>
  <r>
    <n v="600111"/>
    <s v="CHINA NORTHERN RARE EARTH (GROUP)"/>
    <s v="Materials"/>
    <s v="Equity"/>
    <n v="2154014.7200000002"/>
    <n v="0.01"/>
    <n v="1E-4"/>
    <n v="2154014.7200000002"/>
    <n v="486900"/>
    <n v="4.42"/>
    <x v="1"/>
    <s v="Shanghai Stock Exchange"/>
    <x v="13"/>
  </r>
  <r>
    <n v="67630"/>
    <s v="HLB LIFE SCIENCE LTD"/>
    <s v="Health Care"/>
    <s v="Equity"/>
    <n v="2151333.62"/>
    <n v="0.01"/>
    <n v="1E-4"/>
    <n v="2151333.62"/>
    <n v="186821"/>
    <n v="11.52"/>
    <x v="2"/>
    <s v="Korea Exchange (Kosdaq)"/>
    <x v="2"/>
  </r>
  <r>
    <n v="79550"/>
    <s v="LIG NEX1 LTD"/>
    <s v="Industrials"/>
    <s v="Equity"/>
    <n v="2146908.2000000002"/>
    <n v="0.01"/>
    <n v="1E-4"/>
    <n v="2146908.2000000002"/>
    <n v="28641"/>
    <n v="74.959999999999994"/>
    <x v="2"/>
    <s v="Korea Exchange (Stock Market)"/>
    <x v="2"/>
  </r>
  <r>
    <n v="3020"/>
    <s v="YAMAMA SAUDI CEMENT"/>
    <s v="Materials"/>
    <s v="Equity"/>
    <n v="2146878.64"/>
    <n v="0.01"/>
    <n v="1E-4"/>
    <n v="2146878.64"/>
    <n v="283049"/>
    <n v="7.58"/>
    <x v="6"/>
    <s v="Saudi Stock Exchange"/>
    <x v="6"/>
  </r>
  <r>
    <s v="ZAR"/>
    <s v="ZAR CASH"/>
    <s v="Cash and/or Derivatives"/>
    <s v="Cash"/>
    <n v="2140860.0699999998"/>
    <n v="0.01"/>
    <n v="1E-4"/>
    <n v="2140860.0699999998"/>
    <n v="36988710"/>
    <n v="5.79"/>
    <x v="8"/>
    <s v="-"/>
    <x v="8"/>
  </r>
  <r>
    <n v="601688"/>
    <s v="HUATAI SECURITIES LTD A"/>
    <s v="Financials"/>
    <s v="Equity"/>
    <n v="2140443.0299999998"/>
    <n v="0.01"/>
    <n v="1E-4"/>
    <n v="2140443.0299999998"/>
    <n v="1117769"/>
    <n v="1.91"/>
    <x v="1"/>
    <s v="Shanghai Stock Exchange"/>
    <x v="13"/>
  </r>
  <r>
    <n v="60"/>
    <s v="MERITZ FIRE &amp; MARINE INSURANCE LTD"/>
    <s v="Financials"/>
    <s v="Equity"/>
    <n v="2140376.4300000002"/>
    <n v="0.01"/>
    <n v="1E-4"/>
    <n v="2140376.4300000002"/>
    <n v="83839"/>
    <n v="25.53"/>
    <x v="2"/>
    <s v="Korea Exchange (Stock Market)"/>
    <x v="2"/>
  </r>
  <r>
    <n v="41510"/>
    <s v="SM ENTERTAINMENT LTD"/>
    <s v="Communication"/>
    <s v="Equity"/>
    <n v="2137447.62"/>
    <n v="0.01"/>
    <n v="1E-4"/>
    <n v="2137447.62"/>
    <n v="43658"/>
    <n v="48.96"/>
    <x v="2"/>
    <s v="Korea Exchange (Kosdaq)"/>
    <x v="2"/>
  </r>
  <r>
    <n v="601229"/>
    <s v="BANK OF SHANGHAI LTD A"/>
    <s v="Financials"/>
    <s v="Equity"/>
    <n v="2137031.2999999998"/>
    <n v="0.01"/>
    <n v="1E-4"/>
    <n v="2137031.2999999998"/>
    <n v="2470052"/>
    <n v="0.87"/>
    <x v="1"/>
    <s v="Shanghai Stock Exchange"/>
    <x v="13"/>
  </r>
  <r>
    <n v="9802"/>
    <s v="FULGENT SUN INTERNATIONAL (HOLDING"/>
    <s v="Consumer Discretionary"/>
    <s v="Equity"/>
    <n v="2135585.7400000002"/>
    <n v="0.01"/>
    <n v="1E-4"/>
    <n v="2135585.7400000002"/>
    <n v="342081"/>
    <n v="6.24"/>
    <x v="0"/>
    <s v="Taiwan Stock Exchange"/>
    <x v="0"/>
  </r>
  <r>
    <n v="1060"/>
    <s v="ALIBABA PICTURES GROUP LTD"/>
    <s v="Communication"/>
    <s v="Equity"/>
    <n v="2133520.19"/>
    <n v="0.01"/>
    <n v="1E-4"/>
    <n v="2133520.19"/>
    <n v="27910000"/>
    <n v="0.08"/>
    <x v="1"/>
    <s v="Hong Kong Exchanges And Clearing Ltd"/>
    <x v="1"/>
  </r>
  <r>
    <n v="601211"/>
    <s v="GUOTAI JUNAN SECURITIES LTD A"/>
    <s v="Financials"/>
    <s v="Equity"/>
    <n v="2133429.6"/>
    <n v="0.01"/>
    <n v="1E-4"/>
    <n v="2133429.6"/>
    <n v="981774"/>
    <n v="2.17"/>
    <x v="1"/>
    <s v="Shanghai Stock Exchange"/>
    <x v="13"/>
  </r>
  <r>
    <n v="552"/>
    <s v="CHINA COMMUNICATIONS SERVICES CORP"/>
    <s v="Industrials"/>
    <s v="Equity"/>
    <n v="2133894.7599999998"/>
    <n v="0.01"/>
    <n v="1E-4"/>
    <n v="2133894.7599999998"/>
    <n v="5122000"/>
    <n v="0.42"/>
    <x v="1"/>
    <s v="Hong Kong Exchanges And Clearing Ltd"/>
    <x v="1"/>
  </r>
  <r>
    <n v="3017"/>
    <s v="ASIA VITAL COMPONENTS LTD"/>
    <s v="Information Technology"/>
    <s v="Equity"/>
    <n v="2128093.16"/>
    <n v="0.01"/>
    <n v="1E-4"/>
    <n v="2128093.16"/>
    <n v="612000"/>
    <n v="3.48"/>
    <x v="0"/>
    <s v="Taiwan Stock Exchange"/>
    <x v="0"/>
  </r>
  <r>
    <s v="ACEN"/>
    <s v="ACEN CORPORATION CORP"/>
    <s v="Utilities"/>
    <s v="Equity"/>
    <n v="2125955.27"/>
    <n v="0.01"/>
    <n v="1E-4"/>
    <n v="2125955.27"/>
    <n v="17163465"/>
    <n v="0.12"/>
    <x v="19"/>
    <s v="Philippine Stock Exchange Inc."/>
    <x v="17"/>
  </r>
  <r>
    <s v="LALPATHLAB"/>
    <s v="DR LAL PATHLABS LTD"/>
    <s v="Health Care"/>
    <s v="Equity"/>
    <n v="2123851.88"/>
    <n v="0.01"/>
    <n v="1E-4"/>
    <n v="2123851.88"/>
    <n v="66757"/>
    <n v="31.81"/>
    <x v="3"/>
    <s v="National Stock Exchange Of India"/>
    <x v="3"/>
  </r>
  <r>
    <n v="601169"/>
    <s v="BANK OF BEIJING LTD A"/>
    <s v="Financials"/>
    <s v="Equity"/>
    <n v="2122490.2799999998"/>
    <n v="0.01"/>
    <n v="1E-4"/>
    <n v="2122490.2799999998"/>
    <n v="3513000"/>
    <n v="0.6"/>
    <x v="1"/>
    <s v="Shanghai Stock Exchange"/>
    <x v="13"/>
  </r>
  <r>
    <n v="601857"/>
    <s v="PETROCHINA LTD A"/>
    <s v="Energy"/>
    <s v="Equity"/>
    <n v="2122910.3199999998"/>
    <n v="0.01"/>
    <n v="1E-4"/>
    <n v="2122910.3199999998"/>
    <n v="2633700"/>
    <n v="0.81"/>
    <x v="1"/>
    <s v="Shanghai Stock Exchange"/>
    <x v="13"/>
  </r>
  <r>
    <s v="SWB"/>
    <s v="SUNWAY BHD"/>
    <s v="Industrials"/>
    <s v="Equity"/>
    <n v="2120094.2599999998"/>
    <n v="0.01"/>
    <n v="1E-4"/>
    <n v="2120094.2599999998"/>
    <n v="5676300"/>
    <n v="0.37"/>
    <x v="16"/>
    <s v="Bursa Malaysia"/>
    <x v="15"/>
  </r>
  <r>
    <n v="2809"/>
    <s v="KINGS TOWN BANK LTD"/>
    <s v="Financials"/>
    <s v="Equity"/>
    <n v="2117362.12"/>
    <n v="0.01"/>
    <n v="1E-4"/>
    <n v="2117362.12"/>
    <n v="1831000"/>
    <n v="1.1599999999999999"/>
    <x v="0"/>
    <s v="Taiwan Stock Exchange"/>
    <x v="0"/>
  </r>
  <r>
    <s v="POLICYBZR"/>
    <s v="PB FINTECH LTD"/>
    <s v="Financials"/>
    <s v="Equity"/>
    <n v="2118314.14"/>
    <n v="0.01"/>
    <n v="1E-4"/>
    <n v="2118314.14"/>
    <n v="328414"/>
    <n v="6.45"/>
    <x v="3"/>
    <s v="National Stock Exchange Of India"/>
    <x v="3"/>
  </r>
  <r>
    <s v="IGBREIT"/>
    <s v="IGB REITS UNITS TRUST"/>
    <s v="Real Estate"/>
    <s v="Equity"/>
    <n v="2117196.5299999998"/>
    <n v="0.01"/>
    <n v="1E-4"/>
    <n v="2117196.5299999998"/>
    <n v="5915000"/>
    <n v="0.36"/>
    <x v="16"/>
    <s v="Bursa Malaysia"/>
    <x v="15"/>
  </r>
  <r>
    <s v="RADICO"/>
    <s v="RADICO KHAITAN LTD"/>
    <s v="Consumer Staples"/>
    <s v="Equity"/>
    <n v="2098891.9"/>
    <n v="0.01"/>
    <n v="1E-4"/>
    <n v="2098891.9"/>
    <n v="156615"/>
    <n v="13.4"/>
    <x v="3"/>
    <s v="National Stock Exchange Of India"/>
    <x v="3"/>
  </r>
  <r>
    <s v="IRPC.R"/>
    <s v="IRPC NON-VOTING DR PCL"/>
    <s v="Energy"/>
    <s v="Equity"/>
    <n v="2097791.89"/>
    <n v="0.01"/>
    <n v="1E-4"/>
    <n v="2097791.89"/>
    <n v="23077300"/>
    <n v="0.09"/>
    <x v="17"/>
    <s v="Stock Exchange Of Thailand"/>
    <x v="16"/>
  </r>
  <r>
    <s v="PTBA"/>
    <s v="TAMBANG BATUBARA BUKIT ASAM"/>
    <s v="Energy"/>
    <s v="Equity"/>
    <n v="2097368.64"/>
    <n v="0.01"/>
    <n v="1E-4"/>
    <n v="2097368.64"/>
    <n v="7216700"/>
    <n v="0.28999999999999998"/>
    <x v="7"/>
    <s v="Indonesia Stock Exchange"/>
    <x v="7"/>
  </r>
  <r>
    <s v="ASELS.E"/>
    <s v="ASELSAN ELEKTRONIK SANAYI VE TICAR"/>
    <s v="Industrials"/>
    <s v="Equity"/>
    <n v="2092137.51"/>
    <n v="0.01"/>
    <n v="1E-4"/>
    <n v="2092137.51"/>
    <n v="1301271"/>
    <n v="1.61"/>
    <x v="27"/>
    <s v="Istanbul Stock Exchange"/>
    <x v="24"/>
  </r>
  <r>
    <n v="6547"/>
    <s v="MEDIGEN VACCINE BIOLOGICS CORP"/>
    <s v="Health Care"/>
    <s v="Equity"/>
    <n v="2090760.7"/>
    <n v="0.01"/>
    <n v="1E-4"/>
    <n v="2090760.7"/>
    <n v="495294"/>
    <n v="4.22"/>
    <x v="0"/>
    <s v="Gretai Securities Market"/>
    <x v="0"/>
  </r>
  <r>
    <s v="INCO"/>
    <s v="VALE INDONESIA"/>
    <s v="Materials"/>
    <s v="Equity"/>
    <n v="2090506.07"/>
    <n v="0.01"/>
    <n v="1E-4"/>
    <n v="2090506.07"/>
    <n v="5020600"/>
    <n v="0.42"/>
    <x v="7"/>
    <s v="Indonesia Stock Exchange"/>
    <x v="7"/>
  </r>
  <r>
    <n v="63"/>
    <s v="ZTE CORP A"/>
    <s v="Information Technology"/>
    <s v="Equity"/>
    <n v="2087908.88"/>
    <n v="0.01"/>
    <n v="1E-4"/>
    <n v="2087908.88"/>
    <n v="584800"/>
    <n v="3.57"/>
    <x v="1"/>
    <s v="Shenzhen Stock Exchange"/>
    <x v="13"/>
  </r>
  <r>
    <n v="1319"/>
    <s v="TONG YANG INDUSTRY LTD"/>
    <s v="Consumer Discretionary"/>
    <s v="Equity"/>
    <n v="2078169.17"/>
    <n v="0.01"/>
    <n v="1E-4"/>
    <n v="2078169.17"/>
    <n v="1166000"/>
    <n v="1.78"/>
    <x v="0"/>
    <s v="Taiwan Stock Exchange"/>
    <x v="0"/>
  </r>
  <r>
    <n v="600188"/>
    <s v="YANKUANG ENERGY GROUP LTD A"/>
    <s v="Energy"/>
    <s v="Equity"/>
    <n v="2078271.96"/>
    <n v="0.01"/>
    <n v="1E-4"/>
    <n v="2078271.96"/>
    <n v="267300"/>
    <n v="7.78"/>
    <x v="1"/>
    <s v="Shanghai Stock Exchange"/>
    <x v="13"/>
  </r>
  <r>
    <n v="3050"/>
    <s v="SOUTHERN PROVINCE CEMENT"/>
    <s v="Materials"/>
    <s v="Equity"/>
    <n v="2075481.78"/>
    <n v="0.01"/>
    <n v="1E-4"/>
    <n v="2075481.78"/>
    <n v="140263"/>
    <n v="14.8"/>
    <x v="6"/>
    <s v="Saudi Stock Exchange"/>
    <x v="6"/>
  </r>
  <r>
    <n v="3799"/>
    <s v="DALI FOODS GROUP LTD"/>
    <s v="Consumer Staples"/>
    <s v="Equity"/>
    <n v="2073142.6"/>
    <n v="0.01"/>
    <n v="1E-4"/>
    <n v="2073142.6"/>
    <n v="4702918"/>
    <n v="0.44"/>
    <x v="1"/>
    <s v="Hong Kong Exchanges And Clearing Ltd"/>
    <x v="1"/>
  </r>
  <r>
    <s v="BOLSAA"/>
    <s v="BOLSA MEXICANA DE VALORES"/>
    <s v="Financials"/>
    <s v="Equity"/>
    <n v="2065358.38"/>
    <n v="0.01"/>
    <n v="1E-4"/>
    <n v="2065358.38"/>
    <n v="1127332"/>
    <n v="1.83"/>
    <x v="11"/>
    <s v="Bolsa Mexicana De Valores"/>
    <x v="10"/>
  </r>
  <r>
    <s v="BRKM5"/>
    <s v="BRASKEM PREF SERIES A SA"/>
    <s v="Materials"/>
    <s v="Equity"/>
    <n v="2064270.43"/>
    <n v="0.01"/>
    <n v="1E-4"/>
    <n v="2064270.43"/>
    <n v="343877"/>
    <n v="6"/>
    <x v="5"/>
    <s v="XBSP"/>
    <x v="5"/>
  </r>
  <r>
    <n v="600256"/>
    <s v="GUANGHUI ENERGY LTD A"/>
    <s v="Energy"/>
    <s v="Equity"/>
    <n v="2059314.21"/>
    <n v="0.01"/>
    <n v="1E-4"/>
    <n v="2059314.21"/>
    <n v="1014300"/>
    <n v="2.0299999999999998"/>
    <x v="1"/>
    <s v="Shanghai Stock Exchange"/>
    <x v="13"/>
  </r>
  <r>
    <s v="CARLSBG"/>
    <s v="CARLSBERG BREWERY MALAYSIA"/>
    <s v="Consumer Staples"/>
    <s v="Equity"/>
    <n v="2055297.91"/>
    <n v="0.01"/>
    <n v="1E-4"/>
    <n v="2055297.91"/>
    <n v="403700"/>
    <n v="5.09"/>
    <x v="16"/>
    <s v="Bursa Malaysia"/>
    <x v="15"/>
  </r>
  <r>
    <n v="601009"/>
    <s v="BANK OF NANJING LTD A"/>
    <s v="Financials"/>
    <s v="Equity"/>
    <n v="2055501.25"/>
    <n v="0.01"/>
    <n v="1E-4"/>
    <n v="2055501.25"/>
    <n v="1308990"/>
    <n v="1.57"/>
    <x v="1"/>
    <s v="Shanghai Stock Exchange"/>
    <x v="13"/>
  </r>
  <r>
    <s v="GENTERA*"/>
    <s v="GENTERA SAB DE CV"/>
    <s v="Financials"/>
    <s v="Equity"/>
    <n v="2054268.29"/>
    <n v="0.01"/>
    <n v="1E-4"/>
    <n v="2054268.29"/>
    <n v="2534702"/>
    <n v="0.81"/>
    <x v="11"/>
    <s v="Bolsa Mexicana De Valores"/>
    <x v="10"/>
  </r>
  <r>
    <s v="AZUL4"/>
    <s v="AZUL PREF SA"/>
    <s v="Industrials"/>
    <s v="Equity"/>
    <n v="2054166.11"/>
    <n v="0.01"/>
    <n v="1E-4"/>
    <n v="2054166.11"/>
    <n v="603722"/>
    <n v="3.4"/>
    <x v="5"/>
    <s v="XBSP"/>
    <x v="5"/>
  </r>
  <r>
    <n v="2311"/>
    <s v="GUANGDONG HAID GROUP LTD A"/>
    <s v="Consumer Staples"/>
    <s v="Equity"/>
    <n v="2051928.67"/>
    <n v="0.01"/>
    <n v="1E-4"/>
    <n v="2051928.67"/>
    <n v="247998"/>
    <n v="8.27"/>
    <x v="1"/>
    <s v="Shenzhen Stock Exchange"/>
    <x v="13"/>
  </r>
  <r>
    <n v="300896"/>
    <s v="IMEIK TECHNOLOGY DEVELOPMENT LTD A"/>
    <s v="Health Care"/>
    <s v="Equity"/>
    <n v="2052553.72"/>
    <n v="0.01"/>
    <n v="1E-4"/>
    <n v="2052553.72"/>
    <n v="26200"/>
    <n v="78.34"/>
    <x v="1"/>
    <s v="Shenzhen Stock Exchange"/>
    <x v="13"/>
  </r>
  <r>
    <s v="DHBK"/>
    <s v="DOHA BANK"/>
    <s v="Financials"/>
    <s v="Equity"/>
    <n v="2049988.05"/>
    <n v="0.01"/>
    <n v="1E-4"/>
    <n v="2049988.05"/>
    <n v="3074771"/>
    <n v="0.67"/>
    <x v="12"/>
    <s v="Qatar Exchange"/>
    <x v="11"/>
  </r>
  <r>
    <n v="2270"/>
    <s v="SAUDI DAIRY AND FOODSTUFF"/>
    <s v="Consumer Staples"/>
    <s v="Equity"/>
    <n v="2049266.91"/>
    <n v="0.01"/>
    <n v="1E-4"/>
    <n v="2049266.91"/>
    <n v="38733"/>
    <n v="52.91"/>
    <x v="6"/>
    <s v="Saudi Stock Exchange"/>
    <x v="6"/>
  </r>
  <r>
    <s v="COGN3"/>
    <s v="COGNA EDUCACAO SA"/>
    <s v="Consumer Discretionary"/>
    <s v="Equity"/>
    <n v="2049483.98"/>
    <n v="0.01"/>
    <n v="1E-4"/>
    <n v="2049483.98"/>
    <n v="3894133"/>
    <n v="0.53"/>
    <x v="5"/>
    <s v="XBSP"/>
    <x v="5"/>
  </r>
  <r>
    <n v="2380"/>
    <s v="KCC CORP"/>
    <s v="Materials"/>
    <s v="Equity"/>
    <n v="2043689.3"/>
    <n v="0.01"/>
    <n v="1E-4"/>
    <n v="2043689.3"/>
    <n v="9936"/>
    <n v="205.69"/>
    <x v="2"/>
    <s v="Korea Exchange (Stock Market)"/>
    <x v="2"/>
  </r>
  <r>
    <n v="605117"/>
    <s v="NINGBO DEYE TECHNOLOGY LTD A"/>
    <s v="Industrials"/>
    <s v="Equity"/>
    <n v="2044455.67"/>
    <n v="0.01"/>
    <n v="1E-4"/>
    <n v="2044455.67"/>
    <n v="33400"/>
    <n v="61.21"/>
    <x v="1"/>
    <s v="Shanghai Stock Exchange"/>
    <x v="13"/>
  </r>
  <r>
    <s v="AURE3"/>
    <s v="AUREN ENERGIA SA"/>
    <s v="Utilities"/>
    <s v="Equity"/>
    <n v="2042820.82"/>
    <n v="0.01"/>
    <n v="1E-4"/>
    <n v="2042820.82"/>
    <n v="727944"/>
    <n v="2.81"/>
    <x v="5"/>
    <s v="XBSP"/>
    <x v="5"/>
  </r>
  <r>
    <s v="EXIDEIND"/>
    <s v="EXIDE INDUSTRIES LTD"/>
    <s v="Consumer Discretionary"/>
    <s v="Equity"/>
    <n v="2041644.03"/>
    <n v="0.01"/>
    <n v="1E-4"/>
    <n v="2041644.03"/>
    <n v="949120"/>
    <n v="2.15"/>
    <x v="3"/>
    <s v="National Stock Exchange Of India"/>
    <x v="3"/>
  </r>
  <r>
    <n v="3653"/>
    <s v="JENTECH PRECISION INDUSTRIAL LTD"/>
    <s v="Information Technology"/>
    <s v="Equity"/>
    <n v="2041054.18"/>
    <n v="0.01"/>
    <n v="1E-4"/>
    <n v="2041054.18"/>
    <n v="163894"/>
    <n v="12.45"/>
    <x v="0"/>
    <s v="Taiwan Stock Exchange"/>
    <x v="0"/>
  </r>
  <r>
    <s v="MONET"/>
    <s v="MONETA MONEY BNK"/>
    <s v="Financials"/>
    <s v="Equity"/>
    <n v="2041957.64"/>
    <n v="0.01"/>
    <n v="1E-4"/>
    <n v="2041957.64"/>
    <n v="649154"/>
    <n v="3.15"/>
    <x v="20"/>
    <s v="Prague Stock Exchange"/>
    <x v="18"/>
  </r>
  <r>
    <s v="CRISIL"/>
    <s v="CRISIL LTD"/>
    <s v="Financials"/>
    <s v="Equity"/>
    <n v="2039459.22"/>
    <n v="0.01"/>
    <n v="1E-4"/>
    <n v="2039459.22"/>
    <n v="50665"/>
    <n v="40.25"/>
    <x v="3"/>
    <s v="National Stock Exchange Of India"/>
    <x v="3"/>
  </r>
  <r>
    <n v="282330"/>
    <s v="BGF RETAIL LTD"/>
    <s v="Consumer Staples"/>
    <s v="Equity"/>
    <n v="2036192.65"/>
    <n v="0.01"/>
    <n v="1E-4"/>
    <n v="2036192.65"/>
    <n v="17738"/>
    <n v="114.79"/>
    <x v="2"/>
    <s v="Korea Exchange (Stock Market)"/>
    <x v="2"/>
  </r>
  <r>
    <n v="600233"/>
    <s v="YTO EXPRESS GROUP LTD A"/>
    <s v="Industrials"/>
    <s v="Equity"/>
    <n v="2037234.04"/>
    <n v="0.01"/>
    <n v="1E-4"/>
    <n v="2037234.04"/>
    <n v="674700"/>
    <n v="3.02"/>
    <x v="1"/>
    <s v="Shanghai Stock Exchange"/>
    <x v="13"/>
  </r>
  <r>
    <n v="8560"/>
    <s v="MERITZ SECURITIES LTD"/>
    <s v="Financials"/>
    <s v="Equity"/>
    <n v="2034705.73"/>
    <n v="0.01"/>
    <n v="1E-4"/>
    <n v="2034705.73"/>
    <n v="620181"/>
    <n v="3.28"/>
    <x v="2"/>
    <s v="Korea Exchange (Stock Market)"/>
    <x v="2"/>
  </r>
  <r>
    <s v="HEKTS.E"/>
    <s v="HEKTAS TICARET A"/>
    <s v="Materials"/>
    <s v="Equity"/>
    <n v="2033242.83"/>
    <n v="0.01"/>
    <n v="1E-4"/>
    <n v="2033242.83"/>
    <n v="900856"/>
    <n v="2.2599999999999998"/>
    <x v="27"/>
    <s v="Istanbul Stock Exchange"/>
    <x v="24"/>
  </r>
  <r>
    <s v="AHCS"/>
    <s v="AAMAL HOLDING"/>
    <s v="Industrials"/>
    <s v="Equity"/>
    <n v="2027970.76"/>
    <n v="0.01"/>
    <n v="1E-4"/>
    <n v="2027970.76"/>
    <n v="6541508"/>
    <n v="0.31"/>
    <x v="12"/>
    <s v="Qatar Exchange"/>
    <x v="11"/>
  </r>
  <r>
    <s v="YINSON"/>
    <s v="YINSON HOLDINGS"/>
    <s v="Energy"/>
    <s v="Equity"/>
    <n v="2026012.85"/>
    <n v="0.01"/>
    <n v="1E-4"/>
    <n v="2026012.85"/>
    <n v="4014540"/>
    <n v="0.5"/>
    <x v="16"/>
    <s v="Bursa Malaysia"/>
    <x v="15"/>
  </r>
  <r>
    <s v="KANSAINER"/>
    <s v="KANSAI NEROLAC PAINTS LTD"/>
    <s v="Materials"/>
    <s v="Equity"/>
    <n v="2023797.48"/>
    <n v="0.01"/>
    <n v="1E-4"/>
    <n v="2023797.48"/>
    <n v="313730"/>
    <n v="6.45"/>
    <x v="3"/>
    <s v="National Stock Exchange Of India"/>
    <x v="3"/>
  </r>
  <r>
    <s v="MYEG"/>
    <s v="MY E.G. SERVICES"/>
    <s v="Information Technology"/>
    <s v="Equity"/>
    <n v="2021755.17"/>
    <n v="0.01"/>
    <n v="1E-4"/>
    <n v="2021755.17"/>
    <n v="10890844"/>
    <n v="0.19"/>
    <x v="16"/>
    <s v="Bursa Malaysia"/>
    <x v="15"/>
  </r>
  <r>
    <n v="58470"/>
    <s v="LEENO INDUSTRIAL INC"/>
    <s v="Information Technology"/>
    <s v="Equity"/>
    <n v="2021537.57"/>
    <n v="0.01"/>
    <n v="1E-4"/>
    <n v="2021537.57"/>
    <n v="20374"/>
    <n v="99.22"/>
    <x v="2"/>
    <s v="Korea Exchange (Kosdaq)"/>
    <x v="2"/>
  </r>
  <r>
    <n v="2709"/>
    <s v="GUANGZHOU TINCI MATERIALS TECHNOLO"/>
    <s v="Materials"/>
    <s v="Equity"/>
    <n v="2018036.26"/>
    <n v="0.01"/>
    <n v="1E-4"/>
    <n v="2018036.26"/>
    <n v="288380"/>
    <n v="7"/>
    <x v="1"/>
    <s v="Shenzhen Stock Exchange"/>
    <x v="13"/>
  </r>
  <r>
    <n v="1513"/>
    <s v="CHUNG-HSIN ELECTRIC &amp; MACHINERY MF"/>
    <s v="Industrials"/>
    <s v="Equity"/>
    <n v="2016846.19"/>
    <n v="0.01"/>
    <n v="1E-4"/>
    <n v="2016846.19"/>
    <n v="932000"/>
    <n v="2.16"/>
    <x v="0"/>
    <s v="Taiwan Stock Exchange"/>
    <x v="0"/>
  </r>
  <r>
    <s v="NTC"/>
    <s v="NETCARE LTD"/>
    <s v="Health Care"/>
    <s v="Equity"/>
    <n v="2014122.76"/>
    <n v="0.01"/>
    <n v="1E-4"/>
    <n v="2014122.76"/>
    <n v="2418277"/>
    <n v="0.83"/>
    <x v="8"/>
    <s v="Johannesburg Stock Exchange"/>
    <x v="8"/>
  </r>
  <r>
    <n v="6257"/>
    <s v="SIGURD MICROELECTRONICS CORP"/>
    <s v="Information Technology"/>
    <s v="Equity"/>
    <n v="2014422.51"/>
    <n v="0.01"/>
    <n v="1E-4"/>
    <n v="2014422.51"/>
    <n v="1297414"/>
    <n v="1.55"/>
    <x v="0"/>
    <s v="Taiwan Stock Exchange"/>
    <x v="0"/>
  </r>
  <r>
    <s v="WARBABANK"/>
    <s v="WARBABANK"/>
    <s v="Financials"/>
    <s v="Equity"/>
    <n v="2012988.65"/>
    <n v="0.01"/>
    <n v="1E-4"/>
    <n v="2012988.65"/>
    <n v="2533490"/>
    <n v="0.79"/>
    <x v="10"/>
    <s v="Kuwait Stock Exchange"/>
    <x v="9"/>
  </r>
  <r>
    <n v="2368"/>
    <s v="GOLD CIRCUIT ELECTRONICS LTD"/>
    <s v="Information Technology"/>
    <s v="Equity"/>
    <n v="2013187.77"/>
    <n v="0.01"/>
    <n v="1E-4"/>
    <n v="2013187.77"/>
    <n v="801000"/>
    <n v="2.5099999999999998"/>
    <x v="0"/>
    <s v="Taiwan Stock Exchange"/>
    <x v="0"/>
  </r>
  <r>
    <n v="600104"/>
    <s v="SAIC MOTOR CORP LTD A"/>
    <s v="Consumer Discretionary"/>
    <s v="Equity"/>
    <n v="2013792.87"/>
    <n v="0.01"/>
    <n v="1E-4"/>
    <n v="2013792.87"/>
    <n v="902174"/>
    <n v="2.23"/>
    <x v="1"/>
    <s v="Shanghai Stock Exchange"/>
    <x v="13"/>
  </r>
  <r>
    <n v="1530"/>
    <s v="3SBIO INC"/>
    <s v="Health Care"/>
    <s v="Equity"/>
    <n v="2011230.73"/>
    <n v="0.01"/>
    <n v="1E-4"/>
    <n v="2011230.73"/>
    <n v="2769500"/>
    <n v="0.73"/>
    <x v="1"/>
    <s v="Hong Kong Exchanges And Clearing Ltd"/>
    <x v="1"/>
  </r>
  <r>
    <s v="CYRE3"/>
    <s v="CYRELA BRAZIL REALTY SA"/>
    <s v="Consumer Discretionary"/>
    <s v="Equity"/>
    <n v="2012022"/>
    <n v="0.01"/>
    <n v="1E-4"/>
    <n v="2012022"/>
    <n v="619259"/>
    <n v="3.25"/>
    <x v="5"/>
    <s v="XBSP"/>
    <x v="5"/>
  </r>
  <r>
    <n v="4220"/>
    <s v="EMAAR THE ECONOMIC CITY"/>
    <s v="Real Estate"/>
    <s v="Equity"/>
    <n v="2009052.51"/>
    <n v="0.01"/>
    <n v="1E-4"/>
    <n v="2009052.51"/>
    <n v="757173"/>
    <n v="2.65"/>
    <x v="6"/>
    <s v="Saudi Stock Exchange"/>
    <x v="6"/>
  </r>
  <r>
    <n v="600999"/>
    <s v="CHINA MERCHANTS SECURITIES LTD A"/>
    <s v="Financials"/>
    <s v="Equity"/>
    <n v="2005198.71"/>
    <n v="0.01"/>
    <n v="1E-4"/>
    <n v="2005198.71"/>
    <n v="1030078"/>
    <n v="1.95"/>
    <x v="1"/>
    <s v="Shanghai Stock Exchange"/>
    <x v="13"/>
  </r>
  <r>
    <s v="AED"/>
    <s v="AED CASH"/>
    <s v="Cash and/or Derivatives"/>
    <s v="Cash"/>
    <n v="2004133.65"/>
    <n v="0.01"/>
    <n v="1E-4"/>
    <n v="2004133.65"/>
    <n v="7361183"/>
    <n v="27.23"/>
    <x v="13"/>
    <s v="-"/>
    <x v="12"/>
  </r>
  <r>
    <s v="WHA.R"/>
    <s v="WHA CORPORATION NON-VOTING DR PCL"/>
    <s v="Real Estate"/>
    <s v="Equity"/>
    <n v="2002009.17"/>
    <n v="0.01"/>
    <n v="1E-4"/>
    <n v="2002009.17"/>
    <n v="20301100"/>
    <n v="0.1"/>
    <x v="17"/>
    <s v="Stock Exchange Of Thailand"/>
    <x v="16"/>
  </r>
  <r>
    <s v="PPC"/>
    <s v="PUBLIC POWER CORPORATION SA"/>
    <s v="Utilities"/>
    <s v="Equity"/>
    <n v="2002360.6"/>
    <n v="0.01"/>
    <n v="1E-4"/>
    <n v="2002360.6"/>
    <n v="373387"/>
    <n v="5.36"/>
    <x v="23"/>
    <s v="Athens Exchange S.A. Cash Market"/>
    <x v="21"/>
  </r>
  <r>
    <n v="603501"/>
    <s v="WILL SEMICONDUCTOR SHANGHAI LTD A"/>
    <s v="Information Technology"/>
    <s v="Equity"/>
    <n v="1995103.24"/>
    <n v="0.01"/>
    <n v="1E-4"/>
    <n v="1995103.24"/>
    <n v="155601"/>
    <n v="12.82"/>
    <x v="1"/>
    <s v="Shanghai Stock Exchange"/>
    <x v="13"/>
  </r>
  <r>
    <n v="300763"/>
    <s v="GINLONG TECHNOLOGIES LTD A"/>
    <s v="Industrials"/>
    <s v="Equity"/>
    <n v="1992044.57"/>
    <n v="0.01"/>
    <n v="1E-4"/>
    <n v="1992044.57"/>
    <n v="53550"/>
    <n v="37.200000000000003"/>
    <x v="1"/>
    <s v="Shenzhen Stock Exchange"/>
    <x v="13"/>
  </r>
  <r>
    <n v="601689"/>
    <s v="NINGBO TUOPU GROUP CLS LTD A"/>
    <s v="Consumer Discretionary"/>
    <s v="Equity"/>
    <n v="1991589.77"/>
    <n v="0.01"/>
    <n v="1E-4"/>
    <n v="1991589.77"/>
    <n v="158300"/>
    <n v="12.58"/>
    <x v="1"/>
    <s v="Shanghai Stock Exchange"/>
    <x v="13"/>
  </r>
  <r>
    <n v="6271"/>
    <s v="TONG HSING ELECTRONIC INDUSTRIES L"/>
    <s v="Information Technology"/>
    <s v="Equity"/>
    <n v="1987447.65"/>
    <n v="0.01"/>
    <n v="1E-4"/>
    <n v="1987447.65"/>
    <n v="301186"/>
    <n v="6.6"/>
    <x v="0"/>
    <s v="Taiwan Stock Exchange"/>
    <x v="0"/>
  </r>
  <r>
    <n v="3899"/>
    <s v="CIMC ENRIC HOLDINGS LTD"/>
    <s v="Industrials"/>
    <s v="Equity"/>
    <n v="1985595.62"/>
    <n v="0.01"/>
    <n v="1E-4"/>
    <n v="1985595.62"/>
    <n v="1674000"/>
    <n v="1.19"/>
    <x v="1"/>
    <s v="Hong Kong Exchanges And Clearing Ltd"/>
    <x v="1"/>
  </r>
  <r>
    <n v="3714"/>
    <s v="ENNOSTAR INC"/>
    <s v="Information Technology"/>
    <s v="Equity"/>
    <n v="1984022.64"/>
    <n v="0.01"/>
    <n v="1E-4"/>
    <n v="1984022.64"/>
    <n v="1255600"/>
    <n v="1.58"/>
    <x v="0"/>
    <s v="Taiwan Stock Exchange"/>
    <x v="0"/>
  </r>
  <r>
    <n v="3060"/>
    <s v="YANBU CEMENT"/>
    <s v="Materials"/>
    <s v="Equity"/>
    <n v="1976475.01"/>
    <n v="0.01"/>
    <n v="1E-4"/>
    <n v="1976475.01"/>
    <n v="191161"/>
    <n v="10.34"/>
    <x v="6"/>
    <s v="Saudi Stock Exchange"/>
    <x v="6"/>
  </r>
  <r>
    <n v="6116"/>
    <s v="HANNSTAR DISPLAY CORP"/>
    <s v="Information Technology"/>
    <s v="Equity"/>
    <n v="1977276.4"/>
    <n v="0.01"/>
    <n v="1E-4"/>
    <n v="1977276.4"/>
    <n v="4990000"/>
    <n v="0.4"/>
    <x v="0"/>
    <s v="Taiwan Stock Exchange"/>
    <x v="0"/>
  </r>
  <r>
    <n v="28670"/>
    <s v="PAN OCEAN LTD"/>
    <s v="Industrials"/>
    <s v="Equity"/>
    <n v="1977762.13"/>
    <n v="0.01"/>
    <n v="1E-4"/>
    <n v="1977762.13"/>
    <n v="565382"/>
    <n v="3.5"/>
    <x v="2"/>
    <s v="Korea Exchange (Stock Market)"/>
    <x v="2"/>
  </r>
  <r>
    <s v="GBP"/>
    <s v="GBP CASH"/>
    <s v="Cash and/or Derivatives"/>
    <s v="Cash"/>
    <n v="1976128.4"/>
    <n v="0.01"/>
    <n v="1E-4"/>
    <n v="1976128.4"/>
    <n v="1706207"/>
    <n v="115.82"/>
    <x v="28"/>
    <s v="-"/>
    <x v="25"/>
  </r>
  <r>
    <s v="CAMS"/>
    <s v="COMPUTER AGE MANAGEMENT SERVICES L"/>
    <s v="Information Technology"/>
    <s v="Equity"/>
    <n v="1974109.39"/>
    <n v="0.01"/>
    <n v="1E-4"/>
    <n v="1974109.39"/>
    <n v="63843"/>
    <n v="30.92"/>
    <x v="3"/>
    <s v="National Stock Exchange Of India"/>
    <x v="3"/>
  </r>
  <r>
    <n v="11210"/>
    <s v="HYUNDAI WIA CORP"/>
    <s v="Consumer Discretionary"/>
    <s v="Equity"/>
    <n v="1972370.09"/>
    <n v="0.01"/>
    <n v="1E-4"/>
    <n v="1972370.09"/>
    <n v="35140"/>
    <n v="56.13"/>
    <x v="2"/>
    <s v="Korea Exchange (Stock Market)"/>
    <x v="2"/>
  </r>
  <r>
    <n v="600089"/>
    <s v="TBEA LTD A"/>
    <s v="Industrials"/>
    <s v="Equity"/>
    <n v="1973238.97"/>
    <n v="0.01"/>
    <n v="1E-4"/>
    <n v="1973238.97"/>
    <n v="545413"/>
    <n v="3.62"/>
    <x v="1"/>
    <s v="Shanghai Stock Exchange"/>
    <x v="13"/>
  </r>
  <r>
    <s v="-"/>
    <s v="GAIL INDIA LTD"/>
    <s v="Utilities"/>
    <s v="Equity"/>
    <n v="1971202.71"/>
    <n v="0.01"/>
    <n v="1E-4"/>
    <n v="1971202.71"/>
    <n v="1697869"/>
    <n v="1.1599999999999999"/>
    <x v="3"/>
    <s v="National Stock Exchange Of India"/>
    <x v="3"/>
  </r>
  <r>
    <n v="600926"/>
    <s v="BANK OF HANGZHOU LTD A"/>
    <s v="Financials"/>
    <s v="Equity"/>
    <n v="1971263.54"/>
    <n v="0.01"/>
    <n v="1E-4"/>
    <n v="1971263.54"/>
    <n v="942158"/>
    <n v="2.09"/>
    <x v="1"/>
    <s v="Shanghai Stock Exchange"/>
    <x v="13"/>
  </r>
  <r>
    <n v="596"/>
    <s v="ANHUI GUJING DISTILLERY LTD A"/>
    <s v="Consumer Staples"/>
    <s v="Equity"/>
    <n v="1969969.47"/>
    <n v="0.01"/>
    <n v="1E-4"/>
    <n v="1969969.47"/>
    <n v="55694"/>
    <n v="35.369999999999997"/>
    <x v="1"/>
    <s v="Shenzhen Stock Exchange"/>
    <x v="13"/>
  </r>
  <r>
    <n v="251270"/>
    <s v="NETMARBLE CORP"/>
    <s v="Communication"/>
    <s v="Equity"/>
    <n v="1967198.26"/>
    <n v="0.01"/>
    <n v="1E-4"/>
    <n v="1967198.26"/>
    <n v="44166"/>
    <n v="44.54"/>
    <x v="2"/>
    <s v="Korea Exchange (Stock Market)"/>
    <x v="2"/>
  </r>
  <r>
    <s v="AFFLE"/>
    <s v="AFFLE INDIA LTD"/>
    <s v="Communication"/>
    <s v="Equity"/>
    <n v="1967577.09"/>
    <n v="0.01"/>
    <n v="1E-4"/>
    <n v="1967577.09"/>
    <n v="119620"/>
    <n v="16.45"/>
    <x v="3"/>
    <s v="National Stock Exchange Of India"/>
    <x v="3"/>
  </r>
  <r>
    <s v="CARBORUNIV"/>
    <s v="CARBORUNDUM UNIVERSAL LTD"/>
    <s v="Materials"/>
    <s v="Equity"/>
    <n v="1958677.62"/>
    <n v="0.01"/>
    <n v="1E-4"/>
    <n v="1958677.62"/>
    <n v="177345"/>
    <n v="11.04"/>
    <x v="3"/>
    <s v="National Stock Exchange Of India"/>
    <x v="3"/>
  </r>
  <r>
    <s v="MTC.R"/>
    <s v="MUANGTHAI CAPITAL ORS NON-VOTING D"/>
    <s v="Financials"/>
    <s v="Equity"/>
    <n v="1955567.8"/>
    <n v="0.01"/>
    <n v="1E-4"/>
    <n v="1955567.8"/>
    <n v="1670400"/>
    <n v="1.17"/>
    <x v="17"/>
    <s v="Stock Exchange Of Thailand"/>
    <x v="16"/>
  </r>
  <r>
    <s v="JMART.R"/>
    <s v="JAY MART NON-VOTING DR PCL"/>
    <s v="Information Technology"/>
    <s v="Equity"/>
    <n v="1954899.8"/>
    <n v="0.01"/>
    <n v="1E-4"/>
    <n v="1954899.8"/>
    <n v="1326500"/>
    <n v="1.47"/>
    <x v="17"/>
    <s v="Stock Exchange Of Thailand"/>
    <x v="16"/>
  </r>
  <r>
    <n v="3706"/>
    <s v="MITAC HOLDINGS CORP"/>
    <s v="Information Technology"/>
    <s v="Equity"/>
    <n v="1954284.78"/>
    <n v="0.01"/>
    <n v="1E-4"/>
    <n v="1954284.78"/>
    <n v="2150061"/>
    <n v="0.91"/>
    <x v="0"/>
    <s v="Taiwan Stock Exchange"/>
    <x v="0"/>
  </r>
  <r>
    <s v="WIT"/>
    <s v="WIPRO ADR REPTG ONE LTD"/>
    <s v="Information Technology"/>
    <s v="Equity"/>
    <n v="1952859.42"/>
    <n v="0.01"/>
    <n v="1E-4"/>
    <n v="1952859.42"/>
    <n v="374111"/>
    <n v="5.22"/>
    <x v="3"/>
    <s v="New York Stock Exchange Inc."/>
    <x v="4"/>
  </r>
  <r>
    <s v="DANA"/>
    <s v="DANA GAS"/>
    <s v="Energy"/>
    <s v="Equity"/>
    <n v="1951340.01"/>
    <n v="0.01"/>
    <n v="1E-4"/>
    <n v="1951340.01"/>
    <n v="7698466"/>
    <n v="0.25"/>
    <x v="13"/>
    <s v="Abu Dhabi Securities Exchange"/>
    <x v="12"/>
  </r>
  <r>
    <n v="47050"/>
    <s v="POSCO INTERNATIONAL CORP"/>
    <s v="Industrials"/>
    <s v="Equity"/>
    <n v="1949215.43"/>
    <n v="0.01"/>
    <n v="1E-4"/>
    <n v="1949215.43"/>
    <n v="105132"/>
    <n v="18.54"/>
    <x v="2"/>
    <s v="Korea Exchange (Stock Market)"/>
    <x v="2"/>
  </r>
  <r>
    <n v="4200"/>
    <s v="ALDREES PETROLEUM AND TRANSPORT SE"/>
    <s v="Energy"/>
    <s v="Equity"/>
    <n v="1948679.92"/>
    <n v="0.01"/>
    <n v="1E-4"/>
    <n v="1948679.92"/>
    <n v="104752"/>
    <n v="18.600000000000001"/>
    <x v="6"/>
    <s v="Saudi Stock Exchange"/>
    <x v="6"/>
  </r>
  <r>
    <s v="PRESTIGE"/>
    <s v="PRESTIGE ESTATES PROJECTS LTD"/>
    <s v="Real Estate"/>
    <s v="Equity"/>
    <n v="1949119.15"/>
    <n v="0.01"/>
    <n v="1E-4"/>
    <n v="1949119.15"/>
    <n v="327131"/>
    <n v="5.96"/>
    <x v="3"/>
    <s v="National Stock Exchange Of India"/>
    <x v="3"/>
  </r>
  <r>
    <s v="SYNGENE"/>
    <s v="SYNGENE INTERNATIONAL LTD"/>
    <s v="Health Care"/>
    <s v="Equity"/>
    <n v="1948791.51"/>
    <n v="0.01"/>
    <n v="1E-4"/>
    <n v="1948791.51"/>
    <n v="271224"/>
    <n v="7.19"/>
    <x v="3"/>
    <s v="National Stock Exchange Of India"/>
    <x v="3"/>
  </r>
  <r>
    <n v="1888"/>
    <s v="KINGBOARD LAMINATES HOLDINGS LTD"/>
    <s v="Information Technology"/>
    <s v="Equity"/>
    <n v="1945182.83"/>
    <n v="0.01"/>
    <n v="1E-4"/>
    <n v="1945182.83"/>
    <n v="2066000"/>
    <n v="0.94"/>
    <x v="1"/>
    <s v="Hong Kong Exchanges And Clearing Ltd"/>
    <x v="1"/>
  </r>
  <r>
    <s v="BAM.R"/>
    <s v="BANGKOK COMMERCIAL ASSET MANAGEMEN"/>
    <s v="Financials"/>
    <s v="Equity"/>
    <n v="1943098.13"/>
    <n v="0.01"/>
    <n v="1E-4"/>
    <n v="1943098.13"/>
    <n v="3897200"/>
    <n v="0.5"/>
    <x v="17"/>
    <s v="Stock Exchange Of Thailand"/>
    <x v="16"/>
  </r>
  <r>
    <n v="600050"/>
    <s v="CHINA UNITED NETWORK COMMUNICATION"/>
    <s v="Communication"/>
    <s v="Equity"/>
    <n v="1940002.89"/>
    <n v="0.01"/>
    <n v="1E-4"/>
    <n v="1940002.89"/>
    <n v="3737200"/>
    <n v="0.52"/>
    <x v="1"/>
    <s v="Shanghai Stock Exchange"/>
    <x v="13"/>
  </r>
  <r>
    <n v="152"/>
    <s v="SHENZHEN INTERNATIONAL HOLDINGS LT"/>
    <s v="Industrials"/>
    <s v="Equity"/>
    <n v="1937246.69"/>
    <n v="0.01"/>
    <n v="1E-4"/>
    <n v="1937246.69"/>
    <n v="2357434"/>
    <n v="0.82"/>
    <x v="1"/>
    <s v="Hong Kong Exchanges And Clearing Ltd"/>
    <x v="1"/>
  </r>
  <r>
    <n v="855"/>
    <s v="CHINA WATER AFFAIRS GROUP LTD"/>
    <s v="Utilities"/>
    <s v="Equity"/>
    <n v="1937062.05"/>
    <n v="0.01"/>
    <n v="1E-4"/>
    <n v="1937062.05"/>
    <n v="2100000"/>
    <n v="0.92"/>
    <x v="1"/>
    <s v="Hong Kong Exchanges And Clearing Ltd"/>
    <x v="1"/>
  </r>
  <r>
    <n v="68760"/>
    <s v="CELLTRION PHARM INC"/>
    <s v="Health Care"/>
    <s v="Equity"/>
    <n v="1934156.07"/>
    <n v="0.01"/>
    <n v="1E-4"/>
    <n v="1934156.07"/>
    <n v="36089"/>
    <n v="53.59"/>
    <x v="2"/>
    <s v="Korea Exchange (Kosdaq)"/>
    <x v="2"/>
  </r>
  <r>
    <n v="3707"/>
    <s v="EPISIL HOLDING INC"/>
    <s v="Information Technology"/>
    <s v="Equity"/>
    <n v="1929620.25"/>
    <n v="0.01"/>
    <n v="1E-4"/>
    <n v="1929620.25"/>
    <n v="542311"/>
    <n v="3.56"/>
    <x v="0"/>
    <s v="Gretai Securities Market"/>
    <x v="0"/>
  </r>
  <r>
    <n v="375500"/>
    <s v="DL E&amp;C LTD"/>
    <s v="Industrials"/>
    <s v="Equity"/>
    <n v="1925697.12"/>
    <n v="0.01"/>
    <n v="1E-4"/>
    <n v="1925697.12"/>
    <n v="63082"/>
    <n v="30.53"/>
    <x v="2"/>
    <s v="Korea Exchange (Stock Market)"/>
    <x v="2"/>
  </r>
  <r>
    <n v="1717"/>
    <s v="ETERNAL MATERIALS LTD"/>
    <s v="Materials"/>
    <s v="Equity"/>
    <n v="1924676.94"/>
    <n v="0.01"/>
    <n v="1E-4"/>
    <n v="1924676.94"/>
    <n v="1850743"/>
    <n v="1.04"/>
    <x v="0"/>
    <s v="Taiwan Stock Exchange"/>
    <x v="0"/>
  </r>
  <r>
    <n v="600886"/>
    <s v="SDIC POWER HOLDINGS LTD A"/>
    <s v="Utilities"/>
    <s v="Equity"/>
    <n v="1922113.06"/>
    <n v="0.01"/>
    <n v="1E-4"/>
    <n v="1922113.06"/>
    <n v="1155100"/>
    <n v="1.66"/>
    <x v="1"/>
    <s v="Shanghai Stock Exchange"/>
    <x v="13"/>
  </r>
  <r>
    <s v="VINATIORGA"/>
    <s v="VINATI ORGANICS LTD"/>
    <s v="Materials"/>
    <s v="Equity"/>
    <n v="1919403.6"/>
    <n v="0.01"/>
    <n v="1E-4"/>
    <n v="1919403.6"/>
    <n v="65214"/>
    <n v="29.43"/>
    <x v="3"/>
    <s v="National Stock Exchange Of India"/>
    <x v="3"/>
  </r>
  <r>
    <s v="TKG"/>
    <s v="TELKOM SOC LTD SA"/>
    <s v="Communication"/>
    <s v="Equity"/>
    <n v="1920167.61"/>
    <n v="0.01"/>
    <n v="1E-4"/>
    <n v="1920167.61"/>
    <n v="679134"/>
    <n v="2.83"/>
    <x v="8"/>
    <s v="Johannesburg Stock Exchange"/>
    <x v="8"/>
  </r>
  <r>
    <s v="NATIONALUM"/>
    <s v="NATIONAL ALUMINIUM CO LTD"/>
    <s v="Materials"/>
    <s v="Equity"/>
    <n v="1918353.98"/>
    <n v="0.01"/>
    <n v="1E-4"/>
    <n v="1918353.98"/>
    <n v="1909656"/>
    <n v="1"/>
    <x v="3"/>
    <s v="National Stock Exchange Of India"/>
    <x v="3"/>
  </r>
  <r>
    <s v="HAPSENG"/>
    <s v="HAP SENG CONSOLIDATED"/>
    <s v="Industrials"/>
    <s v="Equity"/>
    <n v="1910293.46"/>
    <n v="0.01"/>
    <n v="1E-4"/>
    <n v="1910293.46"/>
    <n v="1227500"/>
    <n v="1.56"/>
    <x v="16"/>
    <s v="Bursa Malaysia"/>
    <x v="15"/>
  </r>
  <r>
    <s v="BAW"/>
    <s v="BARLOWORLD LTD"/>
    <s v="Industrials"/>
    <s v="Equity"/>
    <n v="1909394.31"/>
    <n v="0.01"/>
    <n v="1E-4"/>
    <n v="1909394.31"/>
    <n v="359246"/>
    <n v="5.32"/>
    <x v="8"/>
    <s v="Johannesburg Stock Exchange"/>
    <x v="8"/>
  </r>
  <r>
    <n v="884"/>
    <s v="CIFI HOLDINGS (GROUP) LTD"/>
    <s v="Real Estate"/>
    <s v="Equity"/>
    <n v="1907822.71"/>
    <n v="0.01"/>
    <n v="1E-4"/>
    <n v="1907822.71"/>
    <n v="7562879"/>
    <n v="0.25"/>
    <x v="1"/>
    <s v="Hong Kong Exchanges And Clearing Ltd"/>
    <x v="1"/>
  </r>
  <r>
    <s v="TOPGLOV"/>
    <s v="TOP GLOVE CORPORATION"/>
    <s v="Health Care"/>
    <s v="Equity"/>
    <n v="1906709.76"/>
    <n v="0.01"/>
    <n v="1E-4"/>
    <n v="1906709.76"/>
    <n v="10787900"/>
    <n v="0.18"/>
    <x v="16"/>
    <s v="Bursa Malaysia"/>
    <x v="15"/>
  </r>
  <r>
    <s v="VAMO3"/>
    <s v="VAMOS LOCACAO DE CAMINHOES MAQUINA"/>
    <s v="Industrials"/>
    <s v="Equity"/>
    <n v="1904631.78"/>
    <n v="0.01"/>
    <n v="1E-4"/>
    <n v="1904631.78"/>
    <n v="678232"/>
    <n v="2.81"/>
    <x v="5"/>
    <s v="XBSP"/>
    <x v="5"/>
  </r>
  <r>
    <s v="GTCAP"/>
    <s v="GT CAPITAL HOLDINGS INC"/>
    <s v="Industrials"/>
    <s v="Equity"/>
    <n v="1902399.47"/>
    <n v="0.01"/>
    <n v="1E-4"/>
    <n v="1902399.47"/>
    <n v="215388"/>
    <n v="8.83"/>
    <x v="19"/>
    <s v="Philippine Stock Exchange Inc."/>
    <x v="17"/>
  </r>
  <r>
    <n v="6260"/>
    <s v="LS CORP"/>
    <s v="Industrials"/>
    <s v="Equity"/>
    <n v="1901252.94"/>
    <n v="0.01"/>
    <n v="1E-4"/>
    <n v="1901252.94"/>
    <n v="40387"/>
    <n v="47.08"/>
    <x v="2"/>
    <s v="Korea Exchange (Stock Market)"/>
    <x v="2"/>
  </r>
  <r>
    <s v="HUMANSOFT"/>
    <s v="HUMAN SOFT"/>
    <s v="Consumer Discretionary"/>
    <s v="Equity"/>
    <n v="1901248.25"/>
    <n v="0.01"/>
    <n v="1E-4"/>
    <n v="1901248.25"/>
    <n v="176741"/>
    <n v="10.76"/>
    <x v="10"/>
    <s v="Kuwait Stock Exchange"/>
    <x v="9"/>
  </r>
  <r>
    <n v="603659"/>
    <s v="SHANGHAI PUTAILAI NEW ENERGY TECHN"/>
    <s v="Materials"/>
    <s v="Equity"/>
    <n v="1901355.45"/>
    <n v="0.01"/>
    <n v="1E-4"/>
    <n v="1901355.45"/>
    <n v="207000"/>
    <n v="9.19"/>
    <x v="1"/>
    <s v="Shanghai Stock Exchange"/>
    <x v="13"/>
  </r>
  <r>
    <n v="2201"/>
    <s v="YULON MOTOR LTD"/>
    <s v="Consumer Discretionary"/>
    <s v="Equity"/>
    <n v="1898912.9"/>
    <n v="0.01"/>
    <n v="1E-4"/>
    <n v="1898912.9"/>
    <n v="1386184"/>
    <n v="1.37"/>
    <x v="0"/>
    <s v="Taiwan Stock Exchange"/>
    <x v="0"/>
  </r>
  <r>
    <n v="111770"/>
    <s v="YOUNGONE CORP"/>
    <s v="Consumer Discretionary"/>
    <s v="Equity"/>
    <n v="1896485.39"/>
    <n v="0.01"/>
    <n v="1E-4"/>
    <n v="1896485.39"/>
    <n v="56802"/>
    <n v="33.39"/>
    <x v="2"/>
    <s v="Korea Exchange (Stock Market)"/>
    <x v="2"/>
  </r>
  <r>
    <n v="1818"/>
    <s v="ZHAOJIN MINING INDUSTRY LTD H"/>
    <s v="Materials"/>
    <s v="Equity"/>
    <n v="1890447.19"/>
    <n v="0.01"/>
    <n v="1E-4"/>
    <n v="1890447.19"/>
    <n v="2498000"/>
    <n v="0.76"/>
    <x v="1"/>
    <s v="Hong Kong Exchanges And Clearing Ltd"/>
    <x v="1"/>
  </r>
  <r>
    <s v="TIDLOR.R"/>
    <s v="NGERN TID LOR SHS NON-VOTING DR PC"/>
    <s v="Financials"/>
    <s v="Equity"/>
    <n v="1888790.85"/>
    <n v="0.01"/>
    <n v="1E-4"/>
    <n v="1888790.85"/>
    <n v="2384968"/>
    <n v="0.79"/>
    <x v="17"/>
    <s v="Stock Exchange Of Thailand"/>
    <x v="16"/>
  </r>
  <r>
    <n v="601901"/>
    <s v="FOUNDER SECURITIES LTD A"/>
    <s v="Financials"/>
    <s v="Equity"/>
    <n v="1884408.53"/>
    <n v="0.01"/>
    <n v="1E-4"/>
    <n v="1884408.53"/>
    <n v="1856303"/>
    <n v="1.02"/>
    <x v="1"/>
    <s v="Shanghai Stock Exchange"/>
    <x v="13"/>
  </r>
  <r>
    <n v="4000"/>
    <s v="LOTTE FINE CHEMICALS LTD"/>
    <s v="Materials"/>
    <s v="Equity"/>
    <n v="1881206.01"/>
    <n v="0.01"/>
    <n v="1E-4"/>
    <n v="1881206.01"/>
    <n v="37754"/>
    <n v="49.83"/>
    <x v="2"/>
    <s v="Korea Exchange (Stock Market)"/>
    <x v="2"/>
  </r>
  <r>
    <s v="CENTEL.R"/>
    <s v="CENTRAL PLAZA HOTEL NON-VOTING DR"/>
    <s v="Consumer Discretionary"/>
    <s v="Equity"/>
    <n v="1882450.93"/>
    <n v="0.01"/>
    <n v="1E-4"/>
    <n v="1882450.93"/>
    <n v="1446300"/>
    <n v="1.3"/>
    <x v="17"/>
    <s v="Stock Exchange Of Thailand"/>
    <x v="16"/>
  </r>
  <r>
    <s v="UDCD"/>
    <s v="UNITED DEVELOPMENT"/>
    <s v="Real Estate"/>
    <s v="Equity"/>
    <n v="1880729.96"/>
    <n v="0.01"/>
    <n v="1E-4"/>
    <n v="1880729.96"/>
    <n v="4590582"/>
    <n v="0.41"/>
    <x v="12"/>
    <s v="Qatar Exchange"/>
    <x v="11"/>
  </r>
  <r>
    <s v="TBIG"/>
    <s v="TOWER BERSAMA INFRASTRUCTURE"/>
    <s v="Communication"/>
    <s v="Equity"/>
    <n v="1876962.91"/>
    <n v="0.01"/>
    <n v="1E-4"/>
    <n v="1876962.91"/>
    <n v="9598400"/>
    <n v="0.2"/>
    <x v="7"/>
    <s v="Indonesia Stock Exchange"/>
    <x v="7"/>
  </r>
  <r>
    <n v="9941"/>
    <s v="YULON FINANCE CORP"/>
    <s v="Financials"/>
    <s v="Equity"/>
    <n v="1875527.22"/>
    <n v="0.01"/>
    <n v="1E-4"/>
    <n v="1875527.22"/>
    <n v="371679"/>
    <n v="5.05"/>
    <x v="0"/>
    <s v="Taiwan Stock Exchange"/>
    <x v="0"/>
  </r>
  <r>
    <n v="4915"/>
    <s v="PRIMAX ELECTRONICS LTD"/>
    <s v="Information Technology"/>
    <s v="Equity"/>
    <n v="1876060.1599999999"/>
    <n v="0.01"/>
    <n v="1E-4"/>
    <n v="1876060.1599999999"/>
    <n v="843000"/>
    <n v="2.23"/>
    <x v="0"/>
    <s v="Taiwan Stock Exchange"/>
    <x v="0"/>
  </r>
  <r>
    <n v="601111"/>
    <s v="AIR CHINA LTD A"/>
    <s v="Industrials"/>
    <s v="Equity"/>
    <n v="1876170.65"/>
    <n v="0.01"/>
    <n v="1E-4"/>
    <n v="1876170.65"/>
    <n v="1237987"/>
    <n v="1.52"/>
    <x v="1"/>
    <s v="Shanghai Stock Exchange"/>
    <x v="13"/>
  </r>
  <r>
    <n v="2001"/>
    <s v="ZHEJIANG NHU LTD A"/>
    <s v="Health Care"/>
    <s v="Equity"/>
    <n v="1872922.94"/>
    <n v="0.01"/>
    <n v="1E-4"/>
    <n v="1872922.94"/>
    <n v="538281"/>
    <n v="3.48"/>
    <x v="1"/>
    <s v="Shenzhen Stock Exchange"/>
    <x v="13"/>
  </r>
  <r>
    <s v="IEX"/>
    <s v="INDIAN ENERGY EXCHANGE LTDINARY"/>
    <s v="Financials"/>
    <s v="Equity"/>
    <n v="1868697.75"/>
    <n v="0.01"/>
    <n v="1E-4"/>
    <n v="1868697.75"/>
    <n v="933030"/>
    <n v="2"/>
    <x v="3"/>
    <s v="National Stock Exchange Of India"/>
    <x v="3"/>
  </r>
  <r>
    <s v="BGRIM.R"/>
    <s v="B.GRIMM POWER PCL NON-VOTING DR"/>
    <s v="Utilities"/>
    <s v="Equity"/>
    <n v="1869692.17"/>
    <n v="0.01"/>
    <n v="1E-4"/>
    <n v="1869692.17"/>
    <n v="1798000"/>
    <n v="1.04"/>
    <x v="17"/>
    <s v="Stock Exchange Of Thailand"/>
    <x v="16"/>
  </r>
  <r>
    <n v="285130"/>
    <s v="SK CHEMICALS LTD"/>
    <s v="Materials"/>
    <s v="Equity"/>
    <n v="1868593.16"/>
    <n v="0.01"/>
    <n v="1E-4"/>
    <n v="1868593.16"/>
    <n v="24572"/>
    <n v="76.05"/>
    <x v="2"/>
    <s v="Korea Exchange (Stock Market)"/>
    <x v="2"/>
  </r>
  <r>
    <s v="SNT"/>
    <s v="SANTAM LTD"/>
    <s v="Financials"/>
    <s v="Equity"/>
    <n v="1868627.24"/>
    <n v="0.01"/>
    <n v="1E-4"/>
    <n v="1868627.24"/>
    <n v="132311"/>
    <n v="14.12"/>
    <x v="8"/>
    <s v="Johannesburg Stock Exchange"/>
    <x v="8"/>
  </r>
  <r>
    <s v="IFS"/>
    <s v="INTERCORP FINANCIAL SERVICES INC"/>
    <s v="Financials"/>
    <s v="Equity"/>
    <n v="1861827.89"/>
    <n v="0.01"/>
    <n v="1E-4"/>
    <n v="1861827.89"/>
    <n v="85759"/>
    <n v="21.71"/>
    <x v="18"/>
    <s v="New York Stock Exchange Inc."/>
    <x v="4"/>
  </r>
  <r>
    <n v="300751"/>
    <s v="SUZHOU MAXWELL TECHNOLOGIES LTD A"/>
    <s v="Industrials"/>
    <s v="Equity"/>
    <n v="1860480.01"/>
    <n v="0.01"/>
    <n v="1E-4"/>
    <n v="1860480.01"/>
    <n v="24480"/>
    <n v="76"/>
    <x v="1"/>
    <s v="Shenzhen Stock Exchange"/>
    <x v="13"/>
  </r>
  <r>
    <s v="BDX"/>
    <s v="BUDIMEX SA"/>
    <s v="Industrials"/>
    <s v="Equity"/>
    <n v="1856248.36"/>
    <n v="0.01"/>
    <n v="1E-4"/>
    <n v="1856248.36"/>
    <n v="35377"/>
    <n v="52.47"/>
    <x v="22"/>
    <s v="Warsaw Stock Exchange/Equities/Main Market"/>
    <x v="20"/>
  </r>
  <r>
    <n v="1907"/>
    <s v="YFY INC"/>
    <s v="Materials"/>
    <s v="Equity"/>
    <n v="1848316.35"/>
    <n v="0.01"/>
    <n v="1E-4"/>
    <n v="1848316.35"/>
    <n v="2411000"/>
    <n v="0.77"/>
    <x v="0"/>
    <s v="Taiwan Stock Exchange"/>
    <x v="0"/>
  </r>
  <r>
    <n v="81"/>
    <s v="CHINA OVERSEAS GRAND OCEANS GROUP"/>
    <s v="Real Estate"/>
    <s v="Equity"/>
    <n v="1844900.62"/>
    <n v="0.01"/>
    <n v="1E-4"/>
    <n v="1844900.62"/>
    <n v="3861500"/>
    <n v="0.48"/>
    <x v="1"/>
    <s v="Hong Kong Exchanges And Clearing Ltd"/>
    <x v="1"/>
  </r>
  <r>
    <n v="2736"/>
    <s v="GUOSEN SECURITIES LTD A"/>
    <s v="Financials"/>
    <s v="Equity"/>
    <n v="1842822.66"/>
    <n v="0.01"/>
    <n v="1E-4"/>
    <n v="1842822.66"/>
    <n v="1358127"/>
    <n v="1.36"/>
    <x v="1"/>
    <s v="Shenzhen Stock Exchange"/>
    <x v="13"/>
  </r>
  <r>
    <n v="6182"/>
    <s v="WAFER WORKS CORP"/>
    <s v="Information Technology"/>
    <s v="Equity"/>
    <n v="1838172.54"/>
    <n v="0.01"/>
    <n v="1E-4"/>
    <n v="1838172.54"/>
    <n v="1183898"/>
    <n v="1.55"/>
    <x v="0"/>
    <s v="Gretai Securities Market"/>
    <x v="0"/>
  </r>
  <r>
    <n v="601006"/>
    <s v="DAQIN RAILWAY LTD A"/>
    <s v="Industrials"/>
    <s v="Equity"/>
    <n v="1834278.88"/>
    <n v="0.01"/>
    <n v="1E-4"/>
    <n v="1834278.88"/>
    <n v="1904300"/>
    <n v="0.96"/>
    <x v="1"/>
    <s v="Shanghai Stock Exchange"/>
    <x v="13"/>
  </r>
  <r>
    <n v="600011"/>
    <s v="HUANENG POWER INTERNATIONAL INC A"/>
    <s v="Utilities"/>
    <s v="Equity"/>
    <n v="1833252.83"/>
    <n v="0.01"/>
    <n v="1E-4"/>
    <n v="1833252.83"/>
    <n v="1394036"/>
    <n v="1.32"/>
    <x v="1"/>
    <s v="Shanghai Stock Exchange"/>
    <x v="13"/>
  </r>
  <r>
    <s v="BCH.R"/>
    <s v="BANGKOK CHAIN HOSPITAL NON-VOTING"/>
    <s v="Health Care"/>
    <s v="Equity"/>
    <n v="1830830.93"/>
    <n v="0.01"/>
    <n v="1E-4"/>
    <n v="1830830.93"/>
    <n v="3516600"/>
    <n v="0.52"/>
    <x v="17"/>
    <s v="Stock Exchange Of Thailand"/>
    <x v="16"/>
  </r>
  <r>
    <n v="137310"/>
    <s v="SD BIOSENSOR INC"/>
    <s v="Health Care"/>
    <s v="Equity"/>
    <n v="1830201.41"/>
    <n v="0.01"/>
    <n v="1E-4"/>
    <n v="1830201.41"/>
    <n v="79467"/>
    <n v="23.03"/>
    <x v="2"/>
    <s v="Korea Exchange (Stock Market)"/>
    <x v="2"/>
  </r>
  <r>
    <s v="MOMO"/>
    <s v="HELLO GROUP ADR INC"/>
    <s v="Communication"/>
    <s v="Equity"/>
    <n v="1830562.18"/>
    <n v="0.01"/>
    <n v="1E-4"/>
    <n v="1830562.18"/>
    <n v="346042"/>
    <n v="5.29"/>
    <x v="1"/>
    <s v="NASDAQ"/>
    <x v="4"/>
  </r>
  <r>
    <n v="601868"/>
    <s v="CHINA ENERGY ENGINEERING CORP LTD"/>
    <s v="Industrials"/>
    <s v="Equity"/>
    <n v="1827041.97"/>
    <n v="0.01"/>
    <n v="1E-4"/>
    <n v="1827041.97"/>
    <n v="4988400"/>
    <n v="0.37"/>
    <x v="1"/>
    <s v="Shanghai Stock Exchange"/>
    <x v="13"/>
  </r>
  <r>
    <n v="639"/>
    <s v="SHOUGANG FUSHAN RESOURCES GROUP LT"/>
    <s v="Materials"/>
    <s v="Equity"/>
    <n v="1826405.91"/>
    <n v="0.01"/>
    <n v="1E-4"/>
    <n v="1826405.91"/>
    <n v="5578000"/>
    <n v="0.33"/>
    <x v="1"/>
    <s v="Hong Kong Exchanges And Clearing Ltd"/>
    <x v="1"/>
  </r>
  <r>
    <n v="538"/>
    <s v="YUNNAN BAIYAO GROUP LTD A"/>
    <s v="Health Care"/>
    <s v="Equity"/>
    <n v="1826076.7"/>
    <n v="0.01"/>
    <n v="1E-4"/>
    <n v="1826076.7"/>
    <n v="243395"/>
    <n v="7.5"/>
    <x v="1"/>
    <s v="Shenzhen Stock Exchange"/>
    <x v="13"/>
  </r>
  <r>
    <n v="2013"/>
    <s v="WEIMOB INC"/>
    <s v="Information Technology"/>
    <s v="Equity"/>
    <n v="1822590.14"/>
    <n v="0.01"/>
    <n v="1E-4"/>
    <n v="1822590.14"/>
    <n v="4099000"/>
    <n v="0.44"/>
    <x v="1"/>
    <s v="Hong Kong Exchanges And Clearing Ltd"/>
    <x v="1"/>
  </r>
  <r>
    <s v="BURSA"/>
    <s v="BURSA MALAYSIA"/>
    <s v="Financials"/>
    <s v="Equity"/>
    <n v="1819154.96"/>
    <n v="0.01"/>
    <n v="1E-4"/>
    <n v="1819154.96"/>
    <n v="1266650"/>
    <n v="1.44"/>
    <x v="16"/>
    <s v="Bursa Malaysia"/>
    <x v="15"/>
  </r>
  <r>
    <n v="600010"/>
    <s v="INNER MONGOLIA BAOTOU STEEL UNION"/>
    <s v="Materials"/>
    <s v="Equity"/>
    <n v="1819937.97"/>
    <n v="0.01"/>
    <n v="1E-4"/>
    <n v="1819937.97"/>
    <n v="6126830"/>
    <n v="0.3"/>
    <x v="1"/>
    <s v="Shanghai Stock Exchange"/>
    <x v="13"/>
  </r>
  <r>
    <s v="COLBUN"/>
    <s v="COLBUN MACHICURA SA"/>
    <s v="Utilities"/>
    <s v="Equity"/>
    <n v="1817712.79"/>
    <n v="0.01"/>
    <n v="1E-4"/>
    <n v="1817712.79"/>
    <n v="17346134"/>
    <n v="0.1"/>
    <x v="15"/>
    <s v="Santiago Stock Exchange"/>
    <x v="14"/>
  </r>
  <r>
    <s v="MBK"/>
    <s v="MBANK SA"/>
    <s v="Financials"/>
    <s v="Equity"/>
    <n v="1817096.04"/>
    <n v="0.01"/>
    <n v="1E-4"/>
    <n v="1817096.04"/>
    <n v="34659"/>
    <n v="52.43"/>
    <x v="22"/>
    <s v="Warsaw Stock Exchange/Equities/Main Market"/>
    <x v="20"/>
  </r>
  <r>
    <s v="BAYERCROP"/>
    <s v="BAYER CROPSCIENCE LTD"/>
    <s v="Materials"/>
    <s v="Equity"/>
    <n v="1815328.53"/>
    <n v="0.01"/>
    <n v="1E-4"/>
    <n v="1815328.53"/>
    <n v="27730"/>
    <n v="65.459999999999994"/>
    <x v="3"/>
    <s v="National Stock Exchange Of India"/>
    <x v="3"/>
  </r>
  <r>
    <n v="363"/>
    <s v="SHANGHAI INDUSTRIAL HOLDINGS LTD"/>
    <s v="Industrials"/>
    <s v="Equity"/>
    <n v="1815130.59"/>
    <n v="0.01"/>
    <n v="1E-4"/>
    <n v="1815130.59"/>
    <n v="1339000"/>
    <n v="1.36"/>
    <x v="1"/>
    <s v="Hong Kong Exchanges And Clearing Ltd"/>
    <x v="1"/>
  </r>
  <r>
    <n v="6285"/>
    <s v="WISTRON NEWEB CORP"/>
    <s v="Information Technology"/>
    <s v="Equity"/>
    <n v="1814631.97"/>
    <n v="0.01"/>
    <n v="1E-4"/>
    <n v="1814631.97"/>
    <n v="674271"/>
    <n v="2.69"/>
    <x v="0"/>
    <s v="Taiwan Stock Exchange"/>
    <x v="0"/>
  </r>
  <r>
    <s v="ADMR"/>
    <s v="ADARO MINERALS INDONESIA (PROPOSED"/>
    <s v="Materials"/>
    <s v="Equity"/>
    <n v="1814467.97"/>
    <n v="0.01"/>
    <n v="1E-4"/>
    <n v="1814467.97"/>
    <n v="16017000"/>
    <n v="0.11"/>
    <x v="7"/>
    <s v="Indonesia Stock Exchange"/>
    <x v="7"/>
  </r>
  <r>
    <s v="GSPL"/>
    <s v="GUJARAT STATE PETRONET LTD"/>
    <s v="Utilities"/>
    <s v="Equity"/>
    <n v="1810733.17"/>
    <n v="0.01"/>
    <n v="1E-4"/>
    <n v="1810733.17"/>
    <n v="567369"/>
    <n v="3.19"/>
    <x v="3"/>
    <s v="National Stock Exchange Of India"/>
    <x v="3"/>
  </r>
  <r>
    <s v="BIRET"/>
    <s v="BROOKFIELD INDIA REAL ESTATE TRUST"/>
    <s v="Real Estate"/>
    <s v="Equity"/>
    <n v="1809653.18"/>
    <n v="0.01"/>
    <n v="1E-4"/>
    <n v="1809653.18"/>
    <n v="437755"/>
    <n v="4.13"/>
    <x v="3"/>
    <s v="National Stock Exchange Of India"/>
    <x v="3"/>
  </r>
  <r>
    <n v="6269"/>
    <s v="FLEXIUM INTERCONNECT INC"/>
    <s v="Information Technology"/>
    <s v="Equity"/>
    <n v="1808520.57"/>
    <n v="0.01"/>
    <n v="1E-4"/>
    <n v="1808520.57"/>
    <n v="586678"/>
    <n v="3.08"/>
    <x v="0"/>
    <s v="Taiwan Stock Exchange"/>
    <x v="0"/>
  </r>
  <r>
    <s v="LACOMERUBC"/>
    <s v="LA COMER UBC"/>
    <s v="Consumer Staples"/>
    <s v="Equity"/>
    <n v="1804140.4"/>
    <n v="0.01"/>
    <n v="1E-4"/>
    <n v="1804140.4"/>
    <n v="1016266"/>
    <n v="1.78"/>
    <x v="11"/>
    <s v="Bolsa Mexicana De Valores"/>
    <x v="10"/>
  </r>
  <r>
    <n v="1810"/>
    <s v="SEERA GROUP HOLDING"/>
    <s v="Consumer Discretionary"/>
    <s v="Equity"/>
    <n v="1803468.26"/>
    <n v="0.01"/>
    <n v="1E-4"/>
    <n v="1803468.26"/>
    <n v="376474"/>
    <n v="4.79"/>
    <x v="6"/>
    <s v="Saudi Stock Exchange"/>
    <x v="6"/>
  </r>
  <r>
    <s v="LWSA3"/>
    <s v="LOCAWEB SERVICOS DE INTERNET SA"/>
    <s v="Information Technology"/>
    <s v="Equity"/>
    <n v="1804169.58"/>
    <n v="0.01"/>
    <n v="1E-4"/>
    <n v="1804169.58"/>
    <n v="1002151"/>
    <n v="1.8"/>
    <x v="5"/>
    <s v="XBSP"/>
    <x v="5"/>
  </r>
  <r>
    <s v="CYIENT"/>
    <s v="CYIENT LTD"/>
    <s v="Information Technology"/>
    <s v="Equity"/>
    <n v="1801761.72"/>
    <n v="0.01"/>
    <n v="1E-4"/>
    <n v="1801761.72"/>
    <n v="167462"/>
    <n v="10.76"/>
    <x v="3"/>
    <s v="National Stock Exchange Of India"/>
    <x v="3"/>
  </r>
  <r>
    <n v="3036"/>
    <s v="WT MICROELECTRONICS LTD"/>
    <s v="Information Technology"/>
    <s v="Equity"/>
    <n v="1802061.14"/>
    <n v="0.01"/>
    <n v="1E-4"/>
    <n v="1802061.14"/>
    <n v="898560"/>
    <n v="2.0099999999999998"/>
    <x v="0"/>
    <s v="Taiwan Stock Exchange"/>
    <x v="0"/>
  </r>
  <r>
    <n v="298050"/>
    <s v="HYOSUNG ADVANCED MATERIALS CORP"/>
    <s v="Materials"/>
    <s v="Equity"/>
    <n v="1801351.08"/>
    <n v="0.01"/>
    <n v="1E-4"/>
    <n v="1801351.08"/>
    <n v="5929"/>
    <n v="303.82"/>
    <x v="2"/>
    <s v="Korea Exchange (Stock Market)"/>
    <x v="2"/>
  </r>
  <r>
    <s v="DTC"/>
    <s v="DATATEC LTD"/>
    <s v="Information Technology"/>
    <s v="Equity"/>
    <n v="1800604.31"/>
    <n v="0.01"/>
    <n v="1E-4"/>
    <n v="1800604.31"/>
    <n v="723487"/>
    <n v="2.4900000000000002"/>
    <x v="8"/>
    <s v="Johannesburg Stock Exchange"/>
    <x v="8"/>
  </r>
  <r>
    <n v="601628"/>
    <s v="CHINA LIFE INSURANCE LTD A"/>
    <s v="Financials"/>
    <s v="Equity"/>
    <n v="1800514.57"/>
    <n v="0.01"/>
    <n v="1E-4"/>
    <n v="1800514.57"/>
    <n v="396399"/>
    <n v="4.54"/>
    <x v="1"/>
    <s v="Shanghai Stock Exchange"/>
    <x v="13"/>
  </r>
  <r>
    <s v="M.R"/>
    <s v="MK RESTAURANT GROP NON-VOTING DR P"/>
    <s v="Consumer Discretionary"/>
    <s v="Equity"/>
    <n v="1797743.96"/>
    <n v="0.01"/>
    <n v="1E-4"/>
    <n v="1797743.96"/>
    <n v="1115600"/>
    <n v="1.61"/>
    <x v="17"/>
    <s v="Stock Exchange Of Thailand"/>
    <x v="16"/>
  </r>
  <r>
    <n v="2920"/>
    <s v="HUIZHOU DESAY SV AUTOMOTIVE LTD A"/>
    <s v="Consumer Discretionary"/>
    <s v="Equity"/>
    <n v="1795504.55"/>
    <n v="0.01"/>
    <n v="1E-4"/>
    <n v="1795504.55"/>
    <n v="79200"/>
    <n v="22.67"/>
    <x v="1"/>
    <s v="Shenzhen Stock Exchange"/>
    <x v="13"/>
  </r>
  <r>
    <s v="SPALI.R"/>
    <s v="SUPALAI NON-VOTING DR PCL"/>
    <s v="Real Estate"/>
    <s v="Equity"/>
    <n v="1794351.08"/>
    <n v="0.01"/>
    <n v="1E-4"/>
    <n v="1794351.08"/>
    <n v="3375100"/>
    <n v="0.53"/>
    <x v="17"/>
    <s v="Stock Exchange Of Thailand"/>
    <x v="16"/>
  </r>
  <r>
    <n v="2492"/>
    <s v="WALSIN TECHNOLOGY CORP"/>
    <s v="Information Technology"/>
    <s v="Equity"/>
    <n v="1791198.19"/>
    <n v="0.01"/>
    <n v="1E-4"/>
    <n v="1791198.19"/>
    <n v="633580"/>
    <n v="2.83"/>
    <x v="0"/>
    <s v="Taiwan Stock Exchange"/>
    <x v="0"/>
  </r>
  <r>
    <n v="3331"/>
    <s v="VINDA INTERNATIONAL LTD"/>
    <s v="Consumer Staples"/>
    <s v="Equity"/>
    <n v="1789942.67"/>
    <n v="0.01"/>
    <n v="1E-4"/>
    <n v="1789942.67"/>
    <n v="719000"/>
    <n v="2.4900000000000002"/>
    <x v="1"/>
    <s v="Hong Kong Exchanges And Clearing Ltd"/>
    <x v="1"/>
  </r>
  <r>
    <n v="3005"/>
    <s v="GETAC CORP"/>
    <s v="Information Technology"/>
    <s v="Equity"/>
    <n v="1786220.28"/>
    <n v="0.01"/>
    <n v="1E-4"/>
    <n v="1786220.28"/>
    <n v="1185000"/>
    <n v="1.51"/>
    <x v="0"/>
    <s v="Taiwan Stock Exchange"/>
    <x v="0"/>
  </r>
  <r>
    <s v="CK.R"/>
    <s v="CH KARNCHANG NON-VOTING DR PCL"/>
    <s v="Industrials"/>
    <s v="Equity"/>
    <n v="1783401.97"/>
    <n v="0.01"/>
    <n v="1E-4"/>
    <n v="1783401.97"/>
    <n v="2929500"/>
    <n v="0.61"/>
    <x v="17"/>
    <s v="Stock Exchange Of Thailand"/>
    <x v="16"/>
  </r>
  <r>
    <n v="688111"/>
    <s v="BEIJING KINGSOFT OFFICE SOFTWARE I"/>
    <s v="Information Technology"/>
    <s v="Equity"/>
    <n v="1781873.79"/>
    <n v="0.01"/>
    <n v="1E-4"/>
    <n v="1781873.79"/>
    <n v="66149"/>
    <n v="26.94"/>
    <x v="1"/>
    <s v="Shanghai Stock Exchange"/>
    <x v="13"/>
  </r>
  <r>
    <s v="AKRA"/>
    <s v="AKR CORPORINDO"/>
    <s v="Energy"/>
    <s v="Equity"/>
    <n v="1778314.23"/>
    <n v="0.01"/>
    <n v="1E-4"/>
    <n v="1778314.23"/>
    <n v="21977000"/>
    <n v="0.08"/>
    <x v="7"/>
    <s v="Indonesia Stock Exchange"/>
    <x v="7"/>
  </r>
  <r>
    <s v="ALPA4"/>
    <s v="SAO PAULO ALPARGATAS PREF SA"/>
    <s v="Consumer Discretionary"/>
    <s v="Equity"/>
    <n v="1779612.03"/>
    <n v="0.01"/>
    <n v="1E-4"/>
    <n v="1779612.03"/>
    <n v="417091"/>
    <n v="4.2699999999999996"/>
    <x v="5"/>
    <s v="XBSP"/>
    <x v="5"/>
  </r>
  <r>
    <s v="CHOLAHLDNG"/>
    <s v="CHOLAMANDALAM FINANCIAL HOLDINGS L"/>
    <s v="Financials"/>
    <s v="Equity"/>
    <n v="1777106"/>
    <n v="0.01"/>
    <n v="1E-4"/>
    <n v="1777106"/>
    <n v="213891"/>
    <n v="8.31"/>
    <x v="3"/>
    <s v="National Stock Exchange Of India"/>
    <x v="3"/>
  </r>
  <r>
    <n v="2059"/>
    <s v="KING SLIDE WORKS LTD"/>
    <s v="Information Technology"/>
    <s v="Equity"/>
    <n v="1775836.97"/>
    <n v="0.01"/>
    <n v="1E-4"/>
    <n v="1775836.97"/>
    <n v="122000"/>
    <n v="14.56"/>
    <x v="0"/>
    <s v="Taiwan Stock Exchange"/>
    <x v="0"/>
  </r>
  <r>
    <n v="600660"/>
    <s v="FUYAO GLASS INDUSTRY GROUP LTD A"/>
    <s v="Consumer Discretionary"/>
    <s v="Equity"/>
    <n v="1774714.45"/>
    <n v="0.01"/>
    <n v="1E-4"/>
    <n v="1774714.45"/>
    <n v="300994"/>
    <n v="5.9"/>
    <x v="1"/>
    <s v="Shanghai Stock Exchange"/>
    <x v="13"/>
  </r>
  <r>
    <n v="1208"/>
    <s v="MMG LTD"/>
    <s v="Materials"/>
    <s v="Equity"/>
    <n v="1772557.01"/>
    <n v="0.01"/>
    <n v="1E-4"/>
    <n v="1772557.01"/>
    <n v="6324000"/>
    <n v="0.28000000000000003"/>
    <x v="1"/>
    <s v="Hong Kong Exchanges And Clearing Ltd"/>
    <x v="1"/>
  </r>
  <r>
    <n v="200771"/>
    <s v="HANGZHOU STEAM TURBINE POWER GROUP"/>
    <s v="Industrials"/>
    <s v="Equity"/>
    <n v="1769868.19"/>
    <n v="0.01"/>
    <n v="1E-4"/>
    <n v="1769868.19"/>
    <n v="1148074"/>
    <n v="1.54"/>
    <x v="1"/>
    <s v="Shenzhen Stock Exchange"/>
    <x v="1"/>
  </r>
  <r>
    <n v="600989"/>
    <s v="NINGXIA BAOFENG ENERGY GROUP LTD A"/>
    <s v="Materials"/>
    <s v="Equity"/>
    <n v="1764295.61"/>
    <n v="0.01"/>
    <n v="1E-4"/>
    <n v="1764295.61"/>
    <n v="899000"/>
    <n v="1.96"/>
    <x v="1"/>
    <s v="Shanghai Stock Exchange"/>
    <x v="13"/>
  </r>
  <r>
    <s v="IIFLWAM"/>
    <s v="IIFL WEALTH MANAGEMENT LTD"/>
    <s v="Financials"/>
    <s v="Equity"/>
    <n v="1760947.42"/>
    <n v="0.01"/>
    <n v="1E-4"/>
    <n v="1760947.42"/>
    <n v="80122"/>
    <n v="21.98"/>
    <x v="3"/>
    <s v="National Stock Exchange Of India"/>
    <x v="3"/>
  </r>
  <r>
    <n v="4128"/>
    <s v="MICROBIO LTD"/>
    <s v="Consumer Staples"/>
    <s v="Equity"/>
    <n v="1761344.2"/>
    <n v="0.01"/>
    <n v="1E-4"/>
    <n v="1761344.2"/>
    <n v="698102"/>
    <n v="2.52"/>
    <x v="0"/>
    <s v="Gretai Securities Market"/>
    <x v="0"/>
  </r>
  <r>
    <n v="1918"/>
    <s v="SUNAC CHINA HOLDINGS LTD"/>
    <s v="Real Estate"/>
    <s v="Equity"/>
    <n v="1760988.66"/>
    <n v="0.01"/>
    <n v="1E-4"/>
    <n v="1760988.66"/>
    <n v="6911000"/>
    <n v="0.25"/>
    <x v="1"/>
    <s v="Hong Kong Exchanges And Clearing Ltd"/>
    <x v="1"/>
  </r>
  <r>
    <s v="SCIENTX"/>
    <s v="SCIENTEX"/>
    <s v="Materials"/>
    <s v="Equity"/>
    <n v="1759926.63"/>
    <n v="0.01"/>
    <n v="1E-4"/>
    <n v="1759926.63"/>
    <n v="2139500"/>
    <n v="0.82"/>
    <x v="16"/>
    <s v="Bursa Malaysia"/>
    <x v="15"/>
  </r>
  <r>
    <n v="600029"/>
    <s v="CHINA SOUTHERN AIRLINES LTD A"/>
    <s v="Industrials"/>
    <s v="Equity"/>
    <n v="1754772.03"/>
    <n v="0.01"/>
    <n v="1E-4"/>
    <n v="1754772.03"/>
    <n v="1843840"/>
    <n v="0.95"/>
    <x v="1"/>
    <s v="Shanghai Stock Exchange"/>
    <x v="13"/>
  </r>
  <r>
    <s v="CUB"/>
    <s v="CITY UNION BANK LTD"/>
    <s v="Financials"/>
    <s v="Equity"/>
    <n v="1751579.15"/>
    <n v="0.01"/>
    <n v="1E-4"/>
    <n v="1751579.15"/>
    <n v="780755"/>
    <n v="2.2400000000000002"/>
    <x v="3"/>
    <s v="National Stock Exchange Of India"/>
    <x v="3"/>
  </r>
  <r>
    <n v="405"/>
    <s v="YUEXIU REAL ESTATE INVESTMENT TRUS"/>
    <s v="Real Estate"/>
    <s v="Equity"/>
    <n v="1752631.27"/>
    <n v="0.01"/>
    <n v="1E-4"/>
    <n v="1752631.27"/>
    <n v="5637870"/>
    <n v="0.31"/>
    <x v="1"/>
    <s v="Hong Kong Exchanges And Clearing Ltd"/>
    <x v="1"/>
  </r>
  <r>
    <s v="CCU"/>
    <s v="COMPANIA CERVECERIAS UNIDAS SA"/>
    <s v="Consumer Staples"/>
    <s v="Equity"/>
    <n v="1749040.94"/>
    <n v="0.01"/>
    <n v="1E-4"/>
    <n v="1749040.94"/>
    <n v="306670"/>
    <n v="5.7"/>
    <x v="15"/>
    <s v="Santiago Stock Exchange"/>
    <x v="14"/>
  </r>
  <r>
    <s v="POONAWALLA"/>
    <s v="POONAWALLA FINCORP LTD"/>
    <s v="Financials"/>
    <s v="Equity"/>
    <n v="1748981.34"/>
    <n v="0.01"/>
    <n v="1E-4"/>
    <n v="1748981.34"/>
    <n v="456010"/>
    <n v="3.84"/>
    <x v="3"/>
    <s v="National Stock Exchange Of India"/>
    <x v="3"/>
  </r>
  <r>
    <n v="96530"/>
    <s v="SEEGENE INC"/>
    <s v="Health Care"/>
    <s v="Equity"/>
    <n v="1748199.57"/>
    <n v="0.01"/>
    <n v="1E-4"/>
    <n v="1748199.57"/>
    <n v="79533"/>
    <n v="21.98"/>
    <x v="2"/>
    <s v="Korea Exchange (Kosdaq)"/>
    <x v="2"/>
  </r>
  <r>
    <n v="338"/>
    <s v="WEICHAI POWER LTD A"/>
    <s v="Industrials"/>
    <s v="Equity"/>
    <n v="1748343.74"/>
    <n v="0.01"/>
    <n v="1E-4"/>
    <n v="1748343.74"/>
    <n v="1048855"/>
    <n v="1.67"/>
    <x v="1"/>
    <s v="Shenzhen Stock Exchange"/>
    <x v="13"/>
  </r>
  <r>
    <n v="6818"/>
    <s v="CHINA EVERBRIGHT BANK LTD H"/>
    <s v="Financials"/>
    <s v="Equity"/>
    <n v="1747177.98"/>
    <n v="0.01"/>
    <n v="1E-4"/>
    <n v="1747177.98"/>
    <n v="5714000"/>
    <n v="0.31"/>
    <x v="1"/>
    <s v="Hong Kong Exchanges And Clearing Ltd"/>
    <x v="1"/>
  </r>
  <r>
    <n v="811"/>
    <s v="XINHUA WINSHARE PUBLISHING AND MED"/>
    <s v="Consumer Discretionary"/>
    <s v="Equity"/>
    <n v="1742957.06"/>
    <n v="0.01"/>
    <n v="1E-4"/>
    <n v="1742957.06"/>
    <n v="2501000"/>
    <n v="0.7"/>
    <x v="1"/>
    <s v="Hong Kong Exchanges And Clearing Ltd"/>
    <x v="1"/>
  </r>
  <r>
    <n v="600795"/>
    <s v="GD POWER DEVELOPMENT LTD A"/>
    <s v="Utilities"/>
    <s v="Equity"/>
    <n v="1741189.63"/>
    <n v="0.01"/>
    <n v="1E-4"/>
    <n v="1741189.63"/>
    <n v="2547500"/>
    <n v="0.68"/>
    <x v="1"/>
    <s v="Shanghai Stock Exchange"/>
    <x v="13"/>
  </r>
  <r>
    <s v="CBG.R"/>
    <s v="CARABAO GROUP PCL SHS NON-VOTING D"/>
    <s v="Consumer Staples"/>
    <s v="Equity"/>
    <n v="1739880.17"/>
    <n v="0.01"/>
    <n v="1E-4"/>
    <n v="1739880.17"/>
    <n v="638000"/>
    <n v="2.73"/>
    <x v="17"/>
    <s v="Stock Exchange Of Thailand"/>
    <x v="16"/>
  </r>
  <r>
    <n v="2230"/>
    <s v="IFLYTEK LTD A"/>
    <s v="Information Technology"/>
    <s v="Equity"/>
    <n v="1740468.13"/>
    <n v="0.01"/>
    <n v="1E-4"/>
    <n v="1740468.13"/>
    <n v="324903"/>
    <n v="5.36"/>
    <x v="1"/>
    <s v="Shenzhen Stock Exchange"/>
    <x v="13"/>
  </r>
  <r>
    <n v="139130"/>
    <s v="DGB FINANCIAL GROUP"/>
    <s v="Financials"/>
    <s v="Equity"/>
    <n v="1737705.41"/>
    <n v="0.01"/>
    <n v="1E-4"/>
    <n v="1737705.41"/>
    <n v="330943"/>
    <n v="5.25"/>
    <x v="2"/>
    <s v="Korea Exchange (Stock Market)"/>
    <x v="2"/>
  </r>
  <r>
    <s v="HAPPSTMNDS"/>
    <s v="HAPPIEST MINDS TECHNOLOGIES PVT LT"/>
    <s v="Information Technology"/>
    <s v="Equity"/>
    <n v="1738256.61"/>
    <n v="0.01"/>
    <n v="1E-4"/>
    <n v="1738256.61"/>
    <n v="132108"/>
    <n v="13.16"/>
    <x v="3"/>
    <s v="National Stock Exchange Of India"/>
    <x v="3"/>
  </r>
  <r>
    <s v="ANDINA.B"/>
    <s v="EMBOTELLADORA ANDINA SERIES B SA"/>
    <s v="Consumer Staples"/>
    <s v="Equity"/>
    <n v="1738211.59"/>
    <n v="0.01"/>
    <n v="1E-4"/>
    <n v="1738211.59"/>
    <n v="861986"/>
    <n v="2.02"/>
    <x v="15"/>
    <s v="Santiago Stock Exchange"/>
    <x v="14"/>
  </r>
  <r>
    <n v="603806"/>
    <s v="HANGZHOU FIRST APPLIED MATERIAL LT"/>
    <s v="Information Technology"/>
    <s v="Equity"/>
    <n v="1737207.88"/>
    <n v="0.01"/>
    <n v="1E-4"/>
    <n v="1737207.88"/>
    <n v="184580"/>
    <n v="9.41"/>
    <x v="1"/>
    <s v="Shanghai Stock Exchange"/>
    <x v="13"/>
  </r>
  <r>
    <n v="2458"/>
    <s v="ELAN MICROELECTRONICS CORP"/>
    <s v="Information Technology"/>
    <s v="Equity"/>
    <n v="1734473.56"/>
    <n v="0.01"/>
    <n v="1E-4"/>
    <n v="1734473.56"/>
    <n v="592500"/>
    <n v="2.93"/>
    <x v="0"/>
    <s v="Taiwan Stock Exchange"/>
    <x v="0"/>
  </r>
  <r>
    <s v="JBCHEPHARM"/>
    <s v="J.B. CHEMICALS AND PHARMACEUTICALS"/>
    <s v="Health Care"/>
    <s v="Equity"/>
    <n v="1733135.06"/>
    <n v="0.01"/>
    <n v="1E-4"/>
    <n v="1733135.06"/>
    <n v="74677"/>
    <n v="23.21"/>
    <x v="3"/>
    <s v="National Stock Exchange Of India"/>
    <x v="3"/>
  </r>
  <r>
    <n v="39490"/>
    <s v="KIWOOM SECURITIES LTD"/>
    <s v="Financials"/>
    <s v="Equity"/>
    <n v="1734069.46"/>
    <n v="0.01"/>
    <n v="1E-4"/>
    <n v="1734069.46"/>
    <n v="29596"/>
    <n v="58.59"/>
    <x v="2"/>
    <s v="Korea Exchange (Stock Market)"/>
    <x v="2"/>
  </r>
  <r>
    <n v="6878"/>
    <s v="DIFFER GROUP AUTO LTD"/>
    <s v="Financials"/>
    <s v="Equity"/>
    <n v="1731443.5"/>
    <n v="0.01"/>
    <n v="1E-4"/>
    <n v="1731443.5"/>
    <n v="7346000"/>
    <n v="0.24"/>
    <x v="1"/>
    <s v="Hong Kong Exchanges And Clearing Ltd"/>
    <x v="1"/>
  </r>
  <r>
    <s v="MDIA3"/>
    <s v="M DIAS BRANCO INDUSTRIA SA"/>
    <s v="Consumer Staples"/>
    <s v="Equity"/>
    <n v="1731453.37"/>
    <n v="0.01"/>
    <n v="1E-4"/>
    <n v="1731453.37"/>
    <n v="211118"/>
    <n v="8.1999999999999993"/>
    <x v="5"/>
    <s v="XBSP"/>
    <x v="5"/>
  </r>
  <r>
    <n v="3042"/>
    <s v="TXC CORP"/>
    <s v="Information Technology"/>
    <s v="Equity"/>
    <n v="1728093.16"/>
    <n v="0.01"/>
    <n v="1E-4"/>
    <n v="1728093.16"/>
    <n v="636000"/>
    <n v="2.72"/>
    <x v="0"/>
    <s v="Taiwan Stock Exchange"/>
    <x v="0"/>
  </r>
  <r>
    <n v="78600"/>
    <s v="DAEJOO ELECTRONIC MATERIALS LTD"/>
    <s v="Information Technology"/>
    <s v="Equity"/>
    <n v="1727001.2"/>
    <n v="0.01"/>
    <n v="1E-4"/>
    <n v="1727001.2"/>
    <n v="24917"/>
    <n v="69.31"/>
    <x v="2"/>
    <s v="Korea Exchange (Kosdaq)"/>
    <x v="2"/>
  </r>
  <r>
    <s v="CCOLA.E"/>
    <s v="COCA-COLA ICECEK A"/>
    <s v="Consumer Staples"/>
    <s v="Equity"/>
    <n v="1726074.3"/>
    <n v="0.01"/>
    <n v="1E-4"/>
    <n v="1726074.3"/>
    <n v="202428"/>
    <n v="8.5299999999999994"/>
    <x v="27"/>
    <s v="Istanbul Stock Exchange"/>
    <x v="24"/>
  </r>
  <r>
    <n v="2080"/>
    <s v="NATURAL GAS AND INDUSTRIALIZATION"/>
    <s v="Utilities"/>
    <s v="Equity"/>
    <n v="1723743.77"/>
    <n v="0.01"/>
    <n v="1E-4"/>
    <n v="1723743.77"/>
    <n v="113432"/>
    <n v="15.2"/>
    <x v="6"/>
    <s v="Saudi Stock Exchange"/>
    <x v="6"/>
  </r>
  <r>
    <n v="2404"/>
    <s v="UNITED INTEGRATED SERVICES LTD"/>
    <s v="Industrials"/>
    <s v="Equity"/>
    <n v="1719268.96"/>
    <n v="0.01"/>
    <n v="1E-4"/>
    <n v="1719268.96"/>
    <n v="336400"/>
    <n v="5.1100000000000003"/>
    <x v="0"/>
    <s v="Taiwan Stock Exchange"/>
    <x v="0"/>
  </r>
  <r>
    <n v="3264"/>
    <s v="ARDENTEC CORP"/>
    <s v="Information Technology"/>
    <s v="Equity"/>
    <n v="1719589.07"/>
    <n v="0.01"/>
    <n v="1E-4"/>
    <n v="1719589.07"/>
    <n v="1155676"/>
    <n v="1.49"/>
    <x v="0"/>
    <s v="Gretai Securities Market"/>
    <x v="0"/>
  </r>
  <r>
    <n v="603986"/>
    <s v="GIGADEVICE SEMICONDUCTOR INC A"/>
    <s v="Information Technology"/>
    <s v="Equity"/>
    <n v="1718497.28"/>
    <n v="0.01"/>
    <n v="1E-4"/>
    <n v="1718497.28"/>
    <n v="103705"/>
    <n v="16.57"/>
    <x v="1"/>
    <s v="Shanghai Stock Exchange"/>
    <x v="13"/>
  </r>
  <r>
    <s v="IPF"/>
    <s v="INVESTEC PROPERTY LTD"/>
    <s v="Real Estate"/>
    <s v="Equity"/>
    <n v="1713681.3"/>
    <n v="0.01"/>
    <n v="1E-4"/>
    <n v="1713681.3"/>
    <n v="2756809"/>
    <n v="0.62"/>
    <x v="8"/>
    <s v="Johannesburg Stock Exchange"/>
    <x v="8"/>
  </r>
  <r>
    <n v="2915"/>
    <s v="RUENTEX INDUSTRIES LTD"/>
    <s v="Consumer Discretionary"/>
    <s v="Equity"/>
    <n v="1708710.33"/>
    <n v="0.01"/>
    <n v="1E-4"/>
    <n v="1708710.33"/>
    <n v="962200"/>
    <n v="1.78"/>
    <x v="0"/>
    <s v="Taiwan Stock Exchange"/>
    <x v="0"/>
  </r>
  <r>
    <n v="963"/>
    <s v="HUADONG MEDICINE LTD A"/>
    <s v="Health Care"/>
    <s v="Equity"/>
    <n v="1707048.08"/>
    <n v="0.01"/>
    <n v="1E-4"/>
    <n v="1707048.08"/>
    <n v="273530"/>
    <n v="6.24"/>
    <x v="1"/>
    <s v="Shenzhen Stock Exchange"/>
    <x v="13"/>
  </r>
  <r>
    <n v="1951"/>
    <s v="JINXIN FERTILITY GROUP LTD"/>
    <s v="Health Care"/>
    <s v="Equity"/>
    <n v="1705163.08"/>
    <n v="0.01"/>
    <n v="1E-4"/>
    <n v="1705163.08"/>
    <n v="2782500"/>
    <n v="0.61"/>
    <x v="1"/>
    <s v="Hong Kong Exchanges And Clearing Ltd"/>
    <x v="1"/>
  </r>
  <r>
    <n v="956"/>
    <s v="CHINA SUNTIEN GREEN ENERGY CORP LT"/>
    <s v="Energy"/>
    <s v="Equity"/>
    <n v="1705516.63"/>
    <n v="0.01"/>
    <n v="1E-4"/>
    <n v="1705516.63"/>
    <n v="3618000"/>
    <n v="0.47"/>
    <x v="1"/>
    <s v="Hong Kong Exchanges And Clearing Ltd"/>
    <x v="1"/>
  </r>
  <r>
    <n v="1434"/>
    <s v="FORMOSA TAFFETA LTD"/>
    <s v="Consumer Discretionary"/>
    <s v="Equity"/>
    <n v="1702102.54"/>
    <n v="0.01"/>
    <n v="1E-4"/>
    <n v="1702102.54"/>
    <n v="1910000"/>
    <n v="0.89"/>
    <x v="0"/>
    <s v="Taiwan Stock Exchange"/>
    <x v="0"/>
  </r>
  <r>
    <n v="1610"/>
    <s v="COFCO JOYCOME FOODS LTD"/>
    <s v="Consumer Staples"/>
    <s v="Equity"/>
    <n v="1699058.48"/>
    <n v="0.01"/>
    <n v="1E-4"/>
    <n v="1699058.48"/>
    <n v="5149000"/>
    <n v="0.33"/>
    <x v="1"/>
    <s v="Hong Kong Exchanges And Clearing Ltd"/>
    <x v="1"/>
  </r>
  <r>
    <n v="2027"/>
    <s v="FOCUS MEDIA INFORMATION TECHNOLOGY"/>
    <s v="Communication"/>
    <s v="Equity"/>
    <n v="1696915.29"/>
    <n v="0.01"/>
    <n v="1E-4"/>
    <n v="1696915.29"/>
    <n v="2090250"/>
    <n v="0.81"/>
    <x v="1"/>
    <s v="Shenzhen Stock Exchange"/>
    <x v="13"/>
  </r>
  <r>
    <s v="SUNDRMFAST"/>
    <s v="SUNDRAM FASTENERS LTD"/>
    <s v="Consumer Discretionary"/>
    <s v="Equity"/>
    <n v="1694458.27"/>
    <n v="0.01"/>
    <n v="1E-4"/>
    <n v="1694458.27"/>
    <n v="153413"/>
    <n v="11.05"/>
    <x v="3"/>
    <s v="National Stock Exchange Of India"/>
    <x v="3"/>
  </r>
  <r>
    <n v="600522"/>
    <s v="JIANGSU ZHONGTIAN TECHNOLOGY LTD A"/>
    <s v="Industrials"/>
    <s v="Equity"/>
    <n v="1693454.95"/>
    <n v="0.01"/>
    <n v="1E-4"/>
    <n v="1693454.95"/>
    <n v="472600"/>
    <n v="3.58"/>
    <x v="1"/>
    <s v="Shanghai Stock Exchange"/>
    <x v="13"/>
  </r>
  <r>
    <s v="THG.R"/>
    <s v="THONBURI HEALTHCARE GROUP PCL NON-"/>
    <s v="Health Care"/>
    <s v="Equity"/>
    <n v="1690778.87"/>
    <n v="0.01"/>
    <n v="1E-4"/>
    <n v="1690778.87"/>
    <n v="923000"/>
    <n v="1.83"/>
    <x v="17"/>
    <s v="Stock Exchange Of Thailand"/>
    <x v="16"/>
  </r>
  <r>
    <s v="TIPH.R"/>
    <s v="DHIPAYA GROUP HOLDINGS NON-VOTING"/>
    <s v="Financials"/>
    <s v="Equity"/>
    <n v="1690941.4"/>
    <n v="0.01"/>
    <n v="1E-4"/>
    <n v="1690941.4"/>
    <n v="916200"/>
    <n v="1.85"/>
    <x v="17"/>
    <s v="Stock Exchange Of Thailand"/>
    <x v="16"/>
  </r>
  <r>
    <n v="600570"/>
    <s v="HUNDSUN TECHNOLOGIES INC A"/>
    <s v="Information Technology"/>
    <s v="Equity"/>
    <n v="1692150.17"/>
    <n v="0.01"/>
    <n v="1E-4"/>
    <n v="1692150.17"/>
    <n v="332438"/>
    <n v="5.09"/>
    <x v="1"/>
    <s v="Shanghai Stock Exchange"/>
    <x v="13"/>
  </r>
  <r>
    <s v="SUVENPHAR"/>
    <s v="SUVEN PHARMACEUTICALS LTD"/>
    <s v="Health Care"/>
    <s v="Equity"/>
    <n v="1680741.92"/>
    <n v="0.01"/>
    <n v="1E-4"/>
    <n v="1680741.92"/>
    <n v="280197"/>
    <n v="6"/>
    <x v="3"/>
    <s v="National Stock Exchange Of India"/>
    <x v="3"/>
  </r>
  <r>
    <s v="SPG"/>
    <s v="SUPER GROUP LTD"/>
    <s v="Consumer Discretionary"/>
    <s v="Equity"/>
    <n v="1680548.1"/>
    <n v="0.01"/>
    <n v="1E-4"/>
    <n v="1680548.1"/>
    <n v="1026721"/>
    <n v="1.64"/>
    <x v="8"/>
    <s v="Johannesburg Stock Exchange"/>
    <x v="8"/>
  </r>
  <r>
    <s v="MRFG3"/>
    <s v="MARFRIG FRIGORIFICOS SA"/>
    <s v="Consumer Staples"/>
    <s v="Equity"/>
    <n v="1679686.1"/>
    <n v="0.01"/>
    <n v="1E-4"/>
    <n v="1679686.1"/>
    <n v="726803"/>
    <n v="2.31"/>
    <x v="5"/>
    <s v="XBSP"/>
    <x v="5"/>
  </r>
  <r>
    <s v="OPL"/>
    <s v="ORANGE POLSKA SA"/>
    <s v="Communication"/>
    <s v="Equity"/>
    <n v="1678286.48"/>
    <n v="0.01"/>
    <n v="1E-4"/>
    <n v="1678286.48"/>
    <n v="1349176"/>
    <n v="1.24"/>
    <x v="22"/>
    <s v="Warsaw Stock Exchange/Equities/Main Market"/>
    <x v="20"/>
  </r>
  <r>
    <s v="OMN"/>
    <s v="OMNIA HOLDINGS LTD"/>
    <s v="Materials"/>
    <s v="Equity"/>
    <n v="1676863.76"/>
    <n v="0.01"/>
    <n v="1E-4"/>
    <n v="1676863.76"/>
    <n v="465788"/>
    <n v="3.6"/>
    <x v="8"/>
    <s v="Johannesburg Stock Exchange"/>
    <x v="8"/>
  </r>
  <r>
    <n v="5904"/>
    <s v="POYA LTD"/>
    <s v="Consumer Discretionary"/>
    <s v="Equity"/>
    <n v="1676597.57"/>
    <n v="0.01"/>
    <n v="1E-4"/>
    <n v="1676597.57"/>
    <n v="117267"/>
    <n v="14.3"/>
    <x v="0"/>
    <s v="Gretai Securities Market"/>
    <x v="0"/>
  </r>
  <r>
    <n v="603833"/>
    <s v="OPPEIN HOME GROUP INC A"/>
    <s v="Consumer Discretionary"/>
    <s v="Equity"/>
    <n v="1676610.25"/>
    <n v="0.01"/>
    <n v="1E-4"/>
    <n v="1676610.25"/>
    <n v="86160"/>
    <n v="19.46"/>
    <x v="1"/>
    <s v="Shanghai Stock Exchange"/>
    <x v="13"/>
  </r>
  <r>
    <s v="SUNREIT"/>
    <s v="SUNWAY REITS UNITS TRUST"/>
    <s v="Real Estate"/>
    <s v="Equity"/>
    <n v="1672593.37"/>
    <n v="0.01"/>
    <n v="1E-4"/>
    <n v="1672593.37"/>
    <n v="5188500"/>
    <n v="0.32"/>
    <x v="16"/>
    <s v="Bursa Malaysia"/>
    <x v="15"/>
  </r>
  <r>
    <s v="NATCOPHARM"/>
    <s v="NATCO PHARMA LTD"/>
    <s v="Health Care"/>
    <s v="Equity"/>
    <n v="1670323.08"/>
    <n v="0.01"/>
    <n v="1E-4"/>
    <n v="1670323.08"/>
    <n v="220862"/>
    <n v="7.56"/>
    <x v="3"/>
    <s v="National Stock Exchange Of India"/>
    <x v="3"/>
  </r>
  <r>
    <n v="2548"/>
    <s v="HUAKU DEVELOPMENT LTD"/>
    <s v="Real Estate"/>
    <s v="Equity"/>
    <n v="1669317.56"/>
    <n v="0.01"/>
    <n v="1E-4"/>
    <n v="1669317.56"/>
    <n v="557913"/>
    <n v="2.99"/>
    <x v="0"/>
    <s v="Taiwan Stock Exchange"/>
    <x v="0"/>
  </r>
  <r>
    <s v="AJANTPHARM"/>
    <s v="AJANTA PHARMA LTD"/>
    <s v="Health Care"/>
    <s v="Equity"/>
    <n v="1666325.44"/>
    <n v="0.01"/>
    <n v="1E-4"/>
    <n v="1666325.44"/>
    <n v="95149"/>
    <n v="17.510000000000002"/>
    <x v="3"/>
    <s v="National Stock Exchange Of India"/>
    <x v="3"/>
  </r>
  <r>
    <n v="112040"/>
    <s v="WEM ADE LTD"/>
    <s v="Communication"/>
    <s v="Equity"/>
    <n v="1664323.66"/>
    <n v="0.01"/>
    <n v="1E-4"/>
    <n v="1664323.66"/>
    <n v="41257"/>
    <n v="40.340000000000003"/>
    <x v="2"/>
    <s v="Korea Exchange (Kosdaq)"/>
    <x v="2"/>
  </r>
  <r>
    <n v="2511"/>
    <s v="PRINCE HOUSING &amp; DEVELOPMENT CORP"/>
    <s v="Real Estate"/>
    <s v="Equity"/>
    <n v="1663030.89"/>
    <n v="0.01"/>
    <n v="1E-4"/>
    <n v="1663030.89"/>
    <n v="4357000"/>
    <n v="0.38"/>
    <x v="0"/>
    <s v="Taiwan Stock Exchange"/>
    <x v="0"/>
  </r>
  <r>
    <s v="CHAMBLFERT"/>
    <s v="CHAMBAL FERTILISERS AND CHEMICALS"/>
    <s v="Materials"/>
    <s v="Equity"/>
    <n v="1663512.29"/>
    <n v="0.01"/>
    <n v="1E-4"/>
    <n v="1663512.29"/>
    <n v="376603"/>
    <n v="4.42"/>
    <x v="3"/>
    <s v="National Stock Exchange Of India"/>
    <x v="3"/>
  </r>
  <r>
    <n v="895"/>
    <s v="HENAN SHUANGHUI INVESTMENT &amp; DEVEL"/>
    <s v="Consumer Staples"/>
    <s v="Equity"/>
    <n v="1662880.5"/>
    <n v="0.01"/>
    <n v="1E-4"/>
    <n v="1662880.5"/>
    <n v="445598"/>
    <n v="3.73"/>
    <x v="1"/>
    <s v="Shenzhen Stock Exchange"/>
    <x v="13"/>
  </r>
  <r>
    <s v="AGI"/>
    <s v="ALLIANCE GLOBAL GROUP INC"/>
    <s v="Industrials"/>
    <s v="Equity"/>
    <n v="1660239.14"/>
    <n v="0.01"/>
    <n v="1E-4"/>
    <n v="1660239.14"/>
    <n v="9648400"/>
    <n v="0.17"/>
    <x v="19"/>
    <s v="Philippine Stock Exchange Inc."/>
    <x v="17"/>
  </r>
  <r>
    <n v="9917"/>
    <s v="TAIWAN SECOM LTD"/>
    <s v="Industrials"/>
    <s v="Equity"/>
    <n v="1658260.15"/>
    <n v="0.01"/>
    <n v="1E-4"/>
    <n v="1658260.15"/>
    <n v="505075"/>
    <n v="3.28"/>
    <x v="0"/>
    <s v="Taiwan Stock Exchange"/>
    <x v="0"/>
  </r>
  <r>
    <n v="165"/>
    <s v="CHINA EVERBRIGHT LTD"/>
    <s v="Financials"/>
    <s v="Equity"/>
    <n v="1655018.47"/>
    <n v="0.01"/>
    <n v="1E-4"/>
    <n v="1655018.47"/>
    <n v="2232000"/>
    <n v="0.74"/>
    <x v="1"/>
    <s v="Hong Kong Exchanges And Clearing Ltd"/>
    <x v="1"/>
  </r>
  <r>
    <s v="GRINDWELL"/>
    <s v="GRINDWELL NORTON LTD"/>
    <s v="Industrials"/>
    <s v="Equity"/>
    <n v="1654720.92"/>
    <n v="0.01"/>
    <n v="1E-4"/>
    <n v="1654720.92"/>
    <n v="57351"/>
    <n v="28.85"/>
    <x v="3"/>
    <s v="National Stock Exchange Of India"/>
    <x v="3"/>
  </r>
  <r>
    <n v="1030"/>
    <s v="SEAZEN GROUP LTD"/>
    <s v="Real Estate"/>
    <s v="Equity"/>
    <n v="1653025.86"/>
    <n v="0.01"/>
    <n v="1E-4"/>
    <n v="1653025.86"/>
    <n v="4474000"/>
    <n v="0.37"/>
    <x v="1"/>
    <s v="Hong Kong Exchanges And Clearing Ltd"/>
    <x v="1"/>
  </r>
  <r>
    <n v="5940"/>
    <s v="NH INVESTMENT &amp; SECURITIES LTD"/>
    <s v="Financials"/>
    <s v="Equity"/>
    <n v="1650644.08"/>
    <n v="0.01"/>
    <n v="1E-4"/>
    <n v="1650644.08"/>
    <n v="237162"/>
    <n v="6.96"/>
    <x v="2"/>
    <s v="Korea Exchange (Stock Market)"/>
    <x v="2"/>
  </r>
  <r>
    <n v="5290"/>
    <s v="DONGJIN SEMICHEM LTD"/>
    <s v="Materials"/>
    <s v="Equity"/>
    <n v="1650842.91"/>
    <n v="0.01"/>
    <n v="1E-4"/>
    <n v="1650842.91"/>
    <n v="72019"/>
    <n v="22.92"/>
    <x v="2"/>
    <s v="Korea Exchange (Kosdaq)"/>
    <x v="2"/>
  </r>
  <r>
    <s v="VIIA3"/>
    <s v="VIA SA"/>
    <s v="Consumer Discretionary"/>
    <s v="Equity"/>
    <n v="1645154.85"/>
    <n v="0.01"/>
    <n v="1E-4"/>
    <n v="1645154.85"/>
    <n v="2598512"/>
    <n v="0.63"/>
    <x v="5"/>
    <s v="XBSP"/>
    <x v="5"/>
  </r>
  <r>
    <s v="GCC*"/>
    <s v="GRUPO CEMENTOS"/>
    <s v="Materials"/>
    <s v="Equity"/>
    <n v="1643935.57"/>
    <n v="0.01"/>
    <n v="1E-4"/>
    <n v="1643935.57"/>
    <n v="274749"/>
    <n v="5.98"/>
    <x v="11"/>
    <s v="Bolsa Mexicana De Valores"/>
    <x v="10"/>
  </r>
  <r>
    <n v="301"/>
    <s v="JIANGSU EASTERN SHENGHONG LTD A"/>
    <s v="Materials"/>
    <s v="Equity"/>
    <n v="1641094.31"/>
    <n v="0.01"/>
    <n v="1E-4"/>
    <n v="1641094.31"/>
    <n v="546900"/>
    <n v="3"/>
    <x v="1"/>
    <s v="Shenzhen Stock Exchange"/>
    <x v="13"/>
  </r>
  <r>
    <n v="1055"/>
    <s v="CHINA SOUTHERN AIRLINES LTD H"/>
    <s v="Industrials"/>
    <s v="Equity"/>
    <n v="1641160.66"/>
    <n v="0.01"/>
    <n v="1E-4"/>
    <n v="1641160.66"/>
    <n v="3119000"/>
    <n v="0.53"/>
    <x v="1"/>
    <s v="Hong Kong Exchanges And Clearing Ltd"/>
    <x v="1"/>
  </r>
  <r>
    <s v="CTRA"/>
    <s v="CIPUTRA DEVELOPMENT"/>
    <s v="Real Estate"/>
    <s v="Equity"/>
    <n v="1639056.73"/>
    <n v="0.01"/>
    <n v="1E-4"/>
    <n v="1639056.73"/>
    <n v="25188820"/>
    <n v="7.0000000000000007E-2"/>
    <x v="7"/>
    <s v="Indonesia Stock Exchange"/>
    <x v="7"/>
  </r>
  <r>
    <s v="THB"/>
    <s v="THB CASH"/>
    <s v="Cash and/or Derivatives"/>
    <s v="Cash"/>
    <n v="1637573.39"/>
    <n v="0.01"/>
    <n v="1E-4"/>
    <n v="1637573.39"/>
    <n v="59448008"/>
    <n v="2.75"/>
    <x v="17"/>
    <s v="-"/>
    <x v="16"/>
  </r>
  <r>
    <s v="CHG.R"/>
    <s v="CHULARAT HOSPITAL NON-VOTING DR PC"/>
    <s v="Health Care"/>
    <s v="Equity"/>
    <n v="1638782.67"/>
    <n v="0.01"/>
    <n v="1E-4"/>
    <n v="1638782.67"/>
    <n v="15738600"/>
    <n v="0.1"/>
    <x v="17"/>
    <s v="Stock Exchange Of Thailand"/>
    <x v="16"/>
  </r>
  <r>
    <n v="8926"/>
    <s v="TAIWAN COGENERATION CORP"/>
    <s v="Utilities"/>
    <s v="Equity"/>
    <n v="1637554.59"/>
    <n v="0.01"/>
    <n v="1E-4"/>
    <n v="1637554.59"/>
    <n v="1350000"/>
    <n v="1.21"/>
    <x v="0"/>
    <s v="Taiwan Stock Exchange"/>
    <x v="0"/>
  </r>
  <r>
    <n v="600600"/>
    <s v="TSINGTAO BREWERY LTD A"/>
    <s v="Consumer Staples"/>
    <s v="Equity"/>
    <n v="1638469.39"/>
    <n v="0.01"/>
    <n v="1E-4"/>
    <n v="1638469.39"/>
    <n v="117542"/>
    <n v="13.94"/>
    <x v="1"/>
    <s v="Shanghai Stock Exchange"/>
    <x v="13"/>
  </r>
  <r>
    <n v="1798"/>
    <s v="CHINA DATANG CORPORATION RENEWABLE"/>
    <s v="Utilities"/>
    <s v="Equity"/>
    <n v="1634963.69"/>
    <n v="0.01"/>
    <n v="1E-4"/>
    <n v="1634963.69"/>
    <n v="5281000"/>
    <n v="0.31"/>
    <x v="1"/>
    <s v="Hong Kong Exchanges And Clearing Ltd"/>
    <x v="1"/>
  </r>
  <r>
    <s v="STBP3"/>
    <s v="SANTOS BRASIL PARTICIPACOES SA"/>
    <s v="Industrials"/>
    <s v="Equity"/>
    <n v="1634078.35"/>
    <n v="0.01"/>
    <n v="1E-4"/>
    <n v="1634078.35"/>
    <n v="996933"/>
    <n v="1.64"/>
    <x v="5"/>
    <s v="XBSP"/>
    <x v="5"/>
  </r>
  <r>
    <n v="2903"/>
    <s v="FAR EASTERN DEPARTMENT STORES LTD"/>
    <s v="Consumer Discretionary"/>
    <s v="Equity"/>
    <n v="1631905.94"/>
    <n v="0.01"/>
    <n v="1E-4"/>
    <n v="1631905.94"/>
    <n v="2485240"/>
    <n v="0.66"/>
    <x v="0"/>
    <s v="Taiwan Stock Exchange"/>
    <x v="0"/>
  </r>
  <r>
    <n v="6589"/>
    <s v="EIRGENIX INC"/>
    <s v="Health Care"/>
    <s v="Equity"/>
    <n v="1629063.56"/>
    <n v="0.01"/>
    <n v="1E-4"/>
    <n v="1629063.56"/>
    <n v="425000"/>
    <n v="3.83"/>
    <x v="0"/>
    <s v="Gretai Securities Market"/>
    <x v="0"/>
  </r>
  <r>
    <n v="2206"/>
    <s v="SANYANG INDUSTRY LTD"/>
    <s v="Consumer Discretionary"/>
    <s v="Equity"/>
    <n v="1627197.15"/>
    <n v="0.01"/>
    <n v="1E-4"/>
    <n v="1627197.15"/>
    <n v="1382000"/>
    <n v="1.18"/>
    <x v="0"/>
    <s v="Taiwan Stock Exchange"/>
    <x v="0"/>
  </r>
  <r>
    <s v="VOLARA"/>
    <s v="CONTROLADORA VUELA COMPANIA DE AVI"/>
    <s v="Industrials"/>
    <s v="Equity"/>
    <n v="1622451.51"/>
    <n v="0.01"/>
    <n v="1E-4"/>
    <n v="1622451.51"/>
    <n v="1756699"/>
    <n v="0.92"/>
    <x v="11"/>
    <s v="Bolsa Mexicana De Valores"/>
    <x v="10"/>
  </r>
  <r>
    <s v="CPFE3"/>
    <s v="CPFL ENERGIA SA"/>
    <s v="Utilities"/>
    <s v="Equity"/>
    <n v="1622451.62"/>
    <n v="0.01"/>
    <n v="1E-4"/>
    <n v="1622451.62"/>
    <n v="237404"/>
    <n v="6.83"/>
    <x v="5"/>
    <s v="XBSP"/>
    <x v="5"/>
  </r>
  <r>
    <s v="MRVE3"/>
    <s v="MRV ENGENHARIA E PARTICIPACOES SA"/>
    <s v="Consumer Discretionary"/>
    <s v="Equity"/>
    <n v="1622030.05"/>
    <n v="0.01"/>
    <n v="1E-4"/>
    <n v="1622030.05"/>
    <n v="685158"/>
    <n v="2.37"/>
    <x v="5"/>
    <s v="XBSP"/>
    <x v="5"/>
  </r>
  <r>
    <n v="880"/>
    <s v="HANWHA CORP"/>
    <s v="Industrials"/>
    <s v="Equity"/>
    <n v="1621356.15"/>
    <n v="0.01"/>
    <n v="1E-4"/>
    <n v="1621356.15"/>
    <n v="75250"/>
    <n v="21.55"/>
    <x v="2"/>
    <s v="Korea Exchange (Stock Market)"/>
    <x v="2"/>
  </r>
  <r>
    <s v="INDIAMART"/>
    <s v="INDIAMART INTERMESH LTD"/>
    <s v="Industrials"/>
    <s v="Equity"/>
    <n v="1621725.95"/>
    <n v="0.01"/>
    <n v="1E-4"/>
    <n v="1621725.95"/>
    <n v="27071"/>
    <n v="59.91"/>
    <x v="3"/>
    <s v="National Stock Exchange Of India"/>
    <x v="3"/>
  </r>
  <r>
    <s v="COP"/>
    <s v="COP CASH"/>
    <s v="Cash and/or Derivatives"/>
    <s v="Cash"/>
    <n v="1619211.07"/>
    <n v="0.01"/>
    <n v="1E-4"/>
    <n v="1619211.07"/>
    <n v="7062998707"/>
    <n v="0.02"/>
    <x v="26"/>
    <s v="-"/>
    <x v="23"/>
  </r>
  <r>
    <s v="BEEF3"/>
    <s v="MINERVA SA"/>
    <s v="Consumer Staples"/>
    <s v="Equity"/>
    <n v="1618763.33"/>
    <n v="0.01"/>
    <n v="1E-4"/>
    <n v="1618763.33"/>
    <n v="584520"/>
    <n v="2.77"/>
    <x v="5"/>
    <s v="XBSP"/>
    <x v="5"/>
  </r>
  <r>
    <s v="AP.R"/>
    <s v="AP THAILAND NON-VOTING DR PCL"/>
    <s v="Real Estate"/>
    <s v="Equity"/>
    <n v="1618281.39"/>
    <n v="0.01"/>
    <n v="1E-4"/>
    <n v="1618281.39"/>
    <n v="5816600"/>
    <n v="0.28000000000000003"/>
    <x v="17"/>
    <s v="Stock Exchange Of Thailand"/>
    <x v="16"/>
  </r>
  <r>
    <n v="733"/>
    <s v="CHINA ZHENHUA (GROUP) SCIENCE &amp; TE"/>
    <s v="Information Technology"/>
    <s v="Equity"/>
    <n v="1616881.91"/>
    <n v="0.01"/>
    <n v="1E-4"/>
    <n v="1616881.91"/>
    <n v="91700"/>
    <n v="17.63"/>
    <x v="1"/>
    <s v="Shenzhen Stock Exchange"/>
    <x v="13"/>
  </r>
  <r>
    <n v="2504"/>
    <s v="GOLDSUN BUILDING MATERIALS LTD"/>
    <s v="Materials"/>
    <s v="Equity"/>
    <n v="1612848.89"/>
    <n v="0.01"/>
    <n v="1E-4"/>
    <n v="1612848.89"/>
    <n v="1990468"/>
    <n v="0.81"/>
    <x v="0"/>
    <s v="Taiwan Stock Exchange"/>
    <x v="0"/>
  </r>
  <r>
    <s v="BAJAJELEC"/>
    <s v="BAJAJ ELECTRICALS LTD"/>
    <s v="Consumer Discretionary"/>
    <s v="Equity"/>
    <n v="1612930.13"/>
    <n v="0.01"/>
    <n v="1E-4"/>
    <n v="1612930.13"/>
    <n v="106579"/>
    <n v="15.13"/>
    <x v="3"/>
    <s v="National Stock Exchange Of India"/>
    <x v="3"/>
  </r>
  <r>
    <n v="5371"/>
    <s v="CORETRONIC CORP"/>
    <s v="Information Technology"/>
    <s v="Equity"/>
    <n v="1614039.79"/>
    <n v="0.01"/>
    <n v="1E-4"/>
    <n v="1614039.79"/>
    <n v="823400"/>
    <n v="1.96"/>
    <x v="0"/>
    <s v="Gretai Securities Market"/>
    <x v="0"/>
  </r>
  <r>
    <n v="6004"/>
    <s v="SAUDI AIRLINES CATERING"/>
    <s v="Industrials"/>
    <s v="Equity"/>
    <n v="1611573.33"/>
    <n v="0.01"/>
    <n v="1E-4"/>
    <n v="1611573.33"/>
    <n v="82164"/>
    <n v="19.61"/>
    <x v="6"/>
    <s v="Saudi Stock Exchange"/>
    <x v="6"/>
  </r>
  <r>
    <n v="600015"/>
    <s v="HUA XIA BANK LTD A"/>
    <s v="Financials"/>
    <s v="Equity"/>
    <n v="1611755.25"/>
    <n v="0.01"/>
    <n v="1E-4"/>
    <n v="1611755.25"/>
    <n v="2133115"/>
    <n v="0.76"/>
    <x v="1"/>
    <s v="Shanghai Stock Exchange"/>
    <x v="13"/>
  </r>
  <r>
    <s v="VS"/>
    <s v="VS INDUSTRY"/>
    <s v="Information Technology"/>
    <s v="Equity"/>
    <n v="1606431.97"/>
    <n v="0.01"/>
    <n v="1E-4"/>
    <n v="1606431.97"/>
    <n v="7084050"/>
    <n v="0.23"/>
    <x v="16"/>
    <s v="Bursa Malaysia"/>
    <x v="15"/>
  </r>
  <r>
    <s v="ENDURANCE"/>
    <s v="ENDURANCE TECHNOLOGIES LTD"/>
    <s v="Consumer Discretionary"/>
    <s v="Equity"/>
    <n v="1604901.34"/>
    <n v="0.01"/>
    <n v="1E-4"/>
    <n v="1604901.34"/>
    <n v="87787"/>
    <n v="18.28"/>
    <x v="3"/>
    <s v="National Stock Exchange Of India"/>
    <x v="3"/>
  </r>
  <r>
    <n v="601600"/>
    <s v="ALUMINUM CORPORATION OF CHINA LTD"/>
    <s v="Materials"/>
    <s v="Equity"/>
    <n v="1604962"/>
    <n v="0.01"/>
    <n v="1E-4"/>
    <n v="1604962"/>
    <n v="2221639"/>
    <n v="0.72"/>
    <x v="1"/>
    <s v="Shanghai Stock Exchange"/>
    <x v="13"/>
  </r>
  <r>
    <s v="CESC"/>
    <s v="CESC LTD"/>
    <s v="Utilities"/>
    <s v="Equity"/>
    <n v="1603029.68"/>
    <n v="0.01"/>
    <n v="1E-4"/>
    <n v="1603029.68"/>
    <n v="1532506"/>
    <n v="1.05"/>
    <x v="3"/>
    <s v="National Stock Exchange Of India"/>
    <x v="3"/>
  </r>
  <r>
    <n v="600745"/>
    <s v="WINGTECH TECHNOLOGY LTD A"/>
    <s v="Information Technology"/>
    <s v="Equity"/>
    <n v="1600869.51"/>
    <n v="0.01"/>
    <n v="1E-4"/>
    <n v="1600869.51"/>
    <n v="182900"/>
    <n v="8.75"/>
    <x v="1"/>
    <s v="Shanghai Stock Exchange"/>
    <x v="13"/>
  </r>
  <r>
    <s v="BLAND.R"/>
    <s v="BANGKOK LAND NON-VOTING DR PCL"/>
    <s v="Real Estate"/>
    <s v="Equity"/>
    <n v="1594206.4"/>
    <n v="0.01"/>
    <n v="1E-4"/>
    <n v="1594206.4"/>
    <n v="56738900"/>
    <n v="0.03"/>
    <x v="17"/>
    <s v="Stock Exchange Of Thailand"/>
    <x v="16"/>
  </r>
  <r>
    <n v="4020"/>
    <s v="SAUDI REAL ESTATE"/>
    <s v="Real Estate"/>
    <s v="Equity"/>
    <n v="1593183.99"/>
    <n v="0.01"/>
    <n v="1E-4"/>
    <n v="1593183.99"/>
    <n v="444754"/>
    <n v="3.58"/>
    <x v="6"/>
    <s v="Saudi Stock Exchange"/>
    <x v="6"/>
  </r>
  <r>
    <s v="CARE"/>
    <s v="METRO HEALTHCARE INDONESIA"/>
    <s v="Health Care"/>
    <s v="Equity"/>
    <n v="1592875.74"/>
    <n v="0.01"/>
    <n v="1E-4"/>
    <n v="1592875.74"/>
    <n v="47625700"/>
    <n v="0.03"/>
    <x v="7"/>
    <s v="Indonesia Stock Exchange"/>
    <x v="7"/>
  </r>
  <r>
    <n v="1904"/>
    <s v="CHENG LOONG CORP"/>
    <s v="Materials"/>
    <s v="Equity"/>
    <n v="1589519.65"/>
    <n v="0.01"/>
    <n v="1E-4"/>
    <n v="1589519.65"/>
    <n v="1820000"/>
    <n v="0.87"/>
    <x v="0"/>
    <s v="Taiwan Stock Exchange"/>
    <x v="0"/>
  </r>
  <r>
    <s v="DXCO3"/>
    <s v="DEXCO SA"/>
    <s v="Materials"/>
    <s v="Equity"/>
    <n v="1586915.46"/>
    <n v="0.01"/>
    <n v="1E-4"/>
    <n v="1586915.46"/>
    <n v="767255"/>
    <n v="2.0699999999999998"/>
    <x v="5"/>
    <s v="XBSP"/>
    <x v="5"/>
  </r>
  <r>
    <n v="272210"/>
    <s v="HANWHA SYSTEMS LTD"/>
    <s v="Industrials"/>
    <s v="Equity"/>
    <n v="1584445.55"/>
    <n v="0.01"/>
    <n v="1E-4"/>
    <n v="1584445.55"/>
    <n v="146336"/>
    <n v="10.83"/>
    <x v="2"/>
    <s v="Korea Exchange (Stock Market)"/>
    <x v="2"/>
  </r>
  <r>
    <n v="7070"/>
    <s v="GS RETAIL LTD"/>
    <s v="Consumer Staples"/>
    <s v="Equity"/>
    <n v="1581254.75"/>
    <n v="0.01"/>
    <n v="1E-4"/>
    <n v="1581254.75"/>
    <n v="83174"/>
    <n v="19.010000000000002"/>
    <x v="2"/>
    <s v="Korea Exchange (Stock Market)"/>
    <x v="2"/>
  </r>
  <r>
    <n v="2666"/>
    <s v="GENERTEC UNIVERSAL MEDICAL GROUP L"/>
    <s v="Financials"/>
    <s v="Equity"/>
    <n v="1577493.95"/>
    <n v="0.01"/>
    <n v="1E-4"/>
    <n v="1577493.95"/>
    <n v="2751500"/>
    <n v="0.56999999999999995"/>
    <x v="1"/>
    <s v="Hong Kong Exchanges And Clearing Ltd"/>
    <x v="1"/>
  </r>
  <r>
    <n v="839"/>
    <s v="CHINA EDUCATION GROUP HOLDINGS LTD"/>
    <s v="Consumer Discretionary"/>
    <s v="Equity"/>
    <n v="1576496.37"/>
    <n v="0.01"/>
    <n v="1E-4"/>
    <n v="1576496.37"/>
    <n v="1983000"/>
    <n v="0.8"/>
    <x v="1"/>
    <s v="Hong Kong Exchanges And Clearing Ltd"/>
    <x v="1"/>
  </r>
  <r>
    <s v="GRUPOARGOS"/>
    <s v="INVERSIONES ARGOS SA"/>
    <s v="Materials"/>
    <s v="Equity"/>
    <n v="1576278.91"/>
    <n v="0.01"/>
    <n v="1E-4"/>
    <n v="1576278.91"/>
    <n v="708838"/>
    <n v="2.2200000000000002"/>
    <x v="26"/>
    <s v="Bolsa De Valores De Colombia"/>
    <x v="23"/>
  </r>
  <r>
    <s v="GLENMARK"/>
    <s v="GLENMARK PHARMACEUTICALS LTD"/>
    <s v="Health Care"/>
    <s v="Equity"/>
    <n v="1574331.78"/>
    <n v="0.01"/>
    <n v="1E-4"/>
    <n v="1574331.78"/>
    <n v="322142"/>
    <n v="4.8899999999999997"/>
    <x v="3"/>
    <s v="National Stock Exchange Of India"/>
    <x v="3"/>
  </r>
  <r>
    <s v="MRDIY"/>
    <s v="MR D.I.Y. GROUP (M)"/>
    <s v="Consumer Discretionary"/>
    <s v="Equity"/>
    <n v="1573065.14"/>
    <n v="0.01"/>
    <n v="1E-4"/>
    <n v="1573065.14"/>
    <n v="3321900"/>
    <n v="0.47"/>
    <x v="16"/>
    <s v="Bursa Malaysia"/>
    <x v="15"/>
  </r>
  <r>
    <s v="GESHIP"/>
    <s v="GREAT EASTERN SHIPPING COMPANY LTD"/>
    <s v="Energy"/>
    <s v="Equity"/>
    <n v="1572540.87"/>
    <n v="0.01"/>
    <n v="1E-4"/>
    <n v="1572540.87"/>
    <n v="236699"/>
    <n v="6.64"/>
    <x v="3"/>
    <s v="National Stock Exchange Of India"/>
    <x v="3"/>
  </r>
  <r>
    <n v="601838"/>
    <s v="BANK OF CHENGDU LTD A"/>
    <s v="Financials"/>
    <s v="Equity"/>
    <n v="1570468.82"/>
    <n v="0.01"/>
    <n v="1E-4"/>
    <n v="1570468.82"/>
    <n v="659673"/>
    <n v="2.38"/>
    <x v="1"/>
    <s v="Shanghai Stock Exchange"/>
    <x v="13"/>
  </r>
  <r>
    <s v="BCG"/>
    <s v="BRIGHTCOM GROUP LTD"/>
    <s v="Communication"/>
    <s v="Equity"/>
    <n v="1569204.84"/>
    <n v="0.01"/>
    <n v="1E-4"/>
    <n v="1569204.84"/>
    <n v="3038664"/>
    <n v="0.52"/>
    <x v="3"/>
    <s v="National Stock Exchange Of India"/>
    <x v="3"/>
  </r>
  <r>
    <s v="BHEL"/>
    <s v="BHARAT HEAVY ELECTRICALS LTD"/>
    <s v="Industrials"/>
    <s v="Equity"/>
    <n v="1567215.67"/>
    <n v="0.01"/>
    <n v="1E-4"/>
    <n v="1567215.67"/>
    <n v="1942847"/>
    <n v="0.81"/>
    <x v="3"/>
    <s v="National Stock Exchange Of India"/>
    <x v="3"/>
  </r>
  <r>
    <s v="TAVHL.E"/>
    <s v="TAV HAVALIMANLARI HOLDING A"/>
    <s v="Industrials"/>
    <s v="Equity"/>
    <n v="1567445.51"/>
    <n v="0.01"/>
    <n v="1E-4"/>
    <n v="1567445.51"/>
    <n v="438080"/>
    <n v="3.58"/>
    <x v="27"/>
    <s v="Istanbul Stock Exchange"/>
    <x v="24"/>
  </r>
  <r>
    <n v="353200"/>
    <s v="DAEDUCKELECTRONICS LTD"/>
    <s v="Information Technology"/>
    <s v="Equity"/>
    <n v="1565842.04"/>
    <n v="0.01"/>
    <n v="1E-4"/>
    <n v="1565842.04"/>
    <n v="80673"/>
    <n v="19.41"/>
    <x v="2"/>
    <s v="Korea Exchange (Stock Market)"/>
    <x v="2"/>
  </r>
  <r>
    <n v="175330"/>
    <s v="JB FINANCIAL GROUP LTD"/>
    <s v="Financials"/>
    <s v="Equity"/>
    <n v="1563652.51"/>
    <n v="0.01"/>
    <n v="1E-4"/>
    <n v="1563652.51"/>
    <n v="300280"/>
    <n v="5.21"/>
    <x v="2"/>
    <s v="Korea Exchange (Stock Market)"/>
    <x v="2"/>
  </r>
  <r>
    <n v="108320"/>
    <s v="LX SEMICON LTD"/>
    <s v="Information Technology"/>
    <s v="Equity"/>
    <n v="1561552.78"/>
    <n v="0.01"/>
    <n v="1E-4"/>
    <n v="1561552.78"/>
    <n v="24226"/>
    <n v="64.459999999999994"/>
    <x v="2"/>
    <s v="Korea Exchange (Kosdaq)"/>
    <x v="2"/>
  </r>
  <r>
    <s v="AXREIT"/>
    <s v="AXIS REITS UNITS TRUST"/>
    <s v="Real Estate"/>
    <s v="Equity"/>
    <n v="1559421.97"/>
    <n v="0.01"/>
    <n v="1E-4"/>
    <n v="1559421.97"/>
    <n v="3731000"/>
    <n v="0.42"/>
    <x v="16"/>
    <s v="Bursa Malaysia"/>
    <x v="15"/>
  </r>
  <r>
    <n v="300628"/>
    <s v="YEALINK NETWORK TECHNOLOGY LTD A"/>
    <s v="Information Technology"/>
    <s v="Equity"/>
    <n v="1557567.9"/>
    <n v="0.01"/>
    <n v="1E-4"/>
    <n v="1557567.9"/>
    <n v="151582"/>
    <n v="10.28"/>
    <x v="1"/>
    <s v="Shenzhen Stock Exchange"/>
    <x v="13"/>
  </r>
  <r>
    <s v="MAPI"/>
    <s v="MITRA ADIPERKASA"/>
    <s v="Consumer Discretionary"/>
    <s v="Equity"/>
    <n v="1555957.25"/>
    <n v="0.01"/>
    <n v="1E-4"/>
    <n v="1555957.25"/>
    <n v="23190800"/>
    <n v="7.0000000000000007E-2"/>
    <x v="7"/>
    <s v="Indonesia Stock Exchange"/>
    <x v="7"/>
  </r>
  <r>
    <s v="RLX"/>
    <s v="RLX TECHNOLOGY AMERICAN DEPOSITARY"/>
    <s v="Consumer Staples"/>
    <s v="Equity"/>
    <n v="1556061.07"/>
    <n v="0.01"/>
    <n v="1E-4"/>
    <n v="1556061.07"/>
    <n v="1135811"/>
    <n v="1.37"/>
    <x v="1"/>
    <s v="New York Stock Exchange Inc."/>
    <x v="4"/>
  </r>
  <r>
    <s v="Q*"/>
    <s v="QUALITAS CONTROLADORA"/>
    <s v="Financials"/>
    <s v="Equity"/>
    <n v="1554418.28"/>
    <n v="0.01"/>
    <n v="1E-4"/>
    <n v="1554418.28"/>
    <n v="367059"/>
    <n v="4.2300000000000004"/>
    <x v="11"/>
    <s v="Bolsa Mexicana De Valores"/>
    <x v="10"/>
  </r>
  <r>
    <s v="TOA.R"/>
    <s v="TOA PAINT THAILAND PCL NON-VOTING"/>
    <s v="Materials"/>
    <s v="Equity"/>
    <n v="1554077.54"/>
    <n v="0.01"/>
    <n v="1E-4"/>
    <n v="1554077.54"/>
    <n v="1819900"/>
    <n v="0.85"/>
    <x v="17"/>
    <s v="Stock Exchange Of Thailand"/>
    <x v="16"/>
  </r>
  <r>
    <n v="601377"/>
    <s v="INDUSTRIAL SECURITIES LTD A"/>
    <s v="Financials"/>
    <s v="Equity"/>
    <n v="1553567.68"/>
    <n v="0.01"/>
    <n v="1E-4"/>
    <n v="1553567.68"/>
    <n v="1718340"/>
    <n v="0.9"/>
    <x v="1"/>
    <s v="Shanghai Stock Exchange"/>
    <x v="13"/>
  </r>
  <r>
    <n v="2106"/>
    <s v="KENDA RUBBER INDUSTRIAL LTD"/>
    <s v="Consumer Discretionary"/>
    <s v="Equity"/>
    <n v="1551804.09"/>
    <n v="0.01"/>
    <n v="1E-4"/>
    <n v="1551804.09"/>
    <n v="1458177"/>
    <n v="1.06"/>
    <x v="0"/>
    <s v="Taiwan Stock Exchange"/>
    <x v="0"/>
  </r>
  <r>
    <n v="2180"/>
    <s v="NINESTAR CORP A"/>
    <s v="Information Technology"/>
    <s v="Equity"/>
    <n v="1551825.82"/>
    <n v="0.01"/>
    <n v="1E-4"/>
    <n v="1551825.82"/>
    <n v="235800"/>
    <n v="6.58"/>
    <x v="1"/>
    <s v="Shenzhen Stock Exchange"/>
    <x v="13"/>
  </r>
  <r>
    <n v="2481"/>
    <s v="PAN JIT INTERNATIONAL INC"/>
    <s v="Information Technology"/>
    <s v="Equity"/>
    <n v="1549885.9"/>
    <n v="0.01"/>
    <n v="1E-4"/>
    <n v="1549885.9"/>
    <n v="699485"/>
    <n v="2.2200000000000002"/>
    <x v="0"/>
    <s v="Taiwan Stock Exchange"/>
    <x v="0"/>
  </r>
  <r>
    <s v="TTML"/>
    <s v="TATA TELESERVICES MAHARASHTRA LTD"/>
    <s v="Communication"/>
    <s v="Equity"/>
    <n v="1549058.91"/>
    <n v="0.01"/>
    <n v="1E-4"/>
    <n v="1549058.91"/>
    <n v="1024819"/>
    <n v="1.51"/>
    <x v="3"/>
    <s v="National Stock Exchange Of India"/>
    <x v="3"/>
  </r>
  <r>
    <n v="32500"/>
    <s v="KMW LTD"/>
    <s v="Information Technology"/>
    <s v="Equity"/>
    <n v="1542270.51"/>
    <n v="0.01"/>
    <n v="1E-4"/>
    <n v="1542270.51"/>
    <n v="59400"/>
    <n v="25.96"/>
    <x v="2"/>
    <s v="Korea Exchange (Kosdaq)"/>
    <x v="2"/>
  </r>
  <r>
    <s v="AMATA.R"/>
    <s v="AMATA CORPORATION NON-VOTING DR PC"/>
    <s v="Real Estate"/>
    <s v="Equity"/>
    <n v="1541361.2"/>
    <n v="0.01"/>
    <n v="1E-4"/>
    <n v="1541361.2"/>
    <n v="2716275"/>
    <n v="0.56999999999999995"/>
    <x v="17"/>
    <s v="Stock Exchange Of Thailand"/>
    <x v="16"/>
  </r>
  <r>
    <s v="TANLA"/>
    <s v="TANLA PLATFORMS LTD"/>
    <s v="Information Technology"/>
    <s v="Equity"/>
    <n v="1540850.93"/>
    <n v="0.01"/>
    <n v="1E-4"/>
    <n v="1540850.93"/>
    <n v="140376"/>
    <n v="10.98"/>
    <x v="3"/>
    <s v="National Stock Exchange Of India"/>
    <x v="3"/>
  </r>
  <r>
    <n v="5269"/>
    <s v="ASMEDIA TECHNOLOGY INC"/>
    <s v="Information Technology"/>
    <s v="Equity"/>
    <n v="1539543.91"/>
    <n v="0.01"/>
    <n v="1E-4"/>
    <n v="1539543.91"/>
    <n v="57000"/>
    <n v="27.01"/>
    <x v="0"/>
    <s v="Taiwan Stock Exchange"/>
    <x v="0"/>
  </r>
  <r>
    <n v="603290"/>
    <s v="STARPOWER SEMICONDUCTOR LTD A"/>
    <s v="Information Technology"/>
    <s v="Equity"/>
    <n v="1537515.94"/>
    <n v="0.01"/>
    <n v="1E-4"/>
    <n v="1537515.94"/>
    <n v="25700"/>
    <n v="59.83"/>
    <x v="1"/>
    <s v="Shanghai Stock Exchange"/>
    <x v="13"/>
  </r>
  <r>
    <n v="10120"/>
    <s v="LS ELECTRIC LTD"/>
    <s v="Industrials"/>
    <s v="Equity"/>
    <n v="1535298.86"/>
    <n v="0.01"/>
    <n v="1E-4"/>
    <n v="1535298.86"/>
    <n v="37653"/>
    <n v="40.770000000000003"/>
    <x v="2"/>
    <s v="Korea Exchange (Stock Market)"/>
    <x v="2"/>
  </r>
  <r>
    <n v="601916"/>
    <s v="CHINA ZHESHANG BANK LTD A"/>
    <s v="Financials"/>
    <s v="Equity"/>
    <n v="1535448.6"/>
    <n v="0.01"/>
    <n v="1E-4"/>
    <n v="1535448.6"/>
    <n v="3327605"/>
    <n v="0.46"/>
    <x v="1"/>
    <s v="Shanghai Stock Exchange"/>
    <x v="13"/>
  </r>
  <r>
    <s v="YAHSAT"/>
    <s v="AL YAH SATELLITE COMMUNICATIONS CO"/>
    <s v="Communication"/>
    <s v="Equity"/>
    <n v="1533673.08"/>
    <n v="0.01"/>
    <n v="1E-4"/>
    <n v="1533673.08"/>
    <n v="1997582"/>
    <n v="0.77"/>
    <x v="13"/>
    <s v="Abu Dhabi Securities Exchange"/>
    <x v="12"/>
  </r>
  <r>
    <n v="1448"/>
    <s v="FU SHOU YUAN INTERNATIONAL GROUP L"/>
    <s v="Consumer Discretionary"/>
    <s v="Equity"/>
    <n v="1533614.47"/>
    <n v="0.01"/>
    <n v="1E-4"/>
    <n v="1533614.47"/>
    <n v="2422000"/>
    <n v="0.63"/>
    <x v="1"/>
    <s v="Hong Kong Exchanges And Clearing Ltd"/>
    <x v="1"/>
  </r>
  <r>
    <s v="BALRAMCHIN"/>
    <s v="BALRAMPUR CHINI MILLS LTD"/>
    <s v="Consumer Staples"/>
    <s v="Equity"/>
    <n v="1531836.22"/>
    <n v="0.01"/>
    <n v="1E-4"/>
    <n v="1531836.22"/>
    <n v="327113"/>
    <n v="4.68"/>
    <x v="3"/>
    <s v="National Stock Exchange Of India"/>
    <x v="3"/>
  </r>
  <r>
    <n v="237690"/>
    <s v="ST PHARM LTD"/>
    <s v="Health Care"/>
    <s v="Equity"/>
    <n v="1530389.28"/>
    <n v="0.01"/>
    <n v="1E-4"/>
    <n v="1530389.28"/>
    <n v="22243"/>
    <n v="68.8"/>
    <x v="2"/>
    <s v="Korea Exchange (Kosdaq)"/>
    <x v="2"/>
  </r>
  <r>
    <n v="5425"/>
    <s v="TAIWAN SEMICONDUCTOR LTD"/>
    <s v="Information Technology"/>
    <s v="Equity"/>
    <n v="1527705"/>
    <n v="0.01"/>
    <n v="1E-4"/>
    <n v="1527705"/>
    <n v="519000"/>
    <n v="2.94"/>
    <x v="0"/>
    <s v="Gretai Securities Market"/>
    <x v="0"/>
  </r>
  <r>
    <n v="751"/>
    <s v="SKYWORTH GROUP LTD"/>
    <s v="Consumer Discretionary"/>
    <s v="Equity"/>
    <n v="1527405.27"/>
    <n v="0.01"/>
    <n v="1E-4"/>
    <n v="1527405.27"/>
    <n v="3526060"/>
    <n v="0.43"/>
    <x v="1"/>
    <s v="Hong Kong Exchanges And Clearing Ltd"/>
    <x v="1"/>
  </r>
  <r>
    <s v="GGRM"/>
    <s v="GUDANG GARAM"/>
    <s v="Consumer Staples"/>
    <s v="Equity"/>
    <n v="1525397.84"/>
    <n v="0.01"/>
    <n v="1E-4"/>
    <n v="1525397.84"/>
    <n v="954500"/>
    <n v="1.6"/>
    <x v="7"/>
    <s v="Indonesia Stock Exchange"/>
    <x v="7"/>
  </r>
  <r>
    <s v="LABB"/>
    <s v="GENOMMA LAB INTERNATIONAL"/>
    <s v="Health Care"/>
    <s v="Equity"/>
    <n v="1525056.7"/>
    <n v="0.01"/>
    <n v="1E-4"/>
    <n v="1525056.7"/>
    <n v="1938235"/>
    <n v="0.79"/>
    <x v="11"/>
    <s v="Bolsa Mexicana De Valores"/>
    <x v="10"/>
  </r>
  <r>
    <n v="1040"/>
    <s v="CJ CORP"/>
    <s v="Industrials"/>
    <s v="Equity"/>
    <n v="1524479.3"/>
    <n v="0.01"/>
    <n v="1E-4"/>
    <n v="1524479.3"/>
    <n v="28292"/>
    <n v="53.88"/>
    <x v="2"/>
    <s v="Korea Exchange (Stock Market)"/>
    <x v="2"/>
  </r>
  <r>
    <n v="23530"/>
    <s v="LOTTE SHOPPING LTD"/>
    <s v="Consumer Discretionary"/>
    <s v="Equity"/>
    <n v="1524424.26"/>
    <n v="0.01"/>
    <n v="1E-4"/>
    <n v="1524424.26"/>
    <n v="21544"/>
    <n v="70.760000000000005"/>
    <x v="2"/>
    <s v="Korea Exchange (Stock Market)"/>
    <x v="2"/>
  </r>
  <r>
    <s v="FLRY3"/>
    <s v="FLEURY SA"/>
    <s v="Health Care"/>
    <s v="Equity"/>
    <n v="1524070.1"/>
    <n v="0.01"/>
    <n v="1E-4"/>
    <n v="1524070.1"/>
    <n v="461356"/>
    <n v="3.3"/>
    <x v="5"/>
    <s v="XBSP"/>
    <x v="5"/>
  </r>
  <r>
    <n v="688012"/>
    <s v="ADVANCED MICRO-FABRICATION EQUIPME"/>
    <s v="Information Technology"/>
    <s v="Equity"/>
    <n v="1524165.56"/>
    <n v="0.01"/>
    <n v="1E-4"/>
    <n v="1524165.56"/>
    <n v="84043"/>
    <n v="18.14"/>
    <x v="1"/>
    <s v="Shanghai Stock Exchange"/>
    <x v="13"/>
  </r>
  <r>
    <n v="272"/>
    <s v="SHUI ON LAND LTD"/>
    <s v="Real Estate"/>
    <s v="Equity"/>
    <n v="1523597.91"/>
    <n v="0.01"/>
    <n v="1E-4"/>
    <n v="1523597.91"/>
    <n v="12457000"/>
    <n v="0.12"/>
    <x v="1"/>
    <s v="Hong Kong Exchanges And Clearing Ltd"/>
    <x v="1"/>
  </r>
  <r>
    <s v="BLUESTARCO"/>
    <s v="BLUE STAR LTD"/>
    <s v="Industrials"/>
    <s v="Equity"/>
    <n v="1519356.1"/>
    <n v="0.01"/>
    <n v="1E-4"/>
    <n v="1519356.1"/>
    <n v="104189"/>
    <n v="14.58"/>
    <x v="3"/>
    <s v="National Stock Exchange Of India"/>
    <x v="3"/>
  </r>
  <r>
    <s v="HRHO"/>
    <s v="EFG-HERMES HLDGS"/>
    <s v="Financials"/>
    <s v="Equity"/>
    <n v="1520265.5"/>
    <n v="0.01"/>
    <n v="1E-4"/>
    <n v="1520265.5"/>
    <n v="2277452"/>
    <n v="0.67"/>
    <x v="25"/>
    <s v="Egyptian Exchange"/>
    <x v="22"/>
  </r>
  <r>
    <n v="2637"/>
    <s v="WISDOM MARINE LINES LTD"/>
    <s v="Industrials"/>
    <s v="Equity"/>
    <n v="1519619.8"/>
    <n v="0.01"/>
    <n v="1E-4"/>
    <n v="1519619.8"/>
    <n v="891443"/>
    <n v="1.7"/>
    <x v="0"/>
    <s v="Taiwan Stock Exchange"/>
    <x v="0"/>
  </r>
  <r>
    <s v="TKIM"/>
    <s v="PABRIK KERTAS TJIWI KIMIA"/>
    <s v="Materials"/>
    <s v="Equity"/>
    <n v="1518513.82"/>
    <n v="0.01"/>
    <n v="1E-4"/>
    <n v="1518513.82"/>
    <n v="2963100"/>
    <n v="0.51"/>
    <x v="7"/>
    <s v="Indonesia Stock Exchange"/>
    <x v="7"/>
  </r>
  <r>
    <s v="CONCHATORO"/>
    <s v="VINA CONCHA Y TORO INC"/>
    <s v="Consumer Staples"/>
    <s v="Equity"/>
    <n v="1516628.21"/>
    <n v="0.01"/>
    <n v="1E-4"/>
    <n v="1516628.21"/>
    <n v="1252324"/>
    <n v="1.21"/>
    <x v="15"/>
    <s v="Santiago Stock Exchange"/>
    <x v="14"/>
  </r>
  <r>
    <n v="278280"/>
    <s v="CHUNBO LTD"/>
    <s v="Materials"/>
    <s v="Equity"/>
    <n v="1515865.29"/>
    <n v="0.01"/>
    <n v="1E-4"/>
    <n v="1515865.29"/>
    <n v="9390"/>
    <n v="161.43"/>
    <x v="2"/>
    <s v="Korea Exchange (Kosdaq)"/>
    <x v="2"/>
  </r>
  <r>
    <n v="6278"/>
    <s v="TAIWAN SURFACE MOUNTING TECHNOLOGY"/>
    <s v="Information Technology"/>
    <s v="Equity"/>
    <n v="1513362.45"/>
    <n v="0.01"/>
    <n v="1E-4"/>
    <n v="1513362.45"/>
    <n v="513000"/>
    <n v="2.95"/>
    <x v="0"/>
    <s v="Taiwan Stock Exchange"/>
    <x v="0"/>
  </r>
  <r>
    <s v="JKLAKSHMI"/>
    <s v="JK LAKSHMI CEMENT LTD"/>
    <s v="Materials"/>
    <s v="Equity"/>
    <n v="1511193.81"/>
    <n v="0.01"/>
    <n v="1E-4"/>
    <n v="1511193.81"/>
    <n v="216648"/>
    <n v="6.98"/>
    <x v="3"/>
    <s v="National Stock Exchange Of India"/>
    <x v="3"/>
  </r>
  <r>
    <s v="GUNKUL.R"/>
    <s v="GUNKUL ENGINEERING NON-VOTING DR P"/>
    <s v="Utilities"/>
    <s v="Equity"/>
    <n v="1509470.92"/>
    <n v="0.01"/>
    <n v="1E-4"/>
    <n v="1509470.92"/>
    <n v="9785280"/>
    <n v="0.15"/>
    <x v="17"/>
    <s v="Stock Exchange Of Thailand"/>
    <x v="16"/>
  </r>
  <r>
    <s v="YDUQ3"/>
    <s v="YDUQS PARTICIPACOES SA"/>
    <s v="Consumer Discretionary"/>
    <s v="Equity"/>
    <n v="1508049.77"/>
    <n v="0.01"/>
    <n v="1E-4"/>
    <n v="1508049.77"/>
    <n v="618739"/>
    <n v="2.44"/>
    <x v="5"/>
    <s v="XBSP"/>
    <x v="5"/>
  </r>
  <r>
    <n v="120"/>
    <s v="CJ LOGISTICS CORP"/>
    <s v="Industrials"/>
    <s v="Equity"/>
    <n v="1506592.79"/>
    <n v="0.01"/>
    <n v="1E-4"/>
    <n v="1506592.79"/>
    <n v="18328"/>
    <n v="82.2"/>
    <x v="2"/>
    <s v="Korea Exchange (Stock Market)"/>
    <x v="2"/>
  </r>
  <r>
    <n v="2005"/>
    <s v="SSY GROUP LTD"/>
    <s v="Health Care"/>
    <s v="Equity"/>
    <n v="1506279.74"/>
    <n v="0.01"/>
    <n v="1E-4"/>
    <n v="1506279.74"/>
    <n v="3265964"/>
    <n v="0.46"/>
    <x v="1"/>
    <s v="Hong Kong Exchanges And Clearing Ltd"/>
    <x v="1"/>
  </r>
  <r>
    <n v="601138"/>
    <s v="FOXCONN INDUSTRIAL INTERNET LTD A"/>
    <s v="Information Technology"/>
    <s v="Equity"/>
    <n v="1505866.56"/>
    <n v="0.01"/>
    <n v="1E-4"/>
    <n v="1505866.56"/>
    <n v="1102765"/>
    <n v="1.37"/>
    <x v="1"/>
    <s v="Shanghai Stock Exchange"/>
    <x v="13"/>
  </r>
  <r>
    <n v="1409"/>
    <s v="SHINKONG SYNTHETIC FIBERS CORP"/>
    <s v="Materials"/>
    <s v="Equity"/>
    <n v="1503706.04"/>
    <n v="0.01"/>
    <n v="1E-4"/>
    <n v="1503706.04"/>
    <n v="2687114"/>
    <n v="0.56000000000000005"/>
    <x v="0"/>
    <s v="Taiwan Stock Exchange"/>
    <x v="0"/>
  </r>
  <r>
    <s v="FFA"/>
    <s v="FORTRESS REIT LTD A"/>
    <s v="Real Estate"/>
    <s v="Equity"/>
    <n v="1504530.99"/>
    <n v="0.01"/>
    <n v="1E-4"/>
    <n v="1504530.99"/>
    <n v="2639039"/>
    <n v="0.56999999999999995"/>
    <x v="8"/>
    <s v="Johannesburg Stock Exchange"/>
    <x v="8"/>
  </r>
  <r>
    <n v="600845"/>
    <s v="SHANGHAI BAOSIGHT SOFTWARE LTD A"/>
    <s v="Information Technology"/>
    <s v="Equity"/>
    <n v="1502078.02"/>
    <n v="0.01"/>
    <n v="1E-4"/>
    <n v="1502078.02"/>
    <n v="251677"/>
    <n v="5.97"/>
    <x v="1"/>
    <s v="Shanghai Stock Exchange"/>
    <x v="13"/>
  </r>
  <r>
    <n v="1227"/>
    <s v="STANDARD FOODS CORP"/>
    <s v="Consumer Staples"/>
    <s v="Equity"/>
    <n v="1501596.9"/>
    <n v="0.01"/>
    <n v="1E-4"/>
    <n v="1501596.9"/>
    <n v="1135009"/>
    <n v="1.32"/>
    <x v="0"/>
    <s v="Taiwan Stock Exchange"/>
    <x v="0"/>
  </r>
  <r>
    <s v="MANAPPURAM"/>
    <s v="MANAPPURAM FINANCE LTD"/>
    <s v="Financials"/>
    <s v="Equity"/>
    <n v="1501540.79"/>
    <n v="0.01"/>
    <n v="1E-4"/>
    <n v="1501540.79"/>
    <n v="1134351"/>
    <n v="1.32"/>
    <x v="3"/>
    <s v="National Stock Exchange Of India"/>
    <x v="3"/>
  </r>
  <r>
    <n v="138040"/>
    <s v="MERITZ FINANCIAL GROUP INC"/>
    <s v="Financials"/>
    <s v="Equity"/>
    <n v="1500697.52"/>
    <n v="0.01"/>
    <n v="1E-4"/>
    <n v="1500697.52"/>
    <n v="81418"/>
    <n v="18.43"/>
    <x v="2"/>
    <s v="Korea Exchange (Stock Market)"/>
    <x v="2"/>
  </r>
  <r>
    <n v="80"/>
    <s v="HITEJINRO"/>
    <s v="Consumer Staples"/>
    <s v="Equity"/>
    <n v="1495964.26"/>
    <n v="0.01"/>
    <n v="1E-4"/>
    <n v="1495964.26"/>
    <n v="72859"/>
    <n v="20.53"/>
    <x v="2"/>
    <s v="Korea Exchange (Stock Market)"/>
    <x v="2"/>
  </r>
  <r>
    <s v="FINCABLES"/>
    <s v="FINOLEX CABLES LTD"/>
    <s v="Industrials"/>
    <s v="Equity"/>
    <n v="1492592.53"/>
    <n v="0.01"/>
    <n v="1E-4"/>
    <n v="1492592.53"/>
    <n v="246763"/>
    <n v="6.05"/>
    <x v="3"/>
    <s v="National Stock Exchange Of India"/>
    <x v="3"/>
  </r>
  <r>
    <n v="600958"/>
    <s v="ORIENT SECURITIES LTD A"/>
    <s v="Financials"/>
    <s v="Equity"/>
    <n v="1492754.05"/>
    <n v="0.01"/>
    <n v="1E-4"/>
    <n v="1492754.05"/>
    <n v="1191283"/>
    <n v="1.25"/>
    <x v="1"/>
    <s v="Shanghai Stock Exchange"/>
    <x v="13"/>
  </r>
  <r>
    <s v="SANOFI"/>
    <s v="SANOFI INDIA LTD"/>
    <s v="Health Care"/>
    <s v="Equity"/>
    <n v="1491475.17"/>
    <n v="0.01"/>
    <n v="1E-4"/>
    <n v="1491475.17"/>
    <n v="19400"/>
    <n v="76.88"/>
    <x v="3"/>
    <s v="National Stock Exchange Of India"/>
    <x v="3"/>
  </r>
  <r>
    <s v="TPEIR"/>
    <s v="PIRAEUS FINANCIAL HOLDINGS SA"/>
    <s v="Financials"/>
    <s v="Equity"/>
    <n v="1488808.57"/>
    <n v="0.01"/>
    <n v="1E-4"/>
    <n v="1488808.57"/>
    <n v="1360099"/>
    <n v="1.0900000000000001"/>
    <x v="23"/>
    <s v="Athens Exchange S.A. Cash Market"/>
    <x v="21"/>
  </r>
  <r>
    <s v="VKE"/>
    <s v="VUKILE PROPERTY REIT LTD"/>
    <s v="Real Estate"/>
    <s v="Equity"/>
    <n v="1486522.53"/>
    <n v="0.01"/>
    <n v="1E-4"/>
    <n v="1486522.53"/>
    <n v="1942768"/>
    <n v="0.77"/>
    <x v="8"/>
    <s v="Johannesburg Stock Exchange"/>
    <x v="8"/>
  </r>
  <r>
    <n v="876"/>
    <s v="NEW HOPE LIUHE LTD A"/>
    <s v="Consumer Staples"/>
    <s v="Equity"/>
    <n v="1484958.62"/>
    <n v="0.01"/>
    <n v="1E-4"/>
    <n v="1484958.62"/>
    <n v="679300"/>
    <n v="2.19"/>
    <x v="1"/>
    <s v="Shenzhen Stock Exchange"/>
    <x v="13"/>
  </r>
  <r>
    <n v="120110"/>
    <s v="KOLON INDUSTRY INC"/>
    <s v="Materials"/>
    <s v="Equity"/>
    <n v="1482430.85"/>
    <n v="0.01"/>
    <n v="1E-4"/>
    <n v="1482430.85"/>
    <n v="39212"/>
    <n v="37.81"/>
    <x v="2"/>
    <s v="Korea Exchange (Stock Market)"/>
    <x v="2"/>
  </r>
  <r>
    <n v="603392"/>
    <s v="BEIJING WANTAI BIOLOGICAL PHARMACY"/>
    <s v="Health Care"/>
    <s v="Equity"/>
    <n v="1481888.09"/>
    <n v="0.01"/>
    <n v="1E-4"/>
    <n v="1481888.09"/>
    <n v="79895"/>
    <n v="18.55"/>
    <x v="1"/>
    <s v="Shanghai Stock Exchange"/>
    <x v="13"/>
  </r>
  <r>
    <n v="182"/>
    <s v="CONCORD NEW ENERGY GROUP LTD"/>
    <s v="Utilities"/>
    <s v="Equity"/>
    <n v="1480647.22"/>
    <n v="0.01"/>
    <n v="1E-4"/>
    <n v="1480647.22"/>
    <n v="15920000"/>
    <n v="0.09"/>
    <x v="1"/>
    <s v="Hong Kong Exchanges And Clearing Ltd"/>
    <x v="1"/>
  </r>
  <r>
    <n v="601360"/>
    <s v="360 SECURITY TECHNOLOGY INC A"/>
    <s v="Information Technology"/>
    <s v="Equity"/>
    <n v="1480422.14"/>
    <n v="0.01"/>
    <n v="1E-4"/>
    <n v="1480422.14"/>
    <n v="1368897"/>
    <n v="1.08"/>
    <x v="1"/>
    <s v="Shanghai Stock Exchange"/>
    <x v="13"/>
  </r>
  <r>
    <n v="819"/>
    <s v="TIANNENG POWER INTERNATIONAL LTD"/>
    <s v="Consumer Discretionary"/>
    <s v="Equity"/>
    <n v="1478343.74"/>
    <n v="0.01"/>
    <n v="1E-4"/>
    <n v="1478343.74"/>
    <n v="1422000"/>
    <n v="1.04"/>
    <x v="1"/>
    <s v="Hong Kong Exchanges And Clearing Ltd"/>
    <x v="1"/>
  </r>
  <r>
    <n v="4919"/>
    <s v="NUVOTON TECHNOLOGY CORP"/>
    <s v="Information Technology"/>
    <s v="Equity"/>
    <n v="1478489.41"/>
    <n v="0.01"/>
    <n v="1E-4"/>
    <n v="1478489.41"/>
    <n v="389000"/>
    <n v="3.8"/>
    <x v="0"/>
    <s v="Taiwan Stock Exchange"/>
    <x v="0"/>
  </r>
  <r>
    <n v="600115"/>
    <s v="CHINA EASTERN AIRLINES CORP LTD A"/>
    <s v="Industrials"/>
    <s v="Equity"/>
    <n v="1478010.1"/>
    <n v="0.01"/>
    <n v="1E-4"/>
    <n v="1478010.1"/>
    <n v="2050000"/>
    <n v="0.72"/>
    <x v="1"/>
    <s v="Shanghai Stock Exchange"/>
    <x v="13"/>
  </r>
  <r>
    <s v="ITAUCORP"/>
    <s v="ITAU CORPBANCA"/>
    <s v="Financials"/>
    <s v="Equity"/>
    <n v="1473976.74"/>
    <n v="0.01"/>
    <n v="1E-4"/>
    <n v="1473976.74"/>
    <n v="637331570"/>
    <n v="0"/>
    <x v="15"/>
    <s v="Santiago Stock Exchange"/>
    <x v="14"/>
  </r>
  <r>
    <n v="137400"/>
    <s v="PEOPLE&amp;TECHNOLOGY INC"/>
    <s v="Industrials"/>
    <s v="Equity"/>
    <n v="1473728.26"/>
    <n v="0.01"/>
    <n v="1E-4"/>
    <n v="1473728.26"/>
    <n v="43387"/>
    <n v="33.97"/>
    <x v="2"/>
    <s v="Korea Exchange (Kosdaq)"/>
    <x v="2"/>
  </r>
  <r>
    <n v="601727"/>
    <s v="SHANGHAI ELECTRIC GROUP LTD A"/>
    <s v="Industrials"/>
    <s v="Equity"/>
    <n v="1473336.99"/>
    <n v="0.01"/>
    <n v="1E-4"/>
    <n v="1473336.99"/>
    <n v="2240700"/>
    <n v="0.66"/>
    <x v="1"/>
    <s v="Shanghai Stock Exchange"/>
    <x v="13"/>
  </r>
  <r>
    <s v="L&amp;TFH"/>
    <s v="L&amp;T FINANCE HOLDINGS LTD"/>
    <s v="Financials"/>
    <s v="Equity"/>
    <n v="1468284.06"/>
    <n v="0.01"/>
    <n v="1E-4"/>
    <n v="1468284.06"/>
    <n v="1474537"/>
    <n v="1"/>
    <x v="3"/>
    <s v="National Stock Exchange Of India"/>
    <x v="3"/>
  </r>
  <r>
    <n v="4031"/>
    <s v="SAUDI GROUND SERVICES"/>
    <s v="Industrials"/>
    <s v="Equity"/>
    <n v="1466545.18"/>
    <n v="0.01"/>
    <n v="1E-4"/>
    <n v="1466545.18"/>
    <n v="192005"/>
    <n v="7.64"/>
    <x v="6"/>
    <s v="Saudi Stock Exchange"/>
    <x v="6"/>
  </r>
  <r>
    <n v="1440"/>
    <s v="TAINAN SPINNING LTD"/>
    <s v="Consumer Discretionary"/>
    <s v="Equity"/>
    <n v="1464395.09"/>
    <n v="0.01"/>
    <n v="1E-4"/>
    <n v="1464395.09"/>
    <n v="2501203"/>
    <n v="0.59"/>
    <x v="0"/>
    <s v="Taiwan Stock Exchange"/>
    <x v="0"/>
  </r>
  <r>
    <n v="4150"/>
    <s v="ARRIYADH DEVELOPMENT"/>
    <s v="Real Estate"/>
    <s v="Equity"/>
    <n v="1464781.59"/>
    <n v="0.01"/>
    <n v="1E-4"/>
    <n v="1464781.59"/>
    <n v="239509"/>
    <n v="6.12"/>
    <x v="6"/>
    <s v="Saudi Stock Exchange"/>
    <x v="6"/>
  </r>
  <r>
    <s v="DCP"/>
    <s v="DIS-CHEM PHARMACIES LTD"/>
    <s v="Consumer Staples"/>
    <s v="Equity"/>
    <n v="1464363.04"/>
    <n v="0.01"/>
    <n v="1E-4"/>
    <n v="1464363.04"/>
    <n v="737195"/>
    <n v="1.99"/>
    <x v="8"/>
    <s v="Johannesburg Stock Exchange"/>
    <x v="8"/>
  </r>
  <r>
    <n v="52690"/>
    <s v="KEPCO ENGINEERING &amp; CONSTRUCTION I"/>
    <s v="Industrials"/>
    <s v="Equity"/>
    <n v="1463556.76"/>
    <n v="0.01"/>
    <n v="1E-4"/>
    <n v="1463556.76"/>
    <n v="30852"/>
    <n v="47.44"/>
    <x v="2"/>
    <s v="Korea Exchange (Stock Market)"/>
    <x v="2"/>
  </r>
  <r>
    <n v="35760"/>
    <s v="CJ ENM LTD"/>
    <s v="Communication"/>
    <s v="Equity"/>
    <n v="1461997.47"/>
    <n v="0.01"/>
    <n v="1E-4"/>
    <n v="1461997.47"/>
    <n v="22183"/>
    <n v="65.91"/>
    <x v="2"/>
    <s v="Korea Exchange (Kosdaq)"/>
    <x v="2"/>
  </r>
  <r>
    <n v="93370"/>
    <s v="FOOSUNG LTD"/>
    <s v="Materials"/>
    <s v="Equity"/>
    <n v="1461835.23"/>
    <n v="0.01"/>
    <n v="1E-4"/>
    <n v="1461835.23"/>
    <n v="123830"/>
    <n v="11.81"/>
    <x v="2"/>
    <s v="Korea Exchange (Stock Market)"/>
    <x v="2"/>
  </r>
  <r>
    <n v="6781"/>
    <s v="ADVANCED ENERGY SOLUTION HOLDING L"/>
    <s v="Industrials"/>
    <s v="Equity"/>
    <n v="1458838.75"/>
    <n v="0.01"/>
    <n v="1E-4"/>
    <n v="1458838.75"/>
    <n v="55000"/>
    <n v="26.52"/>
    <x v="0"/>
    <s v="Taiwan Stock Exchange"/>
    <x v="0"/>
  </r>
  <r>
    <n v="603260"/>
    <s v="HOSHINE SILICON INDUSTRY LTD A"/>
    <s v="Materials"/>
    <s v="Equity"/>
    <n v="1457213.42"/>
    <n v="0.01"/>
    <n v="1E-4"/>
    <n v="1457213.42"/>
    <n v="72500"/>
    <n v="20.100000000000001"/>
    <x v="1"/>
    <s v="Shanghai Stock Exchange"/>
    <x v="13"/>
  </r>
  <r>
    <n v="51600"/>
    <s v="KEPCO PLANT SERVICE &amp; ENGINEERING"/>
    <s v="Industrials"/>
    <s v="Equity"/>
    <n v="1455626.62"/>
    <n v="0.01"/>
    <n v="1E-4"/>
    <n v="1455626.62"/>
    <n v="52683"/>
    <n v="27.63"/>
    <x v="2"/>
    <s v="Korea Exchange (Stock Market)"/>
    <x v="2"/>
  </r>
  <r>
    <s v="ESSO.R"/>
    <s v="ESSO (THAILAND) NON-VOTING DR PCL"/>
    <s v="Energy"/>
    <s v="Equity"/>
    <n v="1455631.15"/>
    <n v="0.01"/>
    <n v="1E-4"/>
    <n v="1455631.15"/>
    <n v="3914300"/>
    <n v="0.37"/>
    <x v="17"/>
    <s v="Stock Exchange Of Thailand"/>
    <x v="16"/>
  </r>
  <r>
    <n v="600426"/>
    <s v="SHANDONG HUALU-HENGSHENG CHEMICAL"/>
    <s v="Materials"/>
    <s v="Equity"/>
    <n v="1451126.78"/>
    <n v="0.01"/>
    <n v="1E-4"/>
    <n v="1451126.78"/>
    <n v="332460"/>
    <n v="4.3600000000000003"/>
    <x v="1"/>
    <s v="Shanghai Stock Exchange"/>
    <x v="13"/>
  </r>
  <r>
    <n v="2362"/>
    <s v="CLEVO"/>
    <s v="Information Technology"/>
    <s v="Equity"/>
    <n v="1449509.95"/>
    <n v="0.01"/>
    <n v="1E-4"/>
    <n v="1449509.95"/>
    <n v="1284000"/>
    <n v="1.1299999999999999"/>
    <x v="0"/>
    <s v="Taiwan Stock Exchange"/>
    <x v="0"/>
  </r>
  <r>
    <s v="MGL"/>
    <s v="MAHANAGAR GAS LTD"/>
    <s v="Utilities"/>
    <s v="Equity"/>
    <n v="1448039.59"/>
    <n v="0.01"/>
    <n v="1E-4"/>
    <n v="1448039.59"/>
    <n v="130924"/>
    <n v="11.06"/>
    <x v="3"/>
    <s v="National Stock Exchange Of India"/>
    <x v="3"/>
  </r>
  <r>
    <s v="IGTI11"/>
    <s v="IGUATEMI UNIT SA"/>
    <s v="Real Estate"/>
    <s v="Equity"/>
    <n v="1445026.85"/>
    <n v="0.01"/>
    <n v="1E-4"/>
    <n v="1445026.85"/>
    <n v="372033"/>
    <n v="3.88"/>
    <x v="5"/>
    <s v="XBSP"/>
    <x v="5"/>
  </r>
  <r>
    <s v="MEGA.R"/>
    <s v="MEGA LIFESCIENCE NON-VOTING DR PCL"/>
    <s v="Health Care"/>
    <s v="Equity"/>
    <n v="1443214.65"/>
    <n v="0.01"/>
    <n v="1E-4"/>
    <n v="1443214.65"/>
    <n v="1027300"/>
    <n v="1.4"/>
    <x v="17"/>
    <s v="Stock Exchange Of Thailand"/>
    <x v="16"/>
  </r>
  <r>
    <s v="PCAR3"/>
    <s v="COMPANHIA BRASILEIRA DE DISTRIBUIC"/>
    <s v="Consumer Staples"/>
    <s v="Equity"/>
    <n v="1441605.24"/>
    <n v="0.01"/>
    <n v="1E-4"/>
    <n v="1441605.24"/>
    <n v="337718"/>
    <n v="4.2699999999999996"/>
    <x v="5"/>
    <s v="XBSP"/>
    <x v="5"/>
  </r>
  <r>
    <s v="FRONTKN"/>
    <s v="FRONTKEN CORPORATION"/>
    <s v="Industrials"/>
    <s v="Equity"/>
    <n v="1439036.02"/>
    <n v="0.01"/>
    <n v="1E-4"/>
    <n v="1439036.02"/>
    <n v="2379700"/>
    <n v="0.6"/>
    <x v="16"/>
    <s v="Bursa Malaysia"/>
    <x v="15"/>
  </r>
  <r>
    <s v="EUR"/>
    <s v="EUR CASH"/>
    <s v="Cash and/or Derivatives"/>
    <s v="Cash"/>
    <n v="1436552.85"/>
    <n v="0.01"/>
    <n v="1E-4"/>
    <n v="1436552.85"/>
    <n v="1430473"/>
    <n v="100.42"/>
    <x v="29"/>
    <s v="-"/>
    <x v="21"/>
  </r>
  <r>
    <s v="TENERGY"/>
    <s v="TERNA ENERGY SA"/>
    <s v="Utilities"/>
    <s v="Equity"/>
    <n v="1434420.38"/>
    <n v="0.01"/>
    <n v="1E-4"/>
    <n v="1434420.38"/>
    <n v="82707"/>
    <n v="17.34"/>
    <x v="23"/>
    <s v="Athens Exchange S.A. Cash Market"/>
    <x v="21"/>
  </r>
  <r>
    <n v="2014"/>
    <s v="CHUNG HUNG STEEL CORP"/>
    <s v="Materials"/>
    <s v="Equity"/>
    <n v="1431725.7"/>
    <n v="0.01"/>
    <n v="1E-4"/>
    <n v="1431725.7"/>
    <n v="1829000"/>
    <n v="0.78"/>
    <x v="0"/>
    <s v="Taiwan Stock Exchange"/>
    <x v="0"/>
  </r>
  <r>
    <n v="600674"/>
    <s v="SICHUAN CHUANTOU ENERGY LTD A"/>
    <s v="Utilities"/>
    <s v="Equity"/>
    <n v="1431679.3"/>
    <n v="0.01"/>
    <n v="1E-4"/>
    <n v="1431679.3"/>
    <n v="756184"/>
    <n v="1.89"/>
    <x v="1"/>
    <s v="Shanghai Stock Exchange"/>
    <x v="13"/>
  </r>
  <r>
    <n v="1536"/>
    <s v="HOTA INDUSTRIAL MFG LTD"/>
    <s v="Consumer Discretionary"/>
    <s v="Equity"/>
    <n v="1422345.06"/>
    <n v="0.01"/>
    <n v="1E-4"/>
    <n v="1422345.06"/>
    <n v="491305"/>
    <n v="2.9"/>
    <x v="0"/>
    <s v="Taiwan Stock Exchange"/>
    <x v="0"/>
  </r>
  <r>
    <n v="1440"/>
    <s v="TAIHAN ELECTRIC WIRE LTD"/>
    <s v="Industrials"/>
    <s v="Equity"/>
    <n v="1421845.8"/>
    <n v="0.01"/>
    <n v="1E-4"/>
    <n v="1421845.8"/>
    <n v="1175577"/>
    <n v="1.21"/>
    <x v="2"/>
    <s v="Korea Exchange (Stock Market)"/>
    <x v="2"/>
  </r>
  <r>
    <n v="600332"/>
    <s v="GUANGZHOU BAIYUNSHAN PHARMACEUTICA"/>
    <s v="Health Care"/>
    <s v="Equity"/>
    <n v="1420990.42"/>
    <n v="0.01"/>
    <n v="1E-4"/>
    <n v="1420990.42"/>
    <n v="360050"/>
    <n v="3.95"/>
    <x v="1"/>
    <s v="Shanghai Stock Exchange"/>
    <x v="13"/>
  </r>
  <r>
    <n v="1316"/>
    <s v="NEXTEER AUTOMOTIVE GROUP LTD"/>
    <s v="Consumer Discretionary"/>
    <s v="Equity"/>
    <n v="1419142.57"/>
    <n v="0.01"/>
    <n v="1E-4"/>
    <n v="1419142.57"/>
    <n v="2007000"/>
    <n v="0.71"/>
    <x v="1"/>
    <s v="Hong Kong Exchanges And Clearing Ltd"/>
    <x v="1"/>
  </r>
  <r>
    <n v="357780"/>
    <s v="SOULBRAIN LTD"/>
    <s v="Materials"/>
    <s v="Equity"/>
    <n v="1420049.97"/>
    <n v="0.01"/>
    <n v="1E-4"/>
    <n v="1420049.97"/>
    <n v="9404"/>
    <n v="151"/>
    <x v="2"/>
    <s v="Korea Exchange (Kosdaq)"/>
    <x v="2"/>
  </r>
  <r>
    <n v="12750"/>
    <s v="S-1 CORP"/>
    <s v="Industrials"/>
    <s v="Equity"/>
    <n v="1419847.33"/>
    <n v="0.01"/>
    <n v="1E-4"/>
    <n v="1419847.33"/>
    <n v="34637"/>
    <n v="40.99"/>
    <x v="2"/>
    <s v="Korea Exchange (Stock Market)"/>
    <x v="2"/>
  </r>
  <r>
    <s v="CENTURYTEX"/>
    <s v="CENTURY TEXTILES AND INDUSTRIES LT"/>
    <s v="Materials"/>
    <s v="Equity"/>
    <n v="1418107.89"/>
    <n v="0.01"/>
    <n v="1E-4"/>
    <n v="1418107.89"/>
    <n v="124498"/>
    <n v="11.39"/>
    <x v="3"/>
    <s v="National Stock Exchange Of India"/>
    <x v="3"/>
  </r>
  <r>
    <s v="HANA.R"/>
    <s v="HANA MICROELECTRONICS NON-VOTING D"/>
    <s v="Information Technology"/>
    <s v="Equity"/>
    <n v="1417737.07"/>
    <n v="0.01"/>
    <n v="1E-4"/>
    <n v="1417737.07"/>
    <n v="1270800"/>
    <n v="1.1200000000000001"/>
    <x v="17"/>
    <s v="Stock Exchange Of Thailand"/>
    <x v="16"/>
  </r>
  <r>
    <n v="1795"/>
    <s v="LOTUS PHARMACEUTICAL LTD"/>
    <s v="Health Care"/>
    <s v="Equity"/>
    <n v="1418314.35"/>
    <n v="0.01"/>
    <n v="1E-4"/>
    <n v="1418314.35"/>
    <n v="284722"/>
    <n v="4.9800000000000004"/>
    <x v="0"/>
    <s v="Taiwan Stock Exchange"/>
    <x v="0"/>
  </r>
  <r>
    <n v="3808"/>
    <s v="SINOTRUK (HONG KONG) LTD"/>
    <s v="Industrials"/>
    <s v="Equity"/>
    <n v="1418151.72"/>
    <n v="0.01"/>
    <n v="1E-4"/>
    <n v="1418151.72"/>
    <n v="1537441"/>
    <n v="0.92"/>
    <x v="1"/>
    <s v="Hong Kong Exchanges And Clearing Ltd"/>
    <x v="1"/>
  </r>
  <r>
    <n v="601100"/>
    <s v="JIANGSU HENGLI HYDRAULIC LTD A"/>
    <s v="Industrials"/>
    <s v="Equity"/>
    <n v="1417288.91"/>
    <n v="0.01"/>
    <n v="1E-4"/>
    <n v="1417288.91"/>
    <n v="192384"/>
    <n v="7.37"/>
    <x v="1"/>
    <s v="Shanghai Stock Exchange"/>
    <x v="13"/>
  </r>
  <r>
    <s v="RELAXO"/>
    <s v="RELAXO FOOTWEARS LTD"/>
    <s v="Consumer Discretionary"/>
    <s v="Equity"/>
    <n v="1416418.64"/>
    <n v="0.01"/>
    <n v="1E-4"/>
    <n v="1416418.64"/>
    <n v="111376"/>
    <n v="12.72"/>
    <x v="3"/>
    <s v="National Stock Exchange Of India"/>
    <x v="3"/>
  </r>
  <r>
    <n v="601633"/>
    <s v="GREAT WALL MOTOR LTD A"/>
    <s v="Consumer Discretionary"/>
    <s v="Equity"/>
    <n v="1413126.18"/>
    <n v="0.01"/>
    <n v="1E-4"/>
    <n v="1413126.18"/>
    <n v="313000"/>
    <n v="4.51"/>
    <x v="1"/>
    <s v="Shanghai Stock Exchange"/>
    <x v="13"/>
  </r>
  <r>
    <s v="FINEORG"/>
    <s v="FINE ORGANIC INDUSTRIES LTD"/>
    <s v="Materials"/>
    <s v="Equity"/>
    <n v="1411745.8"/>
    <n v="0.01"/>
    <n v="1E-4"/>
    <n v="1411745.8"/>
    <n v="17224"/>
    <n v="81.96"/>
    <x v="3"/>
    <s v="National Stock Exchange Of India"/>
    <x v="3"/>
  </r>
  <r>
    <n v="600884"/>
    <s v="NINGBO SHANSHAN LTD A"/>
    <s v="Materials"/>
    <s v="Equity"/>
    <n v="1411543.77"/>
    <n v="0.01"/>
    <n v="1E-4"/>
    <n v="1411543.77"/>
    <n v="396800"/>
    <n v="3.56"/>
    <x v="1"/>
    <s v="Shanghai Stock Exchange"/>
    <x v="13"/>
  </r>
  <r>
    <n v="1052"/>
    <s v="YUEXIU TRANSPORT INFRASTRUCTURE LT"/>
    <s v="Industrials"/>
    <s v="Equity"/>
    <n v="1410737.67"/>
    <n v="0.01"/>
    <n v="1E-4"/>
    <n v="1410737.67"/>
    <n v="3042000"/>
    <n v="0.46"/>
    <x v="1"/>
    <s v="Hong Kong Exchanges And Clearing Ltd"/>
    <x v="1"/>
  </r>
  <r>
    <s v="SCCC.R"/>
    <s v="SIAM CITY CEMENT NON-VOTING DR PCL"/>
    <s v="Materials"/>
    <s v="Equity"/>
    <n v="1410740.31"/>
    <n v="0.01"/>
    <n v="1E-4"/>
    <n v="1410740.31"/>
    <n v="326200"/>
    <n v="4.32"/>
    <x v="17"/>
    <s v="Stock Exchange Of Thailand"/>
    <x v="16"/>
  </r>
  <r>
    <n v="2790"/>
    <s v="AMOREG"/>
    <s v="Consumer Staples"/>
    <s v="Equity"/>
    <n v="1406704.83"/>
    <n v="0.01"/>
    <n v="1E-4"/>
    <n v="1406704.83"/>
    <n v="58066"/>
    <n v="24.23"/>
    <x v="2"/>
    <s v="Korea Exchange (Stock Market)"/>
    <x v="2"/>
  </r>
  <r>
    <n v="600018"/>
    <s v="SHANGHAI INTERNATIONAL PORT (GROUP"/>
    <s v="Industrials"/>
    <s v="Equity"/>
    <n v="1406823.37"/>
    <n v="0.01"/>
    <n v="1E-4"/>
    <n v="1406823.37"/>
    <n v="1742200"/>
    <n v="0.81"/>
    <x v="1"/>
    <s v="Shanghai Stock Exchange"/>
    <x v="13"/>
  </r>
  <r>
    <n v="2386"/>
    <s v="SINOPEC ENGINEERING GROUP LTD H H"/>
    <s v="Industrials"/>
    <s v="Equity"/>
    <n v="1407077.33"/>
    <n v="0.01"/>
    <n v="1E-4"/>
    <n v="1407077.33"/>
    <n v="3267500"/>
    <n v="0.43"/>
    <x v="1"/>
    <s v="Hong Kong Exchanges And Clearing Ltd"/>
    <x v="1"/>
  </r>
  <r>
    <n v="2913"/>
    <s v="TAIWAN TEA CORP"/>
    <s v="Consumer Staples"/>
    <s v="Equity"/>
    <n v="1405377.65"/>
    <n v="0.01"/>
    <n v="1E-4"/>
    <n v="1405377.65"/>
    <n v="2135000"/>
    <n v="0.66"/>
    <x v="0"/>
    <s v="Taiwan Stock Exchange"/>
    <x v="0"/>
  </r>
  <r>
    <s v="KRDMD.E"/>
    <s v="KARDEMIR KARABUK DEMIR CELIK SANAY"/>
    <s v="Materials"/>
    <s v="Equity"/>
    <n v="1405753.79"/>
    <n v="0.01"/>
    <n v="1E-4"/>
    <n v="1405753.79"/>
    <n v="1797758"/>
    <n v="0.78"/>
    <x v="27"/>
    <s v="Istanbul Stock Exchange"/>
    <x v="24"/>
  </r>
  <r>
    <n v="600009"/>
    <s v="SHANGHAI INTERNATIONAL AIRPORT LTD"/>
    <s v="Industrials"/>
    <s v="Equity"/>
    <n v="1403005.87"/>
    <n v="0.01"/>
    <n v="1E-4"/>
    <n v="1403005.87"/>
    <n v="164773"/>
    <n v="8.51"/>
    <x v="1"/>
    <s v="Shanghai Stock Exchange"/>
    <x v="13"/>
  </r>
  <r>
    <n v="600176"/>
    <s v="CHINA JUSHI LTD A"/>
    <s v="Materials"/>
    <s v="Equity"/>
    <n v="1401313.28"/>
    <n v="0.01"/>
    <n v="1E-4"/>
    <n v="1401313.28"/>
    <n v="654859"/>
    <n v="2.14"/>
    <x v="1"/>
    <s v="Shanghai Stock Exchange"/>
    <x v="13"/>
  </r>
  <r>
    <n v="2074"/>
    <s v="GOTION HIGH-TECH LTD A"/>
    <s v="Industrials"/>
    <s v="Equity"/>
    <n v="1400483.06"/>
    <n v="0.01"/>
    <n v="1E-4"/>
    <n v="1400483.06"/>
    <n v="282500"/>
    <n v="4.96"/>
    <x v="1"/>
    <s v="Shenzhen Stock Exchange"/>
    <x v="13"/>
  </r>
  <r>
    <s v="CAP"/>
    <s v="CAP SA"/>
    <s v="Materials"/>
    <s v="Equity"/>
    <n v="1397699.32"/>
    <n v="0.01"/>
    <n v="1E-4"/>
    <n v="1397699.32"/>
    <n v="161851"/>
    <n v="8.64"/>
    <x v="15"/>
    <s v="Santiago Stock Exchange"/>
    <x v="14"/>
  </r>
  <r>
    <s v="HFCL"/>
    <s v="HFCL LTD"/>
    <s v="Communication"/>
    <s v="Equity"/>
    <n v="1397593.07"/>
    <n v="0.01"/>
    <n v="1E-4"/>
    <n v="1397593.07"/>
    <n v="1407096"/>
    <n v="0.99"/>
    <x v="3"/>
    <s v="National Stock Exchange Of India"/>
    <x v="3"/>
  </r>
  <r>
    <n v="688008"/>
    <s v="MONTAGE TECHNOLOGY LTD A"/>
    <s v="Information Technology"/>
    <s v="Equity"/>
    <n v="1397885.51"/>
    <n v="0.01"/>
    <n v="1E-4"/>
    <n v="1397885.51"/>
    <n v="169600"/>
    <n v="8.24"/>
    <x v="1"/>
    <s v="Shanghai Stock Exchange"/>
    <x v="13"/>
  </r>
  <r>
    <s v="CZK"/>
    <s v="CZK CASH"/>
    <s v="Cash and/or Derivatives"/>
    <s v="Cash"/>
    <n v="1394509.11"/>
    <n v="0.01"/>
    <n v="1E-4"/>
    <n v="1394509.11"/>
    <n v="34091704"/>
    <n v="4.09"/>
    <x v="20"/>
    <s v="-"/>
    <x v="18"/>
  </r>
  <r>
    <s v="BAATABAK"/>
    <s v="PHILIP MORRIS"/>
    <s v="Consumer Staples"/>
    <s v="Equity"/>
    <n v="1395072.63"/>
    <n v="0.01"/>
    <n v="1E-4"/>
    <n v="1395072.63"/>
    <n v="2062"/>
    <n v="676.56"/>
    <x v="20"/>
    <s v="Prague Stock Exchange"/>
    <x v="18"/>
  </r>
  <r>
    <n v="8016"/>
    <s v="SITRONIX TECHNOLOGY CORP"/>
    <s v="Information Technology"/>
    <s v="Equity"/>
    <n v="1395196.51"/>
    <n v="0.01"/>
    <n v="1E-4"/>
    <n v="1395196.51"/>
    <n v="243000"/>
    <n v="5.74"/>
    <x v="0"/>
    <s v="Taiwan Stock Exchange"/>
    <x v="0"/>
  </r>
  <r>
    <s v="SIMH3"/>
    <s v="SIMPAR SA"/>
    <s v="Industrials"/>
    <s v="Equity"/>
    <n v="1392762.04"/>
    <n v="0.01"/>
    <n v="1E-4"/>
    <n v="1392762.04"/>
    <n v="668987"/>
    <n v="2.08"/>
    <x v="5"/>
    <s v="XBSP"/>
    <x v="5"/>
  </r>
  <r>
    <s v="RAJESHEXPO"/>
    <s v="RAJESH EXPORTS LTD"/>
    <s v="Consumer Discretionary"/>
    <s v="Equity"/>
    <n v="1392791.25"/>
    <n v="0.01"/>
    <n v="1E-4"/>
    <n v="1392791.25"/>
    <n v="191333"/>
    <n v="7.28"/>
    <x v="3"/>
    <s v="National Stock Exchange Of India"/>
    <x v="3"/>
  </r>
  <r>
    <s v="MEDC"/>
    <s v="MEDCO ENERGI INTERNASIONAL"/>
    <s v="Energy"/>
    <s v="Equity"/>
    <n v="1391658.74"/>
    <n v="0.01"/>
    <n v="1E-4"/>
    <n v="1391658.74"/>
    <n v="23320112"/>
    <n v="0.06"/>
    <x v="7"/>
    <s v="Indonesia Stock Exchange"/>
    <x v="7"/>
  </r>
  <r>
    <n v="600153"/>
    <s v="XIAMEN C&amp;D INC A"/>
    <s v="Industrials"/>
    <s v="Equity"/>
    <n v="1389861.69"/>
    <n v="0.01"/>
    <n v="1E-4"/>
    <n v="1389861.69"/>
    <n v="646892"/>
    <n v="2.15"/>
    <x v="1"/>
    <s v="Shanghai Stock Exchange"/>
    <x v="13"/>
  </r>
  <r>
    <s v="BASF"/>
    <s v="BASF INDIA LTD"/>
    <s v="Materials"/>
    <s v="Equity"/>
    <n v="1387646.86"/>
    <n v="0.01"/>
    <n v="1E-4"/>
    <n v="1387646.86"/>
    <n v="34737"/>
    <n v="39.950000000000003"/>
    <x v="3"/>
    <s v="National Stock Exchange Of India"/>
    <x v="3"/>
  </r>
  <r>
    <n v="5522"/>
    <s v="FARGLORY LAND DEVELOPMENT LTD"/>
    <s v="Real Estate"/>
    <s v="Equity"/>
    <n v="1388474.85"/>
    <n v="0.01"/>
    <n v="1E-4"/>
    <n v="1388474.85"/>
    <n v="689000"/>
    <n v="2.02"/>
    <x v="0"/>
    <s v="Taiwan Stock Exchange"/>
    <x v="0"/>
  </r>
  <r>
    <n v="600383"/>
    <s v="GEMDALE CORP A"/>
    <s v="Real Estate"/>
    <s v="Equity"/>
    <n v="1383181.33"/>
    <n v="0.01"/>
    <n v="1E-4"/>
    <n v="1383181.33"/>
    <n v="767389"/>
    <n v="1.8"/>
    <x v="1"/>
    <s v="Shanghai Stock Exchange"/>
    <x v="13"/>
  </r>
  <r>
    <n v="601117"/>
    <s v="CHINA NATIONAL CHEMICAL ENGINEERIN"/>
    <s v="Industrials"/>
    <s v="Equity"/>
    <n v="1382557.35"/>
    <n v="0.01"/>
    <n v="1E-4"/>
    <n v="1382557.35"/>
    <n v="1034308"/>
    <n v="1.34"/>
    <x v="1"/>
    <s v="Shanghai Stock Exchange"/>
    <x v="13"/>
  </r>
  <r>
    <n v="90460"/>
    <s v="BH LTD"/>
    <s v="Information Technology"/>
    <s v="Equity"/>
    <n v="1379186.09"/>
    <n v="0.01"/>
    <n v="1E-4"/>
    <n v="1379186.09"/>
    <n v="59884"/>
    <n v="23.03"/>
    <x v="2"/>
    <s v="Korea Exchange (Kosdaq)"/>
    <x v="2"/>
  </r>
  <r>
    <n v="8150"/>
    <s v="CHIPMOS TECHNOLOGIES INC"/>
    <s v="Information Technology"/>
    <s v="Equity"/>
    <n v="1377090.41"/>
    <n v="0.01"/>
    <n v="1E-4"/>
    <n v="1377090.41"/>
    <n v="1243000"/>
    <n v="1.1100000000000001"/>
    <x v="0"/>
    <s v="Taiwan Stock Exchange"/>
    <x v="0"/>
  </r>
  <r>
    <s v="JSE"/>
    <s v="JOHANNESBURG STOCK EXCHANGE LTD"/>
    <s v="Financials"/>
    <s v="Equity"/>
    <n v="1374587.42"/>
    <n v="0.01"/>
    <n v="1E-4"/>
    <n v="1374587.42"/>
    <n v="224157"/>
    <n v="6.13"/>
    <x v="8"/>
    <s v="Johannesburg Stock Exchange"/>
    <x v="8"/>
  </r>
  <r>
    <s v="VTL"/>
    <s v="VARDHMAN TEXTILES LTD"/>
    <s v="Consumer Discretionary"/>
    <s v="Equity"/>
    <n v="1372701.03"/>
    <n v="0.01"/>
    <n v="1E-4"/>
    <n v="1372701.03"/>
    <n v="325342"/>
    <n v="4.22"/>
    <x v="3"/>
    <s v="National Stock Exchange Of India"/>
    <x v="3"/>
  </r>
  <r>
    <n v="601877"/>
    <s v="ZHEJIANG CHINT ELECTRICS LTD A"/>
    <s v="Industrials"/>
    <s v="Equity"/>
    <n v="1367687.05"/>
    <n v="0.01"/>
    <n v="1E-4"/>
    <n v="1367687.05"/>
    <n v="315218"/>
    <n v="4.34"/>
    <x v="1"/>
    <s v="Shanghai Stock Exchange"/>
    <x v="13"/>
  </r>
  <r>
    <s v="RLO"/>
    <s v="REUNERT LTD"/>
    <s v="Industrials"/>
    <s v="Equity"/>
    <n v="1366647.22"/>
    <n v="0.01"/>
    <n v="1E-4"/>
    <n v="1366647.22"/>
    <n v="507027"/>
    <n v="2.7"/>
    <x v="8"/>
    <s v="Johannesburg Stock Exchange"/>
    <x v="8"/>
  </r>
  <r>
    <n v="5388"/>
    <s v="SERCOMM CORP"/>
    <s v="Information Technology"/>
    <s v="Equity"/>
    <n v="1366076.93"/>
    <n v="0.01"/>
    <n v="1E-4"/>
    <n v="1366076.93"/>
    <n v="448802"/>
    <n v="3.04"/>
    <x v="0"/>
    <s v="Taiwan Stock Exchange"/>
    <x v="0"/>
  </r>
  <r>
    <n v="307950"/>
    <s v="HYUNDAI AUTOEVER CORP"/>
    <s v="Information Technology"/>
    <s v="Equity"/>
    <n v="1364387.11"/>
    <n v="0.01"/>
    <n v="1E-4"/>
    <n v="1364387.11"/>
    <n v="16033"/>
    <n v="85.1"/>
    <x v="2"/>
    <s v="Korea Exchange (Stock Market)"/>
    <x v="2"/>
  </r>
  <r>
    <n v="783"/>
    <s v="CHANGJIANG SECURITIES LTD A"/>
    <s v="Financials"/>
    <s v="Equity"/>
    <n v="1365205.55"/>
    <n v="0.01"/>
    <n v="1E-4"/>
    <n v="1365205.55"/>
    <n v="1643698"/>
    <n v="0.83"/>
    <x v="1"/>
    <s v="Shenzhen Stock Exchange"/>
    <x v="13"/>
  </r>
  <r>
    <s v="BSOFT"/>
    <s v="BIRLASOFT LTD"/>
    <s v="Information Technology"/>
    <s v="Equity"/>
    <n v="1363679.99"/>
    <n v="0.01"/>
    <n v="1E-4"/>
    <n v="1363679.99"/>
    <n v="330135"/>
    <n v="4.13"/>
    <x v="3"/>
    <s v="National Stock Exchange Of India"/>
    <x v="3"/>
  </r>
  <r>
    <s v="IIFL"/>
    <s v="IIFL FINANCE LTD"/>
    <s v="Financials"/>
    <s v="Equity"/>
    <n v="1361959.05"/>
    <n v="0.01"/>
    <n v="1E-4"/>
    <n v="1361959.05"/>
    <n v="322748"/>
    <n v="4.22"/>
    <x v="3"/>
    <s v="National Stock Exchange Of India"/>
    <x v="3"/>
  </r>
  <r>
    <n v="601618"/>
    <s v="METALLURGICAL CORP OF CHINA LTD A"/>
    <s v="Industrials"/>
    <s v="Equity"/>
    <n v="1362200.34"/>
    <n v="0.01"/>
    <n v="1E-4"/>
    <n v="1362200.34"/>
    <n v="2828401"/>
    <n v="0.48"/>
    <x v="1"/>
    <s v="Shanghai Stock Exchange"/>
    <x v="13"/>
  </r>
  <r>
    <s v="ARL"/>
    <s v="ASTRAL FOODS LTD"/>
    <s v="Consumer Staples"/>
    <s v="Equity"/>
    <n v="1360786.75"/>
    <n v="0.01"/>
    <n v="1E-4"/>
    <n v="1360786.75"/>
    <n v="108822"/>
    <n v="12.5"/>
    <x v="8"/>
    <s v="Johannesburg Stock Exchange"/>
    <x v="8"/>
  </r>
  <r>
    <s v="AGUAS.A"/>
    <s v="AGUAS ANDINAS SA"/>
    <s v="Utilities"/>
    <s v="Equity"/>
    <n v="1360055.58"/>
    <n v="0.01"/>
    <n v="1E-4"/>
    <n v="1360055.58"/>
    <n v="6319352"/>
    <n v="0.22"/>
    <x v="15"/>
    <s v="Santiago Stock Exchange"/>
    <x v="14"/>
  </r>
  <r>
    <n v="3374"/>
    <s v="XINTEC INC"/>
    <s v="Information Technology"/>
    <s v="Equity"/>
    <n v="1357156.72"/>
    <n v="0.01"/>
    <n v="1E-4"/>
    <n v="1357156.72"/>
    <n v="337000"/>
    <n v="4.03"/>
    <x v="0"/>
    <s v="Gretai Securities Market"/>
    <x v="0"/>
  </r>
  <r>
    <n v="2400"/>
    <s v="XD INC"/>
    <s v="Communication"/>
    <s v="Equity"/>
    <n v="1355706.46"/>
    <n v="0.01"/>
    <n v="1E-4"/>
    <n v="1355706.46"/>
    <n v="529400"/>
    <n v="2.56"/>
    <x v="1"/>
    <s v="Hong Kong Exchanges And Clearing Ltd"/>
    <x v="1"/>
  </r>
  <r>
    <n v="7390"/>
    <s v="NATURECELL LTD"/>
    <s v="Health Care"/>
    <s v="Equity"/>
    <n v="1353395.33"/>
    <n v="0.01"/>
    <n v="1E-4"/>
    <n v="1353395.33"/>
    <n v="110574"/>
    <n v="12.24"/>
    <x v="2"/>
    <s v="Korea Exchange (Kosdaq)"/>
    <x v="2"/>
  </r>
  <r>
    <n v="600588"/>
    <s v="YONYOU NETWORK TECHNOLOGY LTD A"/>
    <s v="Information Technology"/>
    <s v="Equity"/>
    <n v="1354670.03"/>
    <n v="0.01"/>
    <n v="1E-4"/>
    <n v="1354670.03"/>
    <n v="480790"/>
    <n v="2.82"/>
    <x v="1"/>
    <s v="Shanghai Stock Exchange"/>
    <x v="13"/>
  </r>
  <r>
    <n v="6280"/>
    <s v="GREEN CROSS(SOUTH KOREA) CORP"/>
    <s v="Health Care"/>
    <s v="Equity"/>
    <n v="1349552.06"/>
    <n v="0.01"/>
    <n v="1E-4"/>
    <n v="1349552.06"/>
    <n v="12506"/>
    <n v="107.91"/>
    <x v="2"/>
    <s v="Korea Exchange (Stock Market)"/>
    <x v="2"/>
  </r>
  <r>
    <n v="300142"/>
    <s v="WALVAX BIOTECHNOLOGY LTD A"/>
    <s v="Health Care"/>
    <s v="Equity"/>
    <n v="1348955.82"/>
    <n v="0.01"/>
    <n v="1E-4"/>
    <n v="1348955.82"/>
    <n v="223697"/>
    <n v="6.03"/>
    <x v="1"/>
    <s v="Shenzhen Stock Exchange"/>
    <x v="13"/>
  </r>
  <r>
    <n v="1381"/>
    <s v="CANVEST ENVIRONMENTAL PROTECTION G"/>
    <s v="Utilities"/>
    <s v="Equity"/>
    <n v="1348279.42"/>
    <n v="0.01"/>
    <n v="1E-4"/>
    <n v="1348279.42"/>
    <n v="2177499"/>
    <n v="0.62"/>
    <x v="1"/>
    <s v="Hong Kong Exchanges And Clearing Ltd"/>
    <x v="1"/>
  </r>
  <r>
    <s v="PWON"/>
    <s v="PAKUWON JATI"/>
    <s v="Real Estate"/>
    <s v="Equity"/>
    <n v="1347916.39"/>
    <n v="0.01"/>
    <n v="1E-4"/>
    <n v="1347916.39"/>
    <n v="41645000"/>
    <n v="0.03"/>
    <x v="7"/>
    <s v="Indonesia Stock Exchange"/>
    <x v="7"/>
  </r>
  <r>
    <n v="69960"/>
    <s v="HYUNDAI DEPARTMENT STORE LTD"/>
    <s v="Consumer Discretionary"/>
    <s v="Equity"/>
    <n v="1346624.37"/>
    <n v="0.01"/>
    <n v="1E-4"/>
    <n v="1346624.37"/>
    <n v="30332"/>
    <n v="44.4"/>
    <x v="2"/>
    <s v="Korea Exchange (Stock Market)"/>
    <x v="2"/>
  </r>
  <r>
    <s v="APIC"/>
    <s v="PACIFIC STRATEGIC FINANCIAL"/>
    <s v="Financials"/>
    <s v="Equity"/>
    <n v="1346498.04"/>
    <n v="0.01"/>
    <n v="1E-4"/>
    <n v="1346498.04"/>
    <n v="17140400"/>
    <n v="0.08"/>
    <x v="7"/>
    <s v="Indonesia Stock Exchange"/>
    <x v="7"/>
  </r>
  <r>
    <n v="3003"/>
    <s v="CITY CEMENT"/>
    <s v="Materials"/>
    <s v="Equity"/>
    <n v="1346419.8"/>
    <n v="0.01"/>
    <n v="1E-4"/>
    <n v="1346419.8"/>
    <n v="215835"/>
    <n v="6.24"/>
    <x v="6"/>
    <s v="Saudi Stock Exchange"/>
    <x v="6"/>
  </r>
  <r>
    <n v="2756"/>
    <s v="YONGXING SPECIAL MATERIALS TECHNOL"/>
    <s v="Materials"/>
    <s v="Equity"/>
    <n v="1345773.62"/>
    <n v="0.01"/>
    <n v="1E-4"/>
    <n v="1345773.62"/>
    <n v="69000"/>
    <n v="19.5"/>
    <x v="1"/>
    <s v="Shenzhen Stock Exchange"/>
    <x v="13"/>
  </r>
  <r>
    <n v="512"/>
    <s v="GRAND PHARMACEUTICAL GROUP LTD"/>
    <s v="Health Care"/>
    <s v="Equity"/>
    <n v="1344722.02"/>
    <n v="0.01"/>
    <n v="1E-4"/>
    <n v="1344722.02"/>
    <n v="2519027"/>
    <n v="0.53"/>
    <x v="1"/>
    <s v="Hong Kong Exchanges And Clearing Ltd"/>
    <x v="1"/>
  </r>
  <r>
    <n v="141080"/>
    <s v="LEGOCHEM BIOSCIENCES INC"/>
    <s v="Health Care"/>
    <s v="Equity"/>
    <n v="1344921.6000000001"/>
    <n v="0.01"/>
    <n v="1E-4"/>
    <n v="1344921.6000000001"/>
    <n v="44747"/>
    <n v="30.06"/>
    <x v="2"/>
    <s v="Korea Exchange (Kosdaq)"/>
    <x v="2"/>
  </r>
  <r>
    <s v="KPJ"/>
    <s v="KPJ HEALTHCARE"/>
    <s v="Health Care"/>
    <s v="Equity"/>
    <n v="1343677.75"/>
    <n v="0.01"/>
    <n v="1E-4"/>
    <n v="1343677.75"/>
    <n v="7152500"/>
    <n v="0.19"/>
    <x v="16"/>
    <s v="Bursa Malaysia"/>
    <x v="15"/>
  </r>
  <r>
    <n v="604"/>
    <s v="SHENZHEN INVESTMENT LTD"/>
    <s v="Real Estate"/>
    <s v="Equity"/>
    <n v="1340955.56"/>
    <n v="0.01"/>
    <n v="1E-4"/>
    <n v="1340955.56"/>
    <n v="7309139"/>
    <n v="0.18"/>
    <x v="1"/>
    <s v="Hong Kong Exchanges And Clearing Ltd"/>
    <x v="1"/>
  </r>
  <r>
    <n v="600196"/>
    <s v="SHANGHAI FOSUN PHARMACEUTICAL (GRO"/>
    <s v="Health Care"/>
    <s v="Equity"/>
    <n v="1341456.3899999999"/>
    <n v="0.01"/>
    <n v="1E-4"/>
    <n v="1341456.3899999999"/>
    <n v="265800"/>
    <n v="5.05"/>
    <x v="1"/>
    <s v="Shanghai Stock Exchange"/>
    <x v="13"/>
  </r>
  <r>
    <s v="RBLBANK"/>
    <s v="RBL BANK LTD"/>
    <s v="Financials"/>
    <s v="Equity"/>
    <n v="1339138.24"/>
    <n v="0.01"/>
    <n v="1E-4"/>
    <n v="1339138.24"/>
    <n v="828761"/>
    <n v="1.62"/>
    <x v="3"/>
    <s v="National Stock Exchange Of India"/>
    <x v="3"/>
  </r>
  <r>
    <s v="BLOOM"/>
    <s v="BLOOMBERRY RESORTS CORP"/>
    <s v="Consumer Discretionary"/>
    <s v="Equity"/>
    <n v="1336650.71"/>
    <n v="0.01"/>
    <n v="1E-4"/>
    <n v="1336650.71"/>
    <n v="10266200"/>
    <n v="0.13"/>
    <x v="19"/>
    <s v="Philippine Stock Exchange Inc."/>
    <x v="17"/>
  </r>
  <r>
    <n v="603606"/>
    <s v="NINGBO ORIENT WIRES &amp; CABLES LTD A"/>
    <s v="Industrials"/>
    <s v="Equity"/>
    <n v="1333114.93"/>
    <n v="0.01"/>
    <n v="1E-4"/>
    <n v="1333114.93"/>
    <n v="110800"/>
    <n v="12.03"/>
    <x v="1"/>
    <s v="Shanghai Stock Exchange"/>
    <x v="13"/>
  </r>
  <r>
    <s v="TPE"/>
    <s v="TAURON POLSKA ENERGIA SA"/>
    <s v="Utilities"/>
    <s v="Equity"/>
    <n v="1332516.1499999999"/>
    <n v="0.01"/>
    <n v="1E-4"/>
    <n v="1332516.1499999999"/>
    <n v="2489957"/>
    <n v="0.54"/>
    <x v="22"/>
    <s v="Warsaw Stock Exchange/Equities/Main Market"/>
    <x v="20"/>
  </r>
  <r>
    <s v="ALR"/>
    <s v="ALIOR BANK SA"/>
    <s v="Financials"/>
    <s v="Equity"/>
    <n v="1332905.18"/>
    <n v="0.01"/>
    <n v="1E-4"/>
    <n v="1332905.18"/>
    <n v="221208"/>
    <n v="6.03"/>
    <x v="22"/>
    <s v="Warsaw Stock Exchange/Equities/Main Market"/>
    <x v="20"/>
  </r>
  <r>
    <s v="MIL"/>
    <s v="BANK MILLENNIUM SA"/>
    <s v="Financials"/>
    <s v="Equity"/>
    <n v="1330121.95"/>
    <n v="0.01"/>
    <n v="1E-4"/>
    <n v="1330121.95"/>
    <n v="1551263"/>
    <n v="0.86"/>
    <x v="22"/>
    <s v="Warsaw Stock Exchange/Equities/Main Market"/>
    <x v="20"/>
  </r>
  <r>
    <n v="2393"/>
    <s v="EVERLIGHT ELECTRONICS LTD"/>
    <s v="Information Technology"/>
    <s v="Equity"/>
    <n v="1329616.69"/>
    <n v="0.01"/>
    <n v="1E-4"/>
    <n v="1329616.69"/>
    <n v="1086000"/>
    <n v="1.22"/>
    <x v="0"/>
    <s v="Taiwan Stock Exchange"/>
    <x v="0"/>
  </r>
  <r>
    <s v="KAP"/>
    <s v="KAP INTERNATIONAL HOLDINGS LTD"/>
    <s v="Industrials"/>
    <s v="Equity"/>
    <n v="1326725.98"/>
    <n v="0.01"/>
    <n v="1E-4"/>
    <n v="1326725.98"/>
    <n v="4908460"/>
    <n v="0.27"/>
    <x v="8"/>
    <s v="Johannesburg Stock Exchange"/>
    <x v="8"/>
  </r>
  <r>
    <n v="3319"/>
    <s v="A-LIVING SERVICES LTD H"/>
    <s v="Real Estate"/>
    <s v="Equity"/>
    <n v="1326818.7"/>
    <n v="0.01"/>
    <n v="1E-4"/>
    <n v="1326818.7"/>
    <n v="1276250"/>
    <n v="1.04"/>
    <x v="1"/>
    <s v="Hong Kong Exchanges And Clearing Ltd"/>
    <x v="1"/>
  </r>
  <r>
    <n v="119"/>
    <s v="POLY PPTY GROUP LTD"/>
    <s v="Real Estate"/>
    <s v="Equity"/>
    <n v="1324341.95"/>
    <n v="0.01"/>
    <n v="1E-4"/>
    <n v="1324341.95"/>
    <n v="5974000"/>
    <n v="0.22"/>
    <x v="1"/>
    <s v="Hong Kong Exchanges And Clearing Ltd"/>
    <x v="1"/>
  </r>
  <r>
    <n v="34230"/>
    <s v="PARADISE LTD"/>
    <s v="Consumer Discretionary"/>
    <s v="Equity"/>
    <n v="1323673.1100000001"/>
    <n v="0.01"/>
    <n v="1E-4"/>
    <n v="1323673.1100000001"/>
    <n v="113873"/>
    <n v="11.62"/>
    <x v="2"/>
    <s v="Korea Exchange (Kosdaq)"/>
    <x v="2"/>
  </r>
  <r>
    <s v="EXCL"/>
    <s v="XL AXIATA"/>
    <s v="Communication"/>
    <s v="Equity"/>
    <n v="1324827.71"/>
    <n v="0.01"/>
    <n v="1E-4"/>
    <n v="1324827.71"/>
    <n v="7358500"/>
    <n v="0.18"/>
    <x v="7"/>
    <s v="Indonesia Stock Exchange"/>
    <x v="7"/>
  </r>
  <r>
    <s v="MERS"/>
    <s v="AL MEERA CONSUMER GOODS COMPANY"/>
    <s v="Consumer Staples"/>
    <s v="Equity"/>
    <n v="1325130.25"/>
    <n v="0.01"/>
    <n v="1E-4"/>
    <n v="1325130.25"/>
    <n v="262986"/>
    <n v="5.04"/>
    <x v="12"/>
    <s v="Qatar Exchange"/>
    <x v="11"/>
  </r>
  <r>
    <s v="GNFC"/>
    <s v="GUJARAT NARMADA VALLEY FERTILIZERS"/>
    <s v="Materials"/>
    <s v="Equity"/>
    <n v="1321860.5"/>
    <n v="0.01"/>
    <n v="1E-4"/>
    <n v="1321860.5"/>
    <n v="140066"/>
    <n v="9.44"/>
    <x v="3"/>
    <s v="National Stock Exchange Of India"/>
    <x v="3"/>
  </r>
  <r>
    <s v="ARMX"/>
    <s v="ARAMEX"/>
    <s v="Industrials"/>
    <s v="Equity"/>
    <n v="1321268.67"/>
    <n v="0.01"/>
    <n v="1E-4"/>
    <n v="1321268.67"/>
    <n v="1267107"/>
    <n v="1.04"/>
    <x v="13"/>
    <s v="Dubai Financial Market"/>
    <x v="12"/>
  </r>
  <r>
    <s v="SAPR11"/>
    <s v="CIA SANEAMENTO DO PARANA UNITS"/>
    <s v="Utilities"/>
    <s v="Equity"/>
    <n v="1320988.83"/>
    <n v="0.01"/>
    <n v="1E-4"/>
    <n v="1320988.83"/>
    <n v="388462"/>
    <n v="3.4"/>
    <x v="5"/>
    <s v="XBSP"/>
    <x v="5"/>
  </r>
  <r>
    <s v="F&amp;N"/>
    <s v="FRASER &amp; NEAVE HOLDINGS"/>
    <s v="Consumer Staples"/>
    <s v="Equity"/>
    <n v="1319586.48"/>
    <n v="0.01"/>
    <n v="1E-4"/>
    <n v="1319586.48"/>
    <n v="263800"/>
    <n v="5"/>
    <x v="16"/>
    <s v="Bursa Malaysia"/>
    <x v="15"/>
  </r>
  <r>
    <s v="CREDITACC"/>
    <s v="CREDITACCESS GRAMEEN LTD"/>
    <s v="Financials"/>
    <s v="Equity"/>
    <n v="1317938.3700000001"/>
    <n v="0.01"/>
    <n v="1E-4"/>
    <n v="1317938.3700000001"/>
    <n v="101866"/>
    <n v="12.94"/>
    <x v="3"/>
    <s v="National Stock Exchange Of India"/>
    <x v="3"/>
  </r>
  <r>
    <s v="ODPV3"/>
    <s v="ODONTOPREV SA"/>
    <s v="Health Care"/>
    <s v="Equity"/>
    <n v="1318267.75"/>
    <n v="0.01"/>
    <n v="1E-4"/>
    <n v="1318267.75"/>
    <n v="684270"/>
    <n v="1.93"/>
    <x v="5"/>
    <s v="XBSP"/>
    <x v="5"/>
  </r>
  <r>
    <n v="661"/>
    <s v="CHANGCHUN HIGH &amp; NEW TECHNOLOGY IN"/>
    <s v="Health Care"/>
    <s v="Equity"/>
    <n v="1316215.6599999999"/>
    <n v="0.01"/>
    <n v="1E-4"/>
    <n v="1316215.6599999999"/>
    <n v="54098"/>
    <n v="24.33"/>
    <x v="1"/>
    <s v="Shenzhen Stock Exchange"/>
    <x v="13"/>
  </r>
  <r>
    <n v="2101"/>
    <s v="NAN KANG RUBBER TIRE CORP LTD"/>
    <s v="Consumer Discretionary"/>
    <s v="Equity"/>
    <n v="1313962.48"/>
    <n v="0.01"/>
    <n v="1E-4"/>
    <n v="1313962.48"/>
    <n v="1051000"/>
    <n v="1.25"/>
    <x v="0"/>
    <s v="Taiwan Stock Exchange"/>
    <x v="0"/>
  </r>
  <r>
    <n v="69620"/>
    <s v="DAEWOONG PHARMACEUTICAL"/>
    <s v="Health Care"/>
    <s v="Equity"/>
    <n v="1311156.98"/>
    <n v="0.01"/>
    <n v="1E-4"/>
    <n v="1311156.98"/>
    <n v="10972"/>
    <n v="119.5"/>
    <x v="2"/>
    <s v="Korea Exchange (Stock Market)"/>
    <x v="2"/>
  </r>
  <r>
    <n v="688396"/>
    <s v="CHINA RESOURCES MICROELECTRONICS L"/>
    <s v="Information Technology"/>
    <s v="Equity"/>
    <n v="1311223.04"/>
    <n v="0.01"/>
    <n v="1E-4"/>
    <n v="1311223.04"/>
    <n v="173769"/>
    <n v="7.55"/>
    <x v="1"/>
    <s v="Shanghai Stock Exchange"/>
    <x v="13"/>
  </r>
  <r>
    <n v="9925"/>
    <s v="TAIWAN SHIN KONG SECURITY LTD"/>
    <s v="Industrials"/>
    <s v="Equity"/>
    <n v="1309099.1399999999"/>
    <n v="0.01"/>
    <n v="1E-4"/>
    <n v="1309099.1399999999"/>
    <n v="1011770"/>
    <n v="1.29"/>
    <x v="0"/>
    <s v="Taiwan Stock Exchange"/>
    <x v="0"/>
  </r>
  <r>
    <n v="2230"/>
    <s v="SAUDI CHEMICAL"/>
    <s v="Health Care"/>
    <s v="Equity"/>
    <n v="1309255.49"/>
    <n v="0.01"/>
    <n v="1E-4"/>
    <n v="1309255.49"/>
    <n v="171114"/>
    <n v="7.65"/>
    <x v="6"/>
    <s v="Saudi Stock Exchange"/>
    <x v="6"/>
  </r>
  <r>
    <n v="1723"/>
    <s v="CHINA STEEL CHEMICAL CORP"/>
    <s v="Materials"/>
    <s v="Equity"/>
    <n v="1305676.8600000001"/>
    <n v="0.01"/>
    <n v="1E-4"/>
    <n v="1305676.8600000001"/>
    <n v="351000"/>
    <n v="3.72"/>
    <x v="0"/>
    <s v="Taiwan Stock Exchange"/>
    <x v="0"/>
  </r>
  <r>
    <n v="710"/>
    <s v="BOE VARITRONIX LTD"/>
    <s v="Information Technology"/>
    <s v="Equity"/>
    <n v="1303860.3600000001"/>
    <n v="0.01"/>
    <n v="1E-4"/>
    <n v="1303860.3600000001"/>
    <n v="602000"/>
    <n v="2.17"/>
    <x v="1"/>
    <s v="Hong Kong Exchanges And Clearing Ltd"/>
    <x v="1"/>
  </r>
  <r>
    <n v="688122"/>
    <s v="WESTERN SUPERCONDUCTING TECHNOLOGI"/>
    <s v="Materials"/>
    <s v="Equity"/>
    <n v="1303186.74"/>
    <n v="0.01"/>
    <n v="1E-4"/>
    <n v="1303186.74"/>
    <n v="79000"/>
    <n v="16.5"/>
    <x v="1"/>
    <s v="Shanghai Stock Exchange"/>
    <x v="13"/>
  </r>
  <r>
    <n v="3080"/>
    <s v="EASTERN PROVINCE CEMENT"/>
    <s v="Materials"/>
    <s v="Equity"/>
    <n v="1295740.52"/>
    <n v="0.01"/>
    <n v="1E-4"/>
    <n v="1295740.52"/>
    <n v="109410"/>
    <n v="11.84"/>
    <x v="6"/>
    <s v="Saudi Stock Exchange"/>
    <x v="6"/>
  </r>
  <r>
    <n v="2821"/>
    <s v="ASYMCHEM LABORATORIES (TIANJIN) LT"/>
    <s v="Health Care"/>
    <s v="Equity"/>
    <n v="1292542.5900000001"/>
    <n v="0.01"/>
    <n v="1E-4"/>
    <n v="1292542.5900000001"/>
    <n v="53480"/>
    <n v="24.17"/>
    <x v="1"/>
    <s v="Shenzhen Stock Exchange"/>
    <x v="13"/>
  </r>
  <r>
    <s v="BLUEDART"/>
    <s v="BLUE DART EXPRESS LTD"/>
    <s v="Industrials"/>
    <s v="Equity"/>
    <n v="1292000.94"/>
    <n v="0.01"/>
    <n v="1E-4"/>
    <n v="1292000.94"/>
    <n v="11489"/>
    <n v="112.46"/>
    <x v="3"/>
    <s v="National Stock Exchange Of India"/>
    <x v="3"/>
  </r>
  <r>
    <n v="100"/>
    <s v="TCL TECHNOLOGY GROUP CORP A"/>
    <s v="Consumer Discretionary"/>
    <s v="Equity"/>
    <n v="1292280.1599999999"/>
    <n v="0.01"/>
    <n v="1E-4"/>
    <n v="1292280.1599999999"/>
    <n v="2154318"/>
    <n v="0.6"/>
    <x v="1"/>
    <s v="Shenzhen Stock Exchange"/>
    <x v="13"/>
  </r>
  <r>
    <n v="2673"/>
    <s v="WESTERN SECURITIES CO LTD A"/>
    <s v="Financials"/>
    <s v="Equity"/>
    <n v="1290163.3400000001"/>
    <n v="0.01"/>
    <n v="1E-4"/>
    <n v="1290163.3400000001"/>
    <n v="1378626"/>
    <n v="0.94"/>
    <x v="1"/>
    <s v="Shenzhen Stock Exchange"/>
    <x v="13"/>
  </r>
  <r>
    <n v="6282"/>
    <s v="ACBEL POLYTECH INC"/>
    <s v="Industrials"/>
    <s v="Equity"/>
    <n v="1289118.55"/>
    <n v="0.01"/>
    <n v="1E-4"/>
    <n v="1289118.55"/>
    <n v="1379000"/>
    <n v="0.93"/>
    <x v="0"/>
    <s v="Taiwan Stock Exchange"/>
    <x v="0"/>
  </r>
  <r>
    <n v="6456"/>
    <s v="GENERAL INTERFACE SOLUTION GIS HOL"/>
    <s v="Information Technology"/>
    <s v="Equity"/>
    <n v="1286728.1299999999"/>
    <n v="0.01"/>
    <n v="1E-4"/>
    <n v="1286728.1299999999"/>
    <n v="496000"/>
    <n v="2.59"/>
    <x v="0"/>
    <s v="Taiwan Stock Exchange"/>
    <x v="0"/>
  </r>
  <r>
    <n v="1230"/>
    <s v="DONGKUK STEEL MILL LTD"/>
    <s v="Materials"/>
    <s v="Equity"/>
    <n v="1285716.6000000001"/>
    <n v="0.01"/>
    <n v="1E-4"/>
    <n v="1285716.6000000001"/>
    <n v="138152"/>
    <n v="9.31"/>
    <x v="2"/>
    <s v="Korea Exchange (Stock Market)"/>
    <x v="2"/>
  </r>
  <r>
    <n v="777"/>
    <s v="NETDRAGON WEBSOFT LTD"/>
    <s v="Communication"/>
    <s v="Equity"/>
    <n v="1285879.73"/>
    <n v="0.01"/>
    <n v="1E-4"/>
    <n v="1285879.73"/>
    <n v="644500"/>
    <n v="2"/>
    <x v="1"/>
    <s v="Hong Kong Exchanges And Clearing Ltd"/>
    <x v="1"/>
  </r>
  <r>
    <n v="2202"/>
    <s v="XINJIANG GOLDWIND SCIENCE&amp;TECHNOLO"/>
    <s v="Industrials"/>
    <s v="Equity"/>
    <n v="1284210.56"/>
    <n v="0.01"/>
    <n v="1E-4"/>
    <n v="1284210.56"/>
    <n v="678294"/>
    <n v="1.89"/>
    <x v="1"/>
    <s v="Shenzhen Stock Exchange"/>
    <x v="13"/>
  </r>
  <r>
    <n v="2384"/>
    <s v="SUZHOU DONGSHAN PRECISION MANUFACT"/>
    <s v="Information Technology"/>
    <s v="Equity"/>
    <n v="1283059.99"/>
    <n v="0.01"/>
    <n v="1E-4"/>
    <n v="1283059.99"/>
    <n v="317900"/>
    <n v="4.04"/>
    <x v="1"/>
    <s v="Shenzhen Stock Exchange"/>
    <x v="13"/>
  </r>
  <r>
    <s v="SOHU"/>
    <s v="SOHU.COM ADR REPRESENTING LTD"/>
    <s v="Communication"/>
    <s v="Equity"/>
    <n v="1281693.1200000001"/>
    <n v="0.01"/>
    <n v="1E-4"/>
    <n v="1281693.1200000001"/>
    <n v="73156"/>
    <n v="17.52"/>
    <x v="1"/>
    <s v="NASDAQ"/>
    <x v="4"/>
  </r>
  <r>
    <n v="601788"/>
    <s v="EVERBRIGHT SECURITIES LTD A"/>
    <s v="Financials"/>
    <s v="Equity"/>
    <n v="1280732.2"/>
    <n v="0.01"/>
    <n v="1E-4"/>
    <n v="1280732.2"/>
    <n v="567895"/>
    <n v="2.2599999999999998"/>
    <x v="1"/>
    <s v="Shanghai Stock Exchange"/>
    <x v="13"/>
  </r>
  <r>
    <n v="2104"/>
    <s v="INTERNATIONAL CSRC INVESTMENT HOLD"/>
    <s v="Materials"/>
    <s v="Equity"/>
    <n v="1278879.43"/>
    <n v="0.01"/>
    <n v="1E-4"/>
    <n v="1278879.43"/>
    <n v="1933328"/>
    <n v="0.66"/>
    <x v="0"/>
    <s v="Taiwan Stock Exchange"/>
    <x v="0"/>
  </r>
  <r>
    <s v="INTELLECT"/>
    <s v="INTELLECT DESIGN ARENA LTD"/>
    <s v="Information Technology"/>
    <s v="Equity"/>
    <n v="1275599.68"/>
    <n v="0.01"/>
    <n v="1E-4"/>
    <n v="1275599.68"/>
    <n v="164581"/>
    <n v="7.75"/>
    <x v="3"/>
    <s v="National Stock Exchange Of India"/>
    <x v="3"/>
  </r>
  <r>
    <s v="WLCON"/>
    <s v="WILCON DEPOT INC"/>
    <s v="Consumer Discretionary"/>
    <s v="Equity"/>
    <n v="1275468.8899999999"/>
    <n v="0.01"/>
    <n v="1E-4"/>
    <n v="1275468.8899999999"/>
    <n v="2424500"/>
    <n v="0.53"/>
    <x v="19"/>
    <s v="Philippine Stock Exchange Inc."/>
    <x v="17"/>
  </r>
  <r>
    <s v="TRIDENT"/>
    <s v="TRIDENT LTD"/>
    <s v="Consumer Discretionary"/>
    <s v="Equity"/>
    <n v="1273701.7"/>
    <n v="0.01"/>
    <n v="1E-4"/>
    <n v="1273701.7"/>
    <n v="2553419"/>
    <n v="0.5"/>
    <x v="3"/>
    <s v="National Stock Exchange Of India"/>
    <x v="3"/>
  </r>
  <r>
    <n v="8415"/>
    <s v="BRIGHTON-BEST INTERNATION (TAIWAN)"/>
    <s v="Industrials"/>
    <s v="Equity"/>
    <n v="1274766.29"/>
    <n v="0.01"/>
    <n v="1E-4"/>
    <n v="1274766.29"/>
    <n v="1139000"/>
    <n v="1.1200000000000001"/>
    <x v="0"/>
    <s v="Gretai Securities Market"/>
    <x v="0"/>
  </r>
  <r>
    <n v="2414"/>
    <s v="WUHAN GUIDE INFRARED LTD A"/>
    <s v="Information Technology"/>
    <s v="Equity"/>
    <n v="1274065.71"/>
    <n v="0.01"/>
    <n v="1E-4"/>
    <n v="1274065.71"/>
    <n v="605596"/>
    <n v="2.1"/>
    <x v="1"/>
    <s v="Shenzhen Stock Exchange"/>
    <x v="13"/>
  </r>
  <r>
    <n v="300999"/>
    <s v="YIHAI KERRY ARAWANA HOLDINGS LTD A"/>
    <s v="Consumer Staples"/>
    <s v="Equity"/>
    <n v="1274222.93"/>
    <n v="0.01"/>
    <n v="1E-4"/>
    <n v="1274222.93"/>
    <n v="198400"/>
    <n v="6.42"/>
    <x v="1"/>
    <s v="Shenzhen Stock Exchange"/>
    <x v="13"/>
  </r>
  <r>
    <s v="TSKB.E"/>
    <s v="TURKIYE SINAI KALKINMA BANKASI A"/>
    <s v="Financials"/>
    <s v="Equity"/>
    <n v="1272644.3899999999"/>
    <n v="0.01"/>
    <n v="1E-4"/>
    <n v="1272644.3899999999"/>
    <n v="3268814"/>
    <n v="0.39"/>
    <x v="27"/>
    <s v="Istanbul Stock Exchange"/>
    <x v="24"/>
  </r>
  <r>
    <n v="601615"/>
    <s v="MING YANG SMART ENERGY GROUP LTD A"/>
    <s v="Industrials"/>
    <s v="Equity"/>
    <n v="1272746.94"/>
    <n v="0.01"/>
    <n v="1E-4"/>
    <n v="1272746.94"/>
    <n v="317500"/>
    <n v="4.01"/>
    <x v="1"/>
    <s v="Shanghai Stock Exchange"/>
    <x v="13"/>
  </r>
  <r>
    <n v="600741"/>
    <s v="HUAYU AUTOMOTIVE SYSTEMS LTD A"/>
    <s v="Consumer Discretionary"/>
    <s v="Equity"/>
    <n v="1271785.31"/>
    <n v="0.01"/>
    <n v="1E-4"/>
    <n v="1271785.31"/>
    <n v="470642"/>
    <n v="2.7"/>
    <x v="1"/>
    <s v="Shanghai Stock Exchange"/>
    <x v="13"/>
  </r>
  <r>
    <n v="601108"/>
    <s v="CAITONG SECURITIES LTD A"/>
    <s v="Financials"/>
    <s v="Equity"/>
    <n v="1271369.81"/>
    <n v="0.01"/>
    <n v="1E-4"/>
    <n v="1271369.81"/>
    <n v="1157080"/>
    <n v="1.1000000000000001"/>
    <x v="1"/>
    <s v="Shanghai Stock Exchange"/>
    <x v="13"/>
  </r>
  <r>
    <s v="BRMS"/>
    <s v="BUMI RESOURCES MINERALS"/>
    <s v="Materials"/>
    <s v="Equity"/>
    <n v="1267123.45"/>
    <n v="0.01"/>
    <n v="1E-4"/>
    <n v="1267123.45"/>
    <n v="82418600"/>
    <n v="0.02"/>
    <x v="7"/>
    <s v="Indonesia Stock Exchange"/>
    <x v="7"/>
  </r>
  <r>
    <s v="KKP.R"/>
    <s v="KIATNAKIN PHATRA BANK NON-VOTING D"/>
    <s v="Financials"/>
    <s v="Equity"/>
    <n v="1264926.6599999999"/>
    <n v="0.01"/>
    <n v="1E-4"/>
    <n v="1264926.6599999999"/>
    <n v="656000"/>
    <n v="1.93"/>
    <x v="17"/>
    <s v="Stock Exchange Of Thailand"/>
    <x v="16"/>
  </r>
  <r>
    <n v="47040"/>
    <s v="DAEWOO ENGINEERING &amp; CONSTRUCTION"/>
    <s v="Industrials"/>
    <s v="Equity"/>
    <n v="1265196.3400000001"/>
    <n v="0.01"/>
    <n v="1E-4"/>
    <n v="1265196.3400000001"/>
    <n v="363185"/>
    <n v="3.48"/>
    <x v="2"/>
    <s v="Korea Exchange (Stock Market)"/>
    <x v="2"/>
  </r>
  <r>
    <s v="FREN"/>
    <s v="SMARTFREN TELECOM"/>
    <s v="Communication"/>
    <s v="Equity"/>
    <n v="1264740.25"/>
    <n v="0.01"/>
    <n v="1E-4"/>
    <n v="1264740.25"/>
    <n v="201678472"/>
    <n v="0.01"/>
    <x v="7"/>
    <s v="Indonesia Stock Exchange"/>
    <x v="7"/>
  </r>
  <r>
    <s v="PLANB.R"/>
    <s v="PLAN B MEDIA PCL NON-VOTING DR"/>
    <s v="Communication"/>
    <s v="Equity"/>
    <n v="1262692.05"/>
    <n v="0.01"/>
    <n v="1E-4"/>
    <n v="1262692.05"/>
    <n v="6456180"/>
    <n v="0.2"/>
    <x v="17"/>
    <s v="Stock Exchange Of Thailand"/>
    <x v="16"/>
  </r>
  <r>
    <n v="1312"/>
    <s v="GRAND PACIFIC PETROCHEMICAL CORP"/>
    <s v="Materials"/>
    <s v="Equity"/>
    <n v="1261630.28"/>
    <n v="0.01"/>
    <n v="1E-4"/>
    <n v="1261630.28"/>
    <n v="2114000"/>
    <n v="0.6"/>
    <x v="0"/>
    <s v="Taiwan Stock Exchange"/>
    <x v="0"/>
  </r>
  <r>
    <s v="VITROX"/>
    <s v="VITROX CORPORATION"/>
    <s v="Information Technology"/>
    <s v="Equity"/>
    <n v="1261351.71"/>
    <n v="0.01"/>
    <n v="1E-4"/>
    <n v="1261351.71"/>
    <n v="777200"/>
    <n v="1.62"/>
    <x v="16"/>
    <s v="Bursa Malaysia"/>
    <x v="15"/>
  </r>
  <r>
    <s v="AEONCR"/>
    <s v="AEON CREDIT SERVICE (M)"/>
    <s v="Financials"/>
    <s v="Equity"/>
    <n v="1262197.6399999999"/>
    <n v="0.01"/>
    <n v="1E-4"/>
    <n v="1262197.6399999999"/>
    <n v="402650"/>
    <n v="3.13"/>
    <x v="16"/>
    <s v="Bursa Malaysia"/>
    <x v="15"/>
  </r>
  <r>
    <s v="HARTA"/>
    <s v="HARTALEGA HOLDINGS"/>
    <s v="Health Care"/>
    <s v="Equity"/>
    <n v="1261568.7"/>
    <n v="0.01"/>
    <n v="1E-4"/>
    <n v="1261568.7"/>
    <n v="3502800"/>
    <n v="0.36"/>
    <x v="16"/>
    <s v="Bursa Malaysia"/>
    <x v="15"/>
  </r>
  <r>
    <s v="AEFES.E"/>
    <s v="ANADOLU EFES BIRACILIK VE MALT SAN"/>
    <s v="Consumer Staples"/>
    <s v="Equity"/>
    <n v="1259014.76"/>
    <n v="0.01"/>
    <n v="1E-4"/>
    <n v="1259014.76"/>
    <n v="533210"/>
    <n v="2.36"/>
    <x v="27"/>
    <s v="Istanbul Stock Exchange"/>
    <x v="24"/>
  </r>
  <r>
    <n v="4123"/>
    <s v="CENTER LABORATORIES INC"/>
    <s v="Health Care"/>
    <s v="Equity"/>
    <n v="1257495.72"/>
    <n v="0.01"/>
    <n v="1E-4"/>
    <n v="1257495.72"/>
    <n v="744741"/>
    <n v="1.69"/>
    <x v="0"/>
    <s v="Gretai Securities Market"/>
    <x v="0"/>
  </r>
  <r>
    <s v="PETZ3"/>
    <s v="PET CENTER COMERCIO E PARTCIPACOES"/>
    <s v="Consumer Discretionary"/>
    <s v="Equity"/>
    <n v="1256354.73"/>
    <n v="0.01"/>
    <n v="1E-4"/>
    <n v="1256354.73"/>
    <n v="625644"/>
    <n v="2.0099999999999998"/>
    <x v="5"/>
    <s v="XBSP"/>
    <x v="5"/>
  </r>
  <r>
    <s v="BSDE"/>
    <s v="BUMI SERPONG DAMAI"/>
    <s v="Real Estate"/>
    <s v="Equity"/>
    <n v="1252673.97"/>
    <n v="0.01"/>
    <n v="1E-4"/>
    <n v="1252673.97"/>
    <n v="19554900"/>
    <n v="0.06"/>
    <x v="7"/>
    <s v="Indonesia Stock Exchange"/>
    <x v="7"/>
  </r>
  <r>
    <n v="78340"/>
    <s v="COM2US"/>
    <s v="Communication"/>
    <s v="Equity"/>
    <n v="1251592.83"/>
    <n v="0.01"/>
    <n v="1E-4"/>
    <n v="1251592.83"/>
    <n v="19461"/>
    <n v="64.31"/>
    <x v="2"/>
    <s v="Korea Exchange (Kosdaq)"/>
    <x v="2"/>
  </r>
  <r>
    <n v="603369"/>
    <s v="JIANGSU KINGS LUCK BREWERY LTD A"/>
    <s v="Consumer Staples"/>
    <s v="Equity"/>
    <n v="1250929.93"/>
    <n v="0.01"/>
    <n v="1E-4"/>
    <n v="1250929.93"/>
    <n v="206700"/>
    <n v="6.05"/>
    <x v="1"/>
    <s v="Shanghai Stock Exchange"/>
    <x v="13"/>
  </r>
  <r>
    <n v="300496"/>
    <s v="THUNDER SOFTWARE TECHNOLOGY LTD A"/>
    <s v="Information Technology"/>
    <s v="Equity"/>
    <n v="1250823.6599999999"/>
    <n v="0.01"/>
    <n v="1E-4"/>
    <n v="1250823.6599999999"/>
    <n v="71862"/>
    <n v="17.41"/>
    <x v="1"/>
    <s v="Shenzhen Stock Exchange"/>
    <x v="13"/>
  </r>
  <r>
    <s v="GILLETTE"/>
    <s v="GILLETTE INDIA LTD"/>
    <s v="Consumer Staples"/>
    <s v="Equity"/>
    <n v="1249905.58"/>
    <n v="0.01"/>
    <n v="1E-4"/>
    <n v="1249905.58"/>
    <n v="18302"/>
    <n v="68.290000000000006"/>
    <x v="3"/>
    <s v="National Stock Exchange Of India"/>
    <x v="3"/>
  </r>
  <r>
    <n v="1304"/>
    <s v="USI CORP"/>
    <s v="Materials"/>
    <s v="Equity"/>
    <n v="1247414.1299999999"/>
    <n v="0.01"/>
    <n v="1E-4"/>
    <n v="1247414.1299999999"/>
    <n v="1687694"/>
    <n v="0.74"/>
    <x v="0"/>
    <s v="Taiwan Stock Exchange"/>
    <x v="0"/>
  </r>
  <r>
    <n v="2820"/>
    <s v="CHINA BILLS FINANCE CORP"/>
    <s v="Financials"/>
    <s v="Equity"/>
    <n v="1248292.78"/>
    <n v="0.01"/>
    <n v="1E-4"/>
    <n v="1248292.78"/>
    <n v="2353108"/>
    <n v="0.53"/>
    <x v="0"/>
    <s v="Taiwan Stock Exchange"/>
    <x v="0"/>
  </r>
  <r>
    <s v="GODREJIND"/>
    <s v="GODREJ INDUSTRIES LTD"/>
    <s v="Industrials"/>
    <s v="Equity"/>
    <n v="1247027.6200000001"/>
    <n v="0.01"/>
    <n v="1E-4"/>
    <n v="1247027.6200000001"/>
    <n v="203878"/>
    <n v="6.12"/>
    <x v="3"/>
    <s v="National Stock Exchange Of India"/>
    <x v="3"/>
  </r>
  <r>
    <n v="6005"/>
    <s v="CAPITAL SECURITIES CORP"/>
    <s v="Financials"/>
    <s v="Equity"/>
    <n v="1245035.08"/>
    <n v="0.01"/>
    <n v="1E-4"/>
    <n v="1245035.08"/>
    <n v="3332490"/>
    <n v="0.37"/>
    <x v="0"/>
    <s v="Taiwan Stock Exchange"/>
    <x v="0"/>
  </r>
  <r>
    <n v="2103"/>
    <s v="TSRC CORP"/>
    <s v="Materials"/>
    <s v="Equity"/>
    <n v="1242483.58"/>
    <n v="0.01"/>
    <n v="1E-4"/>
    <n v="1242483.58"/>
    <n v="1389200"/>
    <n v="0.89"/>
    <x v="0"/>
    <s v="Taiwan Stock Exchange"/>
    <x v="0"/>
  </r>
  <r>
    <n v="145020"/>
    <s v="HUGEL INC"/>
    <s v="Health Care"/>
    <s v="Equity"/>
    <n v="1242544.27"/>
    <n v="0.01"/>
    <n v="1E-4"/>
    <n v="1242544.27"/>
    <n v="15010"/>
    <n v="82.78"/>
    <x v="2"/>
    <s v="Korea Exchange (Kosdaq)"/>
    <x v="2"/>
  </r>
  <r>
    <n v="1802"/>
    <s v="TAIWAN GLASS INDUSTRY CORP"/>
    <s v="Industrials"/>
    <s v="Equity"/>
    <n v="1239603.94"/>
    <n v="0.01"/>
    <n v="1E-4"/>
    <n v="1239603.94"/>
    <n v="2301643"/>
    <n v="0.54"/>
    <x v="0"/>
    <s v="Taiwan Stock Exchange"/>
    <x v="0"/>
  </r>
  <r>
    <s v="GRANULES"/>
    <s v="GRANULES INDIA LTD"/>
    <s v="Health Care"/>
    <s v="Equity"/>
    <n v="1238280.96"/>
    <n v="0.01"/>
    <n v="1E-4"/>
    <n v="1238280.96"/>
    <n v="318268"/>
    <n v="3.89"/>
    <x v="3"/>
    <s v="National Stock Exchange Of India"/>
    <x v="3"/>
  </r>
  <r>
    <n v="298020"/>
    <s v="HYOSUNG TNC CORP"/>
    <s v="Materials"/>
    <s v="Equity"/>
    <n v="1237847.9099999999"/>
    <n v="0.01"/>
    <n v="1E-4"/>
    <n v="1237847.9099999999"/>
    <n v="5613"/>
    <n v="220.53"/>
    <x v="2"/>
    <s v="Korea Exchange (Stock Market)"/>
    <x v="2"/>
  </r>
  <r>
    <s v="ALKYLAMINE"/>
    <s v="ALKYL AMINES CHEMICALS LTD"/>
    <s v="Materials"/>
    <s v="Equity"/>
    <n v="1236265.26"/>
    <n v="0.01"/>
    <n v="1E-4"/>
    <n v="1236265.26"/>
    <n v="32635"/>
    <n v="37.880000000000003"/>
    <x v="3"/>
    <s v="National Stock Exchange Of India"/>
    <x v="3"/>
  </r>
  <r>
    <s v="ABCAPITAL"/>
    <s v="ADITYA BIRLA CAPITAL LTD"/>
    <s v="Financials"/>
    <s v="Equity"/>
    <n v="1237264.8"/>
    <n v="0.01"/>
    <n v="1E-4"/>
    <n v="1237264.8"/>
    <n v="855524"/>
    <n v="1.45"/>
    <x v="3"/>
    <s v="National Stock Exchange Of India"/>
    <x v="3"/>
  </r>
  <r>
    <n v="2648"/>
    <s v="SATELLITE CHEMICAL LTD A"/>
    <s v="Materials"/>
    <s v="Equity"/>
    <n v="1234854.07"/>
    <n v="0.01"/>
    <n v="1E-4"/>
    <n v="1234854.07"/>
    <n v="403568"/>
    <n v="3.06"/>
    <x v="1"/>
    <s v="Shenzhen Stock Exchange"/>
    <x v="13"/>
  </r>
  <r>
    <n v="300408"/>
    <s v="CHAOZHOU THREE-CIRCLE (GROUP) LTD"/>
    <s v="Information Technology"/>
    <s v="Equity"/>
    <n v="1235554.81"/>
    <n v="0.01"/>
    <n v="1E-4"/>
    <n v="1235554.81"/>
    <n v="315485"/>
    <n v="3.92"/>
    <x v="1"/>
    <s v="Shenzhen Stock Exchange"/>
    <x v="13"/>
  </r>
  <r>
    <s v="BEC.R"/>
    <s v="BEC WORLD NON-VOTING DR PCL"/>
    <s v="Communication"/>
    <s v="Equity"/>
    <n v="1232719.51"/>
    <n v="0.01"/>
    <n v="1E-4"/>
    <n v="1232719.51"/>
    <n v="3290500"/>
    <n v="0.37"/>
    <x v="17"/>
    <s v="Stock Exchange Of Thailand"/>
    <x v="16"/>
  </r>
  <r>
    <n v="98460"/>
    <s v="KOH YOUNG TECHNOLOGY INC"/>
    <s v="Information Technology"/>
    <s v="Equity"/>
    <n v="1232448.3799999999"/>
    <n v="0.01"/>
    <n v="1E-4"/>
    <n v="1232448.3799999999"/>
    <n v="129901"/>
    <n v="9.49"/>
    <x v="2"/>
    <s v="Korea Exchange (Kosdaq)"/>
    <x v="2"/>
  </r>
  <r>
    <n v="603816"/>
    <s v="JASON FURNITURE HANGZHOU LTD"/>
    <s v="Consumer Discretionary"/>
    <s v="Equity"/>
    <n v="1232940.6299999999"/>
    <n v="0.01"/>
    <n v="1E-4"/>
    <n v="1232940.6299999999"/>
    <n v="182390"/>
    <n v="6.76"/>
    <x v="1"/>
    <s v="Shanghai Stock Exchange"/>
    <x v="13"/>
  </r>
  <r>
    <n v="2338"/>
    <s v="TAIWAN MASK CORP"/>
    <s v="Information Technology"/>
    <s v="Equity"/>
    <n v="1228601"/>
    <n v="0.01"/>
    <n v="1E-4"/>
    <n v="1228601"/>
    <n v="529000"/>
    <n v="2.3199999999999998"/>
    <x v="0"/>
    <s v="Taiwan Stock Exchange"/>
    <x v="0"/>
  </r>
  <r>
    <s v="SAPPHIRE"/>
    <s v="SAPPHIRE FOODS INDIA LTD"/>
    <s v="Consumer Discretionary"/>
    <s v="Equity"/>
    <n v="1229038.8899999999"/>
    <n v="0.01"/>
    <n v="1E-4"/>
    <n v="1229038.8899999999"/>
    <n v="69150"/>
    <n v="17.77"/>
    <x v="3"/>
    <s v="National Stock Exchange Of India"/>
    <x v="3"/>
  </r>
  <r>
    <n v="2422"/>
    <s v="SICHUAN KELUN PHARMACEUTICAL LTD A"/>
    <s v="Health Care"/>
    <s v="Equity"/>
    <n v="1228723.8700000001"/>
    <n v="0.01"/>
    <n v="1E-4"/>
    <n v="1228723.8700000001"/>
    <n v="394500"/>
    <n v="3.11"/>
    <x v="1"/>
    <s v="Shenzhen Stock Exchange"/>
    <x v="13"/>
  </r>
  <r>
    <n v="688005"/>
    <s v="NINGBO RONBAY NEW ENERGY TECHNOLOG"/>
    <s v="Industrials"/>
    <s v="Equity"/>
    <n v="1229191.71"/>
    <n v="0.01"/>
    <n v="1E-4"/>
    <n v="1229191.71"/>
    <n v="83655"/>
    <n v="14.69"/>
    <x v="1"/>
    <s v="Shanghai Stock Exchange"/>
    <x v="13"/>
  </r>
  <r>
    <s v="EKGYO.E"/>
    <s v="EMLAK KONUT GAYRIMENKUL YATIRIM OR"/>
    <s v="Real Estate"/>
    <s v="Equity"/>
    <n v="1229311.6299999999"/>
    <n v="0.01"/>
    <n v="1E-4"/>
    <n v="1229311.6299999999"/>
    <n v="4387151"/>
    <n v="0.28000000000000003"/>
    <x v="27"/>
    <s v="Istanbul Stock Exchange"/>
    <x v="24"/>
  </r>
  <r>
    <n v="1830"/>
    <s v="LEEJAM SPORTS"/>
    <s v="Consumer Discretionary"/>
    <s v="Equity"/>
    <n v="1227188.02"/>
    <n v="0.01"/>
    <n v="1E-4"/>
    <n v="1227188.02"/>
    <n v="58002"/>
    <n v="21.16"/>
    <x v="6"/>
    <s v="Saudi Stock Exchange"/>
    <x v="6"/>
  </r>
  <r>
    <s v="PARAUCO"/>
    <s v="PARQUE ARAUCO SA"/>
    <s v="Real Estate"/>
    <s v="Equity"/>
    <n v="1227127.68"/>
    <n v="0.01"/>
    <n v="1E-4"/>
    <n v="1227127.68"/>
    <n v="1152040"/>
    <n v="1.07"/>
    <x v="15"/>
    <s v="Santiago Stock Exchange"/>
    <x v="14"/>
  </r>
  <r>
    <n v="425"/>
    <s v="XCMG CONSTRUCTION MACHINERY LTD A"/>
    <s v="Industrials"/>
    <s v="Equity"/>
    <n v="1227967.81"/>
    <n v="0.01"/>
    <n v="1E-4"/>
    <n v="1227967.81"/>
    <n v="1628290"/>
    <n v="0.75"/>
    <x v="1"/>
    <s v="Shenzhen Stock Exchange"/>
    <x v="13"/>
  </r>
  <r>
    <n v="145720"/>
    <s v="DENTIUM LTD"/>
    <s v="Health Care"/>
    <s v="Equity"/>
    <n v="1226092.2"/>
    <n v="0.01"/>
    <n v="1E-4"/>
    <n v="1226092.2"/>
    <n v="18979"/>
    <n v="64.599999999999994"/>
    <x v="2"/>
    <s v="Korea Exchange (Stock Market)"/>
    <x v="2"/>
  </r>
  <r>
    <s v="MBK.R"/>
    <s v="MBK NON-VOTING DR PCL"/>
    <s v="Real Estate"/>
    <s v="Equity"/>
    <n v="1225846.1499999999"/>
    <n v="0.01"/>
    <n v="1E-4"/>
    <n v="1225846.1499999999"/>
    <n v="2680800"/>
    <n v="0.46"/>
    <x v="17"/>
    <s v="Stock Exchange Of Thailand"/>
    <x v="16"/>
  </r>
  <r>
    <n v="603185"/>
    <s v="WUXI SHANGJI AUTOMATION LTD A"/>
    <s v="Industrials"/>
    <s v="Equity"/>
    <n v="1225388.6100000001"/>
    <n v="0.01"/>
    <n v="1E-4"/>
    <n v="1225388.6100000001"/>
    <n v="57400"/>
    <n v="21.35"/>
    <x v="1"/>
    <s v="Shanghai Stock Exchange"/>
    <x v="13"/>
  </r>
  <r>
    <s v="NOAH"/>
    <s v="NOAH HOLDINGS ADR REPRESENTING .5"/>
    <s v="Financials"/>
    <s v="Equity"/>
    <n v="1224579.6000000001"/>
    <n v="0.01"/>
    <n v="1E-4"/>
    <n v="1224579.6000000001"/>
    <n v="76680"/>
    <n v="15.97"/>
    <x v="1"/>
    <s v="New York Stock Exchange Inc."/>
    <x v="4"/>
  </r>
  <r>
    <n v="3228"/>
    <s v="RDC SEMICONDUCTOR LTD"/>
    <s v="Information Technology"/>
    <s v="Equity"/>
    <n v="1223451.3999999999"/>
    <n v="0.01"/>
    <n v="1E-4"/>
    <n v="1223451.3999999999"/>
    <n v="109000"/>
    <n v="11.22"/>
    <x v="0"/>
    <s v="Gretai Securities Market"/>
    <x v="0"/>
  </r>
  <r>
    <n v="3010"/>
    <s v="ARABIAN CEMENT"/>
    <s v="Materials"/>
    <s v="Equity"/>
    <n v="1219304.7"/>
    <n v="0.01"/>
    <n v="1E-4"/>
    <n v="1219304.7"/>
    <n v="122501"/>
    <n v="9.9499999999999993"/>
    <x v="6"/>
    <s v="Saudi Stock Exchange"/>
    <x v="6"/>
  </r>
  <r>
    <s v="PGSUS.E"/>
    <s v="PEGASUS HAVA TASIMACILIGI A"/>
    <s v="Industrials"/>
    <s v="Equity"/>
    <n v="1219656.07"/>
    <n v="0.01"/>
    <n v="1E-4"/>
    <n v="1219656.07"/>
    <n v="92215"/>
    <n v="13.23"/>
    <x v="27"/>
    <s v="Istanbul Stock Exchange"/>
    <x v="24"/>
  </r>
  <r>
    <s v="AMBER"/>
    <s v="AMBER ENTERPRISES INDIA LTD"/>
    <s v="Consumer Discretionary"/>
    <s v="Equity"/>
    <n v="1218026.33"/>
    <n v="0.01"/>
    <n v="1E-4"/>
    <n v="1218026.33"/>
    <n v="42257"/>
    <n v="28.82"/>
    <x v="3"/>
    <s v="National Stock Exchange Of India"/>
    <x v="3"/>
  </r>
  <r>
    <n v="1515"/>
    <s v="CHINA RESOURCES MEDICAL HLDGS LTD"/>
    <s v="Health Care"/>
    <s v="Equity"/>
    <n v="1216567.72"/>
    <n v="0.01"/>
    <n v="1E-4"/>
    <n v="1216567.72"/>
    <n v="2036000"/>
    <n v="0.6"/>
    <x v="1"/>
    <s v="Hong Kong Exchanges And Clearing Ltd"/>
    <x v="1"/>
  </r>
  <r>
    <s v="PNLF"/>
    <s v="PANIN FINANCIAL"/>
    <s v="Financials"/>
    <s v="Equity"/>
    <n v="1213378.58"/>
    <n v="0.01"/>
    <n v="1E-4"/>
    <n v="1213378.58"/>
    <n v="44762200"/>
    <n v="0.03"/>
    <x v="7"/>
    <s v="Indonesia Stock Exchange"/>
    <x v="7"/>
  </r>
  <r>
    <n v="222800"/>
    <s v="SIMMTECH LTD"/>
    <s v="Information Technology"/>
    <s v="Equity"/>
    <n v="1211253.78"/>
    <n v="0.01"/>
    <n v="1E-4"/>
    <n v="1211253.78"/>
    <n v="49701"/>
    <n v="24.37"/>
    <x v="2"/>
    <s v="Korea Exchange (Kosdaq)"/>
    <x v="2"/>
  </r>
  <r>
    <s v="HYP"/>
    <s v="HYPROP INVS LTD"/>
    <s v="Real Estate"/>
    <s v="Equity"/>
    <n v="1211415.79"/>
    <n v="0.01"/>
    <n v="1E-4"/>
    <n v="1211415.79"/>
    <n v="565988"/>
    <n v="2.14"/>
    <x v="8"/>
    <s v="Johannesburg Stock Exchange"/>
    <x v="8"/>
  </r>
  <r>
    <n v="7310"/>
    <s v="OTTOGI CORP"/>
    <s v="Consumer Staples"/>
    <s v="Equity"/>
    <n v="1211008.51"/>
    <n v="0.01"/>
    <n v="1E-4"/>
    <n v="1211008.51"/>
    <n v="3635"/>
    <n v="333.15"/>
    <x v="2"/>
    <s v="Korea Exchange (Stock Market)"/>
    <x v="2"/>
  </r>
  <r>
    <n v="9939"/>
    <s v="TAIWAN HON CHUAN ENTERPRISE LTD"/>
    <s v="Materials"/>
    <s v="Equity"/>
    <n v="1211103.02"/>
    <n v="0.01"/>
    <n v="1E-4"/>
    <n v="1211103.02"/>
    <n v="481250"/>
    <n v="2.52"/>
    <x v="0"/>
    <s v="Taiwan Stock Exchange"/>
    <x v="0"/>
  </r>
  <r>
    <s v="TITC"/>
    <s v="TITAN CEMENT SA"/>
    <s v="Materials"/>
    <s v="Equity"/>
    <n v="1209465.68"/>
    <n v="0.01"/>
    <n v="1E-4"/>
    <n v="1209465.68"/>
    <n v="107531"/>
    <n v="11.25"/>
    <x v="23"/>
    <s v="Athens Exchange S.A. Cash Market"/>
    <x v="21"/>
  </r>
  <r>
    <n v="19170"/>
    <s v="SHINPOONG PHARMACEUTICAL LTD"/>
    <s v="Health Care"/>
    <s v="Equity"/>
    <n v="1208577.95"/>
    <n v="0.01"/>
    <n v="1E-4"/>
    <n v="1208577.95"/>
    <n v="68112"/>
    <n v="17.739999999999998"/>
    <x v="2"/>
    <s v="Korea Exchange (Stock Market)"/>
    <x v="2"/>
  </r>
  <r>
    <n v="1560"/>
    <s v="KINIK"/>
    <s v="Industrials"/>
    <s v="Equity"/>
    <n v="1209558.47"/>
    <n v="0.01"/>
    <n v="1E-4"/>
    <n v="1209558.47"/>
    <n v="257000"/>
    <n v="4.71"/>
    <x v="0"/>
    <s v="Taiwan Stock Exchange"/>
    <x v="0"/>
  </r>
  <r>
    <n v="1811"/>
    <s v="CGN NEW ENERGY HOLDINGS LTD"/>
    <s v="Utilities"/>
    <s v="Equity"/>
    <n v="1208602.3700000001"/>
    <n v="0.01"/>
    <n v="1E-4"/>
    <n v="1208602.3700000001"/>
    <n v="3002000"/>
    <n v="0.4"/>
    <x v="1"/>
    <s v="Hong Kong Exchanges And Clearing Ltd"/>
    <x v="1"/>
  </r>
  <r>
    <s v="BANK"/>
    <s v="BANK ALADIN SYARIAH"/>
    <s v="Financials"/>
    <s v="Equity"/>
    <n v="1209200.54"/>
    <n v="0.01"/>
    <n v="1E-4"/>
    <n v="1209200.54"/>
    <n v="10642400"/>
    <n v="0.11"/>
    <x v="7"/>
    <s v="Indonesia Stock Exchange"/>
    <x v="7"/>
  </r>
  <r>
    <n v="121600"/>
    <s v="ADVANCED NANO PRODUCT LTD"/>
    <s v="Materials"/>
    <s v="Equity"/>
    <n v="1207202.8999999999"/>
    <n v="0.01"/>
    <n v="1E-4"/>
    <n v="1207202.8999999999"/>
    <n v="17026"/>
    <n v="70.900000000000006"/>
    <x v="2"/>
    <s v="Korea Exchange (Kosdaq)"/>
    <x v="2"/>
  </r>
  <r>
    <n v="248070"/>
    <s v="SOLUM LTD"/>
    <s v="Information Technology"/>
    <s v="Equity"/>
    <n v="1205321.06"/>
    <n v="0.01"/>
    <n v="1E-4"/>
    <n v="1205321.06"/>
    <n v="79439"/>
    <n v="15.17"/>
    <x v="2"/>
    <s v="Korea Exchange (Stock Market)"/>
    <x v="2"/>
  </r>
  <r>
    <s v="BFIN"/>
    <s v="BFI FINANCE INDONESIA"/>
    <s v="Financials"/>
    <s v="Equity"/>
    <n v="1204079.6399999999"/>
    <n v="0.01"/>
    <n v="1E-4"/>
    <n v="1204079.6399999999"/>
    <n v="15732600"/>
    <n v="0.08"/>
    <x v="7"/>
    <s v="Indonesia Stock Exchange"/>
    <x v="7"/>
  </r>
  <r>
    <s v="MEGA3"/>
    <s v="OMEGA ENERGIA SA"/>
    <s v="Utilities"/>
    <s v="Equity"/>
    <n v="1204627.3700000001"/>
    <n v="0.01"/>
    <n v="1E-4"/>
    <n v="1204627.3700000001"/>
    <n v="561340"/>
    <n v="2.15"/>
    <x v="5"/>
    <s v="XBSP"/>
    <x v="5"/>
  </r>
  <r>
    <s v="LAXMIMACH"/>
    <s v="LAKSHMI MACHINE WORKS LTD"/>
    <s v="Industrials"/>
    <s v="Equity"/>
    <n v="1202900.22"/>
    <n v="0.01"/>
    <n v="1E-4"/>
    <n v="1202900.22"/>
    <n v="7461"/>
    <n v="161.22999999999999"/>
    <x v="3"/>
    <s v="National Stock Exchange Of India"/>
    <x v="3"/>
  </r>
  <r>
    <n v="3006"/>
    <s v="ELITE SEMICONDUCTOR MICROELECTRONI"/>
    <s v="Information Technology"/>
    <s v="Equity"/>
    <n v="1202823.8700000001"/>
    <n v="0.01"/>
    <n v="1E-4"/>
    <n v="1202823.8700000001"/>
    <n v="523000"/>
    <n v="2.2999999999999998"/>
    <x v="0"/>
    <s v="Taiwan Stock Exchange"/>
    <x v="0"/>
  </r>
  <r>
    <n v="2120"/>
    <s v="YUNDA HOLDING LTD A"/>
    <s v="Industrials"/>
    <s v="Equity"/>
    <n v="1200573.28"/>
    <n v="0.01"/>
    <n v="1E-4"/>
    <n v="1200573.28"/>
    <n v="455968"/>
    <n v="2.63"/>
    <x v="1"/>
    <s v="Shenzhen Stock Exchange"/>
    <x v="13"/>
  </r>
  <r>
    <s v="KOZAL.E"/>
    <s v="KOZA ALTIN ISLETMELERI A"/>
    <s v="Materials"/>
    <s v="Equity"/>
    <n v="1201376.3600000001"/>
    <n v="0.01"/>
    <n v="1E-4"/>
    <n v="1201376.3600000001"/>
    <n v="115310"/>
    <n v="10.42"/>
    <x v="27"/>
    <s v="Istanbul Stock Exchange"/>
    <x v="24"/>
  </r>
  <r>
    <s v="CEATLTD"/>
    <s v="CEAT LTD"/>
    <s v="Consumer Discretionary"/>
    <s v="Equity"/>
    <n v="1200174.32"/>
    <n v="0.01"/>
    <n v="1E-4"/>
    <n v="1200174.32"/>
    <n v="69189"/>
    <n v="17.350000000000001"/>
    <x v="3"/>
    <s v="National Stock Exchange Of India"/>
    <x v="3"/>
  </r>
  <r>
    <s v="INDIACEM"/>
    <s v="INDIA CEMENTS LTD"/>
    <s v="Materials"/>
    <s v="Equity"/>
    <n v="1198682.3400000001"/>
    <n v="0.01"/>
    <n v="1E-4"/>
    <n v="1198682.3400000001"/>
    <n v="407780"/>
    <n v="2.94"/>
    <x v="3"/>
    <s v="National Stock Exchange Of India"/>
    <x v="3"/>
  </r>
  <r>
    <n v="1666"/>
    <s v="TONG REN TANG TECHNOLOGIES LTD H"/>
    <s v="Health Care"/>
    <s v="Equity"/>
    <n v="1198076.19"/>
    <n v="0.01"/>
    <n v="1E-4"/>
    <n v="1198076.19"/>
    <n v="1735000"/>
    <n v="0.69"/>
    <x v="1"/>
    <s v="Hong Kong Exchanges And Clearing Ltd"/>
    <x v="1"/>
  </r>
  <r>
    <s v="AMARAJABAT"/>
    <s v="AMARA RAJA BATTERIES LTD"/>
    <s v="Industrials"/>
    <s v="Equity"/>
    <n v="1195758.32"/>
    <n v="0.01"/>
    <n v="1E-4"/>
    <n v="1195758.32"/>
    <n v="177634"/>
    <n v="6.73"/>
    <x v="3"/>
    <s v="National Stock Exchange Of India"/>
    <x v="3"/>
  </r>
  <r>
    <s v="QUESS"/>
    <s v="QUESS CORP LTD"/>
    <s v="Industrials"/>
    <s v="Equity"/>
    <n v="1192036.22"/>
    <n v="0.01"/>
    <n v="1E-4"/>
    <n v="1192036.22"/>
    <n v="150637"/>
    <n v="7.91"/>
    <x v="3"/>
    <s v="National Stock Exchange Of India"/>
    <x v="3"/>
  </r>
  <r>
    <s v="SIDO"/>
    <s v="INDUSTRI JAMU DAN FARMASI SIDO MUN"/>
    <s v="Consumer Staples"/>
    <s v="Equity"/>
    <n v="1189458.51"/>
    <n v="0.01"/>
    <n v="1E-4"/>
    <n v="1189458.51"/>
    <n v="25020808"/>
    <n v="0.05"/>
    <x v="7"/>
    <s v="Indonesia Stock Exchange"/>
    <x v="7"/>
  </r>
  <r>
    <n v="240810"/>
    <s v="WONIK IPS LTD"/>
    <s v="Information Technology"/>
    <s v="Equity"/>
    <n v="1189588.27"/>
    <n v="0.01"/>
    <n v="1E-4"/>
    <n v="1189588.27"/>
    <n v="63174"/>
    <n v="18.829999999999998"/>
    <x v="2"/>
    <s v="Korea Exchange (Kosdaq)"/>
    <x v="2"/>
  </r>
  <r>
    <s v="ENTEL"/>
    <s v="EMPRESA NACIONAL DE TELECOMUNICACI"/>
    <s v="Communication"/>
    <s v="Equity"/>
    <n v="1190568.47"/>
    <n v="0.01"/>
    <n v="1E-4"/>
    <n v="1190568.47"/>
    <n v="370667"/>
    <n v="3.21"/>
    <x v="15"/>
    <s v="Santiago Stock Exchange"/>
    <x v="14"/>
  </r>
  <r>
    <n v="4105"/>
    <s v="TTY BIOPHARM LTD"/>
    <s v="Health Care"/>
    <s v="Equity"/>
    <n v="1188741.95"/>
    <n v="0.01"/>
    <n v="1E-4"/>
    <n v="1188741.95"/>
    <n v="474193"/>
    <n v="2.5099999999999998"/>
    <x v="0"/>
    <s v="Gretai Securities Market"/>
    <x v="0"/>
  </r>
  <r>
    <s v="SPRC.R"/>
    <s v="STAR PETROLEUM REFINING PCL NON-VO"/>
    <s v="Energy"/>
    <s v="Equity"/>
    <n v="1188172.72"/>
    <n v="0.01"/>
    <n v="1E-4"/>
    <n v="1188172.72"/>
    <n v="3506800"/>
    <n v="0.34"/>
    <x v="17"/>
    <s v="Stock Exchange Of Thailand"/>
    <x v="16"/>
  </r>
  <r>
    <n v="600085"/>
    <s v="BEIJING TONGRENTANG LTD A"/>
    <s v="Health Care"/>
    <s v="Equity"/>
    <n v="1188233.6000000001"/>
    <n v="0.01"/>
    <n v="1E-4"/>
    <n v="1188233.6000000001"/>
    <n v="180000"/>
    <n v="6.6"/>
    <x v="1"/>
    <s v="Shanghai Stock Exchange"/>
    <x v="13"/>
  </r>
  <r>
    <n v="600563"/>
    <s v="XIAMEN FARATRONIC LTD A"/>
    <s v="Information Technology"/>
    <s v="Equity"/>
    <n v="1188588.04"/>
    <n v="0.01"/>
    <n v="1E-4"/>
    <n v="1188588.04"/>
    <n v="44200"/>
    <n v="26.89"/>
    <x v="1"/>
    <s v="Shanghai Stock Exchange"/>
    <x v="13"/>
  </r>
  <r>
    <s v="SNH"/>
    <s v="STEINHOFF INTERNATIONAL HOLDINGS N"/>
    <s v="Consumer Discretionary"/>
    <s v="Equity"/>
    <n v="1185808.1000000001"/>
    <n v="0.01"/>
    <n v="1E-4"/>
    <n v="1185808.1000000001"/>
    <n v="9187354"/>
    <n v="0.13"/>
    <x v="8"/>
    <s v="Johannesburg Stock Exchange"/>
    <x v="8"/>
  </r>
  <r>
    <n v="3211"/>
    <s v="DYNAPACK INTERNATIONAL TECHNOLOGY"/>
    <s v="Information Technology"/>
    <s v="Equity"/>
    <n v="1186026.2"/>
    <n v="0.01"/>
    <n v="1E-4"/>
    <n v="1186026.2"/>
    <n v="485000"/>
    <n v="2.4500000000000002"/>
    <x v="0"/>
    <s v="Gretai Securities Market"/>
    <x v="0"/>
  </r>
  <r>
    <s v="EYDAP"/>
    <s v="ATHENS WATER SUPPLY AND SEWAGE SA"/>
    <s v="Utilities"/>
    <s v="Equity"/>
    <n v="1185390.01"/>
    <n v="0.01"/>
    <n v="1E-4"/>
    <n v="1185390.01"/>
    <n v="158227"/>
    <n v="7.49"/>
    <x v="23"/>
    <s v="Athens Exchange S.A. Cash Market"/>
    <x v="21"/>
  </r>
  <r>
    <s v="ISEC"/>
    <s v="ICICI SECURITIES LTD"/>
    <s v="Financials"/>
    <s v="Equity"/>
    <n v="1184575.28"/>
    <n v="0.01"/>
    <n v="1E-4"/>
    <n v="1184575.28"/>
    <n v="181617"/>
    <n v="6.52"/>
    <x v="3"/>
    <s v="National Stock Exchange Of India"/>
    <x v="3"/>
  </r>
  <r>
    <n v="210"/>
    <s v="DL LTD"/>
    <s v="Industrials"/>
    <s v="Equity"/>
    <n v="1182391.6000000001"/>
    <n v="0.01"/>
    <n v="1E-4"/>
    <n v="1182391.6000000001"/>
    <n v="24887"/>
    <n v="47.51"/>
    <x v="2"/>
    <s v="Korea Exchange (Stock Market)"/>
    <x v="2"/>
  </r>
  <r>
    <n v="2312"/>
    <s v="KINPO ELECTRONICS INC"/>
    <s v="Consumer Discretionary"/>
    <s v="Equity"/>
    <n v="1181627.04"/>
    <n v="0.01"/>
    <n v="1E-4"/>
    <n v="1181627.04"/>
    <n v="2810000"/>
    <n v="0.42"/>
    <x v="0"/>
    <s v="Taiwan Stock Exchange"/>
    <x v="0"/>
  </r>
  <r>
    <s v="CSMG3"/>
    <s v="COMPANHIA DE SANEAMENTO DE MINAS G"/>
    <s v="Utilities"/>
    <s v="Equity"/>
    <n v="1180602.8700000001"/>
    <n v="0.01"/>
    <n v="1E-4"/>
    <n v="1180602.8700000001"/>
    <n v="424222"/>
    <n v="2.78"/>
    <x v="5"/>
    <s v="XBSP"/>
    <x v="5"/>
  </r>
  <r>
    <s v="PHP"/>
    <s v="PHP CASH"/>
    <s v="Cash and/or Derivatives"/>
    <s v="Cash"/>
    <n v="1179858.48"/>
    <n v="0.01"/>
    <n v="1E-4"/>
    <n v="1179858.48"/>
    <n v="67058437"/>
    <n v="1.76"/>
    <x v="19"/>
    <s v="-"/>
    <x v="17"/>
  </r>
  <r>
    <n v="9979"/>
    <s v="GREENTOWN MANAGEMENT HOLDINGS LTD"/>
    <s v="Industrials"/>
    <s v="Equity"/>
    <n v="1178551.4099999999"/>
    <n v="0.01"/>
    <n v="1E-4"/>
    <n v="1178551.4099999999"/>
    <n v="1331000"/>
    <n v="0.89"/>
    <x v="1"/>
    <s v="Hong Kong Exchanges And Clearing Ltd"/>
    <x v="1"/>
  </r>
  <r>
    <s v="STA.R"/>
    <s v="SRI TRANG-AGRO INDUSTRY NON-VOTING"/>
    <s v="Consumer Discretionary"/>
    <s v="Equity"/>
    <n v="1178263.76"/>
    <n v="0.01"/>
    <n v="1E-4"/>
    <n v="1178263.76"/>
    <n v="2027200"/>
    <n v="0.57999999999999996"/>
    <x v="17"/>
    <s v="Stock Exchange Of Thailand"/>
    <x v="16"/>
  </r>
  <r>
    <n v="300769"/>
    <s v="SHENZHEN DYNANONIC LTD A"/>
    <s v="Materials"/>
    <s v="Equity"/>
    <n v="1177721.71"/>
    <n v="0.01"/>
    <n v="1E-4"/>
    <n v="1177721.71"/>
    <n v="25000"/>
    <n v="47.11"/>
    <x v="1"/>
    <s v="Shenzhen Stock Exchange"/>
    <x v="13"/>
  </r>
  <r>
    <s v="TISCO.R"/>
    <s v="TISCO FINANCIAL GROUP NON-VOTING D"/>
    <s v="Financials"/>
    <s v="Equity"/>
    <n v="1173879.21"/>
    <n v="0.01"/>
    <n v="1E-4"/>
    <n v="1173879.21"/>
    <n v="460700"/>
    <n v="2.5499999999999998"/>
    <x v="17"/>
    <s v="Stock Exchange Of Thailand"/>
    <x v="16"/>
  </r>
  <r>
    <s v="RLC"/>
    <s v="ROBINSONS LAND CORP"/>
    <s v="Real Estate"/>
    <s v="Equity"/>
    <n v="1170858.99"/>
    <n v="0.01"/>
    <n v="1E-4"/>
    <n v="1170858.99"/>
    <n v="3554858"/>
    <n v="0.33"/>
    <x v="19"/>
    <s v="Philippine Stock Exchange Inc."/>
    <x v="17"/>
  </r>
  <r>
    <s v="ALQURAIN"/>
    <s v="QURAIN PETROCHEMICAL INDUSTRIES"/>
    <s v="Consumer Staples"/>
    <s v="Equity"/>
    <n v="1169445.8999999999"/>
    <n v="0.01"/>
    <n v="1E-4"/>
    <n v="1169445.8999999999"/>
    <n v="1133958"/>
    <n v="1.03"/>
    <x v="10"/>
    <s v="Kuwait Stock Exchange"/>
    <x v="9"/>
  </r>
  <r>
    <s v="MPI"/>
    <s v="MALAYSIAN PACIFIC INDUSTRIES"/>
    <s v="Information Technology"/>
    <s v="Equity"/>
    <n v="1167870.1599999999"/>
    <n v="0.01"/>
    <n v="1E-4"/>
    <n v="1167870.1599999999"/>
    <n v="179900"/>
    <n v="6.49"/>
    <x v="16"/>
    <s v="Bursa Malaysia"/>
    <x v="15"/>
  </r>
  <r>
    <n v="601995"/>
    <s v="CHINA INTERNATIONAL CAPITAL CORP L"/>
    <s v="Financials"/>
    <s v="Equity"/>
    <n v="1165553"/>
    <n v="0.01"/>
    <n v="1E-4"/>
    <n v="1165553"/>
    <n v="189300"/>
    <n v="6.16"/>
    <x v="1"/>
    <s v="Shanghai Stock Exchange"/>
    <x v="13"/>
  </r>
  <r>
    <s v="GENP"/>
    <s v="GENTING PLANTATIONS"/>
    <s v="Consumer Staples"/>
    <s v="Equity"/>
    <n v="1163583.82"/>
    <n v="0.01"/>
    <n v="1E-4"/>
    <n v="1163583.82"/>
    <n v="793000"/>
    <n v="1.47"/>
    <x v="16"/>
    <s v="Bursa Malaysia"/>
    <x v="15"/>
  </r>
  <r>
    <s v="SMRA"/>
    <s v="SUMMARECON AGUNG"/>
    <s v="Real Estate"/>
    <s v="Equity"/>
    <n v="1163156.3"/>
    <n v="0.01"/>
    <n v="1E-4"/>
    <n v="1163156.3"/>
    <n v="27164737"/>
    <n v="0.04"/>
    <x v="7"/>
    <s v="Indonesia Stock Exchange"/>
    <x v="7"/>
  </r>
  <r>
    <n v="4370"/>
    <s v="NONGSHIM LTD"/>
    <s v="Consumer Staples"/>
    <s v="Equity"/>
    <n v="1159976.82"/>
    <n v="0.01"/>
    <n v="1E-4"/>
    <n v="1159976.82"/>
    <n v="5542"/>
    <n v="209.31"/>
    <x v="2"/>
    <s v="Korea Exchange (Stock Market)"/>
    <x v="2"/>
  </r>
  <r>
    <n v="308"/>
    <s v="CHINA TRAVEL INTERNATIONAL INVESTM"/>
    <s v="Consumer Discretionary"/>
    <s v="Equity"/>
    <n v="1159887.8799999999"/>
    <n v="0.01"/>
    <n v="1E-4"/>
    <n v="1159887.8799999999"/>
    <n v="6794000"/>
    <n v="0.17"/>
    <x v="1"/>
    <s v="Hong Kong Exchanges And Clearing Ltd"/>
    <x v="1"/>
  </r>
  <r>
    <n v="2855"/>
    <s v="PRESIDENT SECURITIES CORP"/>
    <s v="Financials"/>
    <s v="Equity"/>
    <n v="1158726.74"/>
    <n v="0.01"/>
    <n v="1E-4"/>
    <n v="1158726.74"/>
    <n v="2197671"/>
    <n v="0.53"/>
    <x v="0"/>
    <s v="Taiwan Stock Exchange"/>
    <x v="0"/>
  </r>
  <r>
    <s v="PENTA"/>
    <s v="PENTAMASTER CORPORATION"/>
    <s v="Industrials"/>
    <s v="Equity"/>
    <n v="1158097.3799999999"/>
    <n v="0.01"/>
    <n v="1E-4"/>
    <n v="1158097.3799999999"/>
    <n v="1264350"/>
    <n v="0.92"/>
    <x v="16"/>
    <s v="Bursa Malaysia"/>
    <x v="15"/>
  </r>
  <r>
    <n v="600705"/>
    <s v="AVIC INDUSTRY-FINANCE HOLDINGS LTD"/>
    <s v="Financials"/>
    <s v="Equity"/>
    <n v="1159113.28"/>
    <n v="0.01"/>
    <n v="1E-4"/>
    <n v="1159113.28"/>
    <n v="2392396"/>
    <n v="0.48"/>
    <x v="1"/>
    <s v="Shanghai Stock Exchange"/>
    <x v="13"/>
  </r>
  <r>
    <n v="300433"/>
    <s v="LENS TECHNOLOGY LTD A"/>
    <s v="Information Technology"/>
    <s v="Equity"/>
    <n v="1157658.8600000001"/>
    <n v="0.01"/>
    <n v="1E-4"/>
    <n v="1157658.8600000001"/>
    <n v="740624"/>
    <n v="1.56"/>
    <x v="1"/>
    <s v="Shenzhen Stock Exchange"/>
    <x v="13"/>
  </r>
  <r>
    <s v="TCPI"/>
    <s v="TRANSCOAL PACIFIC"/>
    <s v="Industrials"/>
    <s v="Equity"/>
    <n v="1155614.46"/>
    <n v="0.01"/>
    <n v="1E-4"/>
    <n v="1155614.46"/>
    <n v="2046300"/>
    <n v="0.56000000000000005"/>
    <x v="7"/>
    <s v="Indonesia Stock Exchange"/>
    <x v="7"/>
  </r>
  <r>
    <s v="MEG"/>
    <s v="MEGAWORLD CORP"/>
    <s v="Real Estate"/>
    <s v="Equity"/>
    <n v="1154309.73"/>
    <n v="0.01"/>
    <n v="1E-4"/>
    <n v="1154309.73"/>
    <n v="27799300"/>
    <n v="0.04"/>
    <x v="19"/>
    <s v="Philippine Stock Exchange Inc."/>
    <x v="17"/>
  </r>
  <r>
    <n v="26960"/>
    <s v="DONG SUH INC"/>
    <s v="Consumer Staples"/>
    <s v="Equity"/>
    <n v="1154312"/>
    <n v="0.01"/>
    <n v="1E-4"/>
    <n v="1154312"/>
    <n v="72777"/>
    <n v="15.86"/>
    <x v="2"/>
    <s v="Korea Exchange (Stock Market)"/>
    <x v="2"/>
  </r>
  <r>
    <s v="FINV"/>
    <s v="FINVOLUTION GROUP ADR"/>
    <s v="Financials"/>
    <s v="Equity"/>
    <n v="1154871.58"/>
    <n v="0.01"/>
    <n v="1E-4"/>
    <n v="1154871.58"/>
    <n v="254377"/>
    <n v="4.54"/>
    <x v="1"/>
    <s v="New York Stock Exchange Inc."/>
    <x v="4"/>
  </r>
  <r>
    <n v="5300"/>
    <s v="LOTTE CHILSUNG BEVERAGE LTD"/>
    <s v="Consumer Staples"/>
    <s v="Equity"/>
    <n v="1150322.6499999999"/>
    <n v="0.01"/>
    <n v="1E-4"/>
    <n v="1150322.6499999999"/>
    <n v="9896"/>
    <n v="116.24"/>
    <x v="2"/>
    <s v="Korea Exchange (Stock Market)"/>
    <x v="2"/>
  </r>
  <r>
    <n v="1707"/>
    <s v="GRAPE KING BIO LTD"/>
    <s v="Consumer Staples"/>
    <s v="Equity"/>
    <n v="1151528.3799999999"/>
    <n v="0.01"/>
    <n v="1E-4"/>
    <n v="1151528.3799999999"/>
    <n v="243000"/>
    <n v="4.74"/>
    <x v="0"/>
    <s v="Taiwan Stock Exchange"/>
    <x v="0"/>
  </r>
  <r>
    <s v="ESSA"/>
    <s v="SURYA ESA PERKASA"/>
    <s v="Materials"/>
    <s v="Equity"/>
    <n v="1150870.33"/>
    <n v="0.01"/>
    <n v="1E-4"/>
    <n v="1150870.33"/>
    <n v="15103900"/>
    <n v="0.08"/>
    <x v="7"/>
    <s v="Indonesia Stock Exchange"/>
    <x v="7"/>
  </r>
  <r>
    <n v="9938"/>
    <s v="TAIWAN PAIHO LTD"/>
    <s v="Consumer Discretionary"/>
    <s v="Equity"/>
    <n v="1147918.8"/>
    <n v="0.01"/>
    <n v="1E-4"/>
    <n v="1147918.8"/>
    <n v="557986"/>
    <n v="2.06"/>
    <x v="0"/>
    <s v="Taiwan Stock Exchange"/>
    <x v="0"/>
  </r>
  <r>
    <n v="600460"/>
    <s v="HANGZHOU SILAN MICROELECTRONICS LT"/>
    <s v="Information Technology"/>
    <s v="Equity"/>
    <n v="1146909.31"/>
    <n v="0.01"/>
    <n v="1E-4"/>
    <n v="1146909.31"/>
    <n v="196100"/>
    <n v="5.85"/>
    <x v="1"/>
    <s v="Shanghai Stock Exchange"/>
    <x v="13"/>
  </r>
  <r>
    <n v="50"/>
    <s v="TIANMA MICROELECTRONICS LTD A"/>
    <s v="Information Technology"/>
    <s v="Equity"/>
    <n v="1144299.6399999999"/>
    <n v="0.01"/>
    <n v="1E-4"/>
    <n v="1144299.6399999999"/>
    <n v="865400"/>
    <n v="1.32"/>
    <x v="1"/>
    <s v="Shenzhen Stock Exchange"/>
    <x v="13"/>
  </r>
  <r>
    <n v="17800"/>
    <s v="HYUNDAI ELEVATOR LTD"/>
    <s v="Industrials"/>
    <s v="Equity"/>
    <n v="1143347.42"/>
    <n v="0.01"/>
    <n v="1E-4"/>
    <n v="1143347.42"/>
    <n v="57511"/>
    <n v="19.88"/>
    <x v="2"/>
    <s v="Korea Exchange (Stock Market)"/>
    <x v="2"/>
  </r>
  <r>
    <n v="6185"/>
    <s v="CANSINO BIOLOGICS INC H"/>
    <s v="Health Care"/>
    <s v="Equity"/>
    <n v="1143432.28"/>
    <n v="0.01"/>
    <n v="1E-4"/>
    <n v="1143432.28"/>
    <n v="166200"/>
    <n v="6.88"/>
    <x v="1"/>
    <s v="Hong Kong Exchanges And Clearing Ltd"/>
    <x v="1"/>
  </r>
  <r>
    <n v="5690"/>
    <s v="PHARMICELL LTD"/>
    <s v="Health Care"/>
    <s v="Equity"/>
    <n v="1140388.92"/>
    <n v="0.01"/>
    <n v="1E-4"/>
    <n v="1140388.92"/>
    <n v="131216"/>
    <n v="8.69"/>
    <x v="2"/>
    <s v="Korea Exchange (Stock Market)"/>
    <x v="2"/>
  </r>
  <r>
    <n v="2439"/>
    <s v="MERRY ELECTRONICS LTD"/>
    <s v="Consumer Discretionary"/>
    <s v="Equity"/>
    <n v="1139111.27"/>
    <n v="0.01"/>
    <n v="1E-4"/>
    <n v="1139111.27"/>
    <n v="394794"/>
    <n v="2.89"/>
    <x v="0"/>
    <s v="Taiwan Stock Exchange"/>
    <x v="0"/>
  </r>
  <r>
    <s v="EIDPARRY"/>
    <s v="EID PARRY INDIA LTD"/>
    <s v="Materials"/>
    <s v="Equity"/>
    <n v="1138133.8500000001"/>
    <n v="0.01"/>
    <n v="1E-4"/>
    <n v="1138133.8500000001"/>
    <n v="164828"/>
    <n v="6.9"/>
    <x v="3"/>
    <s v="National Stock Exchange Of India"/>
    <x v="3"/>
  </r>
  <r>
    <s v="GMMPFAUDLR"/>
    <s v="GMM PFAUDLER LTD"/>
    <s v="Industrials"/>
    <s v="Equity"/>
    <n v="1138539.27"/>
    <n v="0.01"/>
    <n v="1E-4"/>
    <n v="1138539.27"/>
    <n v="47340"/>
    <n v="24.05"/>
    <x v="3"/>
    <s v="National Stock Exchange Of India"/>
    <x v="3"/>
  </r>
  <r>
    <n v="6592"/>
    <s v="HOTAI FINANCE CORP"/>
    <s v="Financials"/>
    <s v="Equity"/>
    <n v="1139139.58"/>
    <n v="0.01"/>
    <n v="1E-4"/>
    <n v="1139139.58"/>
    <n v="337000"/>
    <n v="3.38"/>
    <x v="0"/>
    <s v="Taiwan Stock Exchange"/>
    <x v="0"/>
  </r>
  <r>
    <s v="JSMR"/>
    <s v="JASA MARGA"/>
    <s v="Industrials"/>
    <s v="Equity"/>
    <n v="1134619.46"/>
    <n v="0.01"/>
    <n v="1E-4"/>
    <n v="1134619.46"/>
    <n v="4992999"/>
    <n v="0.23"/>
    <x v="7"/>
    <s v="Indonesia Stock Exchange"/>
    <x v="7"/>
  </r>
  <r>
    <n v="1258"/>
    <s v="CHINA NONFERROUS MINING CORPORATIO"/>
    <s v="Materials"/>
    <s v="Equity"/>
    <n v="1133318.8899999999"/>
    <n v="0.01"/>
    <n v="1E-4"/>
    <n v="1133318.8899999999"/>
    <n v="2601000"/>
    <n v="0.44"/>
    <x v="1"/>
    <s v="Hong Kong Exchanges And Clearing Ltd"/>
    <x v="1"/>
  </r>
  <r>
    <s v="BSE"/>
    <s v="BSE LTD"/>
    <s v="Financials"/>
    <s v="Equity"/>
    <n v="1130966.48"/>
    <n v="0.01"/>
    <n v="1E-4"/>
    <n v="1130966.48"/>
    <n v="131489"/>
    <n v="8.6"/>
    <x v="3"/>
    <s v="National Stock Exchange Of India"/>
    <x v="3"/>
  </r>
  <r>
    <n v="56190"/>
    <s v="SFA ENGINEERING CORP"/>
    <s v="Industrials"/>
    <s v="Equity"/>
    <n v="1128949.05"/>
    <n v="0.01"/>
    <n v="1E-4"/>
    <n v="1128949.05"/>
    <n v="38394"/>
    <n v="29.4"/>
    <x v="2"/>
    <s v="Korea Exchange (Kosdaq)"/>
    <x v="2"/>
  </r>
  <r>
    <s v="KEC"/>
    <s v="KEC INTERNATIONAL LTD"/>
    <s v="Industrials"/>
    <s v="Equity"/>
    <n v="1129097.0900000001"/>
    <n v="0.01"/>
    <n v="1E-4"/>
    <n v="1129097.0900000001"/>
    <n v="221772"/>
    <n v="5.09"/>
    <x v="3"/>
    <s v="National Stock Exchange Of India"/>
    <x v="3"/>
  </r>
  <r>
    <s v="GMAT3"/>
    <s v="GRUPO MATEUS SA"/>
    <s v="Consumer Staples"/>
    <s v="Equity"/>
    <n v="1128428.8"/>
    <n v="0.01"/>
    <n v="1E-4"/>
    <n v="1128428.8"/>
    <n v="881707"/>
    <n v="1.28"/>
    <x v="5"/>
    <s v="XBSP"/>
    <x v="5"/>
  </r>
  <r>
    <n v="600754"/>
    <s v="SHANGHAI JIN JIANG INTERNATIONAL H"/>
    <s v="Consumer Discretionary"/>
    <s v="Equity"/>
    <n v="1128297.9099999999"/>
    <n v="0.01"/>
    <n v="1E-4"/>
    <n v="1128297.9099999999"/>
    <n v="138100"/>
    <n v="8.17"/>
    <x v="1"/>
    <s v="Shanghai Stock Exchange"/>
    <x v="13"/>
  </r>
  <r>
    <s v="ABMB"/>
    <s v="ALLIANCE BANK MALAYSIA BHD"/>
    <s v="Financials"/>
    <s v="Equity"/>
    <n v="1126007.1100000001"/>
    <n v="0.01"/>
    <n v="1E-4"/>
    <n v="1126007.1100000001"/>
    <n v="1361500"/>
    <n v="0.83"/>
    <x v="16"/>
    <s v="Bursa Malaysia"/>
    <x v="15"/>
  </r>
  <r>
    <s v="KIB"/>
    <s v="KUWAIT INTERNATIONAL BANK"/>
    <s v="Financials"/>
    <s v="Equity"/>
    <n v="1125643.69"/>
    <n v="0.01"/>
    <n v="1E-4"/>
    <n v="1125643.69"/>
    <n v="1629541"/>
    <n v="0.69"/>
    <x v="10"/>
    <s v="Kuwait Stock Exchange"/>
    <x v="9"/>
  </r>
  <r>
    <s v="METROPOLIS"/>
    <s v="METROPOLIS HEALTHCARE LTD"/>
    <s v="Health Care"/>
    <s v="Equity"/>
    <n v="1125525.33"/>
    <n v="0.01"/>
    <n v="1E-4"/>
    <n v="1125525.33"/>
    <n v="60340"/>
    <n v="18.649999999999999"/>
    <x v="3"/>
    <s v="National Stock Exchange Of India"/>
    <x v="3"/>
  </r>
  <r>
    <n v="2252"/>
    <s v="SHANGHAI RAAS BLOOD PRODUCTS LTD A"/>
    <s v="Health Care"/>
    <s v="Equity"/>
    <n v="1126562.95"/>
    <n v="0.01"/>
    <n v="1E-4"/>
    <n v="1126562.95"/>
    <n v="1361100"/>
    <n v="0.83"/>
    <x v="1"/>
    <s v="Shenzhen Stock Exchange"/>
    <x v="13"/>
  </r>
  <r>
    <n v="11000"/>
    <s v="GENEONELIFESCIENCE INC"/>
    <s v="Health Care"/>
    <s v="Equity"/>
    <n v="1122275.8600000001"/>
    <n v="0.01"/>
    <n v="1E-4"/>
    <n v="1122275.8600000001"/>
    <n v="153424"/>
    <n v="7.31"/>
    <x v="2"/>
    <s v="Korea Exchange (Stock Market)"/>
    <x v="2"/>
  </r>
  <r>
    <n v="2034"/>
    <s v="YEUN CHYANG INDUSTRIAL LTD"/>
    <s v="Materials"/>
    <s v="Equity"/>
    <n v="1122123.1299999999"/>
    <n v="0.01"/>
    <n v="1E-4"/>
    <n v="1122123.1299999999"/>
    <n v="1139259"/>
    <n v="0.98"/>
    <x v="0"/>
    <s v="Taiwan Stock Exchange"/>
    <x v="0"/>
  </r>
  <r>
    <s v="CENCOSHOPP"/>
    <s v="CENCOSUD SHOPPING SA"/>
    <s v="Real Estate"/>
    <s v="Equity"/>
    <n v="1122894.83"/>
    <n v="0.01"/>
    <n v="1E-4"/>
    <n v="1122894.83"/>
    <n v="867395"/>
    <n v="1.29"/>
    <x v="15"/>
    <s v="Santiago Stock Exchange"/>
    <x v="14"/>
  </r>
  <r>
    <s v="GGPS3"/>
    <s v="GPS PARTICIPACOES E EMPREENDIMENTO"/>
    <s v="Industrials"/>
    <s v="Equity"/>
    <n v="1118437.6499999999"/>
    <n v="0.01"/>
    <n v="1E-4"/>
    <n v="1118437.6499999999"/>
    <n v="421905"/>
    <n v="2.65"/>
    <x v="5"/>
    <s v="XBSP"/>
    <x v="5"/>
  </r>
  <r>
    <n v="999"/>
    <s v="CHINA RESOURCES SANJIU MEDICAL AND"/>
    <s v="Health Care"/>
    <s v="Equity"/>
    <n v="1118825.5"/>
    <n v="0.01"/>
    <n v="1E-4"/>
    <n v="1118825.5"/>
    <n v="205266"/>
    <n v="5.45"/>
    <x v="1"/>
    <s v="Shenzhen Stock Exchange"/>
    <x v="13"/>
  </r>
  <r>
    <n v="2606"/>
    <s v="U-MING MARINE TRANSPORT CORP"/>
    <s v="Industrials"/>
    <s v="Equity"/>
    <n v="1116642.4099999999"/>
    <n v="0.01"/>
    <n v="1E-4"/>
    <n v="1116642.4099999999"/>
    <n v="933000"/>
    <n v="1.2"/>
    <x v="0"/>
    <s v="Taiwan Stock Exchange"/>
    <x v="0"/>
  </r>
  <r>
    <n v="39030"/>
    <s v="EO TECHNICS LTD"/>
    <s v="Information Technology"/>
    <s v="Equity"/>
    <n v="1115941.19"/>
    <n v="0.01"/>
    <n v="1E-4"/>
    <n v="1115941.19"/>
    <n v="21794"/>
    <n v="51.2"/>
    <x v="2"/>
    <s v="Korea Exchange (Kosdaq)"/>
    <x v="2"/>
  </r>
  <r>
    <s v="CIRA"/>
    <s v="CAIRO INVESTMENT"/>
    <s v="Consumer Discretionary"/>
    <s v="Equity"/>
    <n v="1114191.8500000001"/>
    <n v="0.01"/>
    <n v="1E-4"/>
    <n v="1114191.8500000001"/>
    <n v="1832490"/>
    <n v="0.61"/>
    <x v="25"/>
    <s v="Egyptian Exchange"/>
    <x v="22"/>
  </r>
  <r>
    <n v="100090"/>
    <s v="SAMKANG M&amp;T LTD"/>
    <s v="Industrials"/>
    <s v="Equity"/>
    <n v="1114299.33"/>
    <n v="0.01"/>
    <n v="1E-4"/>
    <n v="1114299.33"/>
    <n v="58724"/>
    <n v="18.98"/>
    <x v="2"/>
    <s v="Korea Exchange (Kosdaq)"/>
    <x v="2"/>
  </r>
  <r>
    <n v="2240"/>
    <s v="CHENGXIN LITHIUM GROUP LTD A"/>
    <s v="Materials"/>
    <s v="Equity"/>
    <n v="1112804.9099999999"/>
    <n v="0.01"/>
    <n v="1E-4"/>
    <n v="1112804.9099999999"/>
    <n v="144600"/>
    <n v="7.7"/>
    <x v="1"/>
    <s v="Shenzhen Stock Exchange"/>
    <x v="13"/>
  </r>
  <r>
    <n v="9907"/>
    <s v="TON YI INDUSTRIAL CORP"/>
    <s v="Materials"/>
    <s v="Equity"/>
    <n v="1112134.8899999999"/>
    <n v="0.01"/>
    <n v="1E-4"/>
    <n v="1112134.8899999999"/>
    <n v="1649000"/>
    <n v="0.67"/>
    <x v="0"/>
    <s v="Taiwan Stock Exchange"/>
    <x v="0"/>
  </r>
  <r>
    <s v="BOURSA"/>
    <s v="BOURSA KUWAIT SECURITIES COMPANY"/>
    <s v="Financials"/>
    <s v="Equity"/>
    <n v="1110462.3600000001"/>
    <n v="0.01"/>
    <n v="1E-4"/>
    <n v="1110462.3600000001"/>
    <n v="147147"/>
    <n v="7.55"/>
    <x v="10"/>
    <s v="Kuwait Stock Exchange"/>
    <x v="9"/>
  </r>
  <r>
    <n v="12510"/>
    <s v="DOUZONBIZON LTD"/>
    <s v="Information Technology"/>
    <s v="Equity"/>
    <n v="1110668.77"/>
    <n v="0.01"/>
    <n v="1E-4"/>
    <n v="1110668.77"/>
    <n v="43138"/>
    <n v="25.75"/>
    <x v="2"/>
    <s v="Korea Exchange (Stock Market)"/>
    <x v="2"/>
  </r>
  <r>
    <n v="723"/>
    <s v="SHANXI MEIJIN ENERGY LTD A"/>
    <s v="Materials"/>
    <s v="Equity"/>
    <n v="1107143.48"/>
    <n v="0.01"/>
    <n v="1E-4"/>
    <n v="1107143.48"/>
    <n v="661900"/>
    <n v="1.67"/>
    <x v="1"/>
    <s v="Shenzhen Stock Exchange"/>
    <x v="13"/>
  </r>
  <r>
    <n v="909"/>
    <s v="MING YUAN CLOUD GROUP HOLDINGS LTD"/>
    <s v="Information Technology"/>
    <s v="Equity"/>
    <n v="1106093.77"/>
    <n v="0.01"/>
    <n v="1E-4"/>
    <n v="1106093.77"/>
    <n v="1479000"/>
    <n v="0.75"/>
    <x v="1"/>
    <s v="Hong Kong Exchanges And Clearing Ltd"/>
    <x v="1"/>
  </r>
  <r>
    <s v="CML"/>
    <s v="CORONATION FUND MANAGERS LTD"/>
    <s v="Financials"/>
    <s v="Equity"/>
    <n v="1105534.02"/>
    <n v="0.01"/>
    <n v="1E-4"/>
    <n v="1105534.02"/>
    <n v="596902"/>
    <n v="1.85"/>
    <x v="8"/>
    <s v="Johannesburg Stock Exchange"/>
    <x v="8"/>
  </r>
  <r>
    <s v="CLP"/>
    <s v="CLP CASH"/>
    <s v="Cash and/or Derivatives"/>
    <s v="Cash"/>
    <n v="1102489.3700000001"/>
    <n v="0.01"/>
    <n v="1E-4"/>
    <n v="1102489.3700000001"/>
    <n v="967710048"/>
    <n v="0.11"/>
    <x v="15"/>
    <s v="-"/>
    <x v="14"/>
  </r>
  <r>
    <n v="1215"/>
    <s v="CHAROEN POKPHAND ENTERPRISE(TAIWAN"/>
    <s v="Consumer Staples"/>
    <s v="Equity"/>
    <n v="1102978.17"/>
    <n v="0.01"/>
    <n v="1E-4"/>
    <n v="1102978.17"/>
    <n v="425700"/>
    <n v="2.59"/>
    <x v="0"/>
    <s v="Taiwan Stock Exchange"/>
    <x v="0"/>
  </r>
  <r>
    <s v="SUZLON"/>
    <s v="SUZLON ENERGY LTD"/>
    <s v="Industrials"/>
    <s v="Equity"/>
    <n v="1102200.5"/>
    <n v="0.01"/>
    <n v="1E-4"/>
    <n v="1102200.5"/>
    <n v="9137644"/>
    <n v="0.12"/>
    <x v="3"/>
    <s v="National Stock Exchange Of India"/>
    <x v="3"/>
  </r>
  <r>
    <s v="SOBHA"/>
    <s v="SOBHA LTD"/>
    <s v="Real Estate"/>
    <s v="Equity"/>
    <n v="1102450.22"/>
    <n v="0.01"/>
    <n v="1E-4"/>
    <n v="1102450.22"/>
    <n v="119816"/>
    <n v="9.1999999999999993"/>
    <x v="3"/>
    <s v="National Stock Exchange Of India"/>
    <x v="3"/>
  </r>
  <r>
    <s v="OIL"/>
    <s v="OIL INDIA LTD"/>
    <s v="Energy"/>
    <s v="Equity"/>
    <n v="1102332.1200000001"/>
    <n v="0.01"/>
    <n v="1E-4"/>
    <n v="1102332.1200000001"/>
    <n v="452576"/>
    <n v="2.44"/>
    <x v="3"/>
    <s v="National Stock Exchange Of India"/>
    <x v="3"/>
  </r>
  <r>
    <n v="1789"/>
    <s v="AK MEDICAL HOLDINGS LTD"/>
    <s v="Health Care"/>
    <s v="Equity"/>
    <n v="1103000.81"/>
    <n v="0.01"/>
    <n v="1E-4"/>
    <n v="1103000.81"/>
    <n v="1071467"/>
    <n v="1.03"/>
    <x v="1"/>
    <s v="Hong Kong Exchanges And Clearing Ltd"/>
    <x v="1"/>
  </r>
  <r>
    <n v="122870"/>
    <s v="YG ENTERTAINMENT INC"/>
    <s v="Communication"/>
    <s v="Equity"/>
    <n v="1101579"/>
    <n v="0.01"/>
    <n v="1E-4"/>
    <n v="1101579"/>
    <n v="26591"/>
    <n v="41.43"/>
    <x v="2"/>
    <s v="Korea Exchange (Kosdaq)"/>
    <x v="2"/>
  </r>
  <r>
    <n v="4800"/>
    <s v="HYOSUNG CORP"/>
    <s v="Industrials"/>
    <s v="Equity"/>
    <n v="1099173.8500000001"/>
    <n v="0.01"/>
    <n v="1E-4"/>
    <n v="1099173.8500000001"/>
    <n v="20537"/>
    <n v="53.52"/>
    <x v="2"/>
    <s v="Korea Exchange (Stock Market)"/>
    <x v="2"/>
  </r>
  <r>
    <n v="42660"/>
    <s v="DAEWOO SHIPBUILDING &amp; MARINE ENGIN"/>
    <s v="Industrials"/>
    <s v="Equity"/>
    <n v="1098755.46"/>
    <n v="0.01"/>
    <n v="1E-4"/>
    <n v="1098755.46"/>
    <n v="82228"/>
    <n v="13.36"/>
    <x v="2"/>
    <s v="Korea Exchange (Stock Market)"/>
    <x v="2"/>
  </r>
  <r>
    <s v="IBULHSGFIN"/>
    <s v="INDIABULLS HOUSING FINANCE LTD"/>
    <s v="Financials"/>
    <s v="Equity"/>
    <n v="1098800.29"/>
    <n v="0.01"/>
    <n v="1E-4"/>
    <n v="1098800.29"/>
    <n v="627112"/>
    <n v="1.75"/>
    <x v="3"/>
    <s v="National Stock Exchange Of India"/>
    <x v="3"/>
  </r>
  <r>
    <s v="ALSO3"/>
    <s v="ALIANSCE SONAE SHOPPING CENTERS SA"/>
    <s v="Real Estate"/>
    <s v="Equity"/>
    <n v="1099910.75"/>
    <n v="0.01"/>
    <n v="1E-4"/>
    <n v="1099910.75"/>
    <n v="300616"/>
    <n v="3.66"/>
    <x v="5"/>
    <s v="XBSP"/>
    <x v="5"/>
  </r>
  <r>
    <n v="1785"/>
    <s v="SOLAR APPLIED MATERIALS TECHNOLOGY"/>
    <s v="Materials"/>
    <s v="Equity"/>
    <n v="1098509.74"/>
    <n v="0.01"/>
    <n v="1E-4"/>
    <n v="1098509.74"/>
    <n v="931699"/>
    <n v="1.18"/>
    <x v="0"/>
    <s v="Gretai Securities Market"/>
    <x v="0"/>
  </r>
  <r>
    <n v="6443"/>
    <s v="TSEC CORP"/>
    <s v="Information Technology"/>
    <s v="Equity"/>
    <n v="1097720.46"/>
    <n v="0.01"/>
    <n v="1E-4"/>
    <n v="1097720.46"/>
    <n v="827708"/>
    <n v="1.33"/>
    <x v="0"/>
    <s v="Taiwan Stock Exchange"/>
    <x v="0"/>
  </r>
  <r>
    <n v="600584"/>
    <s v="JCET GROUP LTD A"/>
    <s v="Information Technology"/>
    <s v="Equity"/>
    <n v="1097589.05"/>
    <n v="0.01"/>
    <n v="1E-4"/>
    <n v="1097589.05"/>
    <n v="303500"/>
    <n v="3.62"/>
    <x v="1"/>
    <s v="Shanghai Stock Exchange"/>
    <x v="13"/>
  </r>
  <r>
    <s v="VGI.R"/>
    <s v="VGI NON-VOTING DR PCL"/>
    <s v="Communication"/>
    <s v="Equity"/>
    <n v="1096643.8999999999"/>
    <n v="0.01"/>
    <n v="1E-4"/>
    <n v="1096643.8999999999"/>
    <n v="9089250"/>
    <n v="0.12"/>
    <x v="17"/>
    <s v="Stock Exchange Of Thailand"/>
    <x v="16"/>
  </r>
  <r>
    <n v="786"/>
    <s v="BEIJING NEW BUILDING MATERIALS PUB"/>
    <s v="Industrials"/>
    <s v="Equity"/>
    <n v="1096088.1399999999"/>
    <n v="0.01"/>
    <n v="1E-4"/>
    <n v="1096088.1399999999"/>
    <n v="275412"/>
    <n v="3.98"/>
    <x v="1"/>
    <s v="Shenzhen Stock Exchange"/>
    <x v="13"/>
  </r>
  <r>
    <n v="300661"/>
    <s v="SG MICRO CORP A"/>
    <s v="Information Technology"/>
    <s v="Equity"/>
    <n v="1094281.9099999999"/>
    <n v="0.01"/>
    <n v="1E-4"/>
    <n v="1094281.9099999999"/>
    <n v="49500"/>
    <n v="22.11"/>
    <x v="1"/>
    <s v="Shenzhen Stock Exchange"/>
    <x v="13"/>
  </r>
  <r>
    <s v="AKZOINDIA"/>
    <s v="AKZO NOBEL INDIA LTD"/>
    <s v="Materials"/>
    <s v="Equity"/>
    <n v="1091939.6499999999"/>
    <n v="0.01"/>
    <n v="1E-4"/>
    <n v="1091939.6499999999"/>
    <n v="43036"/>
    <n v="25.37"/>
    <x v="3"/>
    <s v="National Stock Exchange Of India"/>
    <x v="3"/>
  </r>
  <r>
    <n v="88350"/>
    <s v="HANWHA LIFE INSURANCE LTD"/>
    <s v="Financials"/>
    <s v="Equity"/>
    <n v="1091412.55"/>
    <n v="0.01"/>
    <n v="1E-4"/>
    <n v="1091412.55"/>
    <n v="622714"/>
    <n v="1.75"/>
    <x v="2"/>
    <s v="Korea Exchange (Stock Market)"/>
    <x v="2"/>
  </r>
  <r>
    <n v="938"/>
    <s v="UNISPLENDOUR CORP LTD A"/>
    <s v="Information Technology"/>
    <s v="Equity"/>
    <n v="1091740.06"/>
    <n v="0.01"/>
    <n v="1E-4"/>
    <n v="1091740.06"/>
    <n v="442244"/>
    <n v="2.4700000000000002"/>
    <x v="1"/>
    <s v="Shenzhen Stock Exchange"/>
    <x v="13"/>
  </r>
  <r>
    <n v="51905"/>
    <s v="LG H &amp; H(1P) PREF LTD"/>
    <s v="Consumer Staples"/>
    <s v="Equity"/>
    <n v="1090961.43"/>
    <n v="0.01"/>
    <n v="1E-4"/>
    <n v="1090961.43"/>
    <n v="4310"/>
    <n v="253.12"/>
    <x v="2"/>
    <s v="Korea Exchange (Stock Market)"/>
    <x v="2"/>
  </r>
  <r>
    <s v="VFQS"/>
    <s v="VODAFONE QATAR"/>
    <s v="Communication"/>
    <s v="Equity"/>
    <n v="1090094.79"/>
    <n v="0.01"/>
    <n v="1E-4"/>
    <n v="1090094.79"/>
    <n v="2461161"/>
    <n v="0.44"/>
    <x v="12"/>
    <s v="Qatar Exchange"/>
    <x v="11"/>
  </r>
  <r>
    <s v="NRE"/>
    <s v="NATIONAL REAL ESTATE"/>
    <s v="Real Estate"/>
    <s v="Equity"/>
    <n v="1088683.28"/>
    <n v="0.01"/>
    <n v="1E-4"/>
    <n v="1088683.28"/>
    <n v="2124655"/>
    <n v="0.51"/>
    <x v="10"/>
    <s v="Kuwait Stock Exchange"/>
    <x v="9"/>
  </r>
  <r>
    <n v="3019"/>
    <s v="ASIA OPTICAL INC"/>
    <s v="Information Technology"/>
    <s v="Equity"/>
    <n v="1088206.99"/>
    <n v="0.01"/>
    <n v="1E-4"/>
    <n v="1088206.99"/>
    <n v="529794"/>
    <n v="2.0499999999999998"/>
    <x v="0"/>
    <s v="Taiwan Stock Exchange"/>
    <x v="0"/>
  </r>
  <r>
    <s v="MAJOR.R"/>
    <s v="MAJOR CINEPLEX GROUP NON-VOTING DR"/>
    <s v="Communication"/>
    <s v="Equity"/>
    <n v="1088506.8500000001"/>
    <n v="0.01"/>
    <n v="1E-4"/>
    <n v="1088506.8500000001"/>
    <n v="2058100"/>
    <n v="0.53"/>
    <x v="17"/>
    <s v="Stock Exchange Of Thailand"/>
    <x v="16"/>
  </r>
  <r>
    <n v="1157"/>
    <s v="ZOOMLION HEAVY INDUSTRY SCIENCE AN"/>
    <s v="Industrials"/>
    <s v="Equity"/>
    <n v="1087906.23"/>
    <n v="0.01"/>
    <n v="1E-4"/>
    <n v="1087906.23"/>
    <n v="2460800"/>
    <n v="0.44"/>
    <x v="1"/>
    <s v="Hong Kong Exchanges And Clearing Ltd"/>
    <x v="1"/>
  </r>
  <r>
    <n v="600039"/>
    <s v="SICHUAN ROAD &amp; BRIDGE LTD A"/>
    <s v="Industrials"/>
    <s v="Equity"/>
    <n v="1085646.72"/>
    <n v="0.01"/>
    <n v="1E-4"/>
    <n v="1085646.72"/>
    <n v="692000"/>
    <n v="1.57"/>
    <x v="1"/>
    <s v="Shanghai Stock Exchange"/>
    <x v="13"/>
  </r>
  <r>
    <n v="39130"/>
    <s v="HANA TOUR SERVICE INC"/>
    <s v="Consumer Discretionary"/>
    <s v="Equity"/>
    <n v="1084162.0900000001"/>
    <n v="0.01"/>
    <n v="1E-4"/>
    <n v="1084162.0900000001"/>
    <n v="26448"/>
    <n v="40.99"/>
    <x v="2"/>
    <s v="Korea Exchange (Stock Market)"/>
    <x v="2"/>
  </r>
  <r>
    <n v="2314"/>
    <s v="LEE &amp; MAN PAPER MANUFACTURING LTD"/>
    <s v="Materials"/>
    <s v="Equity"/>
    <n v="1083952.1000000001"/>
    <n v="0.01"/>
    <n v="1E-4"/>
    <n v="1083952.1000000001"/>
    <n v="3017000"/>
    <n v="0.36"/>
    <x v="1"/>
    <s v="Hong Kong Exchanges And Clearing Ltd"/>
    <x v="1"/>
  </r>
  <r>
    <n v="600362"/>
    <s v="JIANGXI COPPER LTD A"/>
    <s v="Materials"/>
    <s v="Equity"/>
    <n v="1081531.94"/>
    <n v="0.01"/>
    <n v="1E-4"/>
    <n v="1081531.94"/>
    <n v="432800"/>
    <n v="2.5"/>
    <x v="1"/>
    <s v="Shanghai Stock Exchange"/>
    <x v="13"/>
  </r>
  <r>
    <n v="300413"/>
    <s v="MANGO EXCELLENT MEDIA LTD A"/>
    <s v="Communication"/>
    <s v="Equity"/>
    <n v="1080872.76"/>
    <n v="0.01"/>
    <n v="1E-4"/>
    <n v="1080872.76"/>
    <n v="277111"/>
    <n v="3.9"/>
    <x v="1"/>
    <s v="Shenzhen Stock Exchange"/>
    <x v="13"/>
  </r>
  <r>
    <n v="535"/>
    <s v="GEMDALE PROPERTIES AND INVESTMENT"/>
    <s v="Real Estate"/>
    <s v="Equity"/>
    <n v="1078119.51"/>
    <n v="0.01"/>
    <n v="1E-4"/>
    <n v="1078119.51"/>
    <n v="12264000"/>
    <n v="0.09"/>
    <x v="1"/>
    <s v="Hong Kong Exchanges And Clearing Ltd"/>
    <x v="1"/>
  </r>
  <r>
    <s v="CABLE"/>
    <s v="GULF CABLE AND ELECTRICAL INDUSTRI"/>
    <s v="Industrials"/>
    <s v="Equity"/>
    <n v="1075236.01"/>
    <n v="0.01"/>
    <n v="1E-4"/>
    <n v="1075236.01"/>
    <n v="238353"/>
    <n v="4.51"/>
    <x v="10"/>
    <s v="Kuwait Stock Exchange"/>
    <x v="9"/>
  </r>
  <r>
    <n v="600499"/>
    <s v="KEDA INDUSTRIAL GROUP LTD A"/>
    <s v="Industrials"/>
    <s v="Equity"/>
    <n v="1074473.69"/>
    <n v="0.01"/>
    <n v="1E-4"/>
    <n v="1074473.69"/>
    <n v="408300"/>
    <n v="2.63"/>
    <x v="1"/>
    <s v="Shanghai Stock Exchange"/>
    <x v="13"/>
  </r>
  <r>
    <s v="CASTROLIND"/>
    <s v="CASTROL INDIA LTD"/>
    <s v="Materials"/>
    <s v="Equity"/>
    <n v="1072404.43"/>
    <n v="0.01"/>
    <n v="1E-4"/>
    <n v="1072404.43"/>
    <n v="741529"/>
    <n v="1.45"/>
    <x v="3"/>
    <s v="National Stock Exchange Of India"/>
    <x v="3"/>
  </r>
  <r>
    <s v="KPRMILL"/>
    <s v="KPR MILL LTD"/>
    <s v="Consumer Discretionary"/>
    <s v="Equity"/>
    <n v="1073427.4099999999"/>
    <n v="0.01"/>
    <n v="1E-4"/>
    <n v="1073427.4099999999"/>
    <n v="141948"/>
    <n v="7.56"/>
    <x v="3"/>
    <s v="National Stock Exchange Of India"/>
    <x v="3"/>
  </r>
  <r>
    <s v="CORFICOLCF"/>
    <s v="CORPORACION FINANCIERA COLOMBIANA"/>
    <s v="Financials"/>
    <s v="Equity"/>
    <n v="1070770.83"/>
    <n v="0.01"/>
    <n v="1E-4"/>
    <n v="1070770.83"/>
    <n v="252334"/>
    <n v="4.24"/>
    <x v="26"/>
    <s v="Bolsa De Valores De Colombia"/>
    <x v="23"/>
  </r>
  <r>
    <n v="600132"/>
    <s v="CHONGQING BREWERY LTD A"/>
    <s v="Consumer Staples"/>
    <s v="Equity"/>
    <n v="1071051.48"/>
    <n v="0.01"/>
    <n v="1E-4"/>
    <n v="1071051.48"/>
    <n v="71400"/>
    <n v="15"/>
    <x v="1"/>
    <s v="Shanghai Stock Exchange"/>
    <x v="13"/>
  </r>
  <r>
    <s v="AKSEN.E"/>
    <s v="AKSA ENERJI URETIM A"/>
    <s v="Utilities"/>
    <s v="Equity"/>
    <n v="1071812.8400000001"/>
    <n v="0.01"/>
    <n v="1E-4"/>
    <n v="1071812.8400000001"/>
    <n v="682953"/>
    <n v="1.57"/>
    <x v="27"/>
    <s v="Istanbul Stock Exchange"/>
    <x v="24"/>
  </r>
  <r>
    <n v="601198"/>
    <s v="DONGXING SECURITIES LTD A"/>
    <s v="Financials"/>
    <s v="Equity"/>
    <n v="1069494.8799999999"/>
    <n v="0.01"/>
    <n v="1E-4"/>
    <n v="1069494.8799999999"/>
    <n v="894686"/>
    <n v="1.2"/>
    <x v="1"/>
    <s v="Shanghai Stock Exchange"/>
    <x v="13"/>
  </r>
  <r>
    <n v="3377"/>
    <s v="SINO-OCEAN GROUP HOLDING LTD"/>
    <s v="Real Estate"/>
    <s v="Equity"/>
    <n v="1069929.29"/>
    <n v="0.01"/>
    <n v="1E-4"/>
    <n v="1069929.29"/>
    <n v="7302500"/>
    <n v="0.15"/>
    <x v="1"/>
    <s v="Hong Kong Exchanges And Clearing Ltd"/>
    <x v="1"/>
  </r>
  <r>
    <n v="8422"/>
    <s v="CLEANAWAY LTD"/>
    <s v="Industrials"/>
    <s v="Equity"/>
    <n v="1068413.3899999999"/>
    <n v="0.01"/>
    <n v="1E-4"/>
    <n v="1068413.3899999999"/>
    <n v="180000"/>
    <n v="5.94"/>
    <x v="0"/>
    <s v="Taiwan Stock Exchange"/>
    <x v="0"/>
  </r>
  <r>
    <s v="JSW"/>
    <s v="JASTRZEBSKA SPOLKA WEGLOWA SA"/>
    <s v="Materials"/>
    <s v="Equity"/>
    <n v="1067347.8999999999"/>
    <n v="0.01"/>
    <n v="1E-4"/>
    <n v="1067347.8999999999"/>
    <n v="125921"/>
    <n v="8.48"/>
    <x v="22"/>
    <s v="Warsaw Stock Exchange/Equities/Main Market"/>
    <x v="20"/>
  </r>
  <r>
    <n v="600219"/>
    <s v="SHANDONG NANSHAN ALUMINIUM LTD A"/>
    <s v="Materials"/>
    <s v="Equity"/>
    <n v="1067200.1499999999"/>
    <n v="0.01"/>
    <n v="1E-4"/>
    <n v="1067200.1499999999"/>
    <n v="2005700"/>
    <n v="0.53"/>
    <x v="1"/>
    <s v="Shanghai Stock Exchange"/>
    <x v="13"/>
  </r>
  <r>
    <s v="TTKPRESTIG"/>
    <s v="TTK PRESTIGE LTD"/>
    <s v="Consumer Discretionary"/>
    <s v="Equity"/>
    <n v="1064731.24"/>
    <n v="0.01"/>
    <n v="1E-4"/>
    <n v="1064731.24"/>
    <n v="85565"/>
    <n v="12.44"/>
    <x v="3"/>
    <s v="National Stock Exchange Of India"/>
    <x v="3"/>
  </r>
  <r>
    <n v="983"/>
    <s v="SHANXI COKING COAL ENERGY GROUP LT"/>
    <s v="Energy"/>
    <s v="Equity"/>
    <n v="1065751.7"/>
    <n v="0.01"/>
    <n v="1E-4"/>
    <n v="1065751.7"/>
    <n v="530200"/>
    <n v="2.0099999999999998"/>
    <x v="1"/>
    <s v="Shenzhen Stock Exchange"/>
    <x v="13"/>
  </r>
  <r>
    <s v="GOLL4"/>
    <s v="GOL LINHAS AEREAS INTELIGENTES PRE"/>
    <s v="Industrials"/>
    <s v="Equity"/>
    <n v="1065243.1000000001"/>
    <n v="0.01"/>
    <n v="1E-4"/>
    <n v="1065243.1000000001"/>
    <n v="508350"/>
    <n v="2.1"/>
    <x v="5"/>
    <s v="XBSP"/>
    <x v="5"/>
  </r>
  <r>
    <s v="CANFINHOME"/>
    <s v="CAN FIN HOMES LTD"/>
    <s v="Financials"/>
    <s v="Equity"/>
    <n v="1063442.48"/>
    <n v="0.01"/>
    <n v="1E-4"/>
    <n v="1063442.48"/>
    <n v="130804"/>
    <n v="8.1300000000000008"/>
    <x v="3"/>
    <s v="National Stock Exchange Of India"/>
    <x v="3"/>
  </r>
  <r>
    <s v="VIVA3"/>
    <s v="VIVARA PARTICIPACOES SA"/>
    <s v="Consumer Discretionary"/>
    <s v="Equity"/>
    <n v="1061382.33"/>
    <n v="0.01"/>
    <n v="1E-4"/>
    <n v="1061382.33"/>
    <n v="203926"/>
    <n v="5.2"/>
    <x v="5"/>
    <s v="XBSP"/>
    <x v="5"/>
  </r>
  <r>
    <n v="601699"/>
    <s v="SHANXI LUAN ENVIRONMENTAL ENERGY D"/>
    <s v="Energy"/>
    <s v="Equity"/>
    <n v="1060637.47"/>
    <n v="0.01"/>
    <n v="1E-4"/>
    <n v="1060637.47"/>
    <n v="441243"/>
    <n v="2.4"/>
    <x v="1"/>
    <s v="Shanghai Stock Exchange"/>
    <x v="13"/>
  </r>
  <r>
    <n v="9923"/>
    <s v="YEAHKA LTD"/>
    <s v="Information Technology"/>
    <s v="Equity"/>
    <n v="1056128.42"/>
    <n v="0.01"/>
    <n v="1E-4"/>
    <n v="1056128.42"/>
    <n v="447600"/>
    <n v="2.36"/>
    <x v="1"/>
    <s v="Hong Kong Exchanges And Clearing Ltd"/>
    <x v="1"/>
  </r>
  <r>
    <n v="267260"/>
    <s v="HYUNDAI ELECTRIC &amp; ENERGY SYSTEMS"/>
    <s v="Industrials"/>
    <s v="Equity"/>
    <n v="1054092.3400000001"/>
    <n v="0.01"/>
    <n v="1E-4"/>
    <n v="1054092.3400000001"/>
    <n v="42807"/>
    <n v="24.62"/>
    <x v="2"/>
    <s v="Korea Exchange (Stock Market)"/>
    <x v="2"/>
  </r>
  <r>
    <n v="3983"/>
    <s v="CHINA BLUECHEMICAL LTD H"/>
    <s v="Materials"/>
    <s v="Equity"/>
    <n v="1053677.93"/>
    <n v="0.01"/>
    <n v="1E-4"/>
    <n v="1053677.93"/>
    <n v="4352799"/>
    <n v="0.24"/>
    <x v="1"/>
    <s v="Hong Kong Exchanges And Clearing Ltd"/>
    <x v="1"/>
  </r>
  <r>
    <n v="298380"/>
    <s v="ABL BIO INC"/>
    <s v="Health Care"/>
    <s v="Equity"/>
    <n v="1051938.51"/>
    <n v="0.01"/>
    <n v="1E-4"/>
    <n v="1051938.51"/>
    <n v="65574"/>
    <n v="16.04"/>
    <x v="2"/>
    <s v="Korea Exchange (Kosdaq)"/>
    <x v="2"/>
  </r>
  <r>
    <s v="APLLTD"/>
    <s v="ALEMBIC PHARMACEUTICALS LTD"/>
    <s v="Health Care"/>
    <s v="Equity"/>
    <n v="1052225.8899999999"/>
    <n v="0.01"/>
    <n v="1E-4"/>
    <n v="1052225.8899999999"/>
    <n v="131673"/>
    <n v="7.99"/>
    <x v="3"/>
    <s v="National Stock Exchange Of India"/>
    <x v="3"/>
  </r>
  <r>
    <s v="NAM.INDIA"/>
    <s v="NIPPON LIFE INDIA ASSET MANAGMNT L"/>
    <s v="Financials"/>
    <s v="Equity"/>
    <n v="1050695.31"/>
    <n v="0.01"/>
    <n v="1E-4"/>
    <n v="1050695.31"/>
    <n v="281746"/>
    <n v="3.73"/>
    <x v="3"/>
    <s v="National Stock Exchange Of India"/>
    <x v="3"/>
  </r>
  <r>
    <n v="383310"/>
    <s v="ECOPRO HN LTD"/>
    <s v="Industrials"/>
    <s v="Equity"/>
    <n v="1051174.94"/>
    <n v="0.01"/>
    <n v="1E-4"/>
    <n v="1051174.94"/>
    <n v="26534"/>
    <n v="39.619999999999997"/>
    <x v="2"/>
    <s v="Korea Exchange (Kosdaq)"/>
    <x v="2"/>
  </r>
  <r>
    <s v="JHSF3"/>
    <s v="JHSF PARTICIPACOES SA"/>
    <s v="Real Estate"/>
    <s v="Equity"/>
    <n v="1050770.3700000001"/>
    <n v="0.01"/>
    <n v="1E-4"/>
    <n v="1050770.3700000001"/>
    <n v="714739"/>
    <n v="1.47"/>
    <x v="5"/>
    <s v="XBSP"/>
    <x v="5"/>
  </r>
  <r>
    <s v="ANGELONE"/>
    <s v="ANGEL ONE LTD"/>
    <s v="Financials"/>
    <s v="Equity"/>
    <n v="1051447.51"/>
    <n v="0.01"/>
    <n v="1E-4"/>
    <n v="1051447.51"/>
    <n v="52878"/>
    <n v="19.88"/>
    <x v="3"/>
    <s v="National Stock Exchange Of India"/>
    <x v="3"/>
  </r>
  <r>
    <n v="157"/>
    <s v="ZOOMLION HEAVY INDUSTRY SCIENCE AN"/>
    <s v="Industrials"/>
    <s v="Equity"/>
    <n v="1047364.91"/>
    <n v="0.01"/>
    <n v="1E-4"/>
    <n v="1047364.91"/>
    <n v="1208565"/>
    <n v="0.87"/>
    <x v="1"/>
    <s v="Shenzhen Stock Exchange"/>
    <x v="13"/>
  </r>
  <r>
    <n v="688126"/>
    <s v="NATIONAL SILICON INDUSTRY GROUP LT"/>
    <s v="Information Technology"/>
    <s v="Equity"/>
    <n v="1047791.21"/>
    <n v="0.01"/>
    <n v="1E-4"/>
    <n v="1047791.21"/>
    <n v="357600"/>
    <n v="2.93"/>
    <x v="1"/>
    <s v="Shanghai Stock Exchange"/>
    <x v="13"/>
  </r>
  <r>
    <n v="9958"/>
    <s v="CENTURY IRON AND STEEL INDUSTRIAL"/>
    <s v="Materials"/>
    <s v="Equity"/>
    <n v="1046896.33"/>
    <n v="0.01"/>
    <n v="1E-4"/>
    <n v="1046896.33"/>
    <n v="389000"/>
    <n v="2.69"/>
    <x v="0"/>
    <s v="Taiwan Stock Exchange"/>
    <x v="0"/>
  </r>
  <r>
    <n v="2186"/>
    <s v="LUYE PHARMA GROUP LTD"/>
    <s v="Health Care"/>
    <s v="Equity"/>
    <n v="1045818.58"/>
    <n v="0.01"/>
    <n v="1E-4"/>
    <n v="1045818.58"/>
    <n v="3681000"/>
    <n v="0.28000000000000003"/>
    <x v="1"/>
    <s v="Hong Kong Exchanges And Clearing Ltd"/>
    <x v="1"/>
  </r>
  <r>
    <n v="603899"/>
    <s v="SHANGHAI M&amp;G STATIONERY INC A"/>
    <s v="Industrials"/>
    <s v="Equity"/>
    <n v="1046959.63"/>
    <n v="0.01"/>
    <n v="1E-4"/>
    <n v="1046959.63"/>
    <n v="168500"/>
    <n v="6.21"/>
    <x v="1"/>
    <s v="Shanghai Stock Exchange"/>
    <x v="13"/>
  </r>
  <r>
    <n v="300390"/>
    <s v="SUZHOU TA&amp;A ULTRA CLEAN TECHNOLOGY"/>
    <s v="Materials"/>
    <s v="Equity"/>
    <n v="1045053.79"/>
    <n v="0.01"/>
    <n v="1E-4"/>
    <n v="1045053.79"/>
    <n v="93600"/>
    <n v="11.17"/>
    <x v="1"/>
    <s v="Shenzhen Stock Exchange"/>
    <x v="13"/>
  </r>
  <r>
    <s v="MTELEKOM"/>
    <s v="MAGYAR TELEKOM"/>
    <s v="Communication"/>
    <s v="Equity"/>
    <n v="1043341.19"/>
    <n v="0.01"/>
    <n v="1E-4"/>
    <n v="1043341.19"/>
    <n v="1308222"/>
    <n v="0.8"/>
    <x v="21"/>
    <s v="Budapest Stock Exchange"/>
    <x v="19"/>
  </r>
  <r>
    <n v="1083"/>
    <s v="TOWNGAS SMART ENERGY LTD"/>
    <s v="Utilities"/>
    <s v="Equity"/>
    <n v="1043175.45"/>
    <n v="0.01"/>
    <n v="1E-4"/>
    <n v="1043175.45"/>
    <n v="2473681"/>
    <n v="0.42"/>
    <x v="1"/>
    <s v="Hong Kong Exchanges And Clearing Ltd"/>
    <x v="1"/>
  </r>
  <r>
    <n v="3010"/>
    <s v="WAH LEE INDUSTRIAL CORP"/>
    <s v="Information Technology"/>
    <s v="Equity"/>
    <n v="1041285.01"/>
    <n v="0.01"/>
    <n v="1E-4"/>
    <n v="1041285.01"/>
    <n v="354140"/>
    <n v="2.94"/>
    <x v="0"/>
    <s v="Taiwan Stock Exchange"/>
    <x v="0"/>
  </r>
  <r>
    <n v="2388"/>
    <s v="VIA TECHNOLOGIES INC"/>
    <s v="Information Technology"/>
    <s v="Equity"/>
    <n v="1038913.15"/>
    <n v="0.01"/>
    <n v="1E-4"/>
    <n v="1038913.15"/>
    <n v="404000"/>
    <n v="2.57"/>
    <x v="0"/>
    <s v="Taiwan Stock Exchange"/>
    <x v="0"/>
  </r>
  <r>
    <s v="BBTN"/>
    <s v="PT BANK TABUNGAN NEGARA"/>
    <s v="Financials"/>
    <s v="Equity"/>
    <n v="1036528.19"/>
    <n v="0.01"/>
    <n v="1E-4"/>
    <n v="1036528.19"/>
    <n v="9790900"/>
    <n v="0.11"/>
    <x v="7"/>
    <s v="Indonesia Stock Exchange"/>
    <x v="7"/>
  </r>
  <r>
    <n v="3596"/>
    <s v="ARCADYAN TECHNOLOGY CORP"/>
    <s v="Information Technology"/>
    <s v="Equity"/>
    <n v="1035285.2"/>
    <n v="0.01"/>
    <n v="1E-4"/>
    <n v="1035285.2"/>
    <n v="280753"/>
    <n v="3.69"/>
    <x v="0"/>
    <s v="Taiwan Stock Exchange"/>
    <x v="0"/>
  </r>
  <r>
    <s v="SPTOTO"/>
    <s v="BERJAYA SPORTS TOTO"/>
    <s v="Consumer Discretionary"/>
    <s v="Equity"/>
    <n v="1033878.33"/>
    <n v="0.01"/>
    <n v="1E-4"/>
    <n v="1033878.33"/>
    <n v="2527383"/>
    <n v="0.41"/>
    <x v="16"/>
    <s v="Bursa Malaysia"/>
    <x v="15"/>
  </r>
  <r>
    <n v="2170"/>
    <s v="ALUJAIN CORPORATION CORP"/>
    <s v="Materials"/>
    <s v="Equity"/>
    <n v="1033427.54"/>
    <n v="0.01"/>
    <n v="1E-4"/>
    <n v="1033427.54"/>
    <n v="69840"/>
    <n v="14.8"/>
    <x v="6"/>
    <s v="Saudi Stock Exchange"/>
    <x v="6"/>
  </r>
  <r>
    <n v="300759"/>
    <s v="PHARMARON BEIJING LTD A"/>
    <s v="Health Care"/>
    <s v="Equity"/>
    <n v="1031567.42"/>
    <n v="0.01"/>
    <n v="1E-4"/>
    <n v="1031567.42"/>
    <n v="110400"/>
    <n v="9.34"/>
    <x v="1"/>
    <s v="Shenzhen Stock Exchange"/>
    <x v="13"/>
  </r>
  <r>
    <s v="BRSR6"/>
    <s v="BANCO DO ESTADO DO RIO GRANDE DO S"/>
    <s v="Financials"/>
    <s v="Equity"/>
    <n v="1032719.59"/>
    <n v="0.01"/>
    <n v="1E-4"/>
    <n v="1032719.59"/>
    <n v="454110"/>
    <n v="2.27"/>
    <x v="5"/>
    <s v="XBSP"/>
    <x v="5"/>
  </r>
  <r>
    <n v="3333"/>
    <s v="CHINA EVERGRANDE GROUP"/>
    <s v="Real Estate"/>
    <s v="Equity"/>
    <n v="1028640.16"/>
    <n v="0.01"/>
    <n v="1E-4"/>
    <n v="1028640.16"/>
    <n v="7342218"/>
    <n v="0.14000000000000001"/>
    <x v="1"/>
    <s v="Hong Kong Exchanges And Clearing Ltd"/>
    <x v="1"/>
  </r>
  <r>
    <n v="2607"/>
    <s v="EVERGREEN INTERNATIONAL STORAGE &amp;"/>
    <s v="Industrials"/>
    <s v="Equity"/>
    <n v="1029660.09"/>
    <n v="0.01"/>
    <n v="1E-4"/>
    <n v="1029660.09"/>
    <n v="1147097"/>
    <n v="0.9"/>
    <x v="0"/>
    <s v="Taiwan Stock Exchange"/>
    <x v="0"/>
  </r>
  <r>
    <n v="601238"/>
    <s v="GUANGZHOU AUTOMOBILE GROUP LTD A"/>
    <s v="Consumer Discretionary"/>
    <s v="Equity"/>
    <n v="1026678.3"/>
    <n v="0.01"/>
    <n v="1E-4"/>
    <n v="1026678.3"/>
    <n v="509300"/>
    <n v="2.02"/>
    <x v="1"/>
    <s v="Shanghai Stock Exchange"/>
    <x v="13"/>
  </r>
  <r>
    <n v="603939"/>
    <s v="YIFENG PHARMACY CHAIN LTD A"/>
    <s v="Consumer Staples"/>
    <s v="Equity"/>
    <n v="1026308.66"/>
    <n v="0.01"/>
    <n v="1E-4"/>
    <n v="1026308.66"/>
    <n v="137376"/>
    <n v="7.47"/>
    <x v="1"/>
    <s v="Shanghai Stock Exchange"/>
    <x v="13"/>
  </r>
  <r>
    <n v="1710"/>
    <s v="ORIENTAL UNION CHEMICAL CORP"/>
    <s v="Materials"/>
    <s v="Equity"/>
    <n v="1025256.35"/>
    <n v="0.01"/>
    <n v="1E-4"/>
    <n v="1025256.35"/>
    <n v="1756000"/>
    <n v="0.57999999999999996"/>
    <x v="0"/>
    <s v="Taiwan Stock Exchange"/>
    <x v="0"/>
  </r>
  <r>
    <n v="85660"/>
    <s v="CHABIOTECH LTD"/>
    <s v="Health Care"/>
    <s v="Equity"/>
    <n v="1024927.03"/>
    <n v="0.01"/>
    <n v="1E-4"/>
    <n v="1024927.03"/>
    <n v="88448"/>
    <n v="11.59"/>
    <x v="2"/>
    <s v="Korea Exchange (Kosdaq)"/>
    <x v="2"/>
  </r>
  <r>
    <n v="688363"/>
    <s v="BLOOMAGE BIOTECHNOLOGY CORP LTD A"/>
    <s v="Health Care"/>
    <s v="Equity"/>
    <n v="1024236.26"/>
    <n v="0.01"/>
    <n v="1E-4"/>
    <n v="1024236.26"/>
    <n v="50448"/>
    <n v="20.3"/>
    <x v="1"/>
    <s v="Shanghai Stock Exchange"/>
    <x v="13"/>
  </r>
  <r>
    <s v="BPAN4"/>
    <s v="BANCO PAN PREF SA"/>
    <s v="Financials"/>
    <s v="Equity"/>
    <n v="1023740.59"/>
    <n v="0.01"/>
    <n v="1E-4"/>
    <n v="1023740.59"/>
    <n v="655646"/>
    <n v="1.56"/>
    <x v="5"/>
    <s v="XBSP"/>
    <x v="5"/>
  </r>
  <r>
    <s v="BZUN"/>
    <s v="BAOZUN ADR REPRESENTING INC"/>
    <s v="Consumer Discretionary"/>
    <s v="Equity"/>
    <n v="1022808.45"/>
    <n v="0.01"/>
    <n v="1E-4"/>
    <n v="1022808.45"/>
    <n v="133005"/>
    <n v="7.69"/>
    <x v="1"/>
    <s v="NASDAQ"/>
    <x v="4"/>
  </r>
  <r>
    <n v="460"/>
    <s v="SIHUAN PHARMACEUTICAL HOLDINGS GRO"/>
    <s v="Health Care"/>
    <s v="Equity"/>
    <n v="1023467.96"/>
    <n v="0.01"/>
    <n v="1E-4"/>
    <n v="1023467.96"/>
    <n v="8456000"/>
    <n v="0.12"/>
    <x v="1"/>
    <s v="Hong Kong Exchanges And Clearing Ltd"/>
    <x v="1"/>
  </r>
  <r>
    <n v="977"/>
    <s v="INSPUR ELECTRONIC INFORMATION INDU"/>
    <s v="Information Technology"/>
    <s v="Equity"/>
    <n v="1021442.43"/>
    <n v="0.01"/>
    <n v="1E-4"/>
    <n v="1021442.43"/>
    <n v="311920"/>
    <n v="3.27"/>
    <x v="1"/>
    <s v="Shenzhen Stock Exchange"/>
    <x v="13"/>
  </r>
  <r>
    <n v="3690"/>
    <s v="KOREAN REINSURANCE"/>
    <s v="Financials"/>
    <s v="Equity"/>
    <n v="1016661.49"/>
    <n v="0.01"/>
    <n v="1E-4"/>
    <n v="1016661.49"/>
    <n v="176573"/>
    <n v="5.76"/>
    <x v="2"/>
    <s v="Korea Exchange (Stock Market)"/>
    <x v="2"/>
  </r>
  <r>
    <n v="2023"/>
    <s v="YIEH PHUI ENTERPRISE LTD"/>
    <s v="Materials"/>
    <s v="Equity"/>
    <n v="1016938.94"/>
    <n v="0.01"/>
    <n v="1E-4"/>
    <n v="1016938.94"/>
    <n v="2088948"/>
    <n v="0.49"/>
    <x v="0"/>
    <s v="Taiwan Stock Exchange"/>
    <x v="0"/>
  </r>
  <r>
    <n v="6146"/>
    <s v="SPORTON INTERNATIONAL INC"/>
    <s v="Industrials"/>
    <s v="Equity"/>
    <n v="1016704.71"/>
    <n v="0.01"/>
    <n v="1E-4"/>
    <n v="1016704.71"/>
    <n v="141583"/>
    <n v="7.18"/>
    <x v="0"/>
    <s v="Gretai Securities Market"/>
    <x v="0"/>
  </r>
  <r>
    <n v="103140"/>
    <s v="POONGSANORATION CORP"/>
    <s v="Materials"/>
    <s v="Equity"/>
    <n v="1017268.88"/>
    <n v="0.01"/>
    <n v="1E-4"/>
    <n v="1017268.88"/>
    <n v="49284"/>
    <n v="20.64"/>
    <x v="2"/>
    <s v="Korea Exchange (Stock Market)"/>
    <x v="2"/>
  </r>
  <r>
    <s v="SMFT3"/>
    <s v="SMARTFIT ESCOLA DE GINASTICA E DAN"/>
    <s v="Consumer Discretionary"/>
    <s v="Equity"/>
    <n v="1016622.37"/>
    <n v="0.01"/>
    <n v="1E-4"/>
    <n v="1016622.37"/>
    <n v="329229"/>
    <n v="3.09"/>
    <x v="5"/>
    <s v="XBSP"/>
    <x v="5"/>
  </r>
  <r>
    <n v="4260"/>
    <s v="UNITED INTERNATIONAL TRANSPORTATIO"/>
    <s v="Industrials"/>
    <s v="Equity"/>
    <n v="1014423.95"/>
    <n v="0.01"/>
    <n v="1E-4"/>
    <n v="1014423.95"/>
    <n v="82863"/>
    <n v="12.24"/>
    <x v="6"/>
    <s v="Saudi Stock Exchange"/>
    <x v="6"/>
  </r>
  <r>
    <n v="6469"/>
    <s v="GREAT TREE PHARMACY COLTD LTD"/>
    <s v="Consumer Staples"/>
    <s v="Equity"/>
    <n v="1014363.32"/>
    <n v="0.01"/>
    <n v="1E-4"/>
    <n v="1014363.32"/>
    <n v="105586"/>
    <n v="9.61"/>
    <x v="0"/>
    <s v="Gretai Securities Market"/>
    <x v="0"/>
  </r>
  <r>
    <n v="300207"/>
    <s v="SUNWODA ELECTRONIC LTD A"/>
    <s v="Industrials"/>
    <s v="Equity"/>
    <n v="1014632.02"/>
    <n v="0.01"/>
    <n v="1E-4"/>
    <n v="1014632.02"/>
    <n v="260900"/>
    <n v="3.89"/>
    <x v="1"/>
    <s v="Shenzhen Stock Exchange"/>
    <x v="13"/>
  </r>
  <r>
    <n v="601878"/>
    <s v="ZHESHANG SECURITIES LTD A"/>
    <s v="Financials"/>
    <s v="Equity"/>
    <n v="1014981.98"/>
    <n v="0.01"/>
    <n v="1E-4"/>
    <n v="1014981.98"/>
    <n v="639900"/>
    <n v="1.59"/>
    <x v="1"/>
    <s v="Shanghai Stock Exchange"/>
    <x v="13"/>
  </r>
  <r>
    <n v="2355"/>
    <s v="CHIN-POON INDUSTRIAL LTD"/>
    <s v="Information Technology"/>
    <s v="Equity"/>
    <n v="1014281.09"/>
    <n v="0.01"/>
    <n v="1E-4"/>
    <n v="1014281.09"/>
    <n v="1054000"/>
    <n v="0.96"/>
    <x v="0"/>
    <s v="Taiwan Stock Exchange"/>
    <x v="0"/>
  </r>
  <r>
    <n v="2351"/>
    <s v="SDI CORP"/>
    <s v="Information Technology"/>
    <s v="Equity"/>
    <n v="1011483.1"/>
    <n v="0.01"/>
    <n v="1E-4"/>
    <n v="1011483.1"/>
    <n v="265000"/>
    <n v="3.82"/>
    <x v="0"/>
    <s v="Taiwan Stock Exchange"/>
    <x v="0"/>
  </r>
  <r>
    <n v="2236"/>
    <s v="ZHEJIANG DAHUA TECHNOLOGY LTD A"/>
    <s v="Information Technology"/>
    <s v="Equity"/>
    <n v="1011687.08"/>
    <n v="0.01"/>
    <n v="1E-4"/>
    <n v="1011687.08"/>
    <n v="485204"/>
    <n v="2.09"/>
    <x v="1"/>
    <s v="Shenzhen Stock Exchange"/>
    <x v="13"/>
  </r>
  <r>
    <n v="68240"/>
    <s v="DAWONSYS LTD"/>
    <s v="Industrials"/>
    <s v="Equity"/>
    <n v="1011145.39"/>
    <n v="0.01"/>
    <n v="1E-4"/>
    <n v="1011145.39"/>
    <n v="70870"/>
    <n v="14.27"/>
    <x v="2"/>
    <s v="Korea Exchange (Kosdaq)"/>
    <x v="2"/>
  </r>
  <r>
    <s v="EQU"/>
    <s v="EQUITES PROP FUND LTD"/>
    <s v="Real Estate"/>
    <s v="Equity"/>
    <n v="1008794.54"/>
    <n v="0.01"/>
    <n v="1E-4"/>
    <n v="1008794.54"/>
    <n v="967765"/>
    <n v="1.04"/>
    <x v="8"/>
    <s v="Johannesburg Stock Exchange"/>
    <x v="8"/>
  </r>
  <r>
    <n v="6213"/>
    <s v="ITEQ CORP"/>
    <s v="Information Technology"/>
    <s v="Equity"/>
    <n v="1008994.39"/>
    <n v="0.01"/>
    <n v="1E-4"/>
    <n v="1008994.39"/>
    <n v="466962"/>
    <n v="2.16"/>
    <x v="0"/>
    <s v="Taiwan Stock Exchange"/>
    <x v="0"/>
  </r>
  <r>
    <n v="222080"/>
    <s v="CREATIVE &amp; INNOVATIVE SYSTEM CORP"/>
    <s v="Industrials"/>
    <s v="Equity"/>
    <n v="1009363.75"/>
    <n v="0.01"/>
    <n v="1E-4"/>
    <n v="1009363.75"/>
    <n v="107620"/>
    <n v="9.3800000000000008"/>
    <x v="2"/>
    <s v="Korea Exchange (Kosdaq)"/>
    <x v="2"/>
  </r>
  <r>
    <n v="323990"/>
    <s v="VAXCELL BIO THERAPEUTICS"/>
    <s v="Health Care"/>
    <s v="Equity"/>
    <n v="1008387.18"/>
    <n v="0.01"/>
    <n v="1E-4"/>
    <n v="1008387.18"/>
    <n v="26673"/>
    <n v="37.81"/>
    <x v="2"/>
    <s v="Korea Exchange (Kosdaq)"/>
    <x v="2"/>
  </r>
  <r>
    <n v="2600"/>
    <s v="LINGYI ITECH (GUANGDONG) A"/>
    <s v="Information Technology"/>
    <s v="Equity"/>
    <n v="1009096.3"/>
    <n v="0.01"/>
    <n v="1E-4"/>
    <n v="1009096.3"/>
    <n v="1330434"/>
    <n v="0.76"/>
    <x v="1"/>
    <s v="Shenzhen Stock Exchange"/>
    <x v="13"/>
  </r>
  <r>
    <n v="601155"/>
    <s v="SEAZEN HOLDINGS LTD A"/>
    <s v="Real Estate"/>
    <s v="Equity"/>
    <n v="1007275.58"/>
    <n v="0.01"/>
    <n v="1E-4"/>
    <n v="1007275.58"/>
    <n v="311990"/>
    <n v="3.23"/>
    <x v="1"/>
    <s v="Shanghai Stock Exchange"/>
    <x v="13"/>
  </r>
  <r>
    <n v="67160"/>
    <s v="AFREECATV LTD"/>
    <s v="Communication"/>
    <s v="Equity"/>
    <n v="1005326.67"/>
    <n v="0.01"/>
    <n v="1E-4"/>
    <n v="1005326.67"/>
    <n v="19606"/>
    <n v="51.28"/>
    <x v="2"/>
    <s v="Korea Exchange (Kosdaq)"/>
    <x v="2"/>
  </r>
  <r>
    <n v="86900"/>
    <s v="MEDY-TOX INC"/>
    <s v="Health Care"/>
    <s v="Equity"/>
    <n v="1005718.63"/>
    <n v="0.01"/>
    <n v="1E-4"/>
    <n v="1005718.63"/>
    <n v="11235"/>
    <n v="89.52"/>
    <x v="2"/>
    <s v="Korea Exchange (Kosdaq)"/>
    <x v="2"/>
  </r>
  <r>
    <n v="1808"/>
    <s v="RUN LONG CONSTRUCTION LTD"/>
    <s v="Industrials"/>
    <s v="Equity"/>
    <n v="1003867.95"/>
    <n v="0.01"/>
    <n v="1E-4"/>
    <n v="1003867.95"/>
    <n v="442088"/>
    <n v="2.27"/>
    <x v="0"/>
    <s v="Taiwan Stock Exchange"/>
    <x v="0"/>
  </r>
  <r>
    <n v="30190"/>
    <s v="NICE INFORMATION SERVICE LTD"/>
    <s v="Industrials"/>
    <s v="Equity"/>
    <n v="1001062.03"/>
    <n v="0.01"/>
    <n v="1E-4"/>
    <n v="1001062.03"/>
    <n v="93393"/>
    <n v="10.72"/>
    <x v="2"/>
    <s v="Korea Exchange (Kosdaq)"/>
    <x v="2"/>
  </r>
  <r>
    <n v="9900"/>
    <s v="MYOUNG SHIN INDUSTRIAL LTD"/>
    <s v="Consumer Discretionary"/>
    <s v="Equity"/>
    <n v="1000791.85"/>
    <n v="0.01"/>
    <n v="1E-4"/>
    <n v="1000791.85"/>
    <n v="58677"/>
    <n v="17.059999999999999"/>
    <x v="2"/>
    <s v="Korea Exchange (Stock Market)"/>
    <x v="2"/>
  </r>
  <r>
    <s v="MGROS.E"/>
    <s v="MIGROS TICARET A"/>
    <s v="Consumer Staples"/>
    <s v="Equity"/>
    <n v="1001591.94"/>
    <n v="0.01"/>
    <n v="1E-4"/>
    <n v="1001591.94"/>
    <n v="192370"/>
    <n v="5.21"/>
    <x v="27"/>
    <s v="Istanbul Stock Exchange"/>
    <x v="24"/>
  </r>
  <r>
    <n v="2013"/>
    <s v="AVIC ELECTROMECHANICAL SYSTEMS LTD"/>
    <s v="Industrials"/>
    <s v="Equity"/>
    <n v="999103.39"/>
    <n v="0.01"/>
    <n v="1E-4"/>
    <n v="999103.39"/>
    <n v="580300"/>
    <n v="1.72"/>
    <x v="1"/>
    <s v="Shenzhen Stock Exchange"/>
    <x v="13"/>
  </r>
  <r>
    <n v="336370"/>
    <s v="SOLUS ADVANCED MATERIALS LTD"/>
    <s v="Information Technology"/>
    <s v="Equity"/>
    <n v="997866.38"/>
    <n v="0.01"/>
    <n v="1E-4"/>
    <n v="997866.38"/>
    <n v="36258"/>
    <n v="27.52"/>
    <x v="2"/>
    <s v="Korea Exchange (Stock Market)"/>
    <x v="2"/>
  </r>
  <r>
    <n v="6533"/>
    <s v="ANDES TECHNOLOGY CORP"/>
    <s v="Information Technology"/>
    <s v="Equity"/>
    <n v="997525.47"/>
    <n v="0.01"/>
    <n v="1E-4"/>
    <n v="997525.47"/>
    <n v="77000"/>
    <n v="12.95"/>
    <x v="0"/>
    <s v="Taiwan Stock Exchange"/>
    <x v="0"/>
  </r>
  <r>
    <s v="VIPIND"/>
    <s v="VIP INDUSTRIES LTD"/>
    <s v="Consumer Discretionary"/>
    <s v="Equity"/>
    <n v="993044.78"/>
    <n v="0.01"/>
    <n v="1E-4"/>
    <n v="993044.78"/>
    <n v="127897"/>
    <n v="7.76"/>
    <x v="3"/>
    <s v="National Stock Exchange Of India"/>
    <x v="3"/>
  </r>
  <r>
    <n v="14830"/>
    <s v="UNID LTD"/>
    <s v="Materials"/>
    <s v="Equity"/>
    <n v="992740.54"/>
    <n v="0.01"/>
    <n v="1E-4"/>
    <n v="992740.54"/>
    <n v="13117"/>
    <n v="75.680000000000007"/>
    <x v="2"/>
    <s v="Korea Exchange (Stock Market)"/>
    <x v="2"/>
  </r>
  <r>
    <n v="601799"/>
    <s v="CHANGZHOU XINGYU AUTOMOTIVE LIGHTI"/>
    <s v="Consumer Discretionary"/>
    <s v="Equity"/>
    <n v="992790.2"/>
    <n v="0.01"/>
    <n v="1E-4"/>
    <n v="992790.2"/>
    <n v="45000"/>
    <n v="22.06"/>
    <x v="1"/>
    <s v="Shanghai Stock Exchange"/>
    <x v="13"/>
  </r>
  <r>
    <n v="2555"/>
    <s v="37 INTERACTIVE ENTERTAINMENT NETWO"/>
    <s v="Communication"/>
    <s v="Equity"/>
    <n v="993511.68"/>
    <n v="0.01"/>
    <n v="1E-4"/>
    <n v="993511.68"/>
    <n v="356995"/>
    <n v="2.78"/>
    <x v="1"/>
    <s v="Shenzhen Stock Exchange"/>
    <x v="13"/>
  </r>
  <r>
    <n v="300782"/>
    <s v="MAXSCEND MICROELECTRONICS LTD A"/>
    <s v="Information Technology"/>
    <s v="Equity"/>
    <n v="993858.03"/>
    <n v="0.01"/>
    <n v="1E-4"/>
    <n v="993858.03"/>
    <n v="72544"/>
    <n v="13.7"/>
    <x v="1"/>
    <s v="Shenzhen Stock Exchange"/>
    <x v="13"/>
  </r>
  <r>
    <s v="SBFG3"/>
    <s v="GRUPO SBF SA"/>
    <s v="Consumer Discretionary"/>
    <s v="Equity"/>
    <n v="991590.76"/>
    <n v="0.01"/>
    <n v="1E-4"/>
    <n v="991590.76"/>
    <n v="216901"/>
    <n v="4.57"/>
    <x v="5"/>
    <s v="XBSP"/>
    <x v="5"/>
  </r>
  <r>
    <n v="185750"/>
    <s v="CHONG KUN DANG PHARMACEUTICAL CORP"/>
    <s v="Health Care"/>
    <s v="Equity"/>
    <n v="989447.76"/>
    <n v="0.01"/>
    <n v="1E-4"/>
    <n v="989447.76"/>
    <n v="16460"/>
    <n v="60.11"/>
    <x v="2"/>
    <s v="Korea Exchange (Stock Market)"/>
    <x v="2"/>
  </r>
  <r>
    <n v="2465"/>
    <s v="GUANGZHOU HAIGE COMMUNICATIONS GRO"/>
    <s v="Information Technology"/>
    <s v="Equity"/>
    <n v="990916.51"/>
    <n v="0.01"/>
    <n v="1E-4"/>
    <n v="990916.51"/>
    <n v="779139"/>
    <n v="1.27"/>
    <x v="1"/>
    <s v="Shenzhen Stock Exchange"/>
    <x v="13"/>
  </r>
  <r>
    <n v="4961"/>
    <s v="FITIPOWER INTEGRATED TECHNOLOGY IN"/>
    <s v="Information Technology"/>
    <s v="Equity"/>
    <n v="988921.35"/>
    <n v="0.01"/>
    <n v="1E-4"/>
    <n v="988921.35"/>
    <n v="264697"/>
    <n v="3.74"/>
    <x v="0"/>
    <s v="Taiwan Stock Exchange"/>
    <x v="0"/>
  </r>
  <r>
    <n v="161890"/>
    <s v="KOLMAR KOREA LTD"/>
    <s v="Consumer Staples"/>
    <s v="Equity"/>
    <n v="987817.24"/>
    <n v="0.01"/>
    <n v="1E-4"/>
    <n v="987817.24"/>
    <n v="36323"/>
    <n v="27.2"/>
    <x v="2"/>
    <s v="Korea Exchange (Stock Market)"/>
    <x v="2"/>
  </r>
  <r>
    <s v="MCX"/>
    <s v="MULTI COMMODITY EXCHANGE OF INDIA"/>
    <s v="Financials"/>
    <s v="Equity"/>
    <n v="987413.29"/>
    <n v="0.01"/>
    <n v="1E-4"/>
    <n v="987413.29"/>
    <n v="62052"/>
    <n v="15.91"/>
    <x v="3"/>
    <s v="National Stock Exchange Of India"/>
    <x v="3"/>
  </r>
  <r>
    <n v="178920"/>
    <s v="PI ADVANCED MATERIALS LTD"/>
    <s v="Materials"/>
    <s v="Equity"/>
    <n v="985281.91"/>
    <n v="0.01"/>
    <n v="1E-4"/>
    <n v="985281.91"/>
    <n v="37272"/>
    <n v="26.43"/>
    <x v="2"/>
    <s v="Korea Exchange (Stock Market)"/>
    <x v="2"/>
  </r>
  <r>
    <n v="1740"/>
    <s v="SK NETWORKS"/>
    <s v="Industrials"/>
    <s v="Equity"/>
    <n v="985191.03"/>
    <n v="0.01"/>
    <n v="1E-4"/>
    <n v="985191.03"/>
    <n v="315982"/>
    <n v="3.12"/>
    <x v="2"/>
    <s v="Korea Exchange (Stock Market)"/>
    <x v="2"/>
  </r>
  <r>
    <n v="3552"/>
    <s v="TUNG THIH ELECTRONIC LTD"/>
    <s v="Consumer Discretionary"/>
    <s v="Equity"/>
    <n v="984910.24"/>
    <n v="0.01"/>
    <n v="1E-4"/>
    <n v="984910.24"/>
    <n v="159000"/>
    <n v="6.19"/>
    <x v="0"/>
    <s v="Gretai Securities Market"/>
    <x v="0"/>
  </r>
  <r>
    <n v="8230"/>
    <s v="AL RAJHI COMPANY FOR COOPERATIVE I"/>
    <s v="Financials"/>
    <s v="Equity"/>
    <n v="985796.73"/>
    <n v="0.01"/>
    <n v="1E-4"/>
    <n v="985796.73"/>
    <n v="35077"/>
    <n v="28.1"/>
    <x v="6"/>
    <s v="Saudi Stock Exchange"/>
    <x v="6"/>
  </r>
  <r>
    <s v="SCC"/>
    <s v="SEMIRARA MINING AND POWER"/>
    <s v="Energy"/>
    <s v="Equity"/>
    <n v="984379.62"/>
    <n v="0.01"/>
    <n v="1E-4"/>
    <n v="984379.62"/>
    <n v="1332100"/>
    <n v="0.74"/>
    <x v="19"/>
    <s v="Philippine Stock Exchange Inc."/>
    <x v="17"/>
  </r>
  <r>
    <n v="2353"/>
    <s v="YANTAI JEREH OILFIELD SERVICES GRO"/>
    <s v="Energy"/>
    <s v="Equity"/>
    <n v="984614.48"/>
    <n v="0.01"/>
    <n v="1E-4"/>
    <n v="984614.48"/>
    <n v="176899"/>
    <n v="5.57"/>
    <x v="1"/>
    <s v="Shenzhen Stock Exchange"/>
    <x v="13"/>
  </r>
  <r>
    <s v="AZNOULA"/>
    <s v="SHAMAL AZ ZOUR AL OULA KSC"/>
    <s v="Utilities"/>
    <s v="Equity"/>
    <n v="982737.49"/>
    <n v="0.01"/>
    <n v="1E-4"/>
    <n v="982737.49"/>
    <n v="1478181"/>
    <n v="0.66"/>
    <x v="10"/>
    <s v="Kuwait Stock Exchange"/>
    <x v="9"/>
  </r>
  <r>
    <n v="300033"/>
    <s v="HITHINK ROYALFLUSH INFORMATION NET"/>
    <s v="Financials"/>
    <s v="Equity"/>
    <n v="983091.57"/>
    <n v="0.01"/>
    <n v="1E-4"/>
    <n v="983091.57"/>
    <n v="79600"/>
    <n v="12.35"/>
    <x v="1"/>
    <s v="Shenzhen Stock Exchange"/>
    <x v="13"/>
  </r>
  <r>
    <s v="NY1"/>
    <s v="NINETY ONE LTD"/>
    <s v="Financials"/>
    <s v="Equity"/>
    <n v="981105.8"/>
    <n v="0.01"/>
    <n v="1E-4"/>
    <n v="981105.8"/>
    <n v="425692"/>
    <n v="2.2999999999999998"/>
    <x v="8"/>
    <s v="Johannesburg Stock Exchange"/>
    <x v="8"/>
  </r>
  <r>
    <n v="4174"/>
    <s v="OBI PHARMA INC"/>
    <s v="Health Care"/>
    <s v="Equity"/>
    <n v="976631.49"/>
    <n v="0.01"/>
    <n v="1E-4"/>
    <n v="976631.49"/>
    <n v="370916"/>
    <n v="2.63"/>
    <x v="0"/>
    <s v="Gretai Securities Market"/>
    <x v="0"/>
  </r>
  <r>
    <s v="DNEX"/>
    <s v="DAGANG NEXCHANGE"/>
    <s v="Information Technology"/>
    <s v="Equity"/>
    <n v="974042.91"/>
    <n v="0.01"/>
    <n v="1E-4"/>
    <n v="974042.91"/>
    <n v="5310600"/>
    <n v="0.18"/>
    <x v="16"/>
    <s v="Bursa Malaysia"/>
    <x v="15"/>
  </r>
  <r>
    <s v="FSL"/>
    <s v="FIRSTSOURCE SOLUTIONS LTD"/>
    <s v="Information Technology"/>
    <s v="Equity"/>
    <n v="974968.31999999995"/>
    <n v="0.01"/>
    <n v="1E-4"/>
    <n v="974968.31999999995"/>
    <n v="666054"/>
    <n v="1.46"/>
    <x v="3"/>
    <s v="National Stock Exchange Of India"/>
    <x v="3"/>
  </r>
  <r>
    <s v="MOVI3"/>
    <s v="MOVIDA PARTICIPACOES SA"/>
    <s v="Industrials"/>
    <s v="Equity"/>
    <n v="974667.18"/>
    <n v="0.01"/>
    <n v="1E-4"/>
    <n v="974667.18"/>
    <n v="355181"/>
    <n v="2.74"/>
    <x v="5"/>
    <s v="XBSP"/>
    <x v="5"/>
  </r>
  <r>
    <n v="601865"/>
    <s v="FLAT GLASS GROUP LTD A"/>
    <s v="Information Technology"/>
    <s v="Equity"/>
    <n v="974258.12"/>
    <n v="0.01"/>
    <n v="1E-4"/>
    <n v="974258.12"/>
    <n v="165600"/>
    <n v="5.88"/>
    <x v="1"/>
    <s v="Shanghai Stock Exchange"/>
    <x v="13"/>
  </r>
  <r>
    <n v="600141"/>
    <s v="HUBEI XINGFA CHEMICALS GROUP LTD A"/>
    <s v="Materials"/>
    <s v="Equity"/>
    <n v="972993.23"/>
    <n v="0.01"/>
    <n v="1E-4"/>
    <n v="972993.23"/>
    <n v="164900"/>
    <n v="5.9"/>
    <x v="1"/>
    <s v="Shanghai Stock Exchange"/>
    <x v="13"/>
  </r>
  <r>
    <n v="336"/>
    <s v="HUABAO INTERNATIONAL HOLDINGS LTD"/>
    <s v="Materials"/>
    <s v="Equity"/>
    <n v="971207.8"/>
    <n v="0.01"/>
    <n v="1E-4"/>
    <n v="971207.8"/>
    <n v="1901000"/>
    <n v="0.51"/>
    <x v="1"/>
    <s v="Hong Kong Exchanges And Clearing Ltd"/>
    <x v="1"/>
  </r>
  <r>
    <n v="2441"/>
    <s v="GREATEK ELECTRONICS INC"/>
    <s v="Information Technology"/>
    <s v="Equity"/>
    <n v="970713.25"/>
    <n v="0.01"/>
    <n v="1E-4"/>
    <n v="970713.25"/>
    <n v="521000"/>
    <n v="1.86"/>
    <x v="0"/>
    <s v="Taiwan Stock Exchange"/>
    <x v="0"/>
  </r>
  <r>
    <s v="EZTC3"/>
    <s v="EZ TEC EMPREENDIMENTOS E PARTICIPA"/>
    <s v="Consumer Discretionary"/>
    <s v="Equity"/>
    <n v="970675.22"/>
    <n v="0.01"/>
    <n v="1E-4"/>
    <n v="970675.22"/>
    <n v="251923"/>
    <n v="3.85"/>
    <x v="5"/>
    <s v="XBSP"/>
    <x v="5"/>
  </r>
  <r>
    <s v="FESA4"/>
    <s v="FERBASA PREF"/>
    <s v="Materials"/>
    <s v="Equity"/>
    <n v="971401.11"/>
    <n v="0.01"/>
    <n v="1E-4"/>
    <n v="971401.11"/>
    <n v="87354"/>
    <n v="11.12"/>
    <x v="5"/>
    <s v="XBSP"/>
    <x v="5"/>
  </r>
  <r>
    <s v="CNVRG"/>
    <s v="CONVERGE INFORMATION &amp; COMMU"/>
    <s v="Communication"/>
    <s v="Equity"/>
    <n v="970412.06"/>
    <n v="0.01"/>
    <n v="1E-4"/>
    <n v="970412.06"/>
    <n v="3225400"/>
    <n v="0.3"/>
    <x v="19"/>
    <s v="Philippine Stock Exchange Inc."/>
    <x v="17"/>
  </r>
  <r>
    <n v="603345"/>
    <s v="ANJOY FOODS GROUP LTD A"/>
    <s v="Consumer Staples"/>
    <s v="Equity"/>
    <n v="969269.51"/>
    <n v="0.01"/>
    <n v="1E-4"/>
    <n v="969269.51"/>
    <n v="47700"/>
    <n v="20.32"/>
    <x v="1"/>
    <s v="Shanghai Stock Exchange"/>
    <x v="13"/>
  </r>
  <r>
    <n v="2841"/>
    <s v="GUANGZHOU SHIYUAN ELECTRONIC TECHN"/>
    <s v="Information Technology"/>
    <s v="Equity"/>
    <n v="968444.13"/>
    <n v="0.01"/>
    <n v="1E-4"/>
    <n v="968444.13"/>
    <n v="105600"/>
    <n v="9.17"/>
    <x v="1"/>
    <s v="Shenzhen Stock Exchange"/>
    <x v="13"/>
  </r>
  <r>
    <n v="2040"/>
    <s v="SAUDI CERAMIC"/>
    <s v="Industrials"/>
    <s v="Equity"/>
    <n v="967354.09"/>
    <n v="0.01"/>
    <n v="1E-4"/>
    <n v="967354.09"/>
    <n v="84531"/>
    <n v="11.44"/>
    <x v="6"/>
    <s v="Saudi Stock Exchange"/>
    <x v="6"/>
  </r>
  <r>
    <s v="ENA"/>
    <s v="ENEA SA"/>
    <s v="Utilities"/>
    <s v="Equity"/>
    <n v="966558.57"/>
    <n v="0.01"/>
    <n v="1E-4"/>
    <n v="966558.57"/>
    <n v="579484"/>
    <n v="1.67"/>
    <x v="22"/>
    <s v="Warsaw Stock Exchange/Equities/Main Market"/>
    <x v="20"/>
  </r>
  <r>
    <s v="PGOLD"/>
    <s v="PURE GOLD PRICE CLUB INC"/>
    <s v="Consumer Staples"/>
    <s v="Equity"/>
    <n v="966765.52"/>
    <n v="0.01"/>
    <n v="1E-4"/>
    <n v="966765.52"/>
    <n v="1632900"/>
    <n v="0.59"/>
    <x v="19"/>
    <s v="Philippine Stock Exchange Inc."/>
    <x v="17"/>
  </r>
  <r>
    <s v="AKSA.E"/>
    <s v="AKSA AKRILIK KIMYA SANAYI A"/>
    <s v="Consumer Discretionary"/>
    <s v="Equity"/>
    <n v="966920.74"/>
    <n v="0.01"/>
    <n v="1E-4"/>
    <n v="966920.74"/>
    <n v="313480"/>
    <n v="3.08"/>
    <x v="27"/>
    <s v="Istanbul Stock Exchange"/>
    <x v="24"/>
  </r>
  <r>
    <n v="2392"/>
    <s v="CHENG UEI PRECISION INDUSTRY LTD"/>
    <s v="Information Technology"/>
    <s v="Equity"/>
    <n v="964454.15"/>
    <n v="0.01"/>
    <n v="1E-4"/>
    <n v="964454.15"/>
    <n v="818000"/>
    <n v="1.18"/>
    <x v="0"/>
    <s v="Taiwan Stock Exchange"/>
    <x v="0"/>
  </r>
  <r>
    <n v="600298"/>
    <s v="ANGEL YEAST LTD A"/>
    <s v="Consumer Staples"/>
    <s v="Equity"/>
    <n v="965081.48"/>
    <n v="0.01"/>
    <n v="1E-4"/>
    <n v="965081.48"/>
    <n v="148400"/>
    <n v="6.5"/>
    <x v="1"/>
    <s v="Shanghai Stock Exchange"/>
    <x v="13"/>
  </r>
  <r>
    <s v="MSM"/>
    <s v="MASSMART HOLDINGS LTD"/>
    <s v="Consumer Staples"/>
    <s v="Equity"/>
    <n v="963464.42"/>
    <n v="0.01"/>
    <n v="1E-4"/>
    <n v="963464.42"/>
    <n v="277669"/>
    <n v="3.47"/>
    <x v="8"/>
    <s v="Johannesburg Stock Exchange"/>
    <x v="8"/>
  </r>
  <r>
    <n v="1995"/>
    <s v="CIFI EVER SUNSHINE SERVICES GROUP"/>
    <s v="Real Estate"/>
    <s v="Equity"/>
    <n v="960198.75"/>
    <n v="0.01"/>
    <n v="1E-4"/>
    <n v="960198.75"/>
    <n v="1590000"/>
    <n v="0.6"/>
    <x v="1"/>
    <s v="Hong Kong Exchanges And Clearing Ltd"/>
    <x v="1"/>
  </r>
  <r>
    <n v="6531"/>
    <s v="AP MEMORY TECHNOLOGY CORP"/>
    <s v="Information Technology"/>
    <s v="Equity"/>
    <n v="959728.29"/>
    <n v="0.01"/>
    <n v="1E-4"/>
    <n v="959728.29"/>
    <n v="172000"/>
    <n v="5.58"/>
    <x v="0"/>
    <s v="Taiwan Stock Exchange"/>
    <x v="0"/>
  </r>
  <r>
    <n v="1119"/>
    <s v="IDREAMSKY TECHNOLOGY HOLDINGS LTD"/>
    <s v="Communication"/>
    <s v="Equity"/>
    <n v="960262.96"/>
    <n v="0.01"/>
    <n v="1E-4"/>
    <n v="960262.96"/>
    <n v="1576800"/>
    <n v="0.61"/>
    <x v="1"/>
    <s v="Hong Kong Exchanges And Clearing Ltd"/>
    <x v="1"/>
  </r>
  <r>
    <n v="300454"/>
    <s v="SANGFOR TECHNOLOGIES INC A"/>
    <s v="Information Technology"/>
    <s v="Equity"/>
    <n v="961158.91"/>
    <n v="0.01"/>
    <n v="1E-4"/>
    <n v="961158.91"/>
    <n v="62700"/>
    <n v="15.33"/>
    <x v="1"/>
    <s v="Shenzhen Stock Exchange"/>
    <x v="13"/>
  </r>
  <r>
    <s v="QH.R"/>
    <s v="QUALITY HOUSES NON-VOTING DR PCL"/>
    <s v="Real Estate"/>
    <s v="Equity"/>
    <n v="957004.12"/>
    <n v="0.01"/>
    <n v="1E-4"/>
    <n v="957004.12"/>
    <n v="15936533"/>
    <n v="0.06"/>
    <x v="17"/>
    <s v="Stock Exchange Of Thailand"/>
    <x v="16"/>
  </r>
  <r>
    <n v="934"/>
    <s v="SINOPEC KANTONS HOLDINGS LTD"/>
    <s v="Energy"/>
    <s v="Equity"/>
    <n v="955777.81"/>
    <n v="0.01"/>
    <n v="1E-4"/>
    <n v="955777.81"/>
    <n v="3062000"/>
    <n v="0.31"/>
    <x v="1"/>
    <s v="Hong Kong Exchanges And Clearing Ltd"/>
    <x v="1"/>
  </r>
  <r>
    <n v="861"/>
    <s v="DIGITAL CHINA HOLDINGS LTD"/>
    <s v="Information Technology"/>
    <s v="Equity"/>
    <n v="955470.76"/>
    <n v="0.01"/>
    <n v="1E-4"/>
    <n v="955470.76"/>
    <n v="2118500"/>
    <n v="0.45"/>
    <x v="1"/>
    <s v="Hong Kong Exchanges And Clearing Ltd"/>
    <x v="1"/>
  </r>
  <r>
    <n v="8112"/>
    <s v="SUPREME ELECTRONICS LTD"/>
    <s v="Information Technology"/>
    <s v="Equity"/>
    <n v="954844.1"/>
    <n v="0.01"/>
    <n v="1E-4"/>
    <n v="954844.1"/>
    <n v="816570"/>
    <n v="1.17"/>
    <x v="0"/>
    <s v="Taiwan Stock Exchange"/>
    <x v="0"/>
  </r>
  <r>
    <s v="MOTILALOFS"/>
    <s v="MOTILAL OSWAL FINANCIAL SERVICES L"/>
    <s v="Financials"/>
    <s v="Equity"/>
    <n v="954621.3"/>
    <n v="0.01"/>
    <n v="1E-4"/>
    <n v="954621.3"/>
    <n v="98606"/>
    <n v="9.68"/>
    <x v="3"/>
    <s v="National Stock Exchange Of India"/>
    <x v="3"/>
  </r>
  <r>
    <s v="RPOWER"/>
    <s v="RELIANCE POWER LTD"/>
    <s v="Utilities"/>
    <s v="Equity"/>
    <n v="954876.94"/>
    <n v="0.01"/>
    <n v="1E-4"/>
    <n v="954876.94"/>
    <n v="3958139"/>
    <n v="0.24"/>
    <x v="3"/>
    <s v="National Stock Exchange Of India"/>
    <x v="3"/>
  </r>
  <r>
    <n v="114090"/>
    <s v="GKL LTD"/>
    <s v="Consumer Discretionary"/>
    <s v="Equity"/>
    <n v="952086.8"/>
    <n v="0.01"/>
    <n v="1E-4"/>
    <n v="952086.8"/>
    <n v="81399"/>
    <n v="11.7"/>
    <x v="2"/>
    <s v="Korea Exchange (Stock Market)"/>
    <x v="2"/>
  </r>
  <r>
    <s v="VNET"/>
    <s v="VNET GROUP ADR INC"/>
    <s v="Information Technology"/>
    <s v="Equity"/>
    <n v="953063.01"/>
    <n v="0.01"/>
    <n v="1E-4"/>
    <n v="953063.01"/>
    <n v="207639"/>
    <n v="4.59"/>
    <x v="1"/>
    <s v="NASDAQ"/>
    <x v="4"/>
  </r>
  <r>
    <n v="215200"/>
    <s v="MEGASTUDYEDU LTD"/>
    <s v="Consumer Discretionary"/>
    <s v="Equity"/>
    <n v="951024.88"/>
    <n v="0.01"/>
    <n v="1E-4"/>
    <n v="951024.88"/>
    <n v="18547"/>
    <n v="51.28"/>
    <x v="2"/>
    <s v="Korea Exchange (Kosdaq)"/>
    <x v="2"/>
  </r>
  <r>
    <n v="703"/>
    <s v="HENGYI PETROCHEMICAL LTD A"/>
    <s v="Materials"/>
    <s v="Equity"/>
    <n v="947510.04"/>
    <n v="0.01"/>
    <n v="1E-4"/>
    <n v="947510.04"/>
    <n v="705041"/>
    <n v="1.34"/>
    <x v="1"/>
    <s v="Shenzhen Stock Exchange"/>
    <x v="13"/>
  </r>
  <r>
    <n v="6670"/>
    <s v="FUSHENG PRECISION LTD"/>
    <s v="Consumer Discretionary"/>
    <s v="Equity"/>
    <n v="946142.65"/>
    <n v="0.01"/>
    <n v="1E-4"/>
    <n v="946142.65"/>
    <n v="150000"/>
    <n v="6.31"/>
    <x v="0"/>
    <s v="Taiwan Stock Exchange"/>
    <x v="0"/>
  </r>
  <r>
    <s v="SONATSOFTW"/>
    <s v="SONATA SOFTWARE LTD"/>
    <s v="Information Technology"/>
    <s v="Equity"/>
    <n v="946532.89"/>
    <n v="0.01"/>
    <n v="1E-4"/>
    <n v="946532.89"/>
    <n v="128663"/>
    <n v="7.36"/>
    <x v="3"/>
    <s v="National Stock Exchange Of India"/>
    <x v="3"/>
  </r>
  <r>
    <s v="GISS"/>
    <s v="GULF INTERNATIONAL SERVICES"/>
    <s v="Energy"/>
    <s v="Equity"/>
    <n v="945273"/>
    <n v="0.01"/>
    <n v="1E-4"/>
    <n v="945273"/>
    <n v="1756351"/>
    <n v="0.54"/>
    <x v="12"/>
    <s v="Qatar Exchange"/>
    <x v="11"/>
  </r>
  <r>
    <n v="300957"/>
    <s v="YUNNAN BOTANEE BIO-TECHNOLOGY GROU"/>
    <s v="Consumer Staples"/>
    <s v="Equity"/>
    <n v="945313.63"/>
    <n v="0.01"/>
    <n v="1E-4"/>
    <n v="945313.63"/>
    <n v="37500"/>
    <n v="25.21"/>
    <x v="1"/>
    <s v="Shenzhen Stock Exchange"/>
    <x v="13"/>
  </r>
  <r>
    <s v="BALAMINES"/>
    <s v="BALAJI AMINES LTD"/>
    <s v="Materials"/>
    <s v="Equity"/>
    <n v="943330.86"/>
    <n v="0.01"/>
    <n v="1E-4"/>
    <n v="943330.86"/>
    <n v="20808"/>
    <n v="45.34"/>
    <x v="3"/>
    <s v="National Stock Exchange Of India"/>
    <x v="3"/>
  </r>
  <r>
    <n v="300003"/>
    <s v="LEPU MEDICAL TECHNOLOGY BEIJING LT"/>
    <s v="Health Care"/>
    <s v="Equity"/>
    <n v="941925.45"/>
    <n v="0.01"/>
    <n v="1E-4"/>
    <n v="941925.45"/>
    <n v="312100"/>
    <n v="3.02"/>
    <x v="1"/>
    <s v="Shenzhen Stock Exchange"/>
    <x v="13"/>
  </r>
  <r>
    <s v="EAST"/>
    <s v="EASTERN CO."/>
    <s v="Consumer Staples"/>
    <s v="Equity"/>
    <n v="939691.46"/>
    <n v="0.01"/>
    <n v="1E-4"/>
    <n v="939691.46"/>
    <n v="1789117"/>
    <n v="0.53"/>
    <x v="25"/>
    <s v="Egyptian Exchange"/>
    <x v="22"/>
  </r>
  <r>
    <n v="365550"/>
    <s v="ESR KENDALL SQUARE REIT LTD"/>
    <s v="Real Estate"/>
    <s v="Equity"/>
    <n v="938382.84"/>
    <n v="0.01"/>
    <n v="1E-4"/>
    <n v="938382.84"/>
    <n v="237738"/>
    <n v="3.95"/>
    <x v="2"/>
    <s v="Korea Exchange (Stock Market)"/>
    <x v="2"/>
  </r>
  <r>
    <s v="BA.R"/>
    <s v="BANGKOK AIRWAYS PCL NON-VOTING D"/>
    <s v="Industrials"/>
    <s v="Equity"/>
    <n v="935668.62"/>
    <n v="0.01"/>
    <n v="1E-4"/>
    <n v="935668.62"/>
    <n v="3060100"/>
    <n v="0.31"/>
    <x v="17"/>
    <s v="Stock Exchange Of Thailand"/>
    <x v="16"/>
  </r>
  <r>
    <n v="2328"/>
    <s v="PAN-INTERNATIONAL INDUSTRIAL CORP"/>
    <s v="Information Technology"/>
    <s v="Equity"/>
    <n v="935631.57"/>
    <n v="0.01"/>
    <n v="1E-4"/>
    <n v="935631.57"/>
    <n v="847000"/>
    <n v="1.1000000000000001"/>
    <x v="0"/>
    <s v="Taiwan Stock Exchange"/>
    <x v="0"/>
  </r>
  <r>
    <n v="2176"/>
    <s v="JIANGXI SPECIAL ELECTRIC MOTOR LTD"/>
    <s v="Industrials"/>
    <s v="Equity"/>
    <n v="934817.6"/>
    <n v="0.01"/>
    <n v="1E-4"/>
    <n v="934817.6"/>
    <n v="291500"/>
    <n v="3.21"/>
    <x v="1"/>
    <s v="Shenzhen Stock Exchange"/>
    <x v="13"/>
  </r>
  <r>
    <s v="AEGISCHEM"/>
    <s v="AEGIS LOGISTICS LTD"/>
    <s v="Energy"/>
    <s v="Equity"/>
    <n v="933293.62"/>
    <n v="0.01"/>
    <n v="1E-4"/>
    <n v="933293.62"/>
    <n v="265470"/>
    <n v="3.52"/>
    <x v="3"/>
    <s v="National Stock Exchange Of India"/>
    <x v="3"/>
  </r>
  <r>
    <n v="1308"/>
    <s v="ASIA POLYMER CORP"/>
    <s v="Materials"/>
    <s v="Equity"/>
    <n v="933823.87"/>
    <n v="0.01"/>
    <n v="1E-4"/>
    <n v="933823.87"/>
    <n v="1051700"/>
    <n v="0.89"/>
    <x v="0"/>
    <s v="Taiwan Stock Exchange"/>
    <x v="0"/>
  </r>
  <r>
    <n v="300529"/>
    <s v="JAFRON BIOMEDICAL CO LTD A"/>
    <s v="Health Care"/>
    <s v="Equity"/>
    <n v="933963.32"/>
    <n v="0.01"/>
    <n v="1E-4"/>
    <n v="933963.32"/>
    <n v="135730"/>
    <n v="6.88"/>
    <x v="1"/>
    <s v="Shenzhen Stock Exchange"/>
    <x v="13"/>
  </r>
  <r>
    <s v="ATT"/>
    <s v="GRUPA AZOTY SA"/>
    <s v="Materials"/>
    <s v="Equity"/>
    <n v="933019.93"/>
    <n v="0.01"/>
    <n v="1E-4"/>
    <n v="933019.93"/>
    <n v="121509"/>
    <n v="7.68"/>
    <x v="22"/>
    <s v="Warsaw Stock Exchange/Equities/Main Market"/>
    <x v="20"/>
  </r>
  <r>
    <s v="INTB3"/>
    <s v="INTELBRAS TELECOMUNICACOES SA"/>
    <s v="Information Technology"/>
    <s v="Equity"/>
    <n v="932699.23"/>
    <n v="0.01"/>
    <n v="1E-4"/>
    <n v="932699.23"/>
    <n v="164755"/>
    <n v="5.66"/>
    <x v="5"/>
    <s v="XBSP"/>
    <x v="5"/>
  </r>
  <r>
    <s v="EDELWEISS"/>
    <s v="EDELWEISS FINANCIAL SERVICES LTD"/>
    <s v="Financials"/>
    <s v="Equity"/>
    <n v="931477.57"/>
    <n v="0.01"/>
    <n v="1E-4"/>
    <n v="931477.57"/>
    <n v="1132681"/>
    <n v="0.82"/>
    <x v="3"/>
    <s v="National Stock Exchange Of India"/>
    <x v="3"/>
  </r>
  <r>
    <n v="2038"/>
    <s v="FIH MOBILE LTD"/>
    <s v="Information Technology"/>
    <s v="Equity"/>
    <n v="929682.76"/>
    <n v="0.01"/>
    <n v="1E-4"/>
    <n v="929682.76"/>
    <n v="7446000"/>
    <n v="0.12"/>
    <x v="24"/>
    <s v="Hong Kong Exchanges And Clearing Ltd"/>
    <x v="1"/>
  </r>
  <r>
    <n v="2501"/>
    <s v="CATHAY REAL ESTATE DEVELOPMENT LTD"/>
    <s v="Real Estate"/>
    <s v="Equity"/>
    <n v="928426.01"/>
    <n v="0.01"/>
    <n v="1E-4"/>
    <n v="928426.01"/>
    <n v="1703400"/>
    <n v="0.55000000000000004"/>
    <x v="0"/>
    <s v="Taiwan Stock Exchange"/>
    <x v="0"/>
  </r>
  <r>
    <s v="DEVYANI"/>
    <s v="DEVYANI INTERNATIONAL LTD"/>
    <s v="Consumer Discretionary"/>
    <s v="Equity"/>
    <n v="927879.45"/>
    <n v="0.01"/>
    <n v="1E-4"/>
    <n v="927879.45"/>
    <n v="383027"/>
    <n v="2.42"/>
    <x v="3"/>
    <s v="National Stock Exchange Of India"/>
    <x v="3"/>
  </r>
  <r>
    <n v="69"/>
    <s v="SHENZHEN OVERSEAS CHINESE TOWN LTD"/>
    <s v="Consumer Discretionary"/>
    <s v="Equity"/>
    <n v="927062.71"/>
    <n v="0.01"/>
    <n v="1E-4"/>
    <n v="927062.71"/>
    <n v="1173208"/>
    <n v="0.79"/>
    <x v="1"/>
    <s v="Shenzhen Stock Exchange"/>
    <x v="13"/>
  </r>
  <r>
    <n v="410"/>
    <s v="SOHO CHINA LTD"/>
    <s v="Real Estate"/>
    <s v="Equity"/>
    <n v="928341.19"/>
    <n v="0.01"/>
    <n v="1E-4"/>
    <n v="928341.19"/>
    <n v="4701000"/>
    <n v="0.2"/>
    <x v="1"/>
    <s v="Hong Kong Exchanges And Clearing Ltd"/>
    <x v="1"/>
  </r>
  <r>
    <n v="42670"/>
    <s v="HYUNDAI DOOSAN INFRACORE LTD"/>
    <s v="Industrials"/>
    <s v="Equity"/>
    <n v="925459.05"/>
    <n v="0.01"/>
    <n v="1E-4"/>
    <n v="925459.05"/>
    <n v="242933"/>
    <n v="3.81"/>
    <x v="2"/>
    <s v="Korea Exchange (Stock Market)"/>
    <x v="2"/>
  </r>
  <r>
    <s v="AGTHIA"/>
    <s v="AGTHIA GROUP"/>
    <s v="Consumer Staples"/>
    <s v="Equity"/>
    <n v="925577.52"/>
    <n v="0.01"/>
    <n v="1E-4"/>
    <n v="925577.52"/>
    <n v="675874"/>
    <n v="1.37"/>
    <x v="13"/>
    <s v="Abu Dhabi Securities Exchange"/>
    <x v="12"/>
  </r>
  <r>
    <n v="357"/>
    <s v="HAINAN MEILAN INTERNATIONAL AIRPOR"/>
    <s v="Industrials"/>
    <s v="Equity"/>
    <n v="926166.39"/>
    <n v="0.01"/>
    <n v="1E-4"/>
    <n v="926166.39"/>
    <n v="381000"/>
    <n v="2.4300000000000002"/>
    <x v="1"/>
    <s v="Hong Kong Exchanges And Clearing Ltd"/>
    <x v="1"/>
  </r>
  <r>
    <s v="ECL"/>
    <s v="ENGIE ENERGIA CHILE SA"/>
    <s v="Utilities"/>
    <s v="Equity"/>
    <n v="924864.72"/>
    <n v="0.01"/>
    <n v="1E-4"/>
    <n v="924864.72"/>
    <n v="1530543"/>
    <n v="0.6"/>
    <x v="15"/>
    <s v="Santiago Stock Exchange"/>
    <x v="14"/>
  </r>
  <r>
    <s v="TEAMLEASE"/>
    <s v="TEAMLEASE SERVICES LTD"/>
    <s v="Industrials"/>
    <s v="Equity"/>
    <n v="922360.48"/>
    <n v="0.01"/>
    <n v="1E-4"/>
    <n v="922360.48"/>
    <n v="22459"/>
    <n v="41.07"/>
    <x v="3"/>
    <s v="National Stock Exchange Of India"/>
    <x v="3"/>
  </r>
  <r>
    <s v="GRND3"/>
    <s v="GRENDENE SA"/>
    <s v="Consumer Discretionary"/>
    <s v="Equity"/>
    <n v="923235.9"/>
    <n v="0.01"/>
    <n v="1E-4"/>
    <n v="923235.9"/>
    <n v="629653"/>
    <n v="1.47"/>
    <x v="5"/>
    <s v="XBSP"/>
    <x v="5"/>
  </r>
  <r>
    <s v="CBAV3"/>
    <s v="COMPANHIA BRASILEIRA DE ALUMINIO"/>
    <s v="Materials"/>
    <s v="Equity"/>
    <n v="923108.82"/>
    <n v="0.01"/>
    <n v="1E-4"/>
    <n v="923108.82"/>
    <n v="326010"/>
    <n v="2.83"/>
    <x v="5"/>
    <s v="XBSP"/>
    <x v="5"/>
  </r>
  <r>
    <n v="300347"/>
    <s v="HANGZHOU TIGERMED CONSULTING LTD A"/>
    <s v="Health Care"/>
    <s v="Equity"/>
    <n v="923390.92"/>
    <n v="0.01"/>
    <n v="1E-4"/>
    <n v="923390.92"/>
    <n v="62800"/>
    <n v="14.7"/>
    <x v="1"/>
    <s v="Shenzhen Stock Exchange"/>
    <x v="13"/>
  </r>
  <r>
    <s v="VGUARD"/>
    <s v="V GUARD INDUSTRIES LTD"/>
    <s v="Industrials"/>
    <s v="Equity"/>
    <n v="922008.96"/>
    <n v="0.01"/>
    <n v="1E-4"/>
    <n v="922008.96"/>
    <n v="306646"/>
    <n v="3.01"/>
    <x v="3"/>
    <s v="National Stock Exchange Of India"/>
    <x v="3"/>
  </r>
  <r>
    <n v="506"/>
    <s v="CHINA FOODS LTD"/>
    <s v="Consumer Staples"/>
    <s v="Equity"/>
    <n v="921411.64"/>
    <n v="0.01"/>
    <n v="1E-4"/>
    <n v="921411.64"/>
    <n v="2928000"/>
    <n v="0.31"/>
    <x v="1"/>
    <s v="Hong Kong Exchanges And Clearing Ltd"/>
    <x v="1"/>
  </r>
  <r>
    <n v="42700"/>
    <s v="HANMI SEMICONDUCTOR LTD"/>
    <s v="Information Technology"/>
    <s v="Equity"/>
    <n v="921736.88"/>
    <n v="0.01"/>
    <n v="1E-4"/>
    <n v="921736.88"/>
    <n v="104748"/>
    <n v="8.8000000000000007"/>
    <x v="2"/>
    <s v="Korea Exchange (Stock Market)"/>
    <x v="2"/>
  </r>
  <r>
    <n v="603858"/>
    <s v="SHANDONG BUCHANG PHARMACEUTICALS L"/>
    <s v="Health Care"/>
    <s v="Equity"/>
    <n v="921691.08"/>
    <n v="0.01"/>
    <n v="1E-4"/>
    <n v="921691.08"/>
    <n v="348714"/>
    <n v="2.64"/>
    <x v="1"/>
    <s v="Shanghai Stock Exchange"/>
    <x v="13"/>
  </r>
  <r>
    <s v="NH"/>
    <s v="NARAYANA HRUDAYALAYA LTD"/>
    <s v="Health Care"/>
    <s v="Equity"/>
    <n v="919099.69"/>
    <n v="0.01"/>
    <n v="1E-4"/>
    <n v="919099.69"/>
    <n v="103669"/>
    <n v="8.8699999999999992"/>
    <x v="3"/>
    <s v="National Stock Exchange Of India"/>
    <x v="3"/>
  </r>
  <r>
    <s v="QNCD"/>
    <s v="QATAR NATIONAL CEMENT"/>
    <s v="Materials"/>
    <s v="Equity"/>
    <n v="920243.65"/>
    <n v="0.01"/>
    <n v="1E-4"/>
    <n v="920243.65"/>
    <n v="674441"/>
    <n v="1.36"/>
    <x v="12"/>
    <s v="Qatar Exchange"/>
    <x v="11"/>
  </r>
  <r>
    <s v="GFPT.R"/>
    <s v="GFPT NON-VOTING DR PCL"/>
    <s v="Consumer Staples"/>
    <s v="Equity"/>
    <n v="918304.8"/>
    <n v="0.01"/>
    <n v="1E-4"/>
    <n v="918304.8"/>
    <n v="2045200"/>
    <n v="0.45"/>
    <x v="17"/>
    <s v="Stock Exchange Of Thailand"/>
    <x v="16"/>
  </r>
  <r>
    <s v="TCAP.R"/>
    <s v="THANACHART CAPITAL NON-VOTING DR P"/>
    <s v="Financials"/>
    <s v="Equity"/>
    <n v="916261.97"/>
    <n v="0.01"/>
    <n v="1E-4"/>
    <n v="916261.97"/>
    <n v="826400"/>
    <n v="1.1100000000000001"/>
    <x v="17"/>
    <s v="Stock Exchange Of Thailand"/>
    <x v="16"/>
  </r>
  <r>
    <s v="WSKT"/>
    <s v="WASKITA KARYA PERSERO CLS A"/>
    <s v="Industrials"/>
    <s v="Equity"/>
    <n v="916021.59"/>
    <n v="0.01"/>
    <n v="1E-4"/>
    <n v="916021.59"/>
    <n v="25156667"/>
    <n v="0.04"/>
    <x v="7"/>
    <s v="Indonesia Stock Exchange"/>
    <x v="7"/>
  </r>
  <r>
    <s v="DANHOS13"/>
    <s v="FIBRA DANHOS REIT SA"/>
    <s v="Real Estate"/>
    <s v="Equity"/>
    <n v="916582.81"/>
    <n v="0.01"/>
    <n v="1E-4"/>
    <n v="916582.81"/>
    <n v="759618"/>
    <n v="1.21"/>
    <x v="11"/>
    <s v="Bolsa Mexicana De Valores"/>
    <x v="10"/>
  </r>
  <r>
    <s v="JPFA"/>
    <s v="JAPFA COMFEED INDONESIA"/>
    <s v="Consumer Staples"/>
    <s v="Equity"/>
    <n v="914779.1"/>
    <n v="0.01"/>
    <n v="1E-4"/>
    <n v="914779.1"/>
    <n v="9291900"/>
    <n v="0.1"/>
    <x v="7"/>
    <s v="Indonesia Stock Exchange"/>
    <x v="7"/>
  </r>
  <r>
    <n v="23590"/>
    <s v="DAOU TECHNOLOGY INC"/>
    <s v="Financials"/>
    <s v="Equity"/>
    <n v="914644.32"/>
    <n v="0.01"/>
    <n v="1E-4"/>
    <n v="914644.32"/>
    <n v="69581"/>
    <n v="13.15"/>
    <x v="2"/>
    <s v="Korea Exchange (Stock Market)"/>
    <x v="2"/>
  </r>
  <r>
    <n v="64550"/>
    <s v="BIONEER"/>
    <s v="Health Care"/>
    <s v="Equity"/>
    <n v="915755.46"/>
    <n v="0.01"/>
    <n v="1E-4"/>
    <n v="915755.46"/>
    <n v="46063"/>
    <n v="19.88"/>
    <x v="2"/>
    <s v="Korea Exchange (Kosdaq)"/>
    <x v="2"/>
  </r>
  <r>
    <n v="799"/>
    <s v="JIUGUI LIQUOR LTD A"/>
    <s v="Consumer Staples"/>
    <s v="Equity"/>
    <n v="915822.93"/>
    <n v="0.01"/>
    <n v="1E-4"/>
    <n v="915822.93"/>
    <n v="46400"/>
    <n v="19.739999999999998"/>
    <x v="1"/>
    <s v="Shenzhen Stock Exchange"/>
    <x v="13"/>
  </r>
  <r>
    <s v="AESB3"/>
    <s v="AES BRASIL SA"/>
    <s v="Utilities"/>
    <s v="Equity"/>
    <n v="912974.04"/>
    <n v="0.01"/>
    <n v="1E-4"/>
    <n v="912974.04"/>
    <n v="479209"/>
    <n v="1.91"/>
    <x v="5"/>
    <s v="XBSP"/>
    <x v="5"/>
  </r>
  <r>
    <s v="HERDEZ*"/>
    <s v="GRUPO HERDEZ"/>
    <s v="Consumer Staples"/>
    <s v="Equity"/>
    <n v="912093.37"/>
    <n v="0.01"/>
    <n v="1E-4"/>
    <n v="912093.37"/>
    <n v="569057"/>
    <n v="1.6"/>
    <x v="11"/>
    <s v="Bolsa Mexicana De Valores"/>
    <x v="10"/>
  </r>
  <r>
    <s v="SUPER.R"/>
    <s v="SUPER ENERGY CORPORATION NON-VOTIN"/>
    <s v="Utilities"/>
    <s v="Equity"/>
    <n v="912251.17"/>
    <n v="0.01"/>
    <n v="1E-4"/>
    <n v="912251.17"/>
    <n v="44752700"/>
    <n v="0.02"/>
    <x v="17"/>
    <s v="Stock Exchange Of Thailand"/>
    <x v="16"/>
  </r>
  <r>
    <n v="3680"/>
    <s v="GUDENG PRECISION INDUSTRIAL LTD"/>
    <s v="Information Technology"/>
    <s v="Equity"/>
    <n v="911981.69"/>
    <n v="0.01"/>
    <n v="1E-4"/>
    <n v="911981.69"/>
    <n v="100156"/>
    <n v="9.11"/>
    <x v="0"/>
    <s v="Gretai Securities Market"/>
    <x v="0"/>
  </r>
  <r>
    <n v="2601"/>
    <s v="LB GROUP LTD A"/>
    <s v="Materials"/>
    <s v="Equity"/>
    <n v="910135.84"/>
    <n v="0.01"/>
    <n v="1E-4"/>
    <n v="910135.84"/>
    <n v="356800"/>
    <n v="2.5499999999999998"/>
    <x v="1"/>
    <s v="Shenzhen Stock Exchange"/>
    <x v="13"/>
  </r>
  <r>
    <s v="PRAJIND"/>
    <s v="PRAJ INDUSTRIES LTD"/>
    <s v="Industrials"/>
    <s v="Equity"/>
    <n v="908933.52"/>
    <n v="0.01"/>
    <n v="1E-4"/>
    <n v="908933.52"/>
    <n v="172176"/>
    <n v="5.28"/>
    <x v="3"/>
    <s v="National Stock Exchange Of India"/>
    <x v="3"/>
  </r>
  <r>
    <n v="69260"/>
    <s v="TKG HUCHEMS LTD"/>
    <s v="Materials"/>
    <s v="Equity"/>
    <n v="907223.47"/>
    <n v="0.01"/>
    <n v="1E-4"/>
    <n v="907223.47"/>
    <n v="53532"/>
    <n v="16.95"/>
    <x v="2"/>
    <s v="Korea Exchange (Stock Market)"/>
    <x v="2"/>
  </r>
  <r>
    <n v="3383"/>
    <s v="AGILE GROUP HOLDINGS LTD"/>
    <s v="Real Estate"/>
    <s v="Equity"/>
    <n v="907457.05"/>
    <n v="0.01"/>
    <n v="1E-4"/>
    <n v="907457.05"/>
    <n v="2647818"/>
    <n v="0.34"/>
    <x v="1"/>
    <s v="Hong Kong Exchanges And Clearing Ltd"/>
    <x v="1"/>
  </r>
  <r>
    <n v="66"/>
    <s v="CHINA GREATWALL TECHNOLOGY GROUP L"/>
    <s v="Information Technology"/>
    <s v="Equity"/>
    <n v="907277.87"/>
    <n v="0.01"/>
    <n v="1E-4"/>
    <n v="907277.87"/>
    <n v="685400"/>
    <n v="1.32"/>
    <x v="1"/>
    <s v="Shenzhen Stock Exchange"/>
    <x v="13"/>
  </r>
  <r>
    <n v="215000"/>
    <s v="GOLFZON LTD"/>
    <s v="Consumer Discretionary"/>
    <s v="Equity"/>
    <n v="903802.86"/>
    <n v="0.01"/>
    <n v="1E-4"/>
    <n v="903802.86"/>
    <n v="9299"/>
    <n v="97.19"/>
    <x v="2"/>
    <s v="Korea Exchange (Kosdaq)"/>
    <x v="2"/>
  </r>
  <r>
    <n v="630"/>
    <s v="TONGLING NONFERROUS METALS GROUP L"/>
    <s v="Materials"/>
    <s v="Equity"/>
    <n v="903107.6"/>
    <n v="0.01"/>
    <n v="1E-4"/>
    <n v="903107.6"/>
    <n v="2073858"/>
    <n v="0.44"/>
    <x v="1"/>
    <s v="Shenzhen Stock Exchange"/>
    <x v="13"/>
  </r>
  <r>
    <n v="600183"/>
    <s v="SHENGYI TECHNOLOGY LTD A"/>
    <s v="Information Technology"/>
    <s v="Equity"/>
    <n v="903218.46"/>
    <n v="0.01"/>
    <n v="1E-4"/>
    <n v="903218.46"/>
    <n v="400500"/>
    <n v="2.2599999999999998"/>
    <x v="1"/>
    <s v="Shanghai Stock Exchange"/>
    <x v="13"/>
  </r>
  <r>
    <s v="SUNTV"/>
    <s v="SUN TV NETWORK LTD"/>
    <s v="Communication"/>
    <s v="Equity"/>
    <n v="900519.75"/>
    <n v="0.01"/>
    <n v="1E-4"/>
    <n v="900519.75"/>
    <n v="140392"/>
    <n v="6.41"/>
    <x v="3"/>
    <s v="National Stock Exchange Of India"/>
    <x v="3"/>
  </r>
  <r>
    <s v="QUAL3"/>
    <s v="QUALICORP SA"/>
    <s v="Health Care"/>
    <s v="Equity"/>
    <n v="898866.73"/>
    <n v="0.01"/>
    <n v="1E-4"/>
    <n v="898866.73"/>
    <n v="495016"/>
    <n v="1.82"/>
    <x v="5"/>
    <s v="XBSP"/>
    <x v="5"/>
  </r>
  <r>
    <n v="3545"/>
    <s v="FOCALTECH SYSTEMS LTD"/>
    <s v="Information Technology"/>
    <s v="Equity"/>
    <n v="897632.22"/>
    <n v="0.01"/>
    <n v="1E-4"/>
    <n v="897632.22"/>
    <n v="397000"/>
    <n v="2.2599999999999998"/>
    <x v="0"/>
    <s v="Taiwan Stock Exchange"/>
    <x v="0"/>
  </r>
  <r>
    <n v="2938"/>
    <s v="AVARY HOLDING (SHENZHEN) LTD A"/>
    <s v="Information Technology"/>
    <s v="Equity"/>
    <n v="898353.86"/>
    <n v="0.01"/>
    <n v="1E-4"/>
    <n v="898353.86"/>
    <n v="220300"/>
    <n v="4.08"/>
    <x v="1"/>
    <s v="Shenzhen Stock Exchange"/>
    <x v="13"/>
  </r>
  <r>
    <n v="6274"/>
    <s v="TAIWAN UNION TECHNOLOGY CORP"/>
    <s v="Information Technology"/>
    <s v="Equity"/>
    <n v="892770.5"/>
    <n v="0.01"/>
    <n v="1E-4"/>
    <n v="892770.5"/>
    <n v="500000"/>
    <n v="1.79"/>
    <x v="0"/>
    <s v="Gretai Securities Market"/>
    <x v="0"/>
  </r>
  <r>
    <n v="8436"/>
    <s v="TCI LTD"/>
    <s v="Consumer Staples"/>
    <s v="Equity"/>
    <n v="893007.13"/>
    <n v="0.01"/>
    <n v="1E-4"/>
    <n v="893007.13"/>
    <n v="189741"/>
    <n v="4.71"/>
    <x v="0"/>
    <s v="Gretai Securities Market"/>
    <x v="0"/>
  </r>
  <r>
    <n v="3413"/>
    <s v="FOXSEMICON INTEGRATED TECHNOLOGY I"/>
    <s v="Information Technology"/>
    <s v="Equity"/>
    <n v="890633.19"/>
    <n v="0.01"/>
    <n v="1E-4"/>
    <n v="890633.19"/>
    <n v="135970"/>
    <n v="6.55"/>
    <x v="0"/>
    <s v="Taiwan Stock Exchange"/>
    <x v="0"/>
  </r>
  <r>
    <s v="IRB"/>
    <s v="IRB INFRASTRUCTURE DEVELOPERS LTD"/>
    <s v="Industrials"/>
    <s v="Equity"/>
    <n v="890155.19"/>
    <n v="0.01"/>
    <n v="1E-4"/>
    <n v="890155.19"/>
    <n v="297544"/>
    <n v="2.99"/>
    <x v="3"/>
    <s v="National Stock Exchange Of India"/>
    <x v="3"/>
  </r>
  <r>
    <n v="900920"/>
    <s v="SHANGHAI NEW POWER AUTOMOTIVE TECH"/>
    <s v="Industrials"/>
    <s v="Equity"/>
    <n v="890724.32"/>
    <n v="0.01"/>
    <n v="1E-4"/>
    <n v="890724.32"/>
    <n v="1836545"/>
    <n v="0.48"/>
    <x v="1"/>
    <s v="Shanghai Stock Exchange"/>
    <x v="4"/>
  </r>
  <r>
    <s v="SECB"/>
    <s v="SECURITY BANK CORP"/>
    <s v="Financials"/>
    <s v="Equity"/>
    <n v="889328.03"/>
    <n v="0.01"/>
    <n v="1E-4"/>
    <n v="889328.03"/>
    <n v="569210"/>
    <n v="1.56"/>
    <x v="19"/>
    <s v="Philippine Stock Exchange Inc."/>
    <x v="17"/>
  </r>
  <r>
    <n v="3532"/>
    <s v="FORMOSA SUMCO TECHNOLOGY CORP"/>
    <s v="Information Technology"/>
    <s v="Equity"/>
    <n v="885007.28"/>
    <n v="0.01"/>
    <n v="1E-4"/>
    <n v="885007.28"/>
    <n v="160000"/>
    <n v="5.53"/>
    <x v="0"/>
    <s v="Taiwan Stock Exchange"/>
    <x v="0"/>
  </r>
  <r>
    <s v="DOHOL.E"/>
    <s v="DOGAN SIRKETLER GRUBU HOLDING A"/>
    <s v="Consumer Discretionary"/>
    <s v="Equity"/>
    <n v="885748.44"/>
    <n v="0.01"/>
    <n v="1E-4"/>
    <n v="885748.44"/>
    <n v="2958416"/>
    <n v="0.3"/>
    <x v="27"/>
    <s v="Istanbul Stock Exchange"/>
    <x v="24"/>
  </r>
  <r>
    <n v="2916"/>
    <s v="SHENNAN CIRCUITS LTD A"/>
    <s v="Information Technology"/>
    <s v="Equity"/>
    <n v="883974.83"/>
    <n v="0.01"/>
    <n v="1E-4"/>
    <n v="883974.83"/>
    <n v="73940"/>
    <n v="11.96"/>
    <x v="1"/>
    <s v="Shenzhen Stock Exchange"/>
    <x v="13"/>
  </r>
  <r>
    <n v="2401"/>
    <s v="SUNPLUS TECHNOLOGY LTD"/>
    <s v="Information Technology"/>
    <s v="Equity"/>
    <n v="882590.98"/>
    <n v="0.01"/>
    <n v="1E-4"/>
    <n v="882590.98"/>
    <n v="1098000"/>
    <n v="0.8"/>
    <x v="0"/>
    <s v="Taiwan Stock Exchange"/>
    <x v="0"/>
  </r>
  <r>
    <n v="3376"/>
    <s v="SHIN ZU SHING LTD"/>
    <s v="Industrials"/>
    <s v="Equity"/>
    <n v="880312.73"/>
    <n v="0.01"/>
    <n v="1E-4"/>
    <n v="880312.73"/>
    <n v="306129"/>
    <n v="2.88"/>
    <x v="0"/>
    <s v="Taiwan Stock Exchange"/>
    <x v="0"/>
  </r>
  <r>
    <n v="1361"/>
    <s v="361 DEGREES INTERNATIONAL LTD"/>
    <s v="Consumer Discretionary"/>
    <s v="Equity"/>
    <n v="880182.19"/>
    <n v="0.01"/>
    <n v="1E-4"/>
    <n v="880182.19"/>
    <n v="1749000"/>
    <n v="0.5"/>
    <x v="1"/>
    <s v="Hong Kong Exchanges And Clearing Ltd"/>
    <x v="1"/>
  </r>
  <r>
    <s v="BTPS"/>
    <s v="BANK BTPN SYARIAH"/>
    <s v="Financials"/>
    <s v="Equity"/>
    <n v="881439.65"/>
    <n v="0.01"/>
    <n v="1E-4"/>
    <n v="881439.65"/>
    <n v="4507500"/>
    <n v="0.2"/>
    <x v="7"/>
    <s v="Indonesia Stock Exchange"/>
    <x v="7"/>
  </r>
  <r>
    <n v="4770"/>
    <s v="ALLIED SUPREME CORP"/>
    <s v="Materials"/>
    <s v="Equity"/>
    <n v="880753.68"/>
    <n v="0.01"/>
    <n v="1E-4"/>
    <n v="880753.68"/>
    <n v="71000"/>
    <n v="12.4"/>
    <x v="0"/>
    <s v="Taiwan Stock Exchange"/>
    <x v="0"/>
  </r>
  <r>
    <n v="2625"/>
    <s v="KUANG-CHI TECHNOLOGIES LTD A"/>
    <s v="Industrials"/>
    <s v="Equity"/>
    <n v="879428.99"/>
    <n v="0.01"/>
    <n v="1E-4"/>
    <n v="879428.99"/>
    <n v="332000"/>
    <n v="2.65"/>
    <x v="1"/>
    <s v="Shenzhen Stock Exchange"/>
    <x v="13"/>
  </r>
  <r>
    <n v="5850"/>
    <s v="SL CORP"/>
    <s v="Consumer Discretionary"/>
    <s v="Equity"/>
    <n v="876393.26"/>
    <n v="0.01"/>
    <n v="1E-4"/>
    <n v="876393.26"/>
    <n v="30252"/>
    <n v="28.97"/>
    <x v="2"/>
    <s v="Korea Exchange (Stock Market)"/>
    <x v="2"/>
  </r>
  <r>
    <n v="6414"/>
    <s v="ENNOCONN CORP"/>
    <s v="Information Technology"/>
    <s v="Equity"/>
    <n v="875908.3"/>
    <n v="0.01"/>
    <n v="1E-4"/>
    <n v="875908.3"/>
    <n v="133722"/>
    <n v="6.55"/>
    <x v="0"/>
    <s v="Taiwan Stock Exchange"/>
    <x v="0"/>
  </r>
  <r>
    <s v="STEC.R"/>
    <s v="SINO-THAI ENGINEERING AND CONSTRUC"/>
    <s v="Industrials"/>
    <s v="Equity"/>
    <n v="875318.23"/>
    <n v="0.01"/>
    <n v="1E-4"/>
    <n v="875318.23"/>
    <n v="2562600"/>
    <n v="0.34"/>
    <x v="17"/>
    <s v="Stock Exchange Of Thailand"/>
    <x v="16"/>
  </r>
  <r>
    <s v="BCAP"/>
    <s v="MNC KAPITAL INDONESIA"/>
    <s v="Financials"/>
    <s v="Equity"/>
    <n v="871883.48"/>
    <n v="0.01"/>
    <n v="1E-4"/>
    <n v="871883.48"/>
    <n v="85066000"/>
    <n v="0.01"/>
    <x v="7"/>
    <s v="Indonesia Stock Exchange"/>
    <x v="7"/>
  </r>
  <r>
    <s v="ALARK.E"/>
    <s v="ALARKO HOLDING A"/>
    <s v="Industrials"/>
    <s v="Equity"/>
    <n v="869553.94"/>
    <n v="0.01"/>
    <n v="1E-4"/>
    <n v="869553.94"/>
    <n v="285209"/>
    <n v="3.05"/>
    <x v="27"/>
    <s v="Istanbul Stock Exchange"/>
    <x v="24"/>
  </r>
  <r>
    <n v="192820"/>
    <s v="COSMAX INC"/>
    <s v="Consumer Staples"/>
    <s v="Equity"/>
    <n v="868996.7"/>
    <n v="0.01"/>
    <n v="1E-4"/>
    <n v="868996.7"/>
    <n v="20132"/>
    <n v="43.16"/>
    <x v="2"/>
    <s v="Korea Exchange (Stock Market)"/>
    <x v="2"/>
  </r>
  <r>
    <n v="10780"/>
    <s v="IS DONGSEO LTD"/>
    <s v="Industrials"/>
    <s v="Equity"/>
    <n v="868260.22"/>
    <n v="0.01"/>
    <n v="1E-4"/>
    <n v="868260.22"/>
    <n v="34549"/>
    <n v="25.13"/>
    <x v="2"/>
    <s v="Korea Exchange (Stock Market)"/>
    <x v="2"/>
  </r>
  <r>
    <n v="601607"/>
    <s v="SHANGHAI PHARMACEUTICALS HOLDING L"/>
    <s v="Health Care"/>
    <s v="Equity"/>
    <n v="867757.03"/>
    <n v="0.01"/>
    <n v="1E-4"/>
    <n v="867757.03"/>
    <n v="342900"/>
    <n v="2.5299999999999998"/>
    <x v="1"/>
    <s v="Shanghai Stock Exchange"/>
    <x v="13"/>
  </r>
  <r>
    <s v="BEML"/>
    <s v="BEML LTD"/>
    <s v="Industrials"/>
    <s v="Equity"/>
    <n v="867039.17"/>
    <n v="0.01"/>
    <n v="1E-4"/>
    <n v="867039.17"/>
    <n v="42753"/>
    <n v="20.28"/>
    <x v="3"/>
    <s v="National Stock Exchange Of India"/>
    <x v="3"/>
  </r>
  <r>
    <n v="3260"/>
    <s v="ADATA TECHNOLOGY LTD"/>
    <s v="Information Technology"/>
    <s v="Equity"/>
    <n v="866060.17"/>
    <n v="0.01"/>
    <n v="1E-4"/>
    <n v="866060.17"/>
    <n v="453033"/>
    <n v="1.91"/>
    <x v="0"/>
    <s v="Gretai Securities Market"/>
    <x v="0"/>
  </r>
  <r>
    <n v="3081"/>
    <s v="LAND MARK CORP"/>
    <s v="Information Technology"/>
    <s v="Equity"/>
    <n v="864104.8"/>
    <n v="0.01"/>
    <n v="1E-4"/>
    <n v="864104.8"/>
    <n v="164900"/>
    <n v="5.24"/>
    <x v="0"/>
    <s v="Gretai Securities Market"/>
    <x v="0"/>
  </r>
  <r>
    <s v="MCGS"/>
    <s v="MEDICARE GROUP"/>
    <s v="Health Care"/>
    <s v="Equity"/>
    <n v="862329.1"/>
    <n v="0.01"/>
    <n v="1E-4"/>
    <n v="862329.1"/>
    <n v="430190"/>
    <n v="2"/>
    <x v="12"/>
    <s v="Qatar Exchange"/>
    <x v="11"/>
  </r>
  <r>
    <s v="KOZAA.E"/>
    <s v="KOZA ANADOLU METAL MADENCILIK ISLE"/>
    <s v="Materials"/>
    <s v="Equity"/>
    <n v="862383.18"/>
    <n v="0.01"/>
    <n v="1E-4"/>
    <n v="862383.18"/>
    <n v="523182"/>
    <n v="1.65"/>
    <x v="27"/>
    <s v="Istanbul Stock Exchange"/>
    <x v="24"/>
  </r>
  <r>
    <n v="579"/>
    <s v="BEIJING JINGNENG CLEAN ENERGY LTD"/>
    <s v="Utilities"/>
    <s v="Equity"/>
    <n v="862275.45"/>
    <n v="0.01"/>
    <n v="1E-4"/>
    <n v="862275.45"/>
    <n v="3760000"/>
    <n v="0.23"/>
    <x v="1"/>
    <s v="Hong Kong Exchanges And Clearing Ltd"/>
    <x v="1"/>
  </r>
  <r>
    <s v="D&amp;O"/>
    <s v="D AND O GREEN TECHNOLOGIES"/>
    <s v="Information Technology"/>
    <s v="Equity"/>
    <n v="860205.2"/>
    <n v="0.01"/>
    <n v="1E-4"/>
    <n v="860205.2"/>
    <n v="960100"/>
    <n v="0.9"/>
    <x v="16"/>
    <s v="Bursa Malaysia"/>
    <x v="15"/>
  </r>
  <r>
    <s v="KARURVYSYA"/>
    <s v="KARUR VYSYA BANK LTD"/>
    <s v="Financials"/>
    <s v="Equity"/>
    <n v="857265.8"/>
    <n v="0.01"/>
    <n v="1E-4"/>
    <n v="857265.8"/>
    <n v="927006"/>
    <n v="0.92"/>
    <x v="3"/>
    <s v="National Stock Exchange Of India"/>
    <x v="3"/>
  </r>
  <r>
    <n v="8070"/>
    <s v="CHANG WAH ELECTROMATERIALS INC"/>
    <s v="Information Technology"/>
    <s v="Equity"/>
    <n v="857525.47"/>
    <n v="0.01"/>
    <n v="1E-4"/>
    <n v="857525.47"/>
    <n v="789000"/>
    <n v="1.0900000000000001"/>
    <x v="0"/>
    <s v="Taiwan Stock Exchange"/>
    <x v="0"/>
  </r>
  <r>
    <n v="84990"/>
    <s v="HELIXMITH LTD"/>
    <s v="Health Care"/>
    <s v="Equity"/>
    <n v="857533.95"/>
    <n v="0.01"/>
    <n v="1E-4"/>
    <n v="857533.95"/>
    <n v="79200"/>
    <n v="10.83"/>
    <x v="2"/>
    <s v="Korea Exchange (Kosdaq)"/>
    <x v="2"/>
  </r>
  <r>
    <s v="MBSB"/>
    <s v="MALAYSIA BUILDING SOCIETY"/>
    <s v="Financials"/>
    <s v="Equity"/>
    <n v="853539.35"/>
    <n v="0.01"/>
    <n v="1E-4"/>
    <n v="853539.35"/>
    <n v="6398700"/>
    <n v="0.13"/>
    <x v="16"/>
    <s v="Bursa Malaysia"/>
    <x v="15"/>
  </r>
  <r>
    <n v="3682"/>
    <s v="ASIA PACIFIC TELECOM LTD"/>
    <s v="Communication"/>
    <s v="Equity"/>
    <n v="854275.13"/>
    <n v="0.01"/>
    <n v="1E-4"/>
    <n v="854275.13"/>
    <n v="3889531"/>
    <n v="0.22"/>
    <x v="0"/>
    <s v="Taiwan Stock Exchange"/>
    <x v="0"/>
  </r>
  <r>
    <n v="299900"/>
    <s v="WYSIWYG STUDIOS LTD"/>
    <s v="Communication"/>
    <s v="Equity"/>
    <n v="854847.15"/>
    <n v="0.01"/>
    <n v="1E-4"/>
    <n v="854847.15"/>
    <n v="52227"/>
    <n v="16.37"/>
    <x v="2"/>
    <s v="Korea Exchange (Kosdaq)"/>
    <x v="2"/>
  </r>
  <r>
    <n v="1680"/>
    <s v="DAESANG CORP"/>
    <s v="Consumer Staples"/>
    <s v="Equity"/>
    <n v="852562.74"/>
    <n v="0.01"/>
    <n v="1E-4"/>
    <n v="852562.74"/>
    <n v="53508"/>
    <n v="15.93"/>
    <x v="2"/>
    <s v="Korea Exchange (Stock Market)"/>
    <x v="2"/>
  </r>
  <r>
    <n v="688036"/>
    <s v="SHENZHEN TRANSSION HOLDINGS LTD (P"/>
    <s v="Information Technology"/>
    <s v="Equity"/>
    <n v="850376.85"/>
    <n v="0.01"/>
    <n v="1E-4"/>
    <n v="850376.85"/>
    <n v="89762"/>
    <n v="9.4700000000000006"/>
    <x v="1"/>
    <s v="Shanghai Stock Exchange"/>
    <x v="13"/>
  </r>
  <r>
    <n v="600803"/>
    <s v="ENN NATURAL GAS LTD A"/>
    <s v="Utilities"/>
    <s v="Equity"/>
    <n v="851005.05"/>
    <n v="0.01"/>
    <n v="1E-4"/>
    <n v="851005.05"/>
    <n v="289300"/>
    <n v="2.94"/>
    <x v="1"/>
    <s v="Shanghai Stock Exchange"/>
    <x v="13"/>
  </r>
  <r>
    <n v="300144"/>
    <s v="SONGCHENG PERFORMANCE DEVELOPMENT"/>
    <s v="Consumer Discretionary"/>
    <s v="Equity"/>
    <n v="851131.71"/>
    <n v="0.01"/>
    <n v="1E-4"/>
    <n v="851131.71"/>
    <n v="466240"/>
    <n v="1.83"/>
    <x v="1"/>
    <s v="Shenzhen Stock Exchange"/>
    <x v="13"/>
  </r>
  <r>
    <s v="DEEPAKFERT"/>
    <s v="DEEPAK FERTILISERS AND PETROCHEMIC"/>
    <s v="Materials"/>
    <s v="Equity"/>
    <n v="850336.67"/>
    <n v="0.01"/>
    <n v="1E-4"/>
    <n v="850336.67"/>
    <n v="79209"/>
    <n v="10.74"/>
    <x v="3"/>
    <s v="National Stock Exchange Of India"/>
    <x v="3"/>
  </r>
  <r>
    <s v="MFCB"/>
    <s v="MEGA FIRST CORPORATION"/>
    <s v="Utilities"/>
    <s v="Equity"/>
    <n v="850265.9"/>
    <n v="0.01"/>
    <n v="1E-4"/>
    <n v="850265.9"/>
    <n v="1089600"/>
    <n v="0.78"/>
    <x v="16"/>
    <s v="Bursa Malaysia"/>
    <x v="15"/>
  </r>
  <r>
    <s v="HEIM"/>
    <s v="HEINEKEN MALAYSIA"/>
    <s v="Consumer Staples"/>
    <s v="Equity"/>
    <n v="848016.01"/>
    <n v="0.01"/>
    <n v="1E-4"/>
    <n v="848016.01"/>
    <n v="158800"/>
    <n v="5.34"/>
    <x v="16"/>
    <s v="Bursa Malaysia"/>
    <x v="15"/>
  </r>
  <r>
    <s v="LIGT3"/>
    <s v="LIGHT SA"/>
    <s v="Utilities"/>
    <s v="Equity"/>
    <n v="848455.52"/>
    <n v="0.01"/>
    <n v="1E-4"/>
    <n v="848455.52"/>
    <n v="757162"/>
    <n v="1.1200000000000001"/>
    <x v="5"/>
    <s v="XBSP"/>
    <x v="5"/>
  </r>
  <r>
    <s v="IBREALEST"/>
    <s v="INDIABULLS REAL ESTATE LTD"/>
    <s v="Real Estate"/>
    <s v="Equity"/>
    <n v="847397.77"/>
    <n v="0.01"/>
    <n v="1E-4"/>
    <n v="847397.77"/>
    <n v="779229"/>
    <n v="1.0900000000000001"/>
    <x v="3"/>
    <s v="National Stock Exchange Of India"/>
    <x v="3"/>
  </r>
  <r>
    <s v="ACES"/>
    <s v="ACE HARDWARE INDONESIA"/>
    <s v="Consumer Discretionary"/>
    <s v="Equity"/>
    <n v="848201.45"/>
    <n v="0.01"/>
    <n v="1E-4"/>
    <n v="848201.45"/>
    <n v="18635300"/>
    <n v="0.05"/>
    <x v="7"/>
    <s v="Indonesia Stock Exchange"/>
    <x v="7"/>
  </r>
  <r>
    <s v="CEMARGOS"/>
    <s v="CEMENTOS ARGOS SA"/>
    <s v="Materials"/>
    <s v="Equity"/>
    <n v="846399.26"/>
    <n v="0.01"/>
    <n v="1E-4"/>
    <n v="846399.26"/>
    <n v="971833"/>
    <n v="0.87"/>
    <x v="26"/>
    <s v="Bolsa De Valores De Colombia"/>
    <x v="23"/>
  </r>
  <r>
    <s v="MWC"/>
    <s v="MANILA WATER INC"/>
    <s v="Utilities"/>
    <s v="Equity"/>
    <n v="845974.73"/>
    <n v="0.01"/>
    <n v="1E-4"/>
    <n v="845974.73"/>
    <n v="3138500"/>
    <n v="0.27"/>
    <x v="19"/>
    <s v="Philippine Stock Exchange Inc."/>
    <x v="17"/>
  </r>
  <r>
    <n v="2064"/>
    <s v="HUAFON CHEMICAL LTD A"/>
    <s v="Materials"/>
    <s v="Equity"/>
    <n v="846464.32"/>
    <n v="0.01"/>
    <n v="1E-4"/>
    <n v="846464.32"/>
    <n v="747800"/>
    <n v="1.1299999999999999"/>
    <x v="1"/>
    <s v="Shenzhen Stock Exchange"/>
    <x v="13"/>
  </r>
  <r>
    <n v="300595"/>
    <s v="AUTEK CHINA INC A"/>
    <s v="Health Care"/>
    <s v="Equity"/>
    <n v="845739.01"/>
    <n v="0.01"/>
    <n v="1E-4"/>
    <n v="845739.01"/>
    <n v="133300"/>
    <n v="6.34"/>
    <x v="1"/>
    <s v="Shenzhen Stock Exchange"/>
    <x v="13"/>
  </r>
  <r>
    <s v="EIHOTEL"/>
    <s v="EIH LTD"/>
    <s v="Consumer Discretionary"/>
    <s v="Equity"/>
    <n v="844309.06"/>
    <n v="0.01"/>
    <n v="1E-4"/>
    <n v="844309.06"/>
    <n v="356102"/>
    <n v="2.37"/>
    <x v="3"/>
    <s v="National Stock Exchange Of India"/>
    <x v="3"/>
  </r>
  <r>
    <n v="18670"/>
    <s v="SK GAS LTD"/>
    <s v="Energy"/>
    <s v="Equity"/>
    <n v="844604.38"/>
    <n v="0.01"/>
    <n v="1E-4"/>
    <n v="844604.38"/>
    <n v="9925"/>
    <n v="85.1"/>
    <x v="2"/>
    <s v="Korea Exchange (Stock Market)"/>
    <x v="2"/>
  </r>
  <r>
    <n v="3339"/>
    <s v="LONKING HOLDINGS LTD"/>
    <s v="Industrials"/>
    <s v="Equity"/>
    <n v="844783.02"/>
    <n v="0.01"/>
    <n v="1E-4"/>
    <n v="844783.02"/>
    <n v="5140079"/>
    <n v="0.16"/>
    <x v="1"/>
    <s v="Hong Kong Exchanges And Clearing Ltd"/>
    <x v="1"/>
  </r>
  <r>
    <n v="3090"/>
    <s v="DAEWOONG LTD"/>
    <s v="Health Care"/>
    <s v="Equity"/>
    <n v="843751.58"/>
    <n v="0.01"/>
    <n v="1E-4"/>
    <n v="843751.58"/>
    <n v="48950"/>
    <n v="17.239999999999998"/>
    <x v="2"/>
    <s v="Korea Exchange (Stock Market)"/>
    <x v="2"/>
  </r>
  <r>
    <n v="601939"/>
    <s v="CHINA CONSTRUCTION BANK CORP A"/>
    <s v="Financials"/>
    <s v="Equity"/>
    <n v="842775.8"/>
    <n v="0.01"/>
    <n v="1E-4"/>
    <n v="842775.8"/>
    <n v="1054991"/>
    <n v="0.8"/>
    <x v="1"/>
    <s v="Shanghai Stock Exchange"/>
    <x v="13"/>
  </r>
  <r>
    <s v="RATNAMANI"/>
    <s v="RATNAMANI METALS AND TUBES LTD"/>
    <s v="Materials"/>
    <s v="Equity"/>
    <n v="841745.95"/>
    <n v="0.01"/>
    <n v="1E-4"/>
    <n v="841745.95"/>
    <n v="34842"/>
    <n v="24.16"/>
    <x v="3"/>
    <s v="National Stock Exchange Of India"/>
    <x v="3"/>
  </r>
  <r>
    <n v="182400"/>
    <s v="NKMAX LTD"/>
    <s v="Health Care"/>
    <s v="Equity"/>
    <n v="840801.3"/>
    <n v="0.01"/>
    <n v="1E-4"/>
    <n v="840801.3"/>
    <n v="74419"/>
    <n v="11.3"/>
    <x v="2"/>
    <s v="Korea Exchange (Kosdaq)"/>
    <x v="2"/>
  </r>
  <r>
    <n v="1896"/>
    <s v="MAOYAN ENTERTAINMENT"/>
    <s v="Consumer Discretionary"/>
    <s v="Equity"/>
    <n v="839409.86"/>
    <n v="0.01"/>
    <n v="1E-4"/>
    <n v="839409.86"/>
    <n v="1039200"/>
    <n v="0.81"/>
    <x v="1"/>
    <s v="Hong Kong Exchanges And Clearing Ltd"/>
    <x v="1"/>
  </r>
  <r>
    <s v="APTUS"/>
    <s v="APTUS VALUE HOUSING FINANCE INDIA"/>
    <s v="Financials"/>
    <s v="Equity"/>
    <n v="839252.62"/>
    <n v="0.01"/>
    <n v="1E-4"/>
    <n v="839252.62"/>
    <n v="190595"/>
    <n v="4.4000000000000004"/>
    <x v="3"/>
    <s v="National Stock Exchange Of India"/>
    <x v="3"/>
  </r>
  <r>
    <n v="1070"/>
    <s v="TCL ELECTRONICS HOLDINGS LTD"/>
    <s v="Consumer Discretionary"/>
    <s v="Equity"/>
    <n v="837844.68"/>
    <n v="0.01"/>
    <n v="1E-4"/>
    <n v="837844.68"/>
    <n v="1945634"/>
    <n v="0.43"/>
    <x v="1"/>
    <s v="Hong Kong Exchanges And Clearing Ltd"/>
    <x v="1"/>
  </r>
  <r>
    <n v="3218"/>
    <s v="UNIVERSAL VISION BIOTECHNOLOGY LTD"/>
    <s v="Health Care"/>
    <s v="Equity"/>
    <n v="837147.02"/>
    <n v="0.01"/>
    <n v="1E-4"/>
    <n v="837147.02"/>
    <n v="82950"/>
    <n v="10.09"/>
    <x v="0"/>
    <s v="Gretai Securities Market"/>
    <x v="0"/>
  </r>
  <r>
    <n v="1212"/>
    <s v="ASTRA INDUSTRIAL GROUP"/>
    <s v="Industrials"/>
    <s v="Equity"/>
    <n v="834529.42"/>
    <n v="0.01"/>
    <n v="1E-4"/>
    <n v="834529.42"/>
    <n v="61849"/>
    <n v="13.49"/>
    <x v="6"/>
    <s v="Saudi Stock Exchange"/>
    <x v="6"/>
  </r>
  <r>
    <n v="4005"/>
    <s v="NATIONAL MEDICAL CARE"/>
    <s v="Health Care"/>
    <s v="Equity"/>
    <n v="834735.73"/>
    <n v="0.01"/>
    <n v="1E-4"/>
    <n v="834735.73"/>
    <n v="50835"/>
    <n v="16.420000000000002"/>
    <x v="6"/>
    <s v="Saudi Stock Exchange"/>
    <x v="6"/>
  </r>
  <r>
    <s v="ROUTE"/>
    <s v="ROUTE MOBILE LTD"/>
    <s v="Information Technology"/>
    <s v="Equity"/>
    <n v="832474.5"/>
    <n v="0.01"/>
    <n v="1E-4"/>
    <n v="832474.5"/>
    <n v="45131"/>
    <n v="18.45"/>
    <x v="3"/>
    <s v="National Stock Exchange Of India"/>
    <x v="3"/>
  </r>
  <r>
    <s v="BCPG.R"/>
    <s v="BCPG PCL NON-VOTING DR"/>
    <s v="Utilities"/>
    <s v="Equity"/>
    <n v="832612.08"/>
    <n v="0.01"/>
    <n v="1E-4"/>
    <n v="832612.08"/>
    <n v="2851500"/>
    <n v="0.28999999999999998"/>
    <x v="17"/>
    <s v="Stock Exchange Of Thailand"/>
    <x v="16"/>
  </r>
  <r>
    <n v="35600"/>
    <s v="INICIS LTD"/>
    <s v="Information Technology"/>
    <s v="Equity"/>
    <n v="830675.39"/>
    <n v="0.01"/>
    <n v="1E-4"/>
    <n v="830675.39"/>
    <n v="82219"/>
    <n v="10.1"/>
    <x v="2"/>
    <s v="Korea Exchange (Kosdaq)"/>
    <x v="2"/>
  </r>
  <r>
    <n v="1458"/>
    <s v="ZHOU HEI YA INTERNATIONAL HOLDINGS"/>
    <s v="Consumer Staples"/>
    <s v="Equity"/>
    <n v="829478.91"/>
    <n v="0.01"/>
    <n v="1E-4"/>
    <n v="829478.91"/>
    <n v="1774000"/>
    <n v="0.47"/>
    <x v="1"/>
    <s v="Hong Kong Exchanges And Clearing Ltd"/>
    <x v="1"/>
  </r>
  <r>
    <s v="AVANTIFEED"/>
    <s v="AVANTI FEEDS LTD"/>
    <s v="Consumer Staples"/>
    <s v="Equity"/>
    <n v="829672.09"/>
    <n v="0.01"/>
    <n v="1E-4"/>
    <n v="829672.09"/>
    <n v="138926"/>
    <n v="5.97"/>
    <x v="3"/>
    <s v="National Stock Exchange Of India"/>
    <x v="3"/>
  </r>
  <r>
    <n v="3026"/>
    <s v="HOLYSTONE ENTERPRISE LTD"/>
    <s v="Information Technology"/>
    <s v="Equity"/>
    <n v="829391.84"/>
    <n v="0.01"/>
    <n v="1E-4"/>
    <n v="829391.84"/>
    <n v="282386"/>
    <n v="2.94"/>
    <x v="0"/>
    <s v="Taiwan Stock Exchange"/>
    <x v="0"/>
  </r>
  <r>
    <n v="2080"/>
    <s v="SINOMA SCIENCE &amp; TECHNOLOGY LTD A"/>
    <s v="Materials"/>
    <s v="Equity"/>
    <n v="828795.97"/>
    <n v="0.01"/>
    <n v="1E-4"/>
    <n v="828795.97"/>
    <n v="245000"/>
    <n v="3.38"/>
    <x v="1"/>
    <s v="Shenzhen Stock Exchange"/>
    <x v="13"/>
  </r>
  <r>
    <s v="FINPIPE"/>
    <s v="FINOLEX INDUSTRIES LTD"/>
    <s v="Materials"/>
    <s v="Equity"/>
    <n v="827679.22"/>
    <n v="0.01"/>
    <n v="1E-4"/>
    <n v="827679.22"/>
    <n v="436389"/>
    <n v="1.9"/>
    <x v="3"/>
    <s v="National Stock Exchange Of India"/>
    <x v="3"/>
  </r>
  <r>
    <s v="TUPY3"/>
    <s v="TUPY SA"/>
    <s v="Consumer Discretionary"/>
    <s v="Equity"/>
    <n v="828261.92"/>
    <n v="0.01"/>
    <n v="1E-4"/>
    <n v="828261.92"/>
    <n v="149854"/>
    <n v="5.53"/>
    <x v="5"/>
    <s v="XBSP"/>
    <x v="5"/>
  </r>
  <r>
    <n v="3227"/>
    <s v="PIXART IMAGING INC"/>
    <s v="Information Technology"/>
    <s v="Equity"/>
    <n v="827805.27"/>
    <n v="0.01"/>
    <n v="1E-4"/>
    <n v="827805.27"/>
    <n v="274000"/>
    <n v="3.02"/>
    <x v="0"/>
    <s v="Gretai Securities Market"/>
    <x v="0"/>
  </r>
  <r>
    <n v="95660"/>
    <s v="NEOWIZ"/>
    <s v="Communication"/>
    <s v="Equity"/>
    <n v="827767.63"/>
    <n v="0.01"/>
    <n v="1E-4"/>
    <n v="827767.63"/>
    <n v="30117"/>
    <n v="27.49"/>
    <x v="2"/>
    <s v="Korea Exchange (Kosdaq)"/>
    <x v="2"/>
  </r>
  <r>
    <n v="9966"/>
    <s v="ALPHAMAB ONCOLOGY"/>
    <s v="Health Care"/>
    <s v="Equity"/>
    <n v="828388.33"/>
    <n v="0.01"/>
    <n v="1E-4"/>
    <n v="828388.33"/>
    <n v="822000"/>
    <n v="1.01"/>
    <x v="1"/>
    <s v="Hong Kong Exchanges And Clearing Ltd"/>
    <x v="1"/>
  </r>
  <r>
    <s v="GUBRF.E"/>
    <s v="GUBRE FABRIKALARI A"/>
    <s v="Materials"/>
    <s v="Equity"/>
    <n v="825836.59"/>
    <n v="0.01"/>
    <n v="1E-4"/>
    <n v="825836.59"/>
    <n v="130055"/>
    <n v="6.35"/>
    <x v="27"/>
    <s v="Istanbul Stock Exchange"/>
    <x v="24"/>
  </r>
  <r>
    <n v="8341"/>
    <s v="SUNNY FRIEND ENVIRONMENTAL TECHNOL"/>
    <s v="Industrials"/>
    <s v="Equity"/>
    <n v="824987.87"/>
    <n v="0.01"/>
    <n v="1E-4"/>
    <n v="824987.87"/>
    <n v="147000"/>
    <n v="5.61"/>
    <x v="0"/>
    <s v="Taiwan Stock Exchange"/>
    <x v="0"/>
  </r>
  <r>
    <n v="95700"/>
    <s v="GENEXINE INC"/>
    <s v="Health Care"/>
    <s v="Equity"/>
    <n v="824472.39"/>
    <n v="0.01"/>
    <n v="1E-4"/>
    <n v="824472.39"/>
    <n v="40297"/>
    <n v="20.46"/>
    <x v="2"/>
    <s v="Korea Exchange (Kosdaq)"/>
    <x v="2"/>
  </r>
  <r>
    <n v="3016"/>
    <s v="EPISIL-PRECISION INC"/>
    <s v="Information Technology"/>
    <s v="Equity"/>
    <n v="822622.46"/>
    <n v="0.01"/>
    <n v="1E-4"/>
    <n v="822622.46"/>
    <n v="300963"/>
    <n v="2.73"/>
    <x v="0"/>
    <s v="Taiwan Stock Exchange"/>
    <x v="0"/>
  </r>
  <r>
    <n v="2204"/>
    <s v="CHINA MOTOR CORP"/>
    <s v="Consumer Discretionary"/>
    <s v="Equity"/>
    <n v="820744.1"/>
    <n v="0.01"/>
    <n v="1E-4"/>
    <n v="820744.1"/>
    <n v="537570"/>
    <n v="1.53"/>
    <x v="0"/>
    <s v="Taiwan Stock Exchange"/>
    <x v="0"/>
  </r>
  <r>
    <n v="2294"/>
    <s v="SHENZHEN SALUBRIS PHARMACEUTICALS"/>
    <s v="Health Care"/>
    <s v="Equity"/>
    <n v="820762.74"/>
    <n v="0.01"/>
    <n v="1E-4"/>
    <n v="820762.74"/>
    <n v="219260"/>
    <n v="3.74"/>
    <x v="1"/>
    <s v="Shenzhen Stock Exchange"/>
    <x v="13"/>
  </r>
  <r>
    <n v="1133"/>
    <s v="HARBIN ELECTRIC LTD H"/>
    <s v="Industrials"/>
    <s v="Equity"/>
    <n v="822069.05"/>
    <n v="0.01"/>
    <n v="1E-4"/>
    <n v="822069.05"/>
    <n v="2158000"/>
    <n v="0.38"/>
    <x v="1"/>
    <s v="Hong Kong Exchanges And Clearing Ltd"/>
    <x v="1"/>
  </r>
  <r>
    <s v="PTG.R"/>
    <s v="PTG ENERGY NON-VOTING DR PCL"/>
    <s v="Consumer Discretionary"/>
    <s v="Equity"/>
    <n v="820031.95"/>
    <n v="0.01"/>
    <n v="1E-4"/>
    <n v="820031.95"/>
    <n v="1945700"/>
    <n v="0.42"/>
    <x v="17"/>
    <s v="Stock Exchange Of Thailand"/>
    <x v="16"/>
  </r>
  <r>
    <s v="DRBHCOM"/>
    <s v="DRB-HICOM"/>
    <s v="Consumer Discretionary"/>
    <s v="Equity"/>
    <n v="819717.21"/>
    <n v="0.01"/>
    <n v="1E-4"/>
    <n v="819717.21"/>
    <n v="2333600"/>
    <n v="0.35"/>
    <x v="16"/>
    <s v="Bursa Malaysia"/>
    <x v="15"/>
  </r>
  <r>
    <n v="1773"/>
    <s v="SHINY CHEMICAL INDUSTRIAL LTD"/>
    <s v="Materials"/>
    <s v="Equity"/>
    <n v="819474.43"/>
    <n v="0.01"/>
    <n v="1E-4"/>
    <n v="819474.43"/>
    <n v="196388"/>
    <n v="4.17"/>
    <x v="0"/>
    <s v="Taiwan Stock Exchange"/>
    <x v="0"/>
  </r>
  <r>
    <n v="601233"/>
    <s v="TONGKUN GROUP LTD A"/>
    <s v="Materials"/>
    <s v="Equity"/>
    <n v="819449.17"/>
    <n v="0.01"/>
    <n v="1E-4"/>
    <n v="819449.17"/>
    <n v="377600"/>
    <n v="2.17"/>
    <x v="1"/>
    <s v="Shanghai Stock Exchange"/>
    <x v="13"/>
  </r>
  <r>
    <n v="1718"/>
    <s v="CHINA MAN MADE FIBER CORP"/>
    <s v="Materials"/>
    <s v="Equity"/>
    <n v="818541.04"/>
    <n v="0.01"/>
    <n v="1E-4"/>
    <n v="818541.04"/>
    <n v="3175056"/>
    <n v="0.26"/>
    <x v="0"/>
    <s v="Taiwan Stock Exchange"/>
    <x v="0"/>
  </r>
  <r>
    <n v="826"/>
    <s v="TIANGONG INTERNATIONAL LTD"/>
    <s v="Materials"/>
    <s v="Equity"/>
    <n v="817811.19"/>
    <n v="0.01"/>
    <n v="1E-4"/>
    <n v="817811.19"/>
    <n v="2620000"/>
    <n v="0.31"/>
    <x v="1"/>
    <s v="Hong Kong Exchanges And Clearing Ltd"/>
    <x v="1"/>
  </r>
  <r>
    <n v="4071"/>
    <s v="ARABIAN CONTRACTING SERVICES"/>
    <s v="Communication"/>
    <s v="Equity"/>
    <n v="818251.5"/>
    <n v="0.01"/>
    <n v="1E-4"/>
    <n v="818251.5"/>
    <n v="26970"/>
    <n v="30.34"/>
    <x v="6"/>
    <s v="Saudi Stock Exchange"/>
    <x v="6"/>
  </r>
  <r>
    <n v="4147"/>
    <s v="TAIMED BIOLOGICS INC"/>
    <s v="Health Care"/>
    <s v="Equity"/>
    <n v="816419.21"/>
    <n v="0.01"/>
    <n v="1E-4"/>
    <n v="816419.21"/>
    <n v="369000"/>
    <n v="2.21"/>
    <x v="0"/>
    <s v="Gretai Securities Market"/>
    <x v="0"/>
  </r>
  <r>
    <n v="807"/>
    <s v="YUNNAN ALUMINIUM LTD A"/>
    <s v="Materials"/>
    <s v="Equity"/>
    <n v="816452.2"/>
    <n v="0.01"/>
    <n v="1E-4"/>
    <n v="816452.2"/>
    <n v="485600"/>
    <n v="1.68"/>
    <x v="1"/>
    <s v="Shenzhen Stock Exchange"/>
    <x v="13"/>
  </r>
  <r>
    <n v="1108"/>
    <s v="LUOYANG GLASS LTD H"/>
    <s v="Industrials"/>
    <s v="Equity"/>
    <n v="817041.66"/>
    <n v="0.01"/>
    <n v="1E-4"/>
    <n v="817041.66"/>
    <n v="596000"/>
    <n v="1.37"/>
    <x v="1"/>
    <s v="Hong Kong Exchanges And Clearing Ltd"/>
    <x v="1"/>
  </r>
  <r>
    <n v="249420"/>
    <s v="IL DONG PHARM LTD"/>
    <s v="Health Care"/>
    <s v="Equity"/>
    <n v="814538.62"/>
    <n v="0.01"/>
    <n v="1E-4"/>
    <n v="814538.62"/>
    <n v="33774"/>
    <n v="24.12"/>
    <x v="2"/>
    <s v="Korea Exchange (Stock Market)"/>
    <x v="2"/>
  </r>
  <r>
    <s v="SIRI.R"/>
    <s v="SANSIRI NON-VOTING DR PCL"/>
    <s v="Real Estate"/>
    <s v="Equity"/>
    <n v="814836.28"/>
    <n v="0.01"/>
    <n v="1E-4"/>
    <n v="814836.28"/>
    <n v="25068300"/>
    <n v="0.03"/>
    <x v="17"/>
    <s v="Stock Exchange Of Thailand"/>
    <x v="16"/>
  </r>
  <r>
    <s v="INOXLEISUR"/>
    <s v="INOX LEISURE LTD"/>
    <s v="Communication"/>
    <s v="Equity"/>
    <n v="815021.38"/>
    <n v="0.01"/>
    <n v="1E-4"/>
    <n v="815021.38"/>
    <n v="131320"/>
    <n v="6.21"/>
    <x v="3"/>
    <s v="National Stock Exchange Of India"/>
    <x v="3"/>
  </r>
  <r>
    <n v="144510"/>
    <s v="GC CELL CORP"/>
    <s v="Health Care"/>
    <s v="Equity"/>
    <n v="814411.52"/>
    <n v="0.01"/>
    <n v="1E-4"/>
    <n v="814411.52"/>
    <n v="20709"/>
    <n v="39.33"/>
    <x v="2"/>
    <s v="Korea Exchange (Kosdaq)"/>
    <x v="2"/>
  </r>
  <r>
    <n v="39200"/>
    <s v="OSCOTEC INC"/>
    <s v="Health Care"/>
    <s v="Equity"/>
    <n v="812414.27"/>
    <n v="0.01"/>
    <n v="1E-4"/>
    <n v="812414.27"/>
    <n v="59039"/>
    <n v="13.76"/>
    <x v="2"/>
    <s v="Korea Exchange (Kosdaq)"/>
    <x v="2"/>
  </r>
  <r>
    <n v="600486"/>
    <s v="JIANGSU YANGNONG CHEMICAL LTD A"/>
    <s v="Materials"/>
    <s v="Equity"/>
    <n v="812256.67"/>
    <n v="0.01"/>
    <n v="1E-4"/>
    <n v="812256.67"/>
    <n v="50000"/>
    <n v="16.25"/>
    <x v="1"/>
    <s v="Shanghai Stock Exchange"/>
    <x v="13"/>
  </r>
  <r>
    <s v="TVO.R"/>
    <s v="THAI VEGETABLE OIL NON-VOTING DR P"/>
    <s v="Consumer Staples"/>
    <s v="Equity"/>
    <n v="809504.04"/>
    <n v="0.01"/>
    <n v="1E-4"/>
    <n v="809504.04"/>
    <n v="987799"/>
    <n v="0.82"/>
    <x v="17"/>
    <s v="Stock Exchange Of Thailand"/>
    <x v="16"/>
  </r>
  <r>
    <s v="PGHL"/>
    <s v="PROCTER &amp; GAMBLE HEALTH LTD"/>
    <s v="Health Care"/>
    <s v="Equity"/>
    <n v="805905.26"/>
    <n v="0.01"/>
    <n v="1E-4"/>
    <n v="805905.26"/>
    <n v="14950"/>
    <n v="53.91"/>
    <x v="3"/>
    <s v="National Stock Exchange Of India"/>
    <x v="3"/>
  </r>
  <r>
    <n v="9240"/>
    <s v="HANSSEM LTD"/>
    <s v="Consumer Discretionary"/>
    <s v="Equity"/>
    <n v="806171.28"/>
    <n v="0.01"/>
    <n v="1E-4"/>
    <n v="806171.28"/>
    <n v="22042"/>
    <n v="36.57"/>
    <x v="2"/>
    <s v="Korea Exchange (Stock Market)"/>
    <x v="2"/>
  </r>
  <r>
    <n v="32350"/>
    <s v="LOTTE TOUR DEVELOPMENT LTD"/>
    <s v="Consumer Discretionary"/>
    <s v="Equity"/>
    <n v="806128.41"/>
    <n v="0.01"/>
    <n v="1E-4"/>
    <n v="806128.41"/>
    <n v="97637"/>
    <n v="8.26"/>
    <x v="2"/>
    <s v="Korea Exchange (Stock Market)"/>
    <x v="2"/>
  </r>
  <r>
    <n v="3592"/>
    <s v="RAYDIUM SEMI-CONDUCTOR CORP"/>
    <s v="Information Technology"/>
    <s v="Equity"/>
    <n v="806275.27"/>
    <n v="0.01"/>
    <n v="1E-4"/>
    <n v="806275.27"/>
    <n v="103000"/>
    <n v="7.83"/>
    <x v="0"/>
    <s v="Taiwan Stock Exchange"/>
    <x v="0"/>
  </r>
  <r>
    <n v="6202"/>
    <s v="HOLTEK SEMICONDUCTOR INC"/>
    <s v="Information Technology"/>
    <s v="Equity"/>
    <n v="803606.24"/>
    <n v="0.01"/>
    <n v="1E-4"/>
    <n v="803606.24"/>
    <n v="348436"/>
    <n v="2.31"/>
    <x v="0"/>
    <s v="Taiwan Stock Exchange"/>
    <x v="0"/>
  </r>
  <r>
    <n v="64760"/>
    <s v="TOKAI CARBON KOREA LTD"/>
    <s v="Information Technology"/>
    <s v="Equity"/>
    <n v="804306.36"/>
    <n v="0.01"/>
    <n v="1E-4"/>
    <n v="804306.36"/>
    <n v="10782"/>
    <n v="74.599999999999994"/>
    <x v="2"/>
    <s v="Korea Exchange (Kosdaq)"/>
    <x v="2"/>
  </r>
  <r>
    <n v="601336"/>
    <s v="NEW CHINA LIFE INSURANCE LTD A"/>
    <s v="Financials"/>
    <s v="Equity"/>
    <n v="804339.15"/>
    <n v="0.01"/>
    <n v="1E-4"/>
    <n v="804339.15"/>
    <n v="190704"/>
    <n v="4.22"/>
    <x v="1"/>
    <s v="Shanghai Stock Exchange"/>
    <x v="13"/>
  </r>
  <r>
    <n v="300919"/>
    <s v="CNGR ADVANCED MATERIAL LTD A"/>
    <s v="Materials"/>
    <s v="Equity"/>
    <n v="804514.78"/>
    <n v="0.01"/>
    <n v="1E-4"/>
    <n v="804514.78"/>
    <n v="58300"/>
    <n v="13.8"/>
    <x v="1"/>
    <s v="Shenzhen Stock Exchange"/>
    <x v="13"/>
  </r>
  <r>
    <n v="195870"/>
    <s v="HAESUNG DS LTD"/>
    <s v="Information Technology"/>
    <s v="Equity"/>
    <n v="803068.69"/>
    <n v="0.01"/>
    <n v="1E-4"/>
    <n v="803068.69"/>
    <n v="23149"/>
    <n v="34.69"/>
    <x v="2"/>
    <s v="Korea Exchange (Stock Market)"/>
    <x v="2"/>
  </r>
  <r>
    <n v="2489"/>
    <s v="AMTRAN TECHNOLOGY LTD"/>
    <s v="Consumer Discretionary"/>
    <s v="Equity"/>
    <n v="801824.12"/>
    <n v="0.01"/>
    <n v="1E-4"/>
    <n v="801824.12"/>
    <n v="2372095"/>
    <n v="0.34"/>
    <x v="0"/>
    <s v="Taiwan Stock Exchange"/>
    <x v="0"/>
  </r>
  <r>
    <n v="6491"/>
    <s v="PEGAVISION CORPORATION CORP"/>
    <s v="Health Care"/>
    <s v="Equity"/>
    <n v="801099.79"/>
    <n v="0.01"/>
    <n v="1E-4"/>
    <n v="801099.79"/>
    <n v="61000"/>
    <n v="13.13"/>
    <x v="0"/>
    <s v="Taiwan Stock Exchange"/>
    <x v="0"/>
  </r>
  <r>
    <n v="2032"/>
    <s v="ZHEJIANG SUPOR LTD A"/>
    <s v="Consumer Discretionary"/>
    <s v="Equity"/>
    <n v="801213.08"/>
    <n v="0.01"/>
    <n v="1E-4"/>
    <n v="801213.08"/>
    <n v="118981"/>
    <n v="6.73"/>
    <x v="1"/>
    <s v="Shenzhen Stock Exchange"/>
    <x v="13"/>
  </r>
  <r>
    <s v="BIRLACORPN"/>
    <s v="BIRLA LTD"/>
    <s v="Materials"/>
    <s v="Equity"/>
    <n v="799329.24"/>
    <n v="0.01"/>
    <n v="1E-4"/>
    <n v="799329.24"/>
    <n v="58209"/>
    <n v="13.73"/>
    <x v="3"/>
    <s v="National Stock Exchange Of India"/>
    <x v="3"/>
  </r>
  <r>
    <n v="36930"/>
    <s v="JUSUNG ENGINEERING LTD"/>
    <s v="Information Technology"/>
    <s v="Equity"/>
    <n v="799448.31"/>
    <n v="0.01"/>
    <n v="1E-4"/>
    <n v="799448.31"/>
    <n v="78565"/>
    <n v="10.18"/>
    <x v="2"/>
    <s v="Korea Exchange (Kosdaq)"/>
    <x v="2"/>
  </r>
  <r>
    <n v="6069"/>
    <s v="SY HOLDINGS GROUP LTD"/>
    <s v="Financials"/>
    <s v="Equity"/>
    <n v="800245.25"/>
    <n v="0.01"/>
    <n v="1E-4"/>
    <n v="800245.25"/>
    <n v="1152500"/>
    <n v="0.69"/>
    <x v="1"/>
    <s v="Hong Kong Exchanges And Clearing Ltd"/>
    <x v="1"/>
  </r>
  <r>
    <n v="600161"/>
    <s v="BEIJING TIANTAN BIOLOGICAL PRODUCT"/>
    <s v="Health Care"/>
    <s v="Equity"/>
    <n v="800143.01"/>
    <n v="0.01"/>
    <n v="1E-4"/>
    <n v="800143.01"/>
    <n v="253032"/>
    <n v="3.16"/>
    <x v="1"/>
    <s v="Shanghai Stock Exchange"/>
    <x v="13"/>
  </r>
  <r>
    <n v="1711"/>
    <s v="EVERLIGHT CHEMICALS INDUSTRIAL COR"/>
    <s v="Materials"/>
    <s v="Equity"/>
    <n v="798335.07"/>
    <n v="0.01"/>
    <n v="1E-4"/>
    <n v="798335.07"/>
    <n v="1227887"/>
    <n v="0.65"/>
    <x v="0"/>
    <s v="Taiwan Stock Exchange"/>
    <x v="0"/>
  </r>
  <r>
    <n v="1565"/>
    <s v="ST.SHINE OPTICAL LTD"/>
    <s v="Health Care"/>
    <s v="Equity"/>
    <n v="797428.43"/>
    <n v="0.01"/>
    <n v="1E-4"/>
    <n v="797428.43"/>
    <n v="95000"/>
    <n v="8.39"/>
    <x v="0"/>
    <s v="Gretai Securities Market"/>
    <x v="0"/>
  </r>
  <r>
    <s v="CLEAN"/>
    <s v="CLEAN SCIENCE AND TECHNOLOGY LTD"/>
    <s v="Materials"/>
    <s v="Equity"/>
    <n v="796797.77"/>
    <n v="0.01"/>
    <n v="1E-4"/>
    <n v="796797.77"/>
    <n v="33027"/>
    <n v="24.13"/>
    <x v="3"/>
    <s v="National Stock Exchange Of India"/>
    <x v="3"/>
  </r>
  <r>
    <n v="493"/>
    <s v="GOME RETAIL HOLDINGS LTD"/>
    <s v="Consumer Discretionary"/>
    <s v="Equity"/>
    <n v="796420.69"/>
    <n v="0.01"/>
    <n v="1E-4"/>
    <n v="796420.69"/>
    <n v="25411000"/>
    <n v="0.03"/>
    <x v="1"/>
    <s v="Hong Kong Exchanges And Clearing Ltd"/>
    <x v="1"/>
  </r>
  <r>
    <n v="2405"/>
    <s v="NAVINFO LTD A"/>
    <s v="Information Technology"/>
    <s v="Equity"/>
    <n v="796250.18"/>
    <n v="0.01"/>
    <n v="1E-4"/>
    <n v="796250.18"/>
    <n v="415500"/>
    <n v="1.92"/>
    <x v="1"/>
    <s v="Shenzhen Stock Exchange"/>
    <x v="13"/>
  </r>
  <r>
    <n v="2602"/>
    <s v="ZHEJIANG CENTURY HUATONG GROUP LTD"/>
    <s v="Communication"/>
    <s v="Equity"/>
    <n v="796344.63"/>
    <n v="0.01"/>
    <n v="1E-4"/>
    <n v="796344.63"/>
    <n v="1272500"/>
    <n v="0.63"/>
    <x v="1"/>
    <s v="Shenzhen Stock Exchange"/>
    <x v="13"/>
  </r>
  <r>
    <n v="600918"/>
    <s v="ZHONGTAI SECURITIES LTD A"/>
    <s v="Financials"/>
    <s v="Equity"/>
    <n v="796242.25"/>
    <n v="0.01"/>
    <n v="1E-4"/>
    <n v="796242.25"/>
    <n v="741200"/>
    <n v="1.07"/>
    <x v="1"/>
    <s v="Shanghai Stock Exchange"/>
    <x v="13"/>
  </r>
  <r>
    <s v="QAR"/>
    <s v="QAR CASH"/>
    <s v="Cash and/or Derivatives"/>
    <s v="Cash"/>
    <n v="794356.36"/>
    <n v="0.01"/>
    <n v="1E-4"/>
    <n v="794356.36"/>
    <n v="2892847"/>
    <n v="27.46"/>
    <x v="12"/>
    <s v="-"/>
    <x v="11"/>
  </r>
  <r>
    <n v="6606"/>
    <s v="NEW HORIZON HEALTH LTD"/>
    <s v="Health Care"/>
    <s v="Equity"/>
    <n v="795138.23"/>
    <n v="0.01"/>
    <n v="1E-4"/>
    <n v="795138.23"/>
    <n v="353000"/>
    <n v="2.25"/>
    <x v="1"/>
    <s v="Hong Kong Exchanges And Clearing Ltd"/>
    <x v="1"/>
  </r>
  <r>
    <s v="CHINHIN"/>
    <s v="CHIN HIN GROUP"/>
    <s v="Industrials"/>
    <s v="Equity"/>
    <n v="792777.23"/>
    <n v="0.01"/>
    <n v="1E-4"/>
    <n v="792777.23"/>
    <n v="1376800"/>
    <n v="0.57999999999999996"/>
    <x v="16"/>
    <s v="Bursa Malaysia"/>
    <x v="15"/>
  </r>
  <r>
    <n v="53800"/>
    <s v="AHNLAB INC"/>
    <s v="Information Technology"/>
    <s v="Equity"/>
    <n v="792667.17"/>
    <n v="0.01"/>
    <n v="1E-4"/>
    <n v="792667.17"/>
    <n v="15034"/>
    <n v="52.72"/>
    <x v="2"/>
    <s v="Korea Exchange (Kosdaq)"/>
    <x v="2"/>
  </r>
  <r>
    <s v="TQM.R"/>
    <s v="TQM ALPHA PCL NON-VOTING DR"/>
    <s v="Financials"/>
    <s v="Equity"/>
    <n v="793129.26"/>
    <n v="0.01"/>
    <n v="1E-4"/>
    <n v="793129.26"/>
    <n v="636300"/>
    <n v="1.25"/>
    <x v="17"/>
    <s v="Stock Exchange Of Thailand"/>
    <x v="16"/>
  </r>
  <r>
    <s v="CKP.R"/>
    <s v="CK POWER NON-VOTING DR PCL"/>
    <s v="Utilities"/>
    <s v="Equity"/>
    <n v="791777.98"/>
    <n v="0.01"/>
    <n v="1E-4"/>
    <n v="791777.98"/>
    <n v="5527600"/>
    <n v="0.14000000000000001"/>
    <x v="17"/>
    <s v="Stock Exchange Of Thailand"/>
    <x v="16"/>
  </r>
  <r>
    <n v="601966"/>
    <s v="SHANDONG LINGLONG TYRE CO LTD A"/>
    <s v="Consumer Discretionary"/>
    <s v="Equity"/>
    <n v="791777.5"/>
    <n v="0.01"/>
    <n v="1E-4"/>
    <n v="791777.5"/>
    <n v="256109"/>
    <n v="3.09"/>
    <x v="1"/>
    <s v="Shanghai Stock Exchange"/>
    <x v="13"/>
  </r>
  <r>
    <n v="5534"/>
    <s v="CHONG HONG CONSTRUCTION LTD"/>
    <s v="Real Estate"/>
    <s v="Equity"/>
    <n v="789506.71"/>
    <n v="0.01"/>
    <n v="1E-4"/>
    <n v="789506.71"/>
    <n v="322000"/>
    <n v="2.4500000000000002"/>
    <x v="0"/>
    <s v="Taiwan Stock Exchange"/>
    <x v="0"/>
  </r>
  <r>
    <n v="600763"/>
    <s v="TOPCHOICE MEDICAL CORPORATION INC"/>
    <s v="Health Care"/>
    <s v="Equity"/>
    <n v="790921.42"/>
    <n v="0.01"/>
    <n v="1E-4"/>
    <n v="790921.42"/>
    <n v="44000"/>
    <n v="17.98"/>
    <x v="1"/>
    <s v="Shanghai Stock Exchange"/>
    <x v="13"/>
  </r>
  <r>
    <n v="1909"/>
    <s v="LONG CHEN PAPER LTD"/>
    <s v="Materials"/>
    <s v="Equity"/>
    <n v="787278.09"/>
    <n v="0.01"/>
    <n v="1E-4"/>
    <n v="787278.09"/>
    <n v="1606515"/>
    <n v="0.49"/>
    <x v="0"/>
    <s v="Taiwan Stock Exchange"/>
    <x v="0"/>
  </r>
  <r>
    <n v="20560"/>
    <s v="ASIANA AIRLINES INC"/>
    <s v="Industrials"/>
    <s v="Equity"/>
    <n v="787265.73"/>
    <n v="0.01"/>
    <n v="1E-4"/>
    <n v="787265.73"/>
    <n v="76821"/>
    <n v="10.25"/>
    <x v="2"/>
    <s v="Korea Exchange (Stock Market)"/>
    <x v="2"/>
  </r>
  <r>
    <n v="601216"/>
    <s v="INNER MONGOLIA JUNZHENG ENERGY &amp; C"/>
    <s v="Materials"/>
    <s v="Equity"/>
    <n v="783921.56"/>
    <n v="0.01"/>
    <n v="1E-4"/>
    <n v="783921.56"/>
    <n v="1227200"/>
    <n v="0.64"/>
    <x v="1"/>
    <s v="Shanghai Stock Exchange"/>
    <x v="13"/>
  </r>
  <r>
    <n v="250"/>
    <s v="SAM CHUN DANG PHARM LTD"/>
    <s v="Health Care"/>
    <s v="Equity"/>
    <n v="783146.77"/>
    <n v="0.01"/>
    <n v="1E-4"/>
    <n v="783146.77"/>
    <n v="32718"/>
    <n v="23.94"/>
    <x v="2"/>
    <s v="Korea Exchange (Kosdaq)"/>
    <x v="2"/>
  </r>
  <r>
    <n v="64960"/>
    <s v="SNT MOTIV LTD"/>
    <s v="Consumer Discretionary"/>
    <s v="Equity"/>
    <n v="782608.29"/>
    <n v="0.01"/>
    <n v="1E-4"/>
    <n v="782608.29"/>
    <n v="21808"/>
    <n v="35.89"/>
    <x v="2"/>
    <s v="Korea Exchange (Stock Market)"/>
    <x v="2"/>
  </r>
  <r>
    <n v="688180"/>
    <s v="SHANGHAI JUNSHI BIOSCIENCES LTD A"/>
    <s v="Health Care"/>
    <s v="Equity"/>
    <n v="782367.7"/>
    <n v="0.01"/>
    <n v="1E-4"/>
    <n v="782367.7"/>
    <n v="101000"/>
    <n v="7.75"/>
    <x v="1"/>
    <s v="Shanghai Stock Exchange"/>
    <x v="13"/>
  </r>
  <r>
    <s v="TTA.R"/>
    <s v="THORESEN THAI AGENCIES NON-VOTING"/>
    <s v="Industrials"/>
    <s v="Equity"/>
    <n v="780937.95"/>
    <n v="0.01"/>
    <n v="1E-4"/>
    <n v="780937.95"/>
    <n v="3375000"/>
    <n v="0.23"/>
    <x v="17"/>
    <s v="Stock Exchange Of Thailand"/>
    <x v="16"/>
  </r>
  <r>
    <s v="WESTLIFE"/>
    <s v="WESTLIFE DEVELOPMENT LTD"/>
    <s v="Consumer Discretionary"/>
    <s v="Equity"/>
    <n v="779185.51"/>
    <n v="0"/>
    <n v="0"/>
    <n v="779185.51"/>
    <n v="91445"/>
    <n v="8.52"/>
    <x v="3"/>
    <s v="National Stock Exchange Of India"/>
    <x v="3"/>
  </r>
  <r>
    <s v="STGT.R"/>
    <s v="SRI TRANG GLOVES (THAILAND) PCL NO"/>
    <s v="Health Care"/>
    <s v="Equity"/>
    <n v="779904.41"/>
    <n v="0"/>
    <n v="0"/>
    <n v="779904.41"/>
    <n v="2081800"/>
    <n v="0.37"/>
    <x v="17"/>
    <s v="Stock Exchange Of Thailand"/>
    <x v="16"/>
  </r>
  <r>
    <n v="3673"/>
    <s v="TPK HOLDING LTD"/>
    <s v="Information Technology"/>
    <s v="Equity"/>
    <n v="779732.58"/>
    <n v="0"/>
    <n v="0"/>
    <n v="779732.58"/>
    <n v="679984"/>
    <n v="1.1499999999999999"/>
    <x v="0"/>
    <s v="Taiwan Stock Exchange"/>
    <x v="0"/>
  </r>
  <r>
    <n v="603737"/>
    <s v="SKSHU PAINT CO LTD A"/>
    <s v="Materials"/>
    <s v="Equity"/>
    <n v="779114.32"/>
    <n v="0"/>
    <n v="0"/>
    <n v="779114.32"/>
    <n v="58980"/>
    <n v="13.21"/>
    <x v="1"/>
    <s v="Shanghai Stock Exchange"/>
    <x v="13"/>
  </r>
  <r>
    <n v="605358"/>
    <s v="HANGZHOU LION ELECTRONICS LTD A"/>
    <s v="Information Technology"/>
    <s v="Equity"/>
    <n v="779708.73"/>
    <n v="0"/>
    <n v="0"/>
    <n v="779708.73"/>
    <n v="105200"/>
    <n v="7.41"/>
    <x v="1"/>
    <s v="Shanghai Stock Exchange"/>
    <x v="13"/>
  </r>
  <r>
    <n v="5351"/>
    <s v="ETRON TECHNOLOGY INC"/>
    <s v="Information Technology"/>
    <s v="Equity"/>
    <n v="777955.68"/>
    <n v="0"/>
    <n v="0"/>
    <n v="777955.68"/>
    <n v="515000"/>
    <n v="1.51"/>
    <x v="0"/>
    <s v="Gretai Securities Market"/>
    <x v="0"/>
  </r>
  <r>
    <s v="DADA"/>
    <s v="DADA NEXUS ADS REPRESENTING LTD"/>
    <s v="Consumer Discretionary"/>
    <s v="Equity"/>
    <n v="776488.33"/>
    <n v="0"/>
    <n v="0"/>
    <n v="776488.33"/>
    <n v="125849"/>
    <n v="6.17"/>
    <x v="1"/>
    <s v="NASDAQ"/>
    <x v="4"/>
  </r>
  <r>
    <n v="79160"/>
    <s v="CJ CGV LTD"/>
    <s v="Communication"/>
    <s v="Equity"/>
    <n v="773788.12"/>
    <n v="0"/>
    <n v="0"/>
    <n v="773788.12"/>
    <n v="54931"/>
    <n v="14.09"/>
    <x v="2"/>
    <s v="Korea Exchange (Stock Market)"/>
    <x v="2"/>
  </r>
  <r>
    <n v="603233"/>
    <s v="DASHENLIN PHARMACEUTICAL GROUP LTD"/>
    <s v="Consumer Staples"/>
    <s v="Equity"/>
    <n v="772850.77"/>
    <n v="0"/>
    <n v="0"/>
    <n v="772850.77"/>
    <n v="166296"/>
    <n v="4.6500000000000004"/>
    <x v="1"/>
    <s v="Shanghai Stock Exchange"/>
    <x v="13"/>
  </r>
  <r>
    <s v="TIGR"/>
    <s v="UP FINTECH HOLDING ADR LTD"/>
    <s v="Financials"/>
    <s v="Equity"/>
    <n v="773229.87"/>
    <n v="0"/>
    <n v="0"/>
    <n v="773229.87"/>
    <n v="199801"/>
    <n v="3.87"/>
    <x v="1"/>
    <s v="NASDAQ"/>
    <x v="4"/>
  </r>
  <r>
    <n v="46890"/>
    <s v="SEOUL SEMICONDUCTOR LTD"/>
    <s v="Information Technology"/>
    <s v="Equity"/>
    <n v="772092.12"/>
    <n v="0"/>
    <n v="0"/>
    <n v="772092.12"/>
    <n v="96042"/>
    <n v="8.0399999999999991"/>
    <x v="2"/>
    <s v="Korea Exchange (Kosdaq)"/>
    <x v="2"/>
  </r>
  <r>
    <n v="2362"/>
    <s v="JINCHUAN GROUP INTERNATIONAL RESOU"/>
    <s v="Materials"/>
    <s v="Equity"/>
    <n v="769936.3"/>
    <n v="0"/>
    <n v="0"/>
    <n v="769936.3"/>
    <n v="7281000"/>
    <n v="0.11"/>
    <x v="1"/>
    <s v="Hong Kong Exchanges And Clearing Ltd"/>
    <x v="1"/>
  </r>
  <r>
    <n v="4142"/>
    <s v="ADIMMUNE CORP"/>
    <s v="Health Care"/>
    <s v="Equity"/>
    <n v="770625.91"/>
    <n v="0"/>
    <n v="0"/>
    <n v="770625.91"/>
    <n v="618000"/>
    <n v="1.25"/>
    <x v="0"/>
    <s v="Taiwan Stock Exchange"/>
    <x v="0"/>
  </r>
  <r>
    <n v="2515"/>
    <s v="BES ENGINEERING"/>
    <s v="Industrials"/>
    <s v="Equity"/>
    <n v="768192.14"/>
    <n v="0"/>
    <n v="0"/>
    <n v="768192.14"/>
    <n v="2587000"/>
    <n v="0.3"/>
    <x v="0"/>
    <s v="Taiwan Stock Exchange"/>
    <x v="0"/>
  </r>
  <r>
    <s v="POLYPLEX"/>
    <s v="POLYPLEX CORPORATION CORP LTD"/>
    <s v="Materials"/>
    <s v="Equity"/>
    <n v="768811.94"/>
    <n v="0"/>
    <n v="0"/>
    <n v="768811.94"/>
    <n v="27876"/>
    <n v="27.58"/>
    <x v="3"/>
    <s v="National Stock Exchange Of India"/>
    <x v="3"/>
  </r>
  <r>
    <n v="8086"/>
    <s v="ADVANCED WIRELESS SEMICONDUCTOR"/>
    <s v="Information Technology"/>
    <s v="Equity"/>
    <n v="768372.15"/>
    <n v="0"/>
    <n v="0"/>
    <n v="768372.15"/>
    <n v="316723"/>
    <n v="2.4300000000000002"/>
    <x v="0"/>
    <s v="Gretai Securities Market"/>
    <x v="0"/>
  </r>
  <r>
    <s v="WELSPUNIND"/>
    <s v="WELSPUN INDIA LTD"/>
    <s v="Consumer Discretionary"/>
    <s v="Equity"/>
    <n v="766635.36"/>
    <n v="0"/>
    <n v="0"/>
    <n v="766635.36"/>
    <n v="799667"/>
    <n v="0.96"/>
    <x v="3"/>
    <s v="National Stock Exchange Of India"/>
    <x v="3"/>
  </r>
  <r>
    <s v="GRAPHITE"/>
    <s v="GRAPHITE INDIA LTD"/>
    <s v="Industrials"/>
    <s v="Equity"/>
    <n v="766592.08"/>
    <n v="0"/>
    <n v="0"/>
    <n v="766592.08"/>
    <n v="151637"/>
    <n v="5.0599999999999996"/>
    <x v="3"/>
    <s v="National Stock Exchange Of India"/>
    <x v="3"/>
  </r>
  <r>
    <s v="CVCB3"/>
    <s v="CVC BRASIL OPERADORA E AGENCIA DE"/>
    <s v="Consumer Discretionary"/>
    <s v="Equity"/>
    <n v="766879.84"/>
    <n v="0"/>
    <n v="0"/>
    <n v="766879.84"/>
    <n v="500479"/>
    <n v="1.53"/>
    <x v="5"/>
    <s v="XBSP"/>
    <x v="5"/>
  </r>
  <r>
    <n v="4162"/>
    <s v="ALMUNAJEM FOODS"/>
    <s v="Consumer Staples"/>
    <s v="Equity"/>
    <n v="763095.83"/>
    <n v="0"/>
    <n v="0"/>
    <n v="763095.83"/>
    <n v="42043"/>
    <n v="18.149999999999999"/>
    <x v="6"/>
    <s v="Saudi Stock Exchange"/>
    <x v="6"/>
  </r>
  <r>
    <s v="ENAT3"/>
    <s v="ENAUTA PARTICIPACOES SA"/>
    <s v="Energy"/>
    <s v="Equity"/>
    <n v="761418.96"/>
    <n v="0"/>
    <n v="0"/>
    <n v="761418.96"/>
    <n v="250842"/>
    <n v="3.04"/>
    <x v="5"/>
    <s v="XBSP"/>
    <x v="5"/>
  </r>
  <r>
    <n v="3540"/>
    <s v="DAISHIN SECURITIES LTD"/>
    <s v="Financials"/>
    <s v="Equity"/>
    <n v="762066.34"/>
    <n v="0"/>
    <n v="0"/>
    <n v="762066.34"/>
    <n v="70619"/>
    <n v="10.79"/>
    <x v="2"/>
    <s v="Korea Exchange (Stock Market)"/>
    <x v="2"/>
  </r>
  <r>
    <n v="732"/>
    <s v="TRULY INTERNATIONAL HOLDINGS LTD"/>
    <s v="Information Technology"/>
    <s v="Equity"/>
    <n v="761615.49"/>
    <n v="0"/>
    <n v="0"/>
    <n v="761615.49"/>
    <n v="3832000"/>
    <n v="0.2"/>
    <x v="1"/>
    <s v="Hong Kong Exchanges And Clearing Ltd"/>
    <x v="1"/>
  </r>
  <r>
    <s v="KSL.R"/>
    <s v="KHON KAEN SUGAR INDUSTRY NON-VOTIN"/>
    <s v="Consumer Staples"/>
    <s v="Equity"/>
    <n v="762032.46"/>
    <n v="0"/>
    <n v="0"/>
    <n v="762032.46"/>
    <n v="7436474"/>
    <n v="0.1"/>
    <x v="17"/>
    <s v="Stock Exchange Of Thailand"/>
    <x v="16"/>
  </r>
  <r>
    <s v="BAT"/>
    <s v="BRITISH AMERICAN TOBACCO (MALAYSIA"/>
    <s v="Consumer Staples"/>
    <s v="Equity"/>
    <n v="760601.16"/>
    <n v="0"/>
    <n v="0"/>
    <n v="760601.16"/>
    <n v="334100"/>
    <n v="2.2799999999999998"/>
    <x v="16"/>
    <s v="Bursa Malaysia"/>
    <x v="15"/>
  </r>
  <r>
    <n v="2233"/>
    <s v="WEST CHINA CEMENT LTD"/>
    <s v="Materials"/>
    <s v="Equity"/>
    <n v="761021.79"/>
    <n v="0"/>
    <n v="0"/>
    <n v="761021.79"/>
    <n v="6158000"/>
    <n v="0.12"/>
    <x v="1"/>
    <s v="Hong Kong Exchanges And Clearing Ltd"/>
    <x v="1"/>
  </r>
  <r>
    <s v="DOHOME.R"/>
    <s v="DOHOME PCL NON-VOTING DR"/>
    <s v="Consumer Discretionary"/>
    <s v="Equity"/>
    <n v="760534.68"/>
    <n v="0"/>
    <n v="0"/>
    <n v="760534.68"/>
    <n v="1930721"/>
    <n v="0.39"/>
    <x v="17"/>
    <s v="Stock Exchange Of Thailand"/>
    <x v="16"/>
  </r>
  <r>
    <s v="TMGH"/>
    <s v="TALAAT MOUSTAFA GROUP"/>
    <s v="Real Estate"/>
    <s v="Equity"/>
    <n v="758470.72"/>
    <n v="0"/>
    <n v="0"/>
    <n v="758470.72"/>
    <n v="1911010"/>
    <n v="0.4"/>
    <x v="25"/>
    <s v="Egyptian Exchange"/>
    <x v="22"/>
  </r>
  <r>
    <n v="6719"/>
    <s v="UPI SEMICONDUCTOR CORP"/>
    <s v="Information Technology"/>
    <s v="Equity"/>
    <n v="758596.15"/>
    <n v="0"/>
    <n v="0"/>
    <n v="758596.15"/>
    <n v="88000"/>
    <n v="8.6199999999999992"/>
    <x v="0"/>
    <s v="Taiwan Stock Exchange"/>
    <x v="0"/>
  </r>
  <r>
    <n v="300146"/>
    <s v="BY-HEALTH LTD A"/>
    <s v="Consumer Staples"/>
    <s v="Equity"/>
    <n v="759026.54"/>
    <n v="0"/>
    <n v="0"/>
    <n v="759026.54"/>
    <n v="289700"/>
    <n v="2.62"/>
    <x v="1"/>
    <s v="Shenzhen Stock Exchange"/>
    <x v="13"/>
  </r>
  <r>
    <n v="294870"/>
    <s v="HDC OP"/>
    <s v="Industrials"/>
    <s v="Equity"/>
    <n v="756745.03"/>
    <n v="0"/>
    <n v="0"/>
    <n v="756745.03"/>
    <n v="85998"/>
    <n v="8.8000000000000007"/>
    <x v="2"/>
    <s v="Korea Exchange (Stock Market)"/>
    <x v="2"/>
  </r>
  <r>
    <s v="VMART"/>
    <s v="V MART RETAIL LTD"/>
    <s v="Consumer Discretionary"/>
    <s v="Equity"/>
    <n v="756210.28"/>
    <n v="0"/>
    <n v="0"/>
    <n v="756210.28"/>
    <n v="20762"/>
    <n v="36.42"/>
    <x v="3"/>
    <s v="National Stock Exchange Of India"/>
    <x v="3"/>
  </r>
  <r>
    <n v="218410"/>
    <s v="RFHIC CORP"/>
    <s v="Information Technology"/>
    <s v="Equity"/>
    <n v="756484.52"/>
    <n v="0"/>
    <n v="0"/>
    <n v="756484.52"/>
    <n v="39565"/>
    <n v="19.12"/>
    <x v="2"/>
    <s v="Korea Exchange (Kosdaq)"/>
    <x v="2"/>
  </r>
  <r>
    <n v="192080"/>
    <s v="DOUBLEU GAMES LTD"/>
    <s v="Consumer Discretionary"/>
    <s v="Equity"/>
    <n v="756443.71"/>
    <n v="0"/>
    <n v="0"/>
    <n v="756443.71"/>
    <n v="23983"/>
    <n v="31.54"/>
    <x v="2"/>
    <s v="Korea Exchange (Stock Market)"/>
    <x v="2"/>
  </r>
  <r>
    <n v="2608"/>
    <s v="KERRY TJ LOGISTICS COMPANY LTD"/>
    <s v="Industrials"/>
    <s v="Equity"/>
    <n v="754557.66"/>
    <n v="0"/>
    <n v="0"/>
    <n v="754557.66"/>
    <n v="581000"/>
    <n v="1.3"/>
    <x v="0"/>
    <s v="Taiwan Stock Exchange"/>
    <x v="0"/>
  </r>
  <r>
    <n v="600170"/>
    <s v="SHANGHAI CONSTRUCTION GROUP LTD A"/>
    <s v="Industrials"/>
    <s v="Equity"/>
    <n v="754891.86"/>
    <n v="0"/>
    <n v="0"/>
    <n v="754891.86"/>
    <n v="1903700"/>
    <n v="0.4"/>
    <x v="1"/>
    <s v="Shanghai Stock Exchange"/>
    <x v="13"/>
  </r>
  <r>
    <n v="2007"/>
    <s v="HUALAN BIOLOGICAL ENGINEERING INC"/>
    <s v="Health Care"/>
    <s v="Equity"/>
    <n v="752742.61"/>
    <n v="0"/>
    <n v="0"/>
    <n v="752742.61"/>
    <n v="263650"/>
    <n v="2.86"/>
    <x v="1"/>
    <s v="Shenzhen Stock Exchange"/>
    <x v="13"/>
  </r>
  <r>
    <n v="603486"/>
    <s v="ECOVACS ROBOTICS LTD A"/>
    <s v="Consumer Discretionary"/>
    <s v="Equity"/>
    <n v="752177.08"/>
    <n v="0"/>
    <n v="0"/>
    <n v="752177.08"/>
    <n v="69700"/>
    <n v="10.79"/>
    <x v="1"/>
    <s v="Shanghai Stock Exchange"/>
    <x v="13"/>
  </r>
  <r>
    <n v="181710"/>
    <s v="NHN CORP"/>
    <s v="Communication"/>
    <s v="Equity"/>
    <n v="751782.73"/>
    <n v="0"/>
    <n v="0"/>
    <n v="751782.73"/>
    <n v="43251"/>
    <n v="17.38"/>
    <x v="2"/>
    <s v="Korea Exchange (Stock Market)"/>
    <x v="2"/>
  </r>
  <r>
    <s v="SKPRES"/>
    <s v="SKP RESOURCES"/>
    <s v="Information Technology"/>
    <s v="Equity"/>
    <n v="750458.54"/>
    <n v="0"/>
    <n v="0"/>
    <n v="750458.54"/>
    <n v="1985625"/>
    <n v="0.38"/>
    <x v="16"/>
    <s v="Bursa Malaysia"/>
    <x v="15"/>
  </r>
  <r>
    <n v="1516"/>
    <s v="SUNAC SERVICES HOLDINGS LTD"/>
    <s v="Real Estate"/>
    <s v="Equity"/>
    <n v="748556.5"/>
    <n v="0"/>
    <n v="0"/>
    <n v="748556.5"/>
    <n v="2234000"/>
    <n v="0.34"/>
    <x v="1"/>
    <s v="Hong Kong Exchanges And Clearing Ltd"/>
    <x v="1"/>
  </r>
  <r>
    <s v="SIMEPROP"/>
    <s v="SIME DARBY PROPERTY"/>
    <s v="Real Estate"/>
    <s v="Equity"/>
    <n v="747873.72"/>
    <n v="0"/>
    <n v="0"/>
    <n v="747873.72"/>
    <n v="7008200"/>
    <n v="0.11"/>
    <x v="16"/>
    <s v="Bursa Malaysia"/>
    <x v="15"/>
  </r>
  <r>
    <n v="2520"/>
    <s v="KINDOM CONSTRUCTION LTD"/>
    <s v="Real Estate"/>
    <s v="Equity"/>
    <n v="747957.3"/>
    <n v="0"/>
    <n v="0"/>
    <n v="747957.3"/>
    <n v="858000"/>
    <n v="0.87"/>
    <x v="0"/>
    <s v="Taiwan Stock Exchange"/>
    <x v="0"/>
  </r>
  <r>
    <s v="SCMA"/>
    <s v="SURYA CITRA MEDIA"/>
    <s v="Communication"/>
    <s v="Equity"/>
    <n v="748484.75"/>
    <n v="0"/>
    <n v="0"/>
    <n v="748484.75"/>
    <n v="49553700"/>
    <n v="0.02"/>
    <x v="7"/>
    <s v="Indonesia Stock Exchange"/>
    <x v="7"/>
  </r>
  <r>
    <n v="82270"/>
    <s v="GEMVAX &amp; KAEL LTD"/>
    <s v="Information Technology"/>
    <s v="Equity"/>
    <n v="748666.16"/>
    <n v="0"/>
    <n v="0"/>
    <n v="748666.16"/>
    <n v="79824"/>
    <n v="9.3800000000000008"/>
    <x v="2"/>
    <s v="Korea Exchange (Kosdaq)"/>
    <x v="2"/>
  </r>
  <r>
    <n v="2463"/>
    <s v="WUS PRINTED CIRCUIT (KUNSHAN) LTD"/>
    <s v="Information Technology"/>
    <s v="Equity"/>
    <n v="748175.38"/>
    <n v="0"/>
    <n v="0"/>
    <n v="748175.38"/>
    <n v="432023"/>
    <n v="1.73"/>
    <x v="1"/>
    <s v="Shenzhen Stock Exchange"/>
    <x v="13"/>
  </r>
  <r>
    <n v="2108"/>
    <s v="NANTEX INDUSTRY LTD"/>
    <s v="Materials"/>
    <s v="Equity"/>
    <n v="746724.89"/>
    <n v="0"/>
    <n v="0"/>
    <n v="746724.89"/>
    <n v="570000"/>
    <n v="1.31"/>
    <x v="0"/>
    <s v="Taiwan Stock Exchange"/>
    <x v="0"/>
  </r>
  <r>
    <s v="USHAMART"/>
    <s v="USHA MARTIN LTD"/>
    <s v="Materials"/>
    <s v="Equity"/>
    <n v="746894.82"/>
    <n v="0"/>
    <n v="0"/>
    <n v="746894.82"/>
    <n v="428576"/>
    <n v="1.74"/>
    <x v="3"/>
    <s v="National Stock Exchange Of India"/>
    <x v="3"/>
  </r>
  <r>
    <s v="TKFEN.E"/>
    <s v="TEKFEN HOLDING A"/>
    <s v="Industrials"/>
    <s v="Equity"/>
    <n v="746819.29"/>
    <n v="0"/>
    <n v="0"/>
    <n v="746819.29"/>
    <n v="453979"/>
    <n v="1.65"/>
    <x v="27"/>
    <s v="Istanbul Stock Exchange"/>
    <x v="24"/>
  </r>
  <r>
    <n v="601636"/>
    <s v="ZHUZHOU KIBING GROUP LTD A"/>
    <s v="Industrials"/>
    <s v="Equity"/>
    <n v="745793.23"/>
    <n v="0"/>
    <n v="0"/>
    <n v="745793.23"/>
    <n v="437200"/>
    <n v="1.71"/>
    <x v="1"/>
    <s v="Shanghai Stock Exchange"/>
    <x v="13"/>
  </r>
  <r>
    <n v="1117"/>
    <s v="CHINA MODERN DAIRY HOLDINGS LTD"/>
    <s v="Consumer Staples"/>
    <s v="Equity"/>
    <n v="744629.89"/>
    <n v="0"/>
    <n v="0"/>
    <n v="744629.89"/>
    <n v="5730000"/>
    <n v="0.13"/>
    <x v="1"/>
    <s v="Hong Kong Exchanges And Clearing Ltd"/>
    <x v="1"/>
  </r>
  <r>
    <n v="6153"/>
    <s v="CAREER TECHNOLOGY (MFG) LTD"/>
    <s v="Information Technology"/>
    <s v="Equity"/>
    <n v="742686.34"/>
    <n v="0"/>
    <n v="0"/>
    <n v="742686.34"/>
    <n v="848804"/>
    <n v="0.87"/>
    <x v="0"/>
    <s v="Taiwan Stock Exchange"/>
    <x v="0"/>
  </r>
  <r>
    <s v="RALLIS"/>
    <s v="RALLIS INDIA LTD"/>
    <s v="Materials"/>
    <s v="Equity"/>
    <n v="739855.86"/>
    <n v="0"/>
    <n v="0"/>
    <n v="739855.86"/>
    <n v="261413"/>
    <n v="2.83"/>
    <x v="3"/>
    <s v="National Stock Exchange Of India"/>
    <x v="3"/>
  </r>
  <r>
    <n v="74600"/>
    <s v="WONIK QNC CORP"/>
    <s v="Information Technology"/>
    <s v="Equity"/>
    <n v="740050.7"/>
    <n v="0"/>
    <n v="0"/>
    <n v="740050.7"/>
    <n v="40873"/>
    <n v="18.11"/>
    <x v="2"/>
    <s v="Korea Exchange (Kosdaq)"/>
    <x v="2"/>
  </r>
  <r>
    <s v="JAZEERA"/>
    <s v="JAZEERA AIRWAYS"/>
    <s v="Industrials"/>
    <s v="Equity"/>
    <n v="740186.15"/>
    <n v="0"/>
    <n v="0"/>
    <n v="740186.15"/>
    <n v="120760"/>
    <n v="6.13"/>
    <x v="10"/>
    <s v="Kuwait Stock Exchange"/>
    <x v="9"/>
  </r>
  <r>
    <n v="1477"/>
    <s v="OCUMENSION THERAPEUTICS"/>
    <s v="Health Care"/>
    <s v="Equity"/>
    <n v="740514.72"/>
    <n v="0"/>
    <n v="0"/>
    <n v="740514.72"/>
    <n v="552500"/>
    <n v="1.34"/>
    <x v="1"/>
    <s v="Hong Kong Exchanges And Clearing Ltd"/>
    <x v="1"/>
  </r>
  <r>
    <s v="RAPT4"/>
    <s v="RANDON PREF SA"/>
    <s v="Industrials"/>
    <s v="Equity"/>
    <n v="737724.29"/>
    <n v="0"/>
    <n v="0"/>
    <n v="737724.29"/>
    <n v="405839"/>
    <n v="1.82"/>
    <x v="5"/>
    <s v="XBSP"/>
    <x v="5"/>
  </r>
  <r>
    <n v="4968"/>
    <s v="RICHWAVE TECHNOLOGY CORP"/>
    <s v="Information Technology"/>
    <s v="Equity"/>
    <n v="735096.46"/>
    <n v="0"/>
    <n v="0"/>
    <n v="735096.46"/>
    <n v="178941"/>
    <n v="4.1100000000000003"/>
    <x v="0"/>
    <s v="Taiwan Stock Exchange"/>
    <x v="0"/>
  </r>
  <r>
    <s v="MXN"/>
    <s v="MXN CASH"/>
    <s v="Cash and/or Derivatives"/>
    <s v="Cash"/>
    <n v="734758.42"/>
    <n v="0"/>
    <n v="0"/>
    <n v="734758.42"/>
    <n v="14614345"/>
    <n v="5.03"/>
    <x v="11"/>
    <s v="-"/>
    <x v="10"/>
  </r>
  <r>
    <n v="9420"/>
    <s v="HANALL BIOPHARMA LTD"/>
    <s v="Health Care"/>
    <s v="Equity"/>
    <n v="733271.48"/>
    <n v="0"/>
    <n v="0"/>
    <n v="733271.48"/>
    <n v="62886"/>
    <n v="11.66"/>
    <x v="2"/>
    <s v="Korea Exchange (Stock Market)"/>
    <x v="2"/>
  </r>
  <r>
    <s v="HIBISCS"/>
    <s v="HIBISCUS PETROLEUM"/>
    <s v="Energy"/>
    <s v="Equity"/>
    <n v="733735.22"/>
    <n v="0"/>
    <n v="0"/>
    <n v="733735.22"/>
    <n v="3350600"/>
    <n v="0.22"/>
    <x v="16"/>
    <s v="Bursa Malaysia"/>
    <x v="15"/>
  </r>
  <r>
    <s v="JUBLPHARMA"/>
    <s v="JUBILANT PHARMOVA LTD"/>
    <s v="Health Care"/>
    <s v="Equity"/>
    <n v="733203.84"/>
    <n v="0"/>
    <n v="0"/>
    <n v="733203.84"/>
    <n v="179247"/>
    <n v="4.09"/>
    <x v="3"/>
    <s v="National Stock Exchange Of India"/>
    <x v="3"/>
  </r>
  <r>
    <n v="256840"/>
    <s v="BNC KOREA LTD"/>
    <s v="Health Care"/>
    <s v="Equity"/>
    <n v="732945.72"/>
    <n v="0"/>
    <n v="0"/>
    <n v="732945.72"/>
    <n v="104872"/>
    <n v="6.99"/>
    <x v="2"/>
    <s v="Korea Exchange (Kosdaq)"/>
    <x v="2"/>
  </r>
  <r>
    <s v="WBO"/>
    <s v="WBH OVCON LTD"/>
    <s v="Industrials"/>
    <s v="Equity"/>
    <n v="730313.58"/>
    <n v="0"/>
    <n v="0"/>
    <n v="730313.58"/>
    <n v="157528"/>
    <n v="4.6399999999999997"/>
    <x v="8"/>
    <s v="Johannesburg Stock Exchange"/>
    <x v="8"/>
  </r>
  <r>
    <s v="JAS.R"/>
    <s v="JASMINE INTERNATIONAL NON-VOTING D"/>
    <s v="Communication"/>
    <s v="Equity"/>
    <n v="730624.61"/>
    <n v="0"/>
    <n v="0"/>
    <n v="730624.61"/>
    <n v="10609400"/>
    <n v="7.0000000000000007E-2"/>
    <x v="17"/>
    <s v="Stock Exchange Of Thailand"/>
    <x v="16"/>
  </r>
  <r>
    <n v="697"/>
    <s v="SHOUCHENG HOLDINGS LTD"/>
    <s v="Real Estate"/>
    <s v="Equity"/>
    <n v="729191.49"/>
    <n v="0"/>
    <n v="0"/>
    <n v="729191.49"/>
    <n v="4542400"/>
    <n v="0.16"/>
    <x v="1"/>
    <s v="Hong Kong Exchanges And Clearing Ltd"/>
    <x v="1"/>
  </r>
  <r>
    <n v="1609"/>
    <s v="TA YA ELECTRIC WIRE &amp; CABLE LTD"/>
    <s v="Industrials"/>
    <s v="Equity"/>
    <n v="730088.5"/>
    <n v="0"/>
    <n v="0"/>
    <n v="730088.5"/>
    <n v="1125720"/>
    <n v="0.65"/>
    <x v="0"/>
    <s v="Taiwan Stock Exchange"/>
    <x v="0"/>
  </r>
  <r>
    <n v="2455"/>
    <s v="VISUAL PHOTONICS EPITAXY LTD"/>
    <s v="Information Technology"/>
    <s v="Equity"/>
    <n v="729142.23"/>
    <n v="0"/>
    <n v="0"/>
    <n v="729142.23"/>
    <n v="329072"/>
    <n v="2.2200000000000002"/>
    <x v="0"/>
    <s v="Taiwan Stock Exchange"/>
    <x v="0"/>
  </r>
  <r>
    <s v="RENUKA"/>
    <s v="SHREE RENUKA SUGARS LTD"/>
    <s v="Consumer Staples"/>
    <s v="Equity"/>
    <n v="729098.38"/>
    <n v="0"/>
    <n v="0"/>
    <n v="729098.38"/>
    <n v="1172265"/>
    <n v="0.62"/>
    <x v="3"/>
    <s v="National Stock Exchange Of India"/>
    <x v="3"/>
  </r>
  <r>
    <n v="290650"/>
    <s v="L&amp;C BIO LTD"/>
    <s v="Health Care"/>
    <s v="Equity"/>
    <n v="728815.82"/>
    <n v="0"/>
    <n v="0"/>
    <n v="728815.82"/>
    <n v="41327"/>
    <n v="17.64"/>
    <x v="2"/>
    <s v="Korea Exchange (Kosdaq)"/>
    <x v="2"/>
  </r>
  <r>
    <s v="EASEMYTRIP"/>
    <s v="EASY TRIP PLANNERS LTD"/>
    <s v="Consumer Discretionary"/>
    <s v="Equity"/>
    <n v="729638.97"/>
    <n v="0"/>
    <n v="0"/>
    <n v="729638.97"/>
    <n v="147461"/>
    <n v="4.95"/>
    <x v="3"/>
    <s v="National Stock Exchange Of India"/>
    <x v="3"/>
  </r>
  <r>
    <n v="300223"/>
    <s v="INGENIC SEMICONDUCTOR LTD A"/>
    <s v="Information Technology"/>
    <s v="Equity"/>
    <n v="728318.96"/>
    <n v="0"/>
    <n v="0"/>
    <n v="728318.96"/>
    <n v="64400"/>
    <n v="11.31"/>
    <x v="1"/>
    <s v="Shenzhen Stock Exchange"/>
    <x v="13"/>
  </r>
  <r>
    <n v="3240"/>
    <s v="TAEKWANG INDUSTRIAL LTD"/>
    <s v="Materials"/>
    <s v="Equity"/>
    <n v="724823.47"/>
    <n v="0"/>
    <n v="0"/>
    <n v="724823.47"/>
    <n v="1251"/>
    <n v="579.4"/>
    <x v="2"/>
    <s v="Korea Exchange (Stock Market)"/>
    <x v="2"/>
  </r>
  <r>
    <n v="2340"/>
    <s v="OPTO TECH CORP"/>
    <s v="Information Technology"/>
    <s v="Equity"/>
    <n v="725291.93"/>
    <n v="0"/>
    <n v="0"/>
    <n v="725291.93"/>
    <n v="616000"/>
    <n v="1.18"/>
    <x v="0"/>
    <s v="Taiwan Stock Exchange"/>
    <x v="0"/>
  </r>
  <r>
    <s v="UWC"/>
    <s v="UWC"/>
    <s v="Industrials"/>
    <s v="Equity"/>
    <n v="724308.58"/>
    <n v="0"/>
    <n v="0"/>
    <n v="724308.58"/>
    <n v="775700"/>
    <n v="0.93"/>
    <x v="16"/>
    <s v="Bursa Malaysia"/>
    <x v="15"/>
  </r>
  <r>
    <s v="MCAS"/>
    <s v="M CASH INTEGRASI"/>
    <s v="Information Technology"/>
    <s v="Equity"/>
    <n v="723847.27"/>
    <n v="0"/>
    <n v="0"/>
    <n v="723847.27"/>
    <n v="927400"/>
    <n v="0.78"/>
    <x v="7"/>
    <s v="Indonesia Stock Exchange"/>
    <x v="7"/>
  </r>
  <r>
    <s v="CAML3"/>
    <s v="CAMIL ALIMENTOS SA"/>
    <s v="Consumer Staples"/>
    <s v="Equity"/>
    <n v="723300.84"/>
    <n v="0"/>
    <n v="0"/>
    <n v="723300.84"/>
    <n v="374310"/>
    <n v="1.93"/>
    <x v="5"/>
    <s v="XBSP"/>
    <x v="5"/>
  </r>
  <r>
    <s v="RAIN"/>
    <s v="RAIN INDUSTRIES LTD"/>
    <s v="Materials"/>
    <s v="Equity"/>
    <n v="721076.61"/>
    <n v="0"/>
    <n v="0"/>
    <n v="721076.61"/>
    <n v="309123"/>
    <n v="2.33"/>
    <x v="3"/>
    <s v="National Stock Exchange Of India"/>
    <x v="3"/>
  </r>
  <r>
    <s v="SPCG.R"/>
    <s v="SPCG NON-VOTING DR PCL"/>
    <s v="Utilities"/>
    <s v="Equity"/>
    <n v="720787.27"/>
    <n v="0"/>
    <n v="0"/>
    <n v="720787.27"/>
    <n v="1656100"/>
    <n v="0.44"/>
    <x v="17"/>
    <s v="Stock Exchange Of Thailand"/>
    <x v="16"/>
  </r>
  <r>
    <n v="6055"/>
    <s v="CHINA TOBACCO INTERNATIONAL (HK) L"/>
    <s v="Consumer Discretionary"/>
    <s v="Equity"/>
    <n v="721080.39"/>
    <n v="0"/>
    <n v="0"/>
    <n v="721080.39"/>
    <n v="526000"/>
    <n v="1.37"/>
    <x v="1"/>
    <s v="Hong Kong Exchanges And Clearing Ltd"/>
    <x v="1"/>
  </r>
  <r>
    <n v="603589"/>
    <s v="ANHUI KOUZI DISTILLERY LTD A"/>
    <s v="Consumer Staples"/>
    <s v="Equity"/>
    <n v="719972.61"/>
    <n v="0"/>
    <n v="0"/>
    <n v="719972.61"/>
    <n v="104500"/>
    <n v="6.89"/>
    <x v="1"/>
    <s v="Shanghai Stock Exchange"/>
    <x v="13"/>
  </r>
  <r>
    <n v="600895"/>
    <s v="SHANGHAI ZHANGJIANG HI-TECH PARK D"/>
    <s v="Real Estate"/>
    <s v="Equity"/>
    <n v="719344.25"/>
    <n v="0"/>
    <n v="0"/>
    <n v="719344.25"/>
    <n v="420274"/>
    <n v="1.71"/>
    <x v="1"/>
    <s v="Shanghai Stock Exchange"/>
    <x v="13"/>
  </r>
  <r>
    <n v="93050"/>
    <s v="LF CORP"/>
    <s v="Consumer Discretionary"/>
    <s v="Equity"/>
    <n v="716284.63"/>
    <n v="0"/>
    <n v="0"/>
    <n v="716284.63"/>
    <n v="59400"/>
    <n v="12.06"/>
    <x v="2"/>
    <s v="Korea Exchange (Stock Market)"/>
    <x v="2"/>
  </r>
  <r>
    <s v="NCC"/>
    <s v="NCC LTD"/>
    <s v="Industrials"/>
    <s v="Equity"/>
    <n v="714829.14"/>
    <n v="0"/>
    <n v="0"/>
    <n v="714829.14"/>
    <n v="760073"/>
    <n v="0.94"/>
    <x v="3"/>
    <s v="National Stock Exchange Of India"/>
    <x v="3"/>
  </r>
  <r>
    <n v="600779"/>
    <s v="SICHUAN SWELLFUN LTD A"/>
    <s v="Consumer Staples"/>
    <s v="Equity"/>
    <n v="715773.04"/>
    <n v="0"/>
    <n v="0"/>
    <n v="715773.04"/>
    <n v="70600"/>
    <n v="10.14"/>
    <x v="1"/>
    <s v="Shanghai Stock Exchange"/>
    <x v="13"/>
  </r>
  <r>
    <s v="STLTECH"/>
    <s v="STERLITE TECHNOLOGIES LTD"/>
    <s v="Information Technology"/>
    <s v="Equity"/>
    <n v="713975.66"/>
    <n v="0"/>
    <n v="0"/>
    <n v="713975.66"/>
    <n v="339245"/>
    <n v="2.1"/>
    <x v="3"/>
    <s v="National Stock Exchange Of India"/>
    <x v="3"/>
  </r>
  <r>
    <s v="TEJASNET"/>
    <s v="TEJAS NETWORKS LTD"/>
    <s v="Information Technology"/>
    <s v="Equity"/>
    <n v="714065.4"/>
    <n v="0"/>
    <n v="0"/>
    <n v="714065.4"/>
    <n v="90900"/>
    <n v="7.86"/>
    <x v="3"/>
    <s v="National Stock Exchange Of India"/>
    <x v="3"/>
  </r>
  <r>
    <n v="348370"/>
    <s v="ENCHEM LTD"/>
    <s v="Materials"/>
    <s v="Equity"/>
    <n v="711695.82"/>
    <n v="0"/>
    <n v="0"/>
    <n v="711695.82"/>
    <n v="14889"/>
    <n v="47.8"/>
    <x v="2"/>
    <s v="Korea Exchange (Kosdaq)"/>
    <x v="2"/>
  </r>
  <r>
    <n v="20000"/>
    <s v="HANDSOME CORP"/>
    <s v="Consumer Discretionary"/>
    <s v="Equity"/>
    <n v="709831.61"/>
    <n v="0"/>
    <n v="0"/>
    <n v="709831.61"/>
    <n v="36300"/>
    <n v="19.55"/>
    <x v="2"/>
    <s v="Korea Exchange (Stock Market)"/>
    <x v="2"/>
  </r>
  <r>
    <s v="GALAXYSURF"/>
    <s v="GALAXY SURFACTANTS LTD"/>
    <s v="Materials"/>
    <s v="Equity"/>
    <n v="709831.2"/>
    <n v="0"/>
    <n v="0"/>
    <n v="709831.2"/>
    <n v="16912"/>
    <n v="41.97"/>
    <x v="3"/>
    <s v="National Stock Exchange Of India"/>
    <x v="3"/>
  </r>
  <r>
    <n v="294090"/>
    <s v="EOFLOW LTD"/>
    <s v="Health Care"/>
    <s v="Equity"/>
    <n v="710274.85"/>
    <n v="0"/>
    <n v="0"/>
    <n v="710274.85"/>
    <n v="54484"/>
    <n v="13.04"/>
    <x v="2"/>
    <s v="Korea Exchange (Kosdaq)"/>
    <x v="2"/>
  </r>
  <r>
    <n v="1860"/>
    <s v="MOBVISTA INC"/>
    <s v="Communication"/>
    <s v="Equity"/>
    <n v="708046.88"/>
    <n v="0"/>
    <n v="0"/>
    <n v="708046.88"/>
    <n v="1153000"/>
    <n v="0.61"/>
    <x v="1"/>
    <s v="Hong Kong Exchanges And Clearing Ltd"/>
    <x v="1"/>
  </r>
  <r>
    <n v="2070"/>
    <s v="SAUDI PHARMACEUTICAL INDUST AND ME"/>
    <s v="Health Care"/>
    <s v="Equity"/>
    <n v="707967.32"/>
    <n v="0"/>
    <n v="0"/>
    <n v="707967.32"/>
    <n v="97801"/>
    <n v="7.24"/>
    <x v="6"/>
    <s v="Saudi Stock Exchange"/>
    <x v="6"/>
  </r>
  <r>
    <s v="ORIENTELEC"/>
    <s v="ORIENT ELECTRIC LTD"/>
    <s v="Consumer Discretionary"/>
    <s v="Equity"/>
    <n v="707792.42"/>
    <n v="0"/>
    <n v="0"/>
    <n v="707792.42"/>
    <n v="219018"/>
    <n v="3.23"/>
    <x v="3"/>
    <s v="National Stock Exchange Of India"/>
    <x v="3"/>
  </r>
  <r>
    <n v="6855"/>
    <s v="ASCENTAGE PHARMA GROUP INTERNATION"/>
    <s v="Health Care"/>
    <s v="Equity"/>
    <n v="707037.58"/>
    <n v="0"/>
    <n v="0"/>
    <n v="707037.58"/>
    <n v="341300"/>
    <n v="2.0699999999999998"/>
    <x v="1"/>
    <s v="Hong Kong Exchanges And Clearing Ltd"/>
    <x v="1"/>
  </r>
  <r>
    <s v="CAN"/>
    <s v="CANAAN ADR REPRESENTING INC"/>
    <s v="Information Technology"/>
    <s v="Equity"/>
    <n v="706825.6"/>
    <n v="0"/>
    <n v="0"/>
    <n v="706825.6"/>
    <n v="209120"/>
    <n v="3.38"/>
    <x v="1"/>
    <s v="NASDAQ"/>
    <x v="4"/>
  </r>
  <r>
    <s v="RAYMOND"/>
    <s v="RAYMOND LTD"/>
    <s v="Consumer Discretionary"/>
    <s v="Equity"/>
    <n v="706454.34"/>
    <n v="0"/>
    <n v="0"/>
    <n v="706454.34"/>
    <n v="54300"/>
    <n v="13.01"/>
    <x v="3"/>
    <s v="National Stock Exchange Of India"/>
    <x v="3"/>
  </r>
  <r>
    <s v="JMFINANCIL"/>
    <s v="JM FINANCIAL LTD"/>
    <s v="Financials"/>
    <s v="Equity"/>
    <n v="705283.73"/>
    <n v="0"/>
    <n v="0"/>
    <n v="705283.73"/>
    <n v="860257"/>
    <n v="0.82"/>
    <x v="3"/>
    <s v="National Stock Exchange Of India"/>
    <x v="3"/>
  </r>
  <r>
    <n v="813"/>
    <s v="SHIMAO GROUP HOLDINGS LTD"/>
    <s v="Real Estate"/>
    <s v="Equity"/>
    <n v="705615.37"/>
    <n v="0"/>
    <n v="0"/>
    <n v="705615.37"/>
    <n v="2461500"/>
    <n v="0.28999999999999998"/>
    <x v="1"/>
    <s v="Hong Kong Exchanges And Clearing Ltd"/>
    <x v="1"/>
  </r>
  <r>
    <n v="214320"/>
    <s v="INNOCEAN WORLDWIDE INC"/>
    <s v="Communication"/>
    <s v="Equity"/>
    <n v="704424.91"/>
    <n v="0"/>
    <n v="0"/>
    <n v="704424.91"/>
    <n v="23522"/>
    <n v="29.95"/>
    <x v="2"/>
    <s v="Korea Exchange (Stock Market)"/>
    <x v="2"/>
  </r>
  <r>
    <n v="600872"/>
    <s v="JONJEE HI-TECH INDUSTRIAL AND COMM"/>
    <s v="Consumer Staples"/>
    <s v="Equity"/>
    <n v="703665.85"/>
    <n v="0"/>
    <n v="0"/>
    <n v="703665.85"/>
    <n v="148011"/>
    <n v="4.75"/>
    <x v="1"/>
    <s v="Shanghai Stock Exchange"/>
    <x v="13"/>
  </r>
  <r>
    <n v="2552"/>
    <s v="HUA MEDICINE"/>
    <s v="Health Care"/>
    <s v="Equity"/>
    <n v="703261.56"/>
    <n v="0"/>
    <n v="0"/>
    <n v="703261.56"/>
    <n v="1445000"/>
    <n v="0.49"/>
    <x v="1"/>
    <s v="Hong Kong Exchanges And Clearing Ltd"/>
    <x v="1"/>
  </r>
  <r>
    <s v="TTW.R"/>
    <s v="TTW PUBLIC COMPANY LIMITED NON-VOT"/>
    <s v="Utilities"/>
    <s v="Equity"/>
    <n v="703092.07"/>
    <n v="0"/>
    <n v="0"/>
    <n v="703092.07"/>
    <n v="2552400"/>
    <n v="0.28000000000000003"/>
    <x v="17"/>
    <s v="Stock Exchange Of Thailand"/>
    <x v="16"/>
  </r>
  <r>
    <s v="BLDN"/>
    <s v="BALADNA COMPANY"/>
    <s v="Consumer Staples"/>
    <s v="Equity"/>
    <n v="703526.84"/>
    <n v="0"/>
    <n v="0"/>
    <n v="703526.84"/>
    <n v="1581524"/>
    <n v="0.44"/>
    <x v="12"/>
    <s v="Qatar Exchange"/>
    <x v="11"/>
  </r>
  <r>
    <n v="97520"/>
    <s v="MCNEX LTD"/>
    <s v="Information Technology"/>
    <s v="Equity"/>
    <n v="702395.44"/>
    <n v="0"/>
    <n v="0"/>
    <n v="702395.44"/>
    <n v="29841"/>
    <n v="23.54"/>
    <x v="2"/>
    <s v="Korea Exchange (Stock Market)"/>
    <x v="2"/>
  </r>
  <r>
    <n v="2500"/>
    <s v="VENUS MEDTECH HANGZHOU INC H"/>
    <s v="Health Care"/>
    <s v="Equity"/>
    <n v="703289.59"/>
    <n v="0"/>
    <n v="0"/>
    <n v="703289.59"/>
    <n v="439500"/>
    <n v="1.6"/>
    <x v="1"/>
    <s v="Hong Kong Exchanges And Clearing Ltd"/>
    <x v="1"/>
  </r>
  <r>
    <s v="MAVI.E"/>
    <s v="MAVI GIYIM SANAYI VE TICARET"/>
    <s v="Consumer Discretionary"/>
    <s v="Equity"/>
    <n v="699166.82"/>
    <n v="0"/>
    <n v="0"/>
    <n v="699166.82"/>
    <n v="174902"/>
    <n v="4"/>
    <x v="27"/>
    <s v="Istanbul Stock Exchange"/>
    <x v="24"/>
  </r>
  <r>
    <s v="GHCL"/>
    <s v="GHCL LTD"/>
    <s v="Materials"/>
    <s v="Equity"/>
    <n v="699585.29"/>
    <n v="0"/>
    <n v="0"/>
    <n v="699585.29"/>
    <n v="85771"/>
    <n v="8.16"/>
    <x v="3"/>
    <s v="National Stock Exchange Of India"/>
    <x v="3"/>
  </r>
  <r>
    <s v="MYPK3"/>
    <s v="IOCHPE MAXION SA"/>
    <s v="Industrials"/>
    <s v="Equity"/>
    <n v="699686.01"/>
    <n v="0"/>
    <n v="0"/>
    <n v="699686.01"/>
    <n v="275022"/>
    <n v="2.54"/>
    <x v="5"/>
    <s v="XBSP"/>
    <x v="5"/>
  </r>
  <r>
    <n v="5289"/>
    <s v="INNODISK CORP"/>
    <s v="Information Technology"/>
    <s v="Equity"/>
    <n v="699526.35"/>
    <n v="0"/>
    <n v="0"/>
    <n v="699526.35"/>
    <n v="126467"/>
    <n v="5.53"/>
    <x v="0"/>
    <s v="Gretai Securities Market"/>
    <x v="0"/>
  </r>
  <r>
    <n v="3613"/>
    <s v="BEIJING TONG REN TANG CHINESE MEDI"/>
    <s v="Health Care"/>
    <s v="Equity"/>
    <n v="699743.02"/>
    <n v="0"/>
    <n v="0"/>
    <n v="699743.02"/>
    <n v="555337"/>
    <n v="1.26"/>
    <x v="1"/>
    <s v="Hong Kong Exchanges And Clearing Ltd"/>
    <x v="1"/>
  </r>
  <r>
    <n v="9869"/>
    <s v="HELENS INTERNATIONAL HOLDINGS LTD"/>
    <s v="Consumer Discretionary"/>
    <s v="Equity"/>
    <n v="699356.61"/>
    <n v="0"/>
    <n v="0"/>
    <n v="699356.61"/>
    <n v="487500"/>
    <n v="1.43"/>
    <x v="1"/>
    <s v="Hong Kong Exchanges And Clearing Ltd"/>
    <x v="1"/>
  </r>
  <r>
    <s v="LSIP"/>
    <s v="PP LONDON SUMATRA INDONESIA"/>
    <s v="Consumer Staples"/>
    <s v="Equity"/>
    <n v="698143.63"/>
    <n v="0"/>
    <n v="0"/>
    <n v="698143.63"/>
    <n v="9122000"/>
    <n v="0.08"/>
    <x v="7"/>
    <s v="Indonesia Stock Exchange"/>
    <x v="7"/>
  </r>
  <r>
    <s v="INDIANB"/>
    <s v="INDIAN BANK"/>
    <s v="Financials"/>
    <s v="Equity"/>
    <n v="698450.09"/>
    <n v="0"/>
    <n v="0"/>
    <n v="698450.09"/>
    <n v="272958"/>
    <n v="2.56"/>
    <x v="3"/>
    <s v="National Stock Exchange Of India"/>
    <x v="3"/>
  </r>
  <r>
    <s v="NBCC"/>
    <s v="NBCC INDIA LTD"/>
    <s v="Industrials"/>
    <s v="Equity"/>
    <n v="696999.31"/>
    <n v="0"/>
    <n v="0"/>
    <n v="696999.31"/>
    <n v="1530274"/>
    <n v="0.46"/>
    <x v="3"/>
    <s v="National Stock Exchange Of India"/>
    <x v="3"/>
  </r>
  <r>
    <n v="150"/>
    <s v="DOOSAN CORP"/>
    <s v="Industrials"/>
    <s v="Equity"/>
    <n v="696431.43"/>
    <n v="0"/>
    <n v="0"/>
    <n v="696431.43"/>
    <n v="13337"/>
    <n v="52.22"/>
    <x v="2"/>
    <s v="Korea Exchange (Stock Market)"/>
    <x v="2"/>
  </r>
  <r>
    <n v="658"/>
    <s v="CHINA HIGH SPEED TRANSMISSION EQUI"/>
    <s v="Industrials"/>
    <s v="Equity"/>
    <n v="696325.65"/>
    <n v="0"/>
    <n v="0"/>
    <n v="696325.65"/>
    <n v="1274000"/>
    <n v="0.55000000000000004"/>
    <x v="1"/>
    <s v="Hong Kong Exchanges And Clearing Ltd"/>
    <x v="1"/>
  </r>
  <r>
    <n v="1789"/>
    <s v="SCINOPHARM TAIWAN LTD"/>
    <s v="Health Care"/>
    <s v="Equity"/>
    <n v="695834.49"/>
    <n v="0"/>
    <n v="0"/>
    <n v="695834.49"/>
    <n v="764182"/>
    <n v="0.91"/>
    <x v="0"/>
    <s v="Taiwan Stock Exchange"/>
    <x v="0"/>
  </r>
  <r>
    <n v="140860"/>
    <s v="PARKSYSTEMS CORP"/>
    <s v="Information Technology"/>
    <s v="Equity"/>
    <n v="696296.58"/>
    <n v="0"/>
    <n v="0"/>
    <n v="696296.58"/>
    <n v="9289"/>
    <n v="74.959999999999994"/>
    <x v="2"/>
    <s v="Korea Exchange (Kosdaq)"/>
    <x v="2"/>
  </r>
  <r>
    <s v="POMO4"/>
    <s v="MARCOPOLO PREF SA"/>
    <s v="Industrials"/>
    <s v="Equity"/>
    <n v="696043.76"/>
    <n v="0"/>
    <n v="0"/>
    <n v="696043.76"/>
    <n v="1373193"/>
    <n v="0.51"/>
    <x v="5"/>
    <s v="XBSP"/>
    <x v="5"/>
  </r>
  <r>
    <n v="300601"/>
    <s v="SHENZHEN KANGTAI BIOLOGICAL PRODUC"/>
    <s v="Health Care"/>
    <s v="Equity"/>
    <n v="694582.5"/>
    <n v="0"/>
    <n v="0"/>
    <n v="694582.5"/>
    <n v="149920"/>
    <n v="4.63"/>
    <x v="1"/>
    <s v="Shenzhen Stock Exchange"/>
    <x v="13"/>
  </r>
  <r>
    <n v="603517"/>
    <s v="JUEWEI FOOD LTD A"/>
    <s v="Consumer Staples"/>
    <s v="Equity"/>
    <n v="695359.2"/>
    <n v="0"/>
    <n v="0"/>
    <n v="695359.2"/>
    <n v="110300"/>
    <n v="6.3"/>
    <x v="1"/>
    <s v="Shanghai Stock Exchange"/>
    <x v="13"/>
  </r>
  <r>
    <s v="SUNTECK"/>
    <s v="SUNTECK REALTY LTD"/>
    <s v="Real Estate"/>
    <s v="Equity"/>
    <n v="693551.78"/>
    <n v="0"/>
    <n v="0"/>
    <n v="693551.78"/>
    <n v="120231"/>
    <n v="5.77"/>
    <x v="3"/>
    <s v="National Stock Exchange Of India"/>
    <x v="3"/>
  </r>
  <r>
    <n v="4736"/>
    <s v="TAIDOC TECHNOLOGY CORP"/>
    <s v="Health Care"/>
    <s v="Equity"/>
    <n v="691314.9"/>
    <n v="0"/>
    <n v="0"/>
    <n v="691314.9"/>
    <n v="104000"/>
    <n v="6.65"/>
    <x v="0"/>
    <s v="Gretai Securities Market"/>
    <x v="0"/>
  </r>
  <r>
    <n v="300251"/>
    <s v="BEIJING ENLIGHT MEDIA LTD A"/>
    <s v="Communication"/>
    <s v="Equity"/>
    <n v="692474.69"/>
    <n v="0"/>
    <n v="0"/>
    <n v="692474.69"/>
    <n v="532998"/>
    <n v="1.3"/>
    <x v="1"/>
    <s v="Shenzhen Stock Exchange"/>
    <x v="13"/>
  </r>
  <r>
    <s v="KZBGY.E"/>
    <s v="KIZILBUK GAYRIMENKUL YATIRIM ORTAK"/>
    <s v="Real Estate"/>
    <s v="Equity"/>
    <n v="691233.84"/>
    <n v="0"/>
    <n v="0"/>
    <n v="691233.84"/>
    <n v="336331"/>
    <n v="2.06"/>
    <x v="27"/>
    <s v="Istanbul Stock Exchange"/>
    <x v="24"/>
  </r>
  <r>
    <s v="THANI.R"/>
    <s v="RATCHTHANI LEASING NON-VOTING DR P"/>
    <s v="Financials"/>
    <s v="Equity"/>
    <n v="690935.46"/>
    <n v="0"/>
    <n v="0"/>
    <n v="690935.46"/>
    <n v="5405751"/>
    <n v="0.13"/>
    <x v="17"/>
    <s v="Stock Exchange Of Thailand"/>
    <x v="16"/>
  </r>
  <r>
    <s v="INDY"/>
    <s v="PT INDIKA ENERGY"/>
    <s v="Energy"/>
    <s v="Equity"/>
    <n v="690081.73"/>
    <n v="0"/>
    <n v="0"/>
    <n v="690081.73"/>
    <n v="3280100"/>
    <n v="0.21"/>
    <x v="7"/>
    <s v="Indonesia Stock Exchange"/>
    <x v="7"/>
  </r>
  <r>
    <n v="688099"/>
    <s v="AMLOGIC (SHANGHAI) LTD A"/>
    <s v="Information Technology"/>
    <s v="Equity"/>
    <n v="689680.62"/>
    <n v="0"/>
    <n v="0"/>
    <n v="689680.62"/>
    <n v="59884"/>
    <n v="11.52"/>
    <x v="1"/>
    <s v="Shanghai Stock Exchange"/>
    <x v="13"/>
  </r>
  <r>
    <n v="1313"/>
    <s v="UPC TECHNOLOGY CORP"/>
    <s v="Materials"/>
    <s v="Equity"/>
    <n v="688399.56"/>
    <n v="0"/>
    <n v="0"/>
    <n v="688399.56"/>
    <n v="1576435"/>
    <n v="0.44"/>
    <x v="0"/>
    <s v="Taiwan Stock Exchange"/>
    <x v="0"/>
  </r>
  <r>
    <n v="151910"/>
    <s v="SBW LIFE SCIENCES COLTD LTD"/>
    <s v="Information Technology"/>
    <s v="Equity"/>
    <n v="687865.4"/>
    <n v="0"/>
    <n v="0"/>
    <n v="687865.4"/>
    <n v="433685"/>
    <n v="1.59"/>
    <x v="2"/>
    <s v="Korea Exchange (Kosdaq)"/>
    <x v="2"/>
  </r>
  <r>
    <n v="2777"/>
    <s v="GUANGZHOU R&amp;F PROPERTIES LTD H"/>
    <s v="Real Estate"/>
    <s v="Equity"/>
    <n v="687687.6"/>
    <n v="0"/>
    <n v="0"/>
    <n v="687687.6"/>
    <n v="3438000"/>
    <n v="0.2"/>
    <x v="1"/>
    <s v="Hong Kong Exchanges And Clearing Ltd"/>
    <x v="1"/>
  </r>
  <r>
    <n v="267270"/>
    <s v="HYUNDAI CONSTRUCTION EQUIPMENT LTD"/>
    <s v="Industrials"/>
    <s v="Equity"/>
    <n v="685231.43"/>
    <n v="0"/>
    <n v="0"/>
    <n v="685231.43"/>
    <n v="25886"/>
    <n v="26.47"/>
    <x v="2"/>
    <s v="Korea Exchange (Stock Market)"/>
    <x v="2"/>
  </r>
  <r>
    <s v="MAHINDCIE"/>
    <s v="MAHINDRA CIE AUTOMOTIVE LTD"/>
    <s v="Consumer Discretionary"/>
    <s v="Equity"/>
    <n v="685998.83"/>
    <n v="0"/>
    <n v="0"/>
    <n v="685998.83"/>
    <n v="207317"/>
    <n v="3.31"/>
    <x v="3"/>
    <s v="National Stock Exchange Of India"/>
    <x v="3"/>
  </r>
  <r>
    <n v="189300"/>
    <s v="INTELLIAN TECHNOLOGIES INC"/>
    <s v="Information Technology"/>
    <s v="Equity"/>
    <n v="684830.42"/>
    <n v="0"/>
    <n v="0"/>
    <n v="684830.42"/>
    <n v="13188"/>
    <n v="51.93"/>
    <x v="2"/>
    <s v="Korea Exchange (Kosdaq)"/>
    <x v="2"/>
  </r>
  <r>
    <s v="UTIAMC"/>
    <s v="UTI ASSET MANAGEM LTD"/>
    <s v="Financials"/>
    <s v="Equity"/>
    <n v="686315.48"/>
    <n v="0"/>
    <n v="0"/>
    <n v="686315.48"/>
    <n v="66653"/>
    <n v="10.3"/>
    <x v="3"/>
    <s v="National Stock Exchange Of India"/>
    <x v="3"/>
  </r>
  <r>
    <n v="25540"/>
    <s v="KOREA ELECTRIC TERMINAL LTD"/>
    <s v="Industrials"/>
    <s v="Equity"/>
    <n v="682547.53"/>
    <n v="0"/>
    <n v="0"/>
    <n v="682547.53"/>
    <n v="15225"/>
    <n v="44.83"/>
    <x v="2"/>
    <s v="Korea Exchange (Stock Market)"/>
    <x v="2"/>
  </r>
  <r>
    <n v="344820"/>
    <s v="KCC GLASS CORP"/>
    <s v="Industrials"/>
    <s v="Equity"/>
    <n v="680252.36"/>
    <n v="0"/>
    <n v="0"/>
    <n v="680252.36"/>
    <n v="19149"/>
    <n v="35.520000000000003"/>
    <x v="2"/>
    <s v="Korea Exchange (Stock Market)"/>
    <x v="2"/>
  </r>
  <r>
    <s v="EAT"/>
    <s v="AMREST HOLDINGS"/>
    <s v="Consumer Discretionary"/>
    <s v="Equity"/>
    <n v="680417.12"/>
    <n v="0"/>
    <n v="0"/>
    <n v="680417.12"/>
    <n v="154856"/>
    <n v="4.3899999999999997"/>
    <x v="22"/>
    <s v="Warsaw Stock Exchange/Equities/Main Market"/>
    <x v="20"/>
  </r>
  <r>
    <n v="2031"/>
    <s v="HSIN KUANG STEEL LTD"/>
    <s v="Materials"/>
    <s v="Equity"/>
    <n v="680171.59"/>
    <n v="0"/>
    <n v="0"/>
    <n v="680171.59"/>
    <n v="541946"/>
    <n v="1.26"/>
    <x v="0"/>
    <s v="Taiwan Stock Exchange"/>
    <x v="0"/>
  </r>
  <r>
    <s v="POWERINDIA"/>
    <s v="HITACHI ENERGY INDIA LTD"/>
    <s v="Industrials"/>
    <s v="Equity"/>
    <n v="679500.96"/>
    <n v="0"/>
    <n v="0"/>
    <n v="679500.96"/>
    <n v="14586"/>
    <n v="46.59"/>
    <x v="3"/>
    <s v="National Stock Exchange Of India"/>
    <x v="3"/>
  </r>
  <r>
    <s v="OTKAR.E"/>
    <s v="OTOKAR OTOMOTIV SAVUNMA SANAYI"/>
    <s v="Industrials"/>
    <s v="Equity"/>
    <n v="679365.36"/>
    <n v="0"/>
    <n v="0"/>
    <n v="679365.36"/>
    <n v="24888"/>
    <n v="27.3"/>
    <x v="27"/>
    <s v="Istanbul Stock Exchange"/>
    <x v="24"/>
  </r>
  <r>
    <s v="GARFIBRES"/>
    <s v="GARWARE TECHNICAL FIBRES LTD"/>
    <s v="Consumer Discretionary"/>
    <s v="Equity"/>
    <n v="678919.74"/>
    <n v="0"/>
    <n v="0"/>
    <n v="678919.74"/>
    <n v="14625"/>
    <n v="46.42"/>
    <x v="3"/>
    <s v="National Stock Exchange Of India"/>
    <x v="3"/>
  </r>
  <r>
    <n v="2850"/>
    <s v="SHINKONG INSURANCE LTD"/>
    <s v="Financials"/>
    <s v="Equity"/>
    <n v="679036.07"/>
    <n v="0"/>
    <n v="0"/>
    <n v="679036.07"/>
    <n v="367000"/>
    <n v="1.85"/>
    <x v="0"/>
    <s v="Taiwan Stock Exchange"/>
    <x v="0"/>
  </r>
  <r>
    <n v="1164"/>
    <s v="CGN MINING COMPANY LTD"/>
    <s v="Energy"/>
    <s v="Equity"/>
    <n v="677283.73"/>
    <n v="0"/>
    <n v="0"/>
    <n v="677283.73"/>
    <n v="4430000"/>
    <n v="0.15"/>
    <x v="1"/>
    <s v="Hong Kong Exchanges And Clearing Ltd"/>
    <x v="1"/>
  </r>
  <r>
    <n v="73240"/>
    <s v="KUMHO TIREINC INC"/>
    <s v="Consumer Discretionary"/>
    <s v="Equity"/>
    <n v="678529.13"/>
    <n v="0"/>
    <n v="0"/>
    <n v="678529.13"/>
    <n v="225754"/>
    <n v="3.01"/>
    <x v="2"/>
    <s v="Korea Exchange (Stock Market)"/>
    <x v="2"/>
  </r>
  <r>
    <n v="272290"/>
    <s v="INNOX ADVANCED MATERIALS LTD"/>
    <s v="Information Technology"/>
    <s v="Equity"/>
    <n v="678206.41"/>
    <n v="0"/>
    <n v="0"/>
    <n v="678206.41"/>
    <n v="27143"/>
    <n v="24.99"/>
    <x v="2"/>
    <s v="Korea Exchange (Kosdaq)"/>
    <x v="2"/>
  </r>
  <r>
    <s v="HUF"/>
    <s v="HUF CASH"/>
    <s v="Cash and/or Derivatives"/>
    <s v="Cash"/>
    <n v="676427.29"/>
    <n v="0"/>
    <n v="0"/>
    <n v="676427.29"/>
    <n v="267169434"/>
    <n v="0.25"/>
    <x v="21"/>
    <s v="-"/>
    <x v="19"/>
  </r>
  <r>
    <n v="6548"/>
    <s v="CHANG WAH TECHNOLOGY LTD"/>
    <s v="Information Technology"/>
    <s v="Equity"/>
    <n v="676593.08"/>
    <n v="0"/>
    <n v="0"/>
    <n v="676593.08"/>
    <n v="612500"/>
    <n v="1.1000000000000001"/>
    <x v="0"/>
    <s v="Gretai Securities Market"/>
    <x v="0"/>
  </r>
  <r>
    <s v="NEMAKA"/>
    <s v="NEMAK"/>
    <s v="Consumer Discretionary"/>
    <s v="Equity"/>
    <n v="676530.2"/>
    <n v="0"/>
    <n v="0"/>
    <n v="676530.2"/>
    <n v="3093376"/>
    <n v="0.22"/>
    <x v="11"/>
    <s v="Bolsa Mexicana De Valores"/>
    <x v="10"/>
  </r>
  <r>
    <n v="206650"/>
    <s v="EUBIOLOGICS LTD"/>
    <s v="Health Care"/>
    <s v="Equity"/>
    <n v="676218.32"/>
    <n v="0"/>
    <n v="0"/>
    <n v="676218.32"/>
    <n v="63733"/>
    <n v="10.61"/>
    <x v="2"/>
    <s v="Korea Exchange (Kosdaq)"/>
    <x v="2"/>
  </r>
  <r>
    <s v="CCL"/>
    <s v="CCL PRODUCTS INDIA LTD"/>
    <s v="Consumer Staples"/>
    <s v="Equity"/>
    <n v="674319.18"/>
    <n v="0"/>
    <n v="0"/>
    <n v="674319.18"/>
    <n v="107496"/>
    <n v="6.27"/>
    <x v="3"/>
    <s v="National Stock Exchange Of India"/>
    <x v="3"/>
  </r>
  <r>
    <n v="2231"/>
    <s v="CUB ELECPARTS INC"/>
    <s v="Consumer Discretionary"/>
    <s v="Equity"/>
    <n v="675264.43"/>
    <n v="0"/>
    <n v="0"/>
    <n v="675264.43"/>
    <n v="126520"/>
    <n v="5.34"/>
    <x v="0"/>
    <s v="Taiwan Stock Exchange"/>
    <x v="0"/>
  </r>
  <r>
    <s v="ECOR3"/>
    <s v="ECORODOVIAS INFRAESTRUTURA E LOGIS"/>
    <s v="Industrials"/>
    <s v="Equity"/>
    <n v="675273.42"/>
    <n v="0"/>
    <n v="0"/>
    <n v="675273.42"/>
    <n v="568151"/>
    <n v="1.19"/>
    <x v="5"/>
    <s v="XBSP"/>
    <x v="5"/>
  </r>
  <r>
    <n v="213420"/>
    <s v="DUK SAN NEOLUX LTD"/>
    <s v="Information Technology"/>
    <s v="Equity"/>
    <n v="674285.71"/>
    <n v="0"/>
    <n v="0"/>
    <n v="674285.71"/>
    <n v="26300"/>
    <n v="25.64"/>
    <x v="2"/>
    <s v="Korea Exchange (Kosdaq)"/>
    <x v="2"/>
  </r>
  <r>
    <n v="6040"/>
    <s v="DONGWON INDUSTRIES LTD"/>
    <s v="Consumer Staples"/>
    <s v="Equity"/>
    <n v="672715.92"/>
    <n v="0"/>
    <n v="0"/>
    <n v="672715.92"/>
    <n v="4065"/>
    <n v="165.49"/>
    <x v="2"/>
    <s v="Korea Exchange (Stock Market)"/>
    <x v="2"/>
  </r>
  <r>
    <s v="ENGINERSIN"/>
    <s v="ENGINEERS INDIA LTD"/>
    <s v="Industrials"/>
    <s v="Equity"/>
    <n v="672396.42"/>
    <n v="0"/>
    <n v="0"/>
    <n v="672396.42"/>
    <n v="770545"/>
    <n v="0.87"/>
    <x v="3"/>
    <s v="National Stock Exchange Of India"/>
    <x v="3"/>
  </r>
  <r>
    <n v="2603"/>
    <s v="SHIJIAZHUANG YILING PHARMACEUTICAL"/>
    <s v="Health Care"/>
    <s v="Equity"/>
    <n v="672986.3"/>
    <n v="0"/>
    <n v="0"/>
    <n v="672986.3"/>
    <n v="213600"/>
    <n v="3.15"/>
    <x v="1"/>
    <s v="Shenzhen Stock Exchange"/>
    <x v="13"/>
  </r>
  <r>
    <s v="TFG.R"/>
    <s v="THAI FOODS GROUP PCL NON-VOTING DR"/>
    <s v="Consumer Staples"/>
    <s v="Equity"/>
    <n v="671695.34"/>
    <n v="0"/>
    <n v="0"/>
    <n v="671695.34"/>
    <n v="3666800"/>
    <n v="0.18"/>
    <x v="17"/>
    <s v="Stock Exchange Of Thailand"/>
    <x v="16"/>
  </r>
  <r>
    <n v="3990"/>
    <s v="MIDEA REAL ESTATE HOLDING LTD"/>
    <s v="Real Estate"/>
    <s v="Equity"/>
    <n v="670879.86"/>
    <n v="0"/>
    <n v="0"/>
    <n v="670879.86"/>
    <n v="565600"/>
    <n v="1.19"/>
    <x v="1"/>
    <s v="Hong Kong Exchanges And Clearing Ltd"/>
    <x v="1"/>
  </r>
  <r>
    <n v="603882"/>
    <s v="GUANGZHOU KINGMED DIAGNOSTICS GROU"/>
    <s v="Health Care"/>
    <s v="Equity"/>
    <n v="669718.81999999995"/>
    <n v="0"/>
    <n v="0"/>
    <n v="669718.81999999995"/>
    <n v="70000"/>
    <n v="9.57"/>
    <x v="1"/>
    <s v="Shanghai Stock Exchange"/>
    <x v="13"/>
  </r>
  <r>
    <s v="CNH"/>
    <s v="CNH CASH"/>
    <s v="Cash and/or Derivatives"/>
    <s v="Cash"/>
    <n v="667842.43000000005"/>
    <n v="0"/>
    <n v="0"/>
    <n v="667842.43000000005"/>
    <n v="4631487"/>
    <n v="14.42"/>
    <x v="1"/>
    <s v="-"/>
    <x v="26"/>
  </r>
  <r>
    <n v="8358"/>
    <s v="CO-TECH DEVELOPMENT CORP"/>
    <s v="Information Technology"/>
    <s v="Equity"/>
    <n v="668232.25"/>
    <n v="0"/>
    <n v="0"/>
    <n v="668232.25"/>
    <n v="496000"/>
    <n v="1.35"/>
    <x v="0"/>
    <s v="Gretai Securities Market"/>
    <x v="0"/>
  </r>
  <r>
    <n v="600516"/>
    <s v="FANGDA CARBON NEW MATERIAL LTD A"/>
    <s v="Industrials"/>
    <s v="Equity"/>
    <n v="669001.30000000005"/>
    <n v="0"/>
    <n v="0"/>
    <n v="669001.30000000005"/>
    <n v="655300"/>
    <n v="1.02"/>
    <x v="1"/>
    <s v="Shanghai Stock Exchange"/>
    <x v="13"/>
  </r>
  <r>
    <n v="6968"/>
    <s v="GANGLONG CHINA PROPERTY LTD"/>
    <s v="Real Estate"/>
    <s v="Equity"/>
    <n v="666398.27"/>
    <n v="0"/>
    <n v="0"/>
    <n v="666398.27"/>
    <n v="1282000"/>
    <n v="0.52"/>
    <x v="1"/>
    <s v="Hong Kong Exchanges And Clearing Ltd"/>
    <x v="1"/>
  </r>
  <r>
    <s v="OLECTRA"/>
    <s v="OLECTRA GREENTECH LTD"/>
    <s v="Industrials"/>
    <s v="Equity"/>
    <n v="667050.1"/>
    <n v="0"/>
    <n v="0"/>
    <n v="667050.1"/>
    <n v="85167"/>
    <n v="7.83"/>
    <x v="3"/>
    <s v="National Stock Exchange Of India"/>
    <x v="3"/>
  </r>
  <r>
    <s v="SHRIRAMCIT"/>
    <s v="SHRIRAM CITY UNION FINANCE LTD"/>
    <s v="Financials"/>
    <s v="Equity"/>
    <n v="667323.71"/>
    <n v="0"/>
    <n v="0"/>
    <n v="667323.71"/>
    <n v="27633"/>
    <n v="24.15"/>
    <x v="3"/>
    <s v="National Stock Exchange Of India"/>
    <x v="3"/>
  </r>
  <r>
    <s v="SWDY"/>
    <s v="ELSWEDY ELECTRIC"/>
    <s v="Industrials"/>
    <s v="Equity"/>
    <n v="667567.84"/>
    <n v="0"/>
    <n v="0"/>
    <n v="667567.84"/>
    <n v="1704194"/>
    <n v="0.39"/>
    <x v="25"/>
    <s v="Egyptian Exchange"/>
    <x v="22"/>
  </r>
  <r>
    <n v="3703"/>
    <s v="CONTINENTAL HOLDINGS CORP"/>
    <s v="Industrials"/>
    <s v="Equity"/>
    <n v="667151.87"/>
    <n v="0"/>
    <n v="0"/>
    <n v="667151.87"/>
    <n v="625000"/>
    <n v="1.07"/>
    <x v="0"/>
    <s v="Taiwan Stock Exchange"/>
    <x v="0"/>
  </r>
  <r>
    <s v="SGD"/>
    <s v="SGD CASH"/>
    <s v="Cash and/or Derivatives"/>
    <s v="Cash"/>
    <n v="665299.26"/>
    <n v="0"/>
    <n v="0"/>
    <n v="665299.26"/>
    <n v="930953"/>
    <n v="71.459999999999994"/>
    <x v="30"/>
    <s v="-"/>
    <x v="27"/>
  </r>
  <r>
    <s v="EPG.R"/>
    <s v="EASTERN POLYMER GROUP PCL NON-VOTI"/>
    <s v="Materials"/>
    <s v="Equity"/>
    <n v="665790.51"/>
    <n v="0"/>
    <n v="0"/>
    <n v="665790.51"/>
    <n v="2441400"/>
    <n v="0.27"/>
    <x v="17"/>
    <s v="Stock Exchange Of Thailand"/>
    <x v="16"/>
  </r>
  <r>
    <n v="3324"/>
    <s v="AURAS TECHNOLOGY LTD"/>
    <s v="Information Technology"/>
    <s v="Equity"/>
    <n v="662073.43000000005"/>
    <n v="0"/>
    <n v="0"/>
    <n v="662073.43000000005"/>
    <n v="136000"/>
    <n v="4.87"/>
    <x v="0"/>
    <s v="Gretai Securities Market"/>
    <x v="0"/>
  </r>
  <r>
    <n v="640"/>
    <s v="DONG-A SOCIO HOLDING LTD"/>
    <s v="Health Care"/>
    <s v="Equity"/>
    <n v="660683.31999999995"/>
    <n v="0"/>
    <n v="0"/>
    <n v="660683.31999999995"/>
    <n v="9077"/>
    <n v="72.790000000000006"/>
    <x v="2"/>
    <s v="Korea Exchange (Stock Market)"/>
    <x v="2"/>
  </r>
  <r>
    <n v="3230"/>
    <s v="SAM YANG FOODS LTD"/>
    <s v="Consumer Staples"/>
    <s v="Equity"/>
    <n v="661084.18999999994"/>
    <n v="0"/>
    <n v="0"/>
    <n v="661084.18999999994"/>
    <n v="8336"/>
    <n v="79.3"/>
    <x v="2"/>
    <s v="Korea Exchange (Stock Market)"/>
    <x v="2"/>
  </r>
  <r>
    <s v="TV18BRDCST"/>
    <s v="TV18 BROADCAST LTD"/>
    <s v="Communication"/>
    <s v="Equity"/>
    <n v="660527.06999999995"/>
    <n v="0"/>
    <n v="0"/>
    <n v="660527.06999999995"/>
    <n v="1238391"/>
    <n v="0.53"/>
    <x v="3"/>
    <s v="National Stock Exchange Of India"/>
    <x v="3"/>
  </r>
  <r>
    <n v="600143"/>
    <s v="KINGFA SCI&amp;TECH LTD A"/>
    <s v="Materials"/>
    <s v="Equity"/>
    <n v="658510.17000000004"/>
    <n v="0"/>
    <n v="0"/>
    <n v="658510.17000000004"/>
    <n v="427200"/>
    <n v="1.54"/>
    <x v="1"/>
    <s v="Shanghai Stock Exchange"/>
    <x v="13"/>
  </r>
  <r>
    <s v="TINS"/>
    <s v="TIMAH"/>
    <s v="Materials"/>
    <s v="Equity"/>
    <n v="657297.98"/>
    <n v="0"/>
    <n v="0"/>
    <n v="657297.98"/>
    <n v="6542100"/>
    <n v="0.1"/>
    <x v="7"/>
    <s v="Indonesia Stock Exchange"/>
    <x v="7"/>
  </r>
  <r>
    <s v="SPARC"/>
    <s v="SUN PHARMA ADVANCED RESEARCH COMPA"/>
    <s v="Health Care"/>
    <s v="Equity"/>
    <n v="657381.9"/>
    <n v="0"/>
    <n v="0"/>
    <n v="657381.9"/>
    <n v="226638"/>
    <n v="2.9"/>
    <x v="3"/>
    <s v="National Stock Exchange Of India"/>
    <x v="3"/>
  </r>
  <r>
    <n v="60980"/>
    <s v="HALLA HOLDINGS CORP"/>
    <s v="Consumer Discretionary"/>
    <s v="Equity"/>
    <n v="658270.31999999995"/>
    <n v="0"/>
    <n v="0"/>
    <n v="658270.31999999995"/>
    <n v="24077"/>
    <n v="27.34"/>
    <x v="2"/>
    <s v="Korea Exchange (Stock Market)"/>
    <x v="2"/>
  </r>
  <r>
    <s v="HEAL"/>
    <s v="MEDIKALOKA HERMINA"/>
    <s v="Health Care"/>
    <s v="Equity"/>
    <n v="657283.21"/>
    <n v="0"/>
    <n v="0"/>
    <n v="657283.21"/>
    <n v="6434000"/>
    <n v="0.1"/>
    <x v="7"/>
    <s v="Indonesia Stock Exchange"/>
    <x v="7"/>
  </r>
  <r>
    <n v="600498"/>
    <s v="FIBERHOME TELECOMMUNICATION TECHNO"/>
    <s v="Information Technology"/>
    <s v="Equity"/>
    <n v="657919.34"/>
    <n v="0"/>
    <n v="0"/>
    <n v="657919.34"/>
    <n v="308497"/>
    <n v="2.13"/>
    <x v="1"/>
    <s v="Shanghai Stock Exchange"/>
    <x v="13"/>
  </r>
  <r>
    <n v="8255"/>
    <s v="ACTRON TECHNOLOGY CORP"/>
    <s v="Consumer Discretionary"/>
    <s v="Equity"/>
    <n v="656639.17000000004"/>
    <n v="0"/>
    <n v="0"/>
    <n v="656639.17000000004"/>
    <n v="116000"/>
    <n v="5.66"/>
    <x v="0"/>
    <s v="Gretai Securities Market"/>
    <x v="0"/>
  </r>
  <r>
    <n v="9939"/>
    <s v="KINTOR PHARMACEUTICAL LTD"/>
    <s v="Health Care"/>
    <s v="Equity"/>
    <n v="655051.6"/>
    <n v="0"/>
    <n v="0"/>
    <n v="655051.6"/>
    <n v="395500"/>
    <n v="1.66"/>
    <x v="1"/>
    <s v="Hong Kong Exchanges And Clearing Ltd"/>
    <x v="1"/>
  </r>
  <r>
    <s v="KOSSAN"/>
    <s v="KOSSAN RUBBER INDUSTRIES"/>
    <s v="Health Care"/>
    <s v="Equity"/>
    <n v="653135.62"/>
    <n v="0"/>
    <n v="0"/>
    <n v="653135.62"/>
    <n v="2880200"/>
    <n v="0.23"/>
    <x v="16"/>
    <s v="Bursa Malaysia"/>
    <x v="15"/>
  </r>
  <r>
    <n v="2508"/>
    <s v="HANGZHOU ROBAM APPLIANCES LTD A"/>
    <s v="Consumer Discretionary"/>
    <s v="Equity"/>
    <n v="650581.11"/>
    <n v="0"/>
    <n v="0"/>
    <n v="650581.11"/>
    <n v="174200"/>
    <n v="3.73"/>
    <x v="1"/>
    <s v="Shenzhen Stock Exchange"/>
    <x v="13"/>
  </r>
  <r>
    <n v="603456"/>
    <s v="ZHEJIANG JIUZHOU PHARMACEUTICAL LT"/>
    <s v="Health Care"/>
    <s v="Equity"/>
    <n v="649613.85"/>
    <n v="0"/>
    <n v="0"/>
    <n v="649613.85"/>
    <n v="114400"/>
    <n v="5.68"/>
    <x v="1"/>
    <s v="Shanghai Stock Exchange"/>
    <x v="13"/>
  </r>
  <r>
    <n v="2791"/>
    <s v="GUANGDONG KINLONG HARDWARE PRODUCT"/>
    <s v="Industrials"/>
    <s v="Equity"/>
    <n v="648361.65"/>
    <n v="0"/>
    <n v="0"/>
    <n v="648361.65"/>
    <n v="49200"/>
    <n v="13.18"/>
    <x v="1"/>
    <s v="Shenzhen Stock Exchange"/>
    <x v="13"/>
  </r>
  <r>
    <s v="RAKCEC"/>
    <s v="RAS AL KHAIMAH CERAMICS"/>
    <s v="Industrials"/>
    <s v="Equity"/>
    <n v="647323.35"/>
    <n v="0"/>
    <n v="0"/>
    <n v="647323.35"/>
    <n v="800545"/>
    <n v="0.81"/>
    <x v="13"/>
    <s v="Abu Dhabi Securities Exchange"/>
    <x v="12"/>
  </r>
  <r>
    <n v="688169"/>
    <s v="BEIJING ROBOROCK TECHNOLOGY LTD A"/>
    <s v="Consumer Discretionary"/>
    <s v="Equity"/>
    <n v="646198.03"/>
    <n v="0"/>
    <n v="0"/>
    <n v="646198.03"/>
    <n v="14635"/>
    <n v="44.15"/>
    <x v="1"/>
    <s v="Shanghai Stock Exchange"/>
    <x v="13"/>
  </r>
  <r>
    <s v="PNBHOUSING"/>
    <s v="PNB HOUSING FINANCE LTD"/>
    <s v="Financials"/>
    <s v="Equity"/>
    <n v="645363.97"/>
    <n v="0"/>
    <n v="0"/>
    <n v="645363.97"/>
    <n v="137813"/>
    <n v="4.68"/>
    <x v="3"/>
    <s v="National Stock Exchange Of India"/>
    <x v="3"/>
  </r>
  <r>
    <s v="BAUTO"/>
    <s v="BERMAZ AUTO"/>
    <s v="Consumer Discretionary"/>
    <s v="Equity"/>
    <n v="644376.12"/>
    <n v="0"/>
    <n v="0"/>
    <n v="644376.12"/>
    <n v="1619220"/>
    <n v="0.4"/>
    <x v="16"/>
    <s v="Bursa Malaysia"/>
    <x v="15"/>
  </r>
  <r>
    <s v="LPKR"/>
    <s v="LIPPO KARAWACI"/>
    <s v="Real Estate"/>
    <s v="Equity"/>
    <n v="645669.98"/>
    <n v="0"/>
    <n v="0"/>
    <n v="645669.98"/>
    <n v="81146490"/>
    <n v="0.01"/>
    <x v="7"/>
    <s v="Indonesia Stock Exchange"/>
    <x v="7"/>
  </r>
  <r>
    <n v="1668"/>
    <s v="CHINA SOUTH CITY HOLDINGS LTD"/>
    <s v="Real Estate"/>
    <s v="Equity"/>
    <n v="644306.28"/>
    <n v="0"/>
    <n v="0"/>
    <n v="644306.28"/>
    <n v="9916000"/>
    <n v="0.06"/>
    <x v="1"/>
    <s v="Hong Kong Exchanges And Clearing Ltd"/>
    <x v="1"/>
  </r>
  <r>
    <n v="2897"/>
    <s v="O-BANK LTD"/>
    <s v="Financials"/>
    <s v="Equity"/>
    <n v="643842.79"/>
    <n v="0"/>
    <n v="0"/>
    <n v="643842.79"/>
    <n v="2328000"/>
    <n v="0.28000000000000003"/>
    <x v="0"/>
    <s v="Taiwan Stock Exchange"/>
    <x v="0"/>
  </r>
  <r>
    <s v="HRUM"/>
    <s v="HARUM ENERGY"/>
    <s v="Energy"/>
    <s v="Equity"/>
    <n v="643079.03"/>
    <n v="0"/>
    <n v="0"/>
    <n v="643079.03"/>
    <n v="5211400"/>
    <n v="0.12"/>
    <x v="7"/>
    <s v="Indonesia Stock Exchange"/>
    <x v="7"/>
  </r>
  <r>
    <n v="603198"/>
    <s v="ANHUI YINGJIA DISTILLERY CO LID LT"/>
    <s v="Consumer Staples"/>
    <s v="Equity"/>
    <n v="642857.39"/>
    <n v="0"/>
    <n v="0"/>
    <n v="642857.39"/>
    <n v="89200"/>
    <n v="7.21"/>
    <x v="1"/>
    <s v="Shanghai Stock Exchange"/>
    <x v="13"/>
  </r>
  <r>
    <s v="MAGNUM"/>
    <s v="MAGNUM"/>
    <s v="Consumer Discretionary"/>
    <s v="Equity"/>
    <n v="640717.92000000004"/>
    <n v="0"/>
    <n v="0"/>
    <n v="640717.92000000004"/>
    <n v="1778981"/>
    <n v="0.36"/>
    <x v="16"/>
    <s v="Bursa Malaysia"/>
    <x v="15"/>
  </r>
  <r>
    <n v="36540"/>
    <s v="SFA SEMICON LTD"/>
    <s v="Information Technology"/>
    <s v="Equity"/>
    <n v="640111.03"/>
    <n v="0"/>
    <n v="0"/>
    <n v="640111.03"/>
    <n v="185290"/>
    <n v="3.45"/>
    <x v="2"/>
    <s v="Korea Exchange (Kosdaq)"/>
    <x v="2"/>
  </r>
  <r>
    <s v="JUBLINGREA"/>
    <s v="JUBILANT INGREVIA LTD"/>
    <s v="Materials"/>
    <s v="Equity"/>
    <n v="638011.18000000005"/>
    <n v="0"/>
    <n v="0"/>
    <n v="638011.18000000005"/>
    <n v="104826"/>
    <n v="6.09"/>
    <x v="3"/>
    <s v="National Stock Exchange Of India"/>
    <x v="3"/>
  </r>
  <r>
    <n v="2624"/>
    <s v="PERFECT WORLD LTD A"/>
    <s v="Communication"/>
    <s v="Equity"/>
    <n v="638733.96"/>
    <n v="0"/>
    <n v="0"/>
    <n v="638733.96"/>
    <n v="315500"/>
    <n v="2.02"/>
    <x v="1"/>
    <s v="Shenzhen Stock Exchange"/>
    <x v="13"/>
  </r>
  <r>
    <n v="2616"/>
    <s v="CSTONE PHARMACEUTICALS"/>
    <s v="Health Care"/>
    <s v="Equity"/>
    <n v="637488.85"/>
    <n v="0"/>
    <n v="0"/>
    <n v="637488.85"/>
    <n v="1145000"/>
    <n v="0.56000000000000005"/>
    <x v="1"/>
    <s v="Hong Kong Exchanges And Clearing Ltd"/>
    <x v="1"/>
  </r>
  <r>
    <s v="CCC"/>
    <s v="CCC SA"/>
    <s v="Consumer Discretionary"/>
    <s v="Equity"/>
    <n v="636295.5"/>
    <n v="0"/>
    <n v="0"/>
    <n v="636295.5"/>
    <n v="78920"/>
    <n v="8.06"/>
    <x v="22"/>
    <s v="Warsaw Stock Exchange/Equities/Main Market"/>
    <x v="20"/>
  </r>
  <r>
    <s v="GREATEC"/>
    <s v="GREATECH TECHNOLOGY"/>
    <s v="Information Technology"/>
    <s v="Equity"/>
    <n v="635681.64"/>
    <n v="0"/>
    <n v="0"/>
    <n v="635681.64"/>
    <n v="812300"/>
    <n v="0.78"/>
    <x v="16"/>
    <s v="Bursa Malaysia"/>
    <x v="15"/>
  </r>
  <r>
    <s v="SYMPHONY"/>
    <s v="SYMPHONY LTD"/>
    <s v="Consumer Discretionary"/>
    <s v="Equity"/>
    <n v="634155.81999999995"/>
    <n v="0"/>
    <n v="0"/>
    <n v="634155.81999999995"/>
    <n v="55429"/>
    <n v="11.44"/>
    <x v="3"/>
    <s v="National Stock Exchange Of India"/>
    <x v="3"/>
  </r>
  <r>
    <n v="22100"/>
    <s v="POSCO ICT LTD"/>
    <s v="Information Technology"/>
    <s v="Equity"/>
    <n v="633746.76"/>
    <n v="0"/>
    <n v="0"/>
    <n v="633746.76"/>
    <n v="136088"/>
    <n v="4.66"/>
    <x v="2"/>
    <s v="Korea Exchange (Kosdaq)"/>
    <x v="2"/>
  </r>
  <r>
    <n v="9996"/>
    <s v="PEIJIA MEDICAL LTD"/>
    <s v="Health Care"/>
    <s v="Equity"/>
    <n v="633520.18999999994"/>
    <n v="0"/>
    <n v="0"/>
    <n v="633520.18999999994"/>
    <n v="765000"/>
    <n v="0.83"/>
    <x v="1"/>
    <s v="Hong Kong Exchanges And Clearing Ltd"/>
    <x v="1"/>
  </r>
  <r>
    <n v="86450"/>
    <s v="DONGKOOK PHARMACEUTICAL LTD"/>
    <s v="Health Care"/>
    <s v="Equity"/>
    <n v="632505.19999999995"/>
    <n v="0"/>
    <n v="0"/>
    <n v="632505.19999999995"/>
    <n v="47593"/>
    <n v="13.29"/>
    <x v="2"/>
    <s v="Korea Exchange (Kosdaq)"/>
    <x v="2"/>
  </r>
  <r>
    <n v="2877"/>
    <s v="CHINA SHINEWAY PHARMACEUTICAL LTD"/>
    <s v="Health Care"/>
    <s v="Equity"/>
    <n v="631238.81000000006"/>
    <n v="0"/>
    <n v="0"/>
    <n v="631238.81000000006"/>
    <n v="873826"/>
    <n v="0.72"/>
    <x v="1"/>
    <s v="Hong Kong Exchanges And Clearing Ltd"/>
    <x v="1"/>
  </r>
  <r>
    <n v="286940"/>
    <s v="LOTTE DATA COMMUNICATION"/>
    <s v="Information Technology"/>
    <s v="Equity"/>
    <n v="630685.86"/>
    <n v="0"/>
    <n v="0"/>
    <n v="630685.86"/>
    <n v="32554"/>
    <n v="19.37"/>
    <x v="2"/>
    <s v="Korea Exchange (Stock Market)"/>
    <x v="2"/>
  </r>
  <r>
    <n v="1831"/>
    <s v="MAHARAH HUMAN RESOURCES CO"/>
    <s v="Industrials"/>
    <s v="Equity"/>
    <n v="630541.05000000005"/>
    <n v="0"/>
    <n v="0"/>
    <n v="630541.05000000005"/>
    <n v="37370"/>
    <n v="16.87"/>
    <x v="6"/>
    <s v="Saudi Stock Exchange"/>
    <x v="6"/>
  </r>
  <r>
    <n v="1202"/>
    <s v="MIDDLE EAST PAPER"/>
    <s v="Materials"/>
    <s v="Equity"/>
    <n v="629929.1"/>
    <n v="0"/>
    <n v="0"/>
    <n v="629929.1"/>
    <n v="43114"/>
    <n v="14.61"/>
    <x v="6"/>
    <s v="Saudi Stock Exchange"/>
    <x v="6"/>
  </r>
  <r>
    <n v="178320"/>
    <s v="SEOJIN SYSTEM LTD"/>
    <s v="Information Technology"/>
    <s v="Equity"/>
    <n v="630139.49"/>
    <n v="0"/>
    <n v="0"/>
    <n v="630139.49"/>
    <n v="56867"/>
    <n v="11.08"/>
    <x v="2"/>
    <s v="Korea Exchange (Kosdaq)"/>
    <x v="2"/>
  </r>
  <r>
    <n v="600079"/>
    <s v="HUMANWELL HEALTHCARE (GROUP) LTD A"/>
    <s v="Health Care"/>
    <s v="Equity"/>
    <n v="629891.22"/>
    <n v="0"/>
    <n v="0"/>
    <n v="629891.22"/>
    <n v="238314"/>
    <n v="2.64"/>
    <x v="1"/>
    <s v="Shanghai Stock Exchange"/>
    <x v="13"/>
  </r>
  <r>
    <n v="300676"/>
    <s v="BGI GENOMICS LTD A"/>
    <s v="Health Care"/>
    <s v="Equity"/>
    <n v="629560.19999999995"/>
    <n v="0"/>
    <n v="0"/>
    <n v="629560.19999999995"/>
    <n v="74000"/>
    <n v="8.51"/>
    <x v="1"/>
    <s v="Shenzhen Stock Exchange"/>
    <x v="13"/>
  </r>
  <r>
    <n v="3877"/>
    <s v="CSSC (HONG KONG) SHIPPING LTD"/>
    <s v="Financials"/>
    <s v="Equity"/>
    <n v="625542.11"/>
    <n v="0"/>
    <n v="0"/>
    <n v="625542.11"/>
    <n v="3748000"/>
    <n v="0.17"/>
    <x v="1"/>
    <s v="Hong Kong Exchanges And Clearing Ltd"/>
    <x v="1"/>
  </r>
  <r>
    <s v="ASTERDM"/>
    <s v="ASTER DM HEALTHCARE LTD"/>
    <s v="Health Care"/>
    <s v="Equity"/>
    <n v="624958.84"/>
    <n v="0"/>
    <n v="0"/>
    <n v="624958.84"/>
    <n v="202520"/>
    <n v="3.09"/>
    <x v="3"/>
    <s v="National Stock Exchange Of India"/>
    <x v="3"/>
  </r>
  <r>
    <n v="13890"/>
    <s v="ZINUS INC"/>
    <s v="Consumer Discretionary"/>
    <s v="Equity"/>
    <n v="625011.12"/>
    <n v="0"/>
    <n v="0"/>
    <n v="625011.12"/>
    <n v="21494"/>
    <n v="29.08"/>
    <x v="2"/>
    <s v="Korea Exchange (Stock Market)"/>
    <x v="2"/>
  </r>
  <r>
    <n v="302"/>
    <s v="CMGE TECHNOLOGY GROUP LTD"/>
    <s v="Communication"/>
    <s v="Equity"/>
    <n v="622695.88"/>
    <n v="0"/>
    <n v="0"/>
    <n v="622695.88"/>
    <n v="2586000"/>
    <n v="0.24"/>
    <x v="1"/>
    <s v="Hong Kong Exchanges And Clearing Ltd"/>
    <x v="1"/>
  </r>
  <r>
    <s v="PNCINFRA"/>
    <s v="PNC INFRATECH LTD"/>
    <s v="Industrials"/>
    <s v="Equity"/>
    <n v="623135.86"/>
    <n v="0"/>
    <n v="0"/>
    <n v="623135.86"/>
    <n v="170250"/>
    <n v="3.66"/>
    <x v="3"/>
    <s v="National Stock Exchange Of India"/>
    <x v="3"/>
  </r>
  <r>
    <n v="6650"/>
    <s v="KOREA PETRO CHEMICAL IND LTD"/>
    <s v="Materials"/>
    <s v="Equity"/>
    <n v="623371.36"/>
    <n v="0"/>
    <n v="0"/>
    <n v="623371.36"/>
    <n v="7420"/>
    <n v="84.01"/>
    <x v="2"/>
    <s v="Korea Exchange (Stock Market)"/>
    <x v="2"/>
  </r>
  <r>
    <n v="53030"/>
    <s v="BINEX LTD"/>
    <s v="Health Care"/>
    <s v="Equity"/>
    <n v="623378.89"/>
    <n v="0"/>
    <n v="0"/>
    <n v="623378.89"/>
    <n v="63289"/>
    <n v="9.85"/>
    <x v="2"/>
    <s v="Korea Exchange (Kosdaq)"/>
    <x v="2"/>
  </r>
  <r>
    <s v="MNCN"/>
    <s v="MEDIA NUSANTARA CITRA"/>
    <s v="Communication"/>
    <s v="Equity"/>
    <n v="623524.21"/>
    <n v="0"/>
    <n v="0"/>
    <n v="623524.21"/>
    <n v="10507800"/>
    <n v="0.06"/>
    <x v="7"/>
    <s v="Indonesia Stock Exchange"/>
    <x v="7"/>
  </r>
  <r>
    <s v="CERA"/>
    <s v="CERA SANITARYWARE LTD"/>
    <s v="Industrials"/>
    <s v="Equity"/>
    <n v="621710.55000000005"/>
    <n v="0"/>
    <n v="0"/>
    <n v="621710.55000000005"/>
    <n v="8926"/>
    <n v="69.650000000000006"/>
    <x v="3"/>
    <s v="National Stock Exchange Of India"/>
    <x v="3"/>
  </r>
  <r>
    <s v="KIMS"/>
    <s v="KRISHNA INSTITUTE OF MEDICAL SCIEN"/>
    <s v="Health Care"/>
    <s v="Equity"/>
    <n v="619499.72"/>
    <n v="0"/>
    <n v="0"/>
    <n v="619499.72"/>
    <n v="38471"/>
    <n v="16.100000000000001"/>
    <x v="3"/>
    <s v="National Stock Exchange Of India"/>
    <x v="3"/>
  </r>
  <r>
    <s v="ANIM3"/>
    <s v="GAEC EDUCACAO SA"/>
    <s v="Consumer Discretionary"/>
    <s v="Equity"/>
    <n v="618579.80000000005"/>
    <n v="0"/>
    <n v="0"/>
    <n v="618579.80000000005"/>
    <n v="578069"/>
    <n v="1.07"/>
    <x v="5"/>
    <s v="XBSP"/>
    <x v="5"/>
  </r>
  <r>
    <n v="300720"/>
    <s v="HANILCMT LTD"/>
    <s v="Materials"/>
    <s v="Equity"/>
    <n v="617722.98"/>
    <n v="0"/>
    <n v="0"/>
    <n v="617722.98"/>
    <n v="58620"/>
    <n v="10.54"/>
    <x v="2"/>
    <s v="Korea Exchange (Stock Market)"/>
    <x v="2"/>
  </r>
  <r>
    <n v="5250"/>
    <s v="GREEN CROSS HOLDINGS"/>
    <s v="Health Care"/>
    <s v="Equity"/>
    <n v="618857.14"/>
    <n v="0"/>
    <n v="0"/>
    <n v="618857.14"/>
    <n v="47340"/>
    <n v="13.07"/>
    <x v="2"/>
    <s v="Korea Exchange (Stock Market)"/>
    <x v="2"/>
  </r>
  <r>
    <n v="7200"/>
    <s v="AL MOAMMAR INFORMATION SYSTEMS"/>
    <s v="Information Technology"/>
    <s v="Equity"/>
    <n v="618167.5"/>
    <n v="0"/>
    <n v="0"/>
    <n v="618167.5"/>
    <n v="24684"/>
    <n v="25.04"/>
    <x v="6"/>
    <s v="Saudi Stock Exchange"/>
    <x v="6"/>
  </r>
  <r>
    <n v="6010"/>
    <s v="NATIONAL AGRICULTURE DEVELOPMENT"/>
    <s v="Consumer Staples"/>
    <s v="Equity"/>
    <n v="614819.80000000005"/>
    <n v="0"/>
    <n v="0"/>
    <n v="614819.80000000005"/>
    <n v="77523"/>
    <n v="7.93"/>
    <x v="6"/>
    <s v="Saudi Stock Exchange"/>
    <x v="6"/>
  </r>
  <r>
    <n v="64260"/>
    <s v="DANAL LTD"/>
    <s v="Information Technology"/>
    <s v="Equity"/>
    <n v="615905.82999999996"/>
    <n v="0"/>
    <n v="0"/>
    <n v="615905.82999999996"/>
    <n v="126738"/>
    <n v="4.8600000000000003"/>
    <x v="2"/>
    <s v="Korea Exchange (Kosdaq)"/>
    <x v="2"/>
  </r>
  <r>
    <n v="235980"/>
    <s v="MEDPACTO INC"/>
    <s v="Health Care"/>
    <s v="Equity"/>
    <n v="615734.27"/>
    <n v="0"/>
    <n v="0"/>
    <n v="615734.27"/>
    <n v="27693"/>
    <n v="22.23"/>
    <x v="2"/>
    <s v="Korea Exchange (Kosdaq)"/>
    <x v="2"/>
  </r>
  <r>
    <n v="240"/>
    <s v="HANKOOK &amp; COMPANY LTD"/>
    <s v="Consumer Discretionary"/>
    <s v="Equity"/>
    <n v="613946.32999999996"/>
    <n v="0"/>
    <n v="0"/>
    <n v="613946.32999999996"/>
    <n v="61428"/>
    <n v="9.99"/>
    <x v="2"/>
    <s v="Korea Exchange (Stock Market)"/>
    <x v="2"/>
  </r>
  <r>
    <s v="NIITLTD"/>
    <s v="NIIT LTD"/>
    <s v="Information Technology"/>
    <s v="Equity"/>
    <n v="613514.22"/>
    <n v="0"/>
    <n v="0"/>
    <n v="613514.22"/>
    <n v="130959"/>
    <n v="4.68"/>
    <x v="3"/>
    <s v="National Stock Exchange Of India"/>
    <x v="3"/>
  </r>
  <r>
    <s v="AFE"/>
    <s v="AECI LTD"/>
    <s v="Materials"/>
    <s v="Equity"/>
    <n v="612616.02"/>
    <n v="0"/>
    <n v="0"/>
    <n v="612616.02"/>
    <n v="127447"/>
    <n v="4.8099999999999996"/>
    <x v="8"/>
    <s v="Johannesburg Stock Exchange"/>
    <x v="8"/>
  </r>
  <r>
    <n v="1708"/>
    <s v="SESODA CORP"/>
    <s v="Materials"/>
    <s v="Equity"/>
    <n v="612880.48"/>
    <n v="0"/>
    <n v="0"/>
    <n v="612880.48"/>
    <n v="382000"/>
    <n v="1.6"/>
    <x v="0"/>
    <s v="Taiwan Stock Exchange"/>
    <x v="0"/>
  </r>
  <r>
    <n v="225570"/>
    <s v="NEXON GAMES LTD"/>
    <s v="Communication"/>
    <s v="Equity"/>
    <n v="611650.59"/>
    <n v="0"/>
    <n v="0"/>
    <n v="611650.59"/>
    <n v="52949"/>
    <n v="11.55"/>
    <x v="2"/>
    <s v="Korea Exchange (Kosdaq)"/>
    <x v="2"/>
  </r>
  <r>
    <n v="215600"/>
    <s v="SILLAJEN INC"/>
    <s v="Health Care"/>
    <s v="Equity"/>
    <n v="612072.03"/>
    <n v="0"/>
    <n v="0"/>
    <n v="612072.03"/>
    <n v="139689"/>
    <n v="4.38"/>
    <x v="2"/>
    <s v="Korea Exchange (Kosdaq)"/>
    <x v="2"/>
  </r>
  <r>
    <s v="SGP.R"/>
    <s v="SIAMGAS AND PETROCHEMICALS NON-VOT"/>
    <s v="Energy"/>
    <s v="Equity"/>
    <n v="610811.65"/>
    <n v="0"/>
    <n v="0"/>
    <n v="610811.65"/>
    <n v="1962300"/>
    <n v="0.31"/>
    <x v="17"/>
    <s v="Stock Exchange Of Thailand"/>
    <x v="16"/>
  </r>
  <r>
    <n v="31430"/>
    <s v="SHINSEGAE INTERNATIONAL INC"/>
    <s v="Consumer Discretionary"/>
    <s v="Equity"/>
    <n v="610179.47"/>
    <n v="0"/>
    <n v="0"/>
    <n v="610179.47"/>
    <n v="30861"/>
    <n v="19.77"/>
    <x v="2"/>
    <s v="Korea Exchange (Stock Market)"/>
    <x v="2"/>
  </r>
  <r>
    <n v="1305"/>
    <s v="CHINA GENERAL PLASTICS CORP"/>
    <s v="Materials"/>
    <s v="Equity"/>
    <n v="609205.06000000006"/>
    <n v="0"/>
    <n v="0"/>
    <n v="609205.06000000006"/>
    <n v="811792"/>
    <n v="0.75"/>
    <x v="0"/>
    <s v="Taiwan Stock Exchange"/>
    <x v="0"/>
  </r>
  <r>
    <n v="6104"/>
    <s v="GENESYS LOGIC INC"/>
    <s v="Information Technology"/>
    <s v="Equity"/>
    <n v="608442.5"/>
    <n v="0"/>
    <n v="0"/>
    <n v="608442.5"/>
    <n v="180000"/>
    <n v="3.38"/>
    <x v="0"/>
    <s v="Gretai Securities Market"/>
    <x v="0"/>
  </r>
  <r>
    <s v="BDL"/>
    <s v="BHARAT DYNAMICS LTD"/>
    <s v="Industrials"/>
    <s v="Equity"/>
    <n v="609307.18999999994"/>
    <n v="0"/>
    <n v="0"/>
    <n v="609307.18999999994"/>
    <n v="59787"/>
    <n v="10.19"/>
    <x v="3"/>
    <s v="National Stock Exchange Of India"/>
    <x v="3"/>
  </r>
  <r>
    <n v="995"/>
    <s v="ANHUI EXPRESSWAY LTD H"/>
    <s v="Industrials"/>
    <s v="Equity"/>
    <n v="608941.27"/>
    <n v="0"/>
    <n v="0"/>
    <n v="608941.27"/>
    <n v="806000"/>
    <n v="0.76"/>
    <x v="1"/>
    <s v="Hong Kong Exchanges And Clearing Ltd"/>
    <x v="1"/>
  </r>
  <r>
    <s v="GPPL"/>
    <s v="GUJARAT PIPAVAV PORT LTD"/>
    <s v="Industrials"/>
    <s v="Equity"/>
    <n v="608200.12"/>
    <n v="0"/>
    <n v="0"/>
    <n v="608200.12"/>
    <n v="538433"/>
    <n v="1.1299999999999999"/>
    <x v="3"/>
    <s v="National Stock Exchange Of India"/>
    <x v="3"/>
  </r>
  <r>
    <n v="6741"/>
    <s v="91APP INC"/>
    <s v="Information Technology"/>
    <s v="Equity"/>
    <n v="605369.56000000006"/>
    <n v="0"/>
    <n v="0"/>
    <n v="605369.56000000006"/>
    <n v="197000"/>
    <n v="3.07"/>
    <x v="0"/>
    <s v="Gretai Securities Market"/>
    <x v="0"/>
  </r>
  <r>
    <n v="2208"/>
    <s v="CSBC CORP"/>
    <s v="Industrials"/>
    <s v="Equity"/>
    <n v="603954.93999999994"/>
    <n v="0"/>
    <n v="0"/>
    <n v="603954.93999999994"/>
    <n v="1040182"/>
    <n v="0.57999999999999996"/>
    <x v="0"/>
    <s v="Taiwan Stock Exchange"/>
    <x v="0"/>
  </r>
  <r>
    <n v="8081"/>
    <s v="GLOBAL MIXED-MODE TECHNOLOGY INC"/>
    <s v="Information Technology"/>
    <s v="Equity"/>
    <n v="602490.69999999995"/>
    <n v="0"/>
    <n v="0"/>
    <n v="602490.69999999995"/>
    <n v="134000"/>
    <n v="4.5"/>
    <x v="0"/>
    <s v="Taiwan Stock Exchange"/>
    <x v="0"/>
  </r>
  <r>
    <n v="2192"/>
    <s v="MEDLIVE TECHNOLOGY LTD"/>
    <s v="Health Care"/>
    <s v="Equity"/>
    <n v="602067.78"/>
    <n v="0"/>
    <n v="0"/>
    <n v="602067.78"/>
    <n v="409500"/>
    <n v="1.47"/>
    <x v="1"/>
    <s v="Hong Kong Exchanges And Clearing Ltd"/>
    <x v="1"/>
  </r>
  <r>
    <s v="JKPAPER"/>
    <s v="JK PAPER LTD"/>
    <s v="Materials"/>
    <s v="Equity"/>
    <n v="601402.75"/>
    <n v="0"/>
    <n v="0"/>
    <n v="601402.75"/>
    <n v="113908"/>
    <n v="5.28"/>
    <x v="3"/>
    <s v="National Stock Exchange Of India"/>
    <x v="3"/>
  </r>
  <r>
    <s v="BRPR3"/>
    <s v="BR PROPERTIES SA"/>
    <s v="Real Estate"/>
    <s v="Equity"/>
    <n v="600767.59"/>
    <n v="0"/>
    <n v="0"/>
    <n v="600767.59"/>
    <n v="370029"/>
    <n v="1.62"/>
    <x v="5"/>
    <s v="XBSP"/>
    <x v="5"/>
  </r>
  <r>
    <n v="580"/>
    <s v="SUN.KING TECHNOLOGY GROUP LTD"/>
    <s v="Industrials"/>
    <s v="Equity"/>
    <n v="600817.93999999994"/>
    <n v="0"/>
    <n v="0"/>
    <n v="600817.93999999994"/>
    <n v="2214000"/>
    <n v="0.27"/>
    <x v="1"/>
    <s v="Hong Kong Exchanges And Clearing Ltd"/>
    <x v="1"/>
  </r>
  <r>
    <n v="2211"/>
    <s v="EVERGREEN STEEL CORP"/>
    <s v="Materials"/>
    <s v="Equity"/>
    <n v="600792.5"/>
    <n v="0"/>
    <n v="0"/>
    <n v="600792.5"/>
    <n v="307000"/>
    <n v="1.96"/>
    <x v="0"/>
    <s v="Taiwan Stock Exchange"/>
    <x v="0"/>
  </r>
  <r>
    <n v="4009"/>
    <s v="MIDDLE EAST HEALTHCARE"/>
    <s v="Health Care"/>
    <s v="Equity"/>
    <n v="599490.09"/>
    <n v="0"/>
    <n v="0"/>
    <n v="599490.09"/>
    <n v="72664"/>
    <n v="8.25"/>
    <x v="6"/>
    <s v="Saudi Stock Exchange"/>
    <x v="6"/>
  </r>
  <r>
    <s v="ADMIE"/>
    <s v="ADMIE HOLDING COMPANY SA SHRS"/>
    <s v="Utilities"/>
    <s v="Equity"/>
    <n v="597522.12"/>
    <n v="0"/>
    <n v="0"/>
    <n v="597522.12"/>
    <n v="333143"/>
    <n v="1.79"/>
    <x v="23"/>
    <s v="Athens Exchange S.A. Cash Market"/>
    <x v="21"/>
  </r>
  <r>
    <n v="2723"/>
    <s v="GOURMET MASTER LTD"/>
    <s v="Consumer Discretionary"/>
    <s v="Equity"/>
    <n v="598480.64000000001"/>
    <n v="0"/>
    <n v="0"/>
    <n v="598480.64000000001"/>
    <n v="182286"/>
    <n v="3.28"/>
    <x v="0"/>
    <s v="Taiwan Stock Exchange"/>
    <x v="0"/>
  </r>
  <r>
    <n v="84370"/>
    <s v="EUGENE TECHNOLOGY LTD"/>
    <s v="Information Technology"/>
    <s v="Equity"/>
    <n v="595953.36"/>
    <n v="0"/>
    <n v="0"/>
    <n v="595953.36"/>
    <n v="32018"/>
    <n v="18.61"/>
    <x v="2"/>
    <s v="Korea Exchange (Kosdaq)"/>
    <x v="2"/>
  </r>
  <r>
    <n v="2001"/>
    <s v="CHINA NEW HIGHER EDUCATION GROUP L"/>
    <s v="Consumer Discretionary"/>
    <s v="Equity"/>
    <n v="594293.04"/>
    <n v="0"/>
    <n v="0"/>
    <n v="594293.04"/>
    <n v="2019310"/>
    <n v="0.28999999999999998"/>
    <x v="1"/>
    <s v="Hong Kong Exchanges And Clearing Ltd"/>
    <x v="1"/>
  </r>
  <r>
    <n v="91700"/>
    <s v="PARTRON LTD"/>
    <s v="Information Technology"/>
    <s v="Equity"/>
    <n v="595762.74"/>
    <n v="0"/>
    <n v="0"/>
    <n v="595762.74"/>
    <n v="100317"/>
    <n v="5.94"/>
    <x v="2"/>
    <s v="Korea Exchange (Kosdaq)"/>
    <x v="2"/>
  </r>
  <r>
    <n v="3014"/>
    <s v="INTEGRATED TECHNOLOGY EXPRESS INC"/>
    <s v="Information Technology"/>
    <s v="Equity"/>
    <n v="593828.24"/>
    <n v="0"/>
    <n v="0"/>
    <n v="593828.24"/>
    <n v="279000"/>
    <n v="2.13"/>
    <x v="0"/>
    <s v="Taiwan Stock Exchange"/>
    <x v="0"/>
  </r>
  <r>
    <n v="214370"/>
    <s v="CAREGEN LTD"/>
    <s v="Health Care"/>
    <s v="Equity"/>
    <n v="593078.32999999996"/>
    <n v="0"/>
    <n v="0"/>
    <n v="593078.32999999996"/>
    <n v="5391"/>
    <n v="110.01"/>
    <x v="2"/>
    <s v="Korea Exchange (Kosdaq)"/>
    <x v="2"/>
  </r>
  <r>
    <s v="BORORENEW"/>
    <s v="BOROSIL RENEWABLES LTD"/>
    <s v="Information Technology"/>
    <s v="Equity"/>
    <n v="593187.59"/>
    <n v="0"/>
    <n v="0"/>
    <n v="593187.59"/>
    <n v="81257"/>
    <n v="7.3"/>
    <x v="3"/>
    <s v="National Stock Exchange Of India"/>
    <x v="3"/>
  </r>
  <r>
    <n v="300357"/>
    <s v="ZHEJIANG WOLWO BIO-PHARMACEUTICAL"/>
    <s v="Health Care"/>
    <s v="Equity"/>
    <n v="593097.32999999996"/>
    <n v="0"/>
    <n v="0"/>
    <n v="593097.32999999996"/>
    <n v="87700"/>
    <n v="6.76"/>
    <x v="1"/>
    <s v="Shenzhen Stock Exchange"/>
    <x v="13"/>
  </r>
  <r>
    <n v="1478"/>
    <s v="Q TECHNOLOGY (GROUP) LTD"/>
    <s v="Consumer Discretionary"/>
    <s v="Equity"/>
    <n v="592544.27"/>
    <n v="0"/>
    <n v="0"/>
    <n v="592544.27"/>
    <n v="1118000"/>
    <n v="0.53"/>
    <x v="1"/>
    <s v="Hong Kong Exchanges And Clearing Ltd"/>
    <x v="1"/>
  </r>
  <r>
    <s v="COSCO"/>
    <s v="COSCO CAPITAL INC"/>
    <s v="Consumer Staples"/>
    <s v="Equity"/>
    <n v="592146.53"/>
    <n v="0"/>
    <n v="0"/>
    <n v="592146.53"/>
    <n v="7826800"/>
    <n v="0.08"/>
    <x v="19"/>
    <s v="Philippine Stock Exchange Inc."/>
    <x v="17"/>
  </r>
  <r>
    <s v="ALOKINDS"/>
    <s v="ALOK INDUSTRIES LTD"/>
    <s v="Consumer Discretionary"/>
    <s v="Equity"/>
    <n v="592628.56999999995"/>
    <n v="0"/>
    <n v="0"/>
    <n v="592628.56999999995"/>
    <n v="2300772"/>
    <n v="0.26"/>
    <x v="3"/>
    <s v="National Stock Exchange Of India"/>
    <x v="3"/>
  </r>
  <r>
    <n v="743"/>
    <s v="ASIA CEMENT CHINA CORP"/>
    <s v="Materials"/>
    <s v="Equity"/>
    <n v="591479.17000000004"/>
    <n v="0"/>
    <n v="0"/>
    <n v="591479.17000000004"/>
    <n v="1108000"/>
    <n v="0.53"/>
    <x v="1"/>
    <s v="Hong Kong Exchanges And Clearing Ltd"/>
    <x v="1"/>
  </r>
  <r>
    <n v="170900"/>
    <s v="DONG-A ST LTD"/>
    <s v="Health Care"/>
    <s v="Equity"/>
    <n v="592191.19999999995"/>
    <n v="0"/>
    <n v="0"/>
    <n v="592191.19999999995"/>
    <n v="15142"/>
    <n v="39.11"/>
    <x v="2"/>
    <s v="Korea Exchange (Stock Market)"/>
    <x v="2"/>
  </r>
  <r>
    <s v="CIE"/>
    <s v="CIECH SA"/>
    <s v="Materials"/>
    <s v="Equity"/>
    <n v="590656.55000000005"/>
    <n v="0"/>
    <n v="0"/>
    <n v="590656.55000000005"/>
    <n v="79256"/>
    <n v="7.45"/>
    <x v="22"/>
    <s v="Warsaw Stock Exchange/Equities/Main Market"/>
    <x v="20"/>
  </r>
  <r>
    <s v="AMBP3"/>
    <s v="AMBIPAR PARTICIPACOES E EMPREEND S"/>
    <s v="Industrials"/>
    <s v="Equity"/>
    <n v="586719.31000000006"/>
    <n v="0"/>
    <n v="0"/>
    <n v="586719.31000000006"/>
    <n v="107398"/>
    <n v="5.46"/>
    <x v="5"/>
    <s v="XBSP"/>
    <x v="5"/>
  </r>
  <r>
    <s v="LXCHEM"/>
    <s v="LAXMI ORGANIC INDUSTRIES LTD"/>
    <s v="Materials"/>
    <s v="Equity"/>
    <n v="587227.07999999996"/>
    <n v="0"/>
    <n v="0"/>
    <n v="587227.07999999996"/>
    <n v="136915"/>
    <n v="4.29"/>
    <x v="3"/>
    <s v="National Stock Exchange Of India"/>
    <x v="3"/>
  </r>
  <r>
    <n v="267980"/>
    <s v="MAEIL DAIRIES LTD"/>
    <s v="Consumer Staples"/>
    <s v="Equity"/>
    <n v="585133.88"/>
    <n v="0"/>
    <n v="0"/>
    <n v="585133.88"/>
    <n v="14531"/>
    <n v="40.270000000000003"/>
    <x v="2"/>
    <s v="Korea Exchange (Kosdaq)"/>
    <x v="2"/>
  </r>
  <r>
    <n v="6730"/>
    <s v="SEOBU T&amp;D LTD"/>
    <s v="Consumer Discretionary"/>
    <s v="Equity"/>
    <n v="586152.57999999996"/>
    <n v="0"/>
    <n v="0"/>
    <n v="586152.57999999996"/>
    <n v="107767"/>
    <n v="5.44"/>
    <x v="2"/>
    <s v="Korea Exchange (Kosdaq)"/>
    <x v="2"/>
  </r>
  <r>
    <s v="ERIS"/>
    <s v="ERIS LIFESCIENCES LTD"/>
    <s v="Health Care"/>
    <s v="Equity"/>
    <n v="585780.18999999994"/>
    <n v="0"/>
    <n v="0"/>
    <n v="585780.18999999994"/>
    <n v="66383"/>
    <n v="8.82"/>
    <x v="3"/>
    <s v="National Stock Exchange Of India"/>
    <x v="3"/>
  </r>
  <r>
    <n v="9997"/>
    <s v="KANGJI MEDICAL HOLDINGS LTD"/>
    <s v="Health Care"/>
    <s v="Equity"/>
    <n v="585796.92000000004"/>
    <n v="0"/>
    <n v="0"/>
    <n v="585796.92000000004"/>
    <n v="744000"/>
    <n v="0.79"/>
    <x v="1"/>
    <s v="Hong Kong Exchanges And Clearing Ltd"/>
    <x v="1"/>
  </r>
  <r>
    <s v="BJBR"/>
    <s v="BANK PEMBANGUNAN DAERAH JAWA BARAT"/>
    <s v="Financials"/>
    <s v="Equity"/>
    <n v="584046.9"/>
    <n v="0"/>
    <n v="0"/>
    <n v="584046.9"/>
    <n v="6208900"/>
    <n v="0.09"/>
    <x v="7"/>
    <s v="Indonesia Stock Exchange"/>
    <x v="7"/>
  </r>
  <r>
    <n v="6510"/>
    <s v="CHUNGHWA PRECISION TEST TECH LTD"/>
    <s v="Information Technology"/>
    <s v="Equity"/>
    <n v="582209.28000000003"/>
    <n v="0"/>
    <n v="0"/>
    <n v="582209.28000000003"/>
    <n v="41000"/>
    <n v="14.2"/>
    <x v="0"/>
    <s v="Gretai Securities Market"/>
    <x v="0"/>
  </r>
  <r>
    <n v="1357"/>
    <s v="MEITU INC"/>
    <s v="Communication"/>
    <s v="Equity"/>
    <n v="582666.57999999996"/>
    <n v="0"/>
    <n v="0"/>
    <n v="582666.57999999996"/>
    <n v="5081500"/>
    <n v="0.11"/>
    <x v="1"/>
    <s v="Hong Kong Exchanges And Clearing Ltd"/>
    <x v="1"/>
  </r>
  <r>
    <n v="92040"/>
    <s v="AMICOGEN INC"/>
    <s v="Health Care"/>
    <s v="Equity"/>
    <n v="581573.28"/>
    <n v="0"/>
    <n v="0"/>
    <n v="581573.28"/>
    <n v="36667"/>
    <n v="15.86"/>
    <x v="2"/>
    <s v="Korea Exchange (Kosdaq)"/>
    <x v="2"/>
  </r>
  <r>
    <n v="3470"/>
    <s v="YUANTA SECURITIES KOREA LTD"/>
    <s v="Financials"/>
    <s v="Equity"/>
    <n v="581706.46"/>
    <n v="0"/>
    <n v="0"/>
    <n v="581706.46"/>
    <n v="286854"/>
    <n v="2.0299999999999998"/>
    <x v="2"/>
    <s v="Korea Exchange (Stock Market)"/>
    <x v="2"/>
  </r>
  <r>
    <n v="1430"/>
    <s v="SEAH BESTEEL HDS CORP"/>
    <s v="Materials"/>
    <s v="Equity"/>
    <n v="581566"/>
    <n v="0"/>
    <n v="0"/>
    <n v="581566"/>
    <n v="40865"/>
    <n v="14.23"/>
    <x v="2"/>
    <s v="Korea Exchange (Stock Market)"/>
    <x v="2"/>
  </r>
  <r>
    <s v="SPSETIA"/>
    <s v="S P SETIA"/>
    <s v="Real Estate"/>
    <s v="Equity"/>
    <n v="581490.43999999994"/>
    <n v="0"/>
    <n v="0"/>
    <n v="581490.43999999994"/>
    <n v="3632700"/>
    <n v="0.16"/>
    <x v="16"/>
    <s v="Bursa Malaysia"/>
    <x v="15"/>
  </r>
  <r>
    <s v="SUPERMX"/>
    <s v="SUPERMAX CORPORATION"/>
    <s v="Health Care"/>
    <s v="Equity"/>
    <n v="581320.36"/>
    <n v="0"/>
    <n v="0"/>
    <n v="581320.36"/>
    <n v="3486372"/>
    <n v="0.17"/>
    <x v="16"/>
    <s v="Bursa Malaysia"/>
    <x v="15"/>
  </r>
  <r>
    <n v="6412"/>
    <s v="CHICONY POWER TECHNOLOGY LTD"/>
    <s v="Industrials"/>
    <s v="Equity"/>
    <n v="581678.80000000005"/>
    <n v="0"/>
    <n v="0"/>
    <n v="581678.80000000005"/>
    <n v="258000"/>
    <n v="2.25"/>
    <x v="0"/>
    <s v="Taiwan Stock Exchange"/>
    <x v="0"/>
  </r>
  <r>
    <s v="BBYB"/>
    <s v="BANK NEO COMMERCE"/>
    <s v="Financials"/>
    <s v="Equity"/>
    <n v="578809.84"/>
    <n v="0"/>
    <n v="0"/>
    <n v="578809.84"/>
    <n v="7875000"/>
    <n v="7.0000000000000007E-2"/>
    <x v="7"/>
    <s v="Indonesia Stock Exchange"/>
    <x v="7"/>
  </r>
  <r>
    <n v="1622"/>
    <s v="REDCO PROPERTIES GROUP LTD"/>
    <s v="Real Estate"/>
    <s v="Equity"/>
    <n v="578404.89"/>
    <n v="0"/>
    <n v="0"/>
    <n v="578404.89"/>
    <n v="2454000"/>
    <n v="0.24"/>
    <x v="1"/>
    <s v="Hong Kong Exchanges And Clearing Ltd"/>
    <x v="1"/>
  </r>
  <r>
    <n v="268600"/>
    <s v="CELLIVERY THERAPEUTICS INC"/>
    <s v="Health Care"/>
    <s v="Equity"/>
    <n v="577346.22"/>
    <n v="0"/>
    <n v="0"/>
    <n v="577346.22"/>
    <n v="57766"/>
    <n v="9.99"/>
    <x v="2"/>
    <s v="Korea Exchange (Kosdaq)"/>
    <x v="2"/>
  </r>
  <r>
    <n v="89860"/>
    <s v="LOTTE RENTAL LTD"/>
    <s v="Industrials"/>
    <s v="Equity"/>
    <n v="578592.79"/>
    <n v="0"/>
    <n v="0"/>
    <n v="578592.79"/>
    <n v="22504"/>
    <n v="25.71"/>
    <x v="2"/>
    <s v="Korea Exchange (Stock Market)"/>
    <x v="2"/>
  </r>
  <r>
    <n v="5469"/>
    <s v="HANNSTAR BOARD CORP"/>
    <s v="Information Technology"/>
    <s v="Equity"/>
    <n v="575792.91"/>
    <n v="0"/>
    <n v="0"/>
    <n v="575792.91"/>
    <n v="554537"/>
    <n v="1.04"/>
    <x v="0"/>
    <s v="Taiwan Stock Exchange"/>
    <x v="0"/>
  </r>
  <r>
    <n v="57050"/>
    <s v="HD HOME SHOPPING CORP"/>
    <s v="Consumer Discretionary"/>
    <s v="Equity"/>
    <n v="575525.43999999994"/>
    <n v="0"/>
    <n v="0"/>
    <n v="575525.43999999994"/>
    <n v="15973"/>
    <n v="36.03"/>
    <x v="2"/>
    <s v="Korea Exchange (Stock Market)"/>
    <x v="2"/>
  </r>
  <r>
    <n v="468"/>
    <s v="GREATVIEW ASEPTIC PACKAGING COMPAN"/>
    <s v="Materials"/>
    <s v="Equity"/>
    <n v="574139.38"/>
    <n v="0"/>
    <n v="0"/>
    <n v="574139.38"/>
    <n v="3363000"/>
    <n v="0.17"/>
    <x v="1"/>
    <s v="Hong Kong Exchanges And Clearing Ltd"/>
    <x v="1"/>
  </r>
  <r>
    <s v="DRD"/>
    <s v="DRDGOLD LTD"/>
    <s v="Materials"/>
    <s v="Equity"/>
    <n v="571773.66"/>
    <n v="0"/>
    <n v="0"/>
    <n v="571773.66"/>
    <n v="1031192"/>
    <n v="0.55000000000000004"/>
    <x v="8"/>
    <s v="Johannesburg Stock Exchange"/>
    <x v="8"/>
  </r>
  <r>
    <n v="2428"/>
    <s v="THINKING ELECTRONIC INDUSTRIAL LTD"/>
    <s v="Information Technology"/>
    <s v="Equity"/>
    <n v="571017.31000000006"/>
    <n v="0"/>
    <n v="0"/>
    <n v="571017.31000000006"/>
    <n v="127000"/>
    <n v="4.5"/>
    <x v="0"/>
    <s v="Taiwan Stock Exchange"/>
    <x v="0"/>
  </r>
  <r>
    <n v="67310"/>
    <s v="HANA MICRON INC"/>
    <s v="Information Technology"/>
    <s v="Equity"/>
    <n v="571102.88"/>
    <n v="0"/>
    <n v="0"/>
    <n v="571102.88"/>
    <n v="70722"/>
    <n v="8.08"/>
    <x v="2"/>
    <s v="Korea Exchange (Kosdaq)"/>
    <x v="2"/>
  </r>
  <r>
    <n v="2636"/>
    <s v="T3EX GLOBAL HOLDINGS CORP"/>
    <s v="Industrials"/>
    <s v="Equity"/>
    <n v="571858.31999999995"/>
    <n v="0"/>
    <n v="0"/>
    <n v="571858.31999999995"/>
    <n v="249000"/>
    <n v="2.2999999999999998"/>
    <x v="0"/>
    <s v="Taiwan Stock Exchange"/>
    <x v="0"/>
  </r>
  <r>
    <s v="TATAINVEST"/>
    <s v="TATA INVESTMENT CORPORATION LTD"/>
    <s v="Financials"/>
    <s v="Equity"/>
    <n v="569634.26"/>
    <n v="0"/>
    <n v="0"/>
    <n v="569634.26"/>
    <n v="24796"/>
    <n v="22.97"/>
    <x v="3"/>
    <s v="National Stock Exchange Of India"/>
    <x v="3"/>
  </r>
  <r>
    <n v="33640"/>
    <s v="NEPES CORP"/>
    <s v="Information Technology"/>
    <s v="Equity"/>
    <n v="569269.46"/>
    <n v="0"/>
    <n v="0"/>
    <n v="569269.46"/>
    <n v="40103"/>
    <n v="14.2"/>
    <x v="2"/>
    <s v="Korea Exchange (Kosdaq)"/>
    <x v="2"/>
  </r>
  <r>
    <n v="25900"/>
    <s v="DONGWHA HOLDINGS LTD"/>
    <s v="Materials"/>
    <s v="Equity"/>
    <n v="570787.82999999996"/>
    <n v="0"/>
    <n v="0"/>
    <n v="570787.82999999996"/>
    <n v="11607"/>
    <n v="49.18"/>
    <x v="2"/>
    <s v="Korea Exchange (Kosdaq)"/>
    <x v="2"/>
  </r>
  <r>
    <n v="3152"/>
    <s v="ADVANCED CERAMIC X CORP"/>
    <s v="Information Technology"/>
    <s v="Equity"/>
    <n v="570596.80000000005"/>
    <n v="0"/>
    <n v="0"/>
    <n v="570596.80000000005"/>
    <n v="98000"/>
    <n v="5.82"/>
    <x v="0"/>
    <s v="Gretai Securities Market"/>
    <x v="0"/>
  </r>
  <r>
    <s v="EUR"/>
    <s v="EUROCASH SA"/>
    <s v="Consumer Staples"/>
    <s v="Equity"/>
    <n v="569768.09"/>
    <n v="0"/>
    <n v="0"/>
    <n v="569768.09"/>
    <n v="220402"/>
    <n v="2.59"/>
    <x v="22"/>
    <s v="Warsaw Stock Exchange/Equities/Main Market"/>
    <x v="20"/>
  </r>
  <r>
    <s v="STAR"/>
    <s v="STRIDES PHARMA SCIENCE LTD"/>
    <s v="Health Care"/>
    <s v="Equity"/>
    <n v="566867.22"/>
    <n v="0"/>
    <n v="0"/>
    <n v="566867.22"/>
    <n v="136239"/>
    <n v="4.16"/>
    <x v="3"/>
    <s v="National Stock Exchange Of India"/>
    <x v="3"/>
  </r>
  <r>
    <n v="140410"/>
    <s v="MEZZION PHARMA LTD"/>
    <s v="Health Care"/>
    <s v="Equity"/>
    <n v="566185.55000000005"/>
    <n v="0"/>
    <n v="0"/>
    <n v="566185.55000000005"/>
    <n v="45717"/>
    <n v="12.38"/>
    <x v="2"/>
    <s v="Korea Exchange (Kosdaq)"/>
    <x v="2"/>
  </r>
  <r>
    <n v="2456"/>
    <s v="O FILM TECH LTD A"/>
    <s v="Information Technology"/>
    <s v="Equity"/>
    <n v="567324.01"/>
    <n v="0"/>
    <n v="0"/>
    <n v="567324.01"/>
    <n v="638700"/>
    <n v="0.89"/>
    <x v="1"/>
    <s v="Shenzhen Stock Exchange"/>
    <x v="13"/>
  </r>
  <r>
    <n v="38540"/>
    <s v="SANGSANGIN LTD"/>
    <s v="Financials"/>
    <s v="Equity"/>
    <n v="564916.02"/>
    <n v="0"/>
    <n v="0"/>
    <n v="564916.02"/>
    <n v="90910"/>
    <n v="6.21"/>
    <x v="2"/>
    <s v="Korea Exchange (Kosdaq)"/>
    <x v="2"/>
  </r>
  <r>
    <s v="WIKA"/>
    <s v="WIJAYA KARYA"/>
    <s v="Industrials"/>
    <s v="Equity"/>
    <n v="565680.32999999996"/>
    <n v="0"/>
    <n v="0"/>
    <n v="565680.32999999996"/>
    <n v="8105352"/>
    <n v="7.0000000000000007E-2"/>
    <x v="7"/>
    <s v="Indonesia Stock Exchange"/>
    <x v="7"/>
  </r>
  <r>
    <n v="1848"/>
    <s v="CHINA AIRCRAFT LEASING GROUP HOLDI"/>
    <s v="Industrials"/>
    <s v="Equity"/>
    <n v="564048.92000000004"/>
    <n v="0"/>
    <n v="0"/>
    <n v="564048.92000000004"/>
    <n v="871500"/>
    <n v="0.65"/>
    <x v="1"/>
    <s v="Hong Kong Exchanges And Clearing Ltd"/>
    <x v="1"/>
  </r>
  <r>
    <n v="25980"/>
    <s v="ANANTI INC"/>
    <s v="Consumer Discretionary"/>
    <s v="Equity"/>
    <n v="564295.57999999996"/>
    <n v="0"/>
    <n v="0"/>
    <n v="564295.57999999996"/>
    <n v="122124"/>
    <n v="4.62"/>
    <x v="2"/>
    <s v="Korea Exchange (Kosdaq)"/>
    <x v="2"/>
  </r>
  <r>
    <n v="101490"/>
    <s v="S&amp;S TECH CORP"/>
    <s v="Information Technology"/>
    <s v="Equity"/>
    <n v="563905.49"/>
    <n v="0"/>
    <n v="0"/>
    <n v="563905.49"/>
    <n v="34605"/>
    <n v="16.3"/>
    <x v="2"/>
    <s v="Korea Exchange (Kosdaq)"/>
    <x v="2"/>
  </r>
  <r>
    <n v="82640"/>
    <s v="TONG YANG LIFE INSURANCE LTD"/>
    <s v="Financials"/>
    <s v="Equity"/>
    <n v="564077.21"/>
    <n v="0"/>
    <n v="0"/>
    <n v="564077.21"/>
    <n v="144499"/>
    <n v="3.9"/>
    <x v="2"/>
    <s v="Korea Exchange (Stock Market)"/>
    <x v="2"/>
  </r>
  <r>
    <n v="3316"/>
    <s v="BINJIANG SERVICE GROUP LTD"/>
    <s v="Industrials"/>
    <s v="Equity"/>
    <n v="563078.1"/>
    <n v="0"/>
    <n v="0"/>
    <n v="563078.1"/>
    <n v="190500"/>
    <n v="2.96"/>
    <x v="1"/>
    <s v="Hong Kong Exchanges And Clearing Ltd"/>
    <x v="1"/>
  </r>
  <r>
    <n v="873"/>
    <s v="SHIMAO SERVICES HOLDINGS LTD"/>
    <s v="Real Estate"/>
    <s v="Equity"/>
    <n v="561740.35"/>
    <n v="0"/>
    <n v="0"/>
    <n v="561740.35"/>
    <n v="1917000"/>
    <n v="0.28999999999999998"/>
    <x v="1"/>
    <s v="Hong Kong Exchanges And Clearing Ltd"/>
    <x v="1"/>
  </r>
  <r>
    <s v="BPP.R"/>
    <s v="BANPU POWER PCL NON-VOTING DR"/>
    <s v="Utilities"/>
    <s v="Equity"/>
    <n v="561932.37"/>
    <n v="0"/>
    <n v="0"/>
    <n v="561932.37"/>
    <n v="1316100"/>
    <n v="0.43"/>
    <x v="17"/>
    <s v="Stock Exchange Of Thailand"/>
    <x v="16"/>
  </r>
  <r>
    <s v="NEU"/>
    <s v="NEUCA SA"/>
    <s v="Health Care"/>
    <s v="Equity"/>
    <n v="562585.98"/>
    <n v="0"/>
    <n v="0"/>
    <n v="562585.98"/>
    <n v="3768"/>
    <n v="149.31"/>
    <x v="22"/>
    <s v="Warsaw Stock Exchange/Equities/Main Market"/>
    <x v="20"/>
  </r>
  <r>
    <n v="1234"/>
    <s v="CHINA LILANG LTD"/>
    <s v="Consumer Discretionary"/>
    <s v="Equity"/>
    <n v="562561.63"/>
    <n v="0"/>
    <n v="0"/>
    <n v="562561.63"/>
    <n v="1223143"/>
    <n v="0.46"/>
    <x v="1"/>
    <s v="Hong Kong Exchanges And Clearing Ltd"/>
    <x v="1"/>
  </r>
  <r>
    <n v="195940"/>
    <s v="HK INNO.N CORP"/>
    <s v="Health Care"/>
    <s v="Equity"/>
    <n v="562247.98"/>
    <n v="0"/>
    <n v="0"/>
    <n v="562247.98"/>
    <n v="20086"/>
    <n v="27.99"/>
    <x v="2"/>
    <s v="Korea Exchange (Kosdaq)"/>
    <x v="2"/>
  </r>
  <r>
    <s v="HUYA"/>
    <s v="HUYA ADR INC"/>
    <s v="Communication"/>
    <s v="Equity"/>
    <n v="562905"/>
    <n v="0"/>
    <n v="0"/>
    <n v="562905"/>
    <n v="187635"/>
    <n v="3"/>
    <x v="1"/>
    <s v="New York Stock Exchange Inc."/>
    <x v="4"/>
  </r>
  <r>
    <s v="LOGG3"/>
    <s v="LOG COMMERCIAL PROPERTIES SA"/>
    <s v="Real Estate"/>
    <s v="Equity"/>
    <n v="561287.9"/>
    <n v="0"/>
    <n v="0"/>
    <n v="561287.9"/>
    <n v="112545"/>
    <n v="4.99"/>
    <x v="5"/>
    <s v="XBSP"/>
    <x v="5"/>
  </r>
  <r>
    <n v="272450"/>
    <s v="JIN AIR LTD"/>
    <s v="Industrials"/>
    <s v="Equity"/>
    <n v="560878.57999999996"/>
    <n v="0"/>
    <n v="0"/>
    <n v="560878.57999999996"/>
    <n v="47078"/>
    <n v="11.91"/>
    <x v="2"/>
    <s v="Korea Exchange (Stock Market)"/>
    <x v="2"/>
  </r>
  <r>
    <s v="ASTRAZEN"/>
    <s v="ASTRAZENECA PHARMA INDIA LTD"/>
    <s v="Health Care"/>
    <s v="Equity"/>
    <n v="561435.57999999996"/>
    <n v="0"/>
    <n v="0"/>
    <n v="561435.57999999996"/>
    <n v="14420"/>
    <n v="38.93"/>
    <x v="3"/>
    <s v="National Stock Exchange Of India"/>
    <x v="3"/>
  </r>
  <r>
    <n v="2137"/>
    <s v="BRII BIOSCIENCES LTD"/>
    <s v="Health Care"/>
    <s v="Equity"/>
    <n v="560232.51"/>
    <n v="0"/>
    <n v="0"/>
    <n v="560232.51"/>
    <n v="625500"/>
    <n v="0.9"/>
    <x v="1"/>
    <s v="Hong Kong Exchanges And Clearing Ltd"/>
    <x v="1"/>
  </r>
  <r>
    <s v="LAMDA"/>
    <s v="LAMDA DEVELOPMENT SA"/>
    <s v="Real Estate"/>
    <s v="Equity"/>
    <n v="561255"/>
    <n v="0"/>
    <n v="0"/>
    <n v="561255"/>
    <n v="96692"/>
    <n v="5.8"/>
    <x v="23"/>
    <s v="Athens Exchange S.A. Cash Market"/>
    <x v="21"/>
  </r>
  <r>
    <n v="564"/>
    <s v="ZHENGZHOU COAL MINING MACHINERY GR"/>
    <s v="Industrials"/>
    <s v="Equity"/>
    <n v="558451.52"/>
    <n v="0"/>
    <n v="0"/>
    <n v="558451.52"/>
    <n v="467800"/>
    <n v="1.19"/>
    <x v="1"/>
    <s v="Hong Kong Exchanges And Clearing Ltd"/>
    <x v="1"/>
  </r>
  <r>
    <s v="ABCB4"/>
    <s v="BANCO ABC BRASIL PREF SA"/>
    <s v="Financials"/>
    <s v="Equity"/>
    <n v="559211.47"/>
    <n v="0"/>
    <n v="0"/>
    <n v="559211.47"/>
    <n v="149894"/>
    <n v="3.73"/>
    <x v="5"/>
    <s v="XBSP"/>
    <x v="5"/>
  </r>
  <r>
    <n v="6120"/>
    <s v="SK DISCOVERY LTD"/>
    <s v="Energy"/>
    <s v="Equity"/>
    <n v="557206.96"/>
    <n v="0"/>
    <n v="0"/>
    <n v="557206.96"/>
    <n v="21795"/>
    <n v="25.57"/>
    <x v="2"/>
    <s v="Korea Exchange (Stock Market)"/>
    <x v="2"/>
  </r>
  <r>
    <n v="1820"/>
    <s v="SAM HWA CAPACITOR LTD"/>
    <s v="Information Technology"/>
    <s v="Equity"/>
    <n v="557297.12"/>
    <n v="0"/>
    <n v="0"/>
    <n v="557297.12"/>
    <n v="19680"/>
    <n v="28.32"/>
    <x v="2"/>
    <s v="Korea Exchange (Stock Market)"/>
    <x v="2"/>
  </r>
  <r>
    <n v="2350"/>
    <s v="NEXEN TIRE CORP"/>
    <s v="Consumer Discretionary"/>
    <s v="Equity"/>
    <n v="558118.68000000005"/>
    <n v="0"/>
    <n v="0"/>
    <n v="558118.68000000005"/>
    <n v="100999"/>
    <n v="5.53"/>
    <x v="2"/>
    <s v="Korea Exchange (Stock Market)"/>
    <x v="2"/>
  </r>
  <r>
    <s v="ISGYO.E"/>
    <s v="IS REAL ESTATE INVESTMENT TRUST"/>
    <s v="Real Estate"/>
    <s v="Equity"/>
    <n v="557101.07999999996"/>
    <n v="0"/>
    <n v="0"/>
    <n v="557101.07999999996"/>
    <n v="552451"/>
    <n v="1.01"/>
    <x v="27"/>
    <s v="Istanbul Stock Exchange"/>
    <x v="24"/>
  </r>
  <r>
    <n v="297"/>
    <s v="SINOFERT HOLDINGS LTD"/>
    <s v="Materials"/>
    <s v="Equity"/>
    <n v="556718.05000000005"/>
    <n v="0"/>
    <n v="0"/>
    <n v="556718.05000000005"/>
    <n v="4284000"/>
    <n v="0.13"/>
    <x v="1"/>
    <s v="Hong Kong Exchanges And Clearing Ltd"/>
    <x v="1"/>
  </r>
  <r>
    <s v="AALI"/>
    <s v="ASTRA AGRO LESTARI"/>
    <s v="Consumer Staples"/>
    <s v="Equity"/>
    <n v="555778.82999999996"/>
    <n v="0"/>
    <n v="0"/>
    <n v="555778.82999999996"/>
    <n v="915800"/>
    <n v="0.61"/>
    <x v="7"/>
    <s v="Indonesia Stock Exchange"/>
    <x v="7"/>
  </r>
  <r>
    <n v="1537"/>
    <s v="KUNG LONG BATTERIES INDUSTRIAL LTD"/>
    <s v="Industrials"/>
    <s v="Equity"/>
    <n v="556428.92000000004"/>
    <n v="0"/>
    <n v="0"/>
    <n v="556428.92000000004"/>
    <n v="122000"/>
    <n v="4.5599999999999996"/>
    <x v="0"/>
    <s v="Taiwan Stock Exchange"/>
    <x v="0"/>
  </r>
  <r>
    <n v="667"/>
    <s v="CHINA EAST EDUCATION HOLDINGS LTD"/>
    <s v="Consumer Discretionary"/>
    <s v="Equity"/>
    <n v="555330.62"/>
    <n v="0"/>
    <n v="0"/>
    <n v="555330.62"/>
    <n v="1274500"/>
    <n v="0.44"/>
    <x v="1"/>
    <s v="Hong Kong Exchanges And Clearing Ltd"/>
    <x v="1"/>
  </r>
  <r>
    <n v="563"/>
    <s v="SHANGHAI INDUSTRIAL URBAN DEVELOPM"/>
    <s v="Real Estate"/>
    <s v="Equity"/>
    <n v="551866.35"/>
    <n v="0"/>
    <n v="0"/>
    <n v="551866.35"/>
    <n v="6986450"/>
    <n v="0.08"/>
    <x v="1"/>
    <s v="Hong Kong Exchanges And Clearing Ltd"/>
    <x v="1"/>
  </r>
  <r>
    <s v="KALPATPOWR"/>
    <s v="KALPATARU POWER TRANSMISSION LTD"/>
    <s v="Industrials"/>
    <s v="Equity"/>
    <n v="550852.57999999996"/>
    <n v="0"/>
    <n v="0"/>
    <n v="550852.57999999996"/>
    <n v="106825"/>
    <n v="5.16"/>
    <x v="3"/>
    <s v="National Stock Exchange Of India"/>
    <x v="3"/>
  </r>
  <r>
    <n v="298000"/>
    <s v="HYOSUNG CHEMICAL CORP"/>
    <s v="Materials"/>
    <s v="Equity"/>
    <n v="549820.75"/>
    <n v="0"/>
    <n v="0"/>
    <n v="549820.75"/>
    <n v="4601"/>
    <n v="119.5"/>
    <x v="2"/>
    <s v="Korea Exchange (Stock Market)"/>
    <x v="2"/>
  </r>
  <r>
    <n v="2150"/>
    <s v="NAYUKI HOLDINGS LTD"/>
    <s v="Consumer Discretionary"/>
    <s v="Equity"/>
    <n v="549913.36"/>
    <n v="0"/>
    <n v="0"/>
    <n v="549913.36"/>
    <n v="689500"/>
    <n v="0.8"/>
    <x v="1"/>
    <s v="Hong Kong Exchanges And Clearing Ltd"/>
    <x v="1"/>
  </r>
  <r>
    <s v="HONGSENG"/>
    <s v="HONG SENG CONSOLIDATED"/>
    <s v="Health Care"/>
    <s v="Equity"/>
    <n v="547896.84"/>
    <n v="0"/>
    <n v="0"/>
    <n v="547896.84"/>
    <n v="5601000"/>
    <n v="0.1"/>
    <x v="16"/>
    <s v="Bursa Malaysia"/>
    <x v="15"/>
  </r>
  <r>
    <n v="9858"/>
    <s v="CHINA YOURAN DAIRY GROUP LTD"/>
    <s v="Consumer Staples"/>
    <s v="Equity"/>
    <n v="548513.18999999994"/>
    <n v="0"/>
    <n v="0"/>
    <n v="548513.18999999994"/>
    <n v="1922000"/>
    <n v="0.28999999999999998"/>
    <x v="1"/>
    <s v="Hong Kong Exchanges And Clearing Ltd"/>
    <x v="1"/>
  </r>
  <r>
    <n v="2568"/>
    <s v="SHANGHAI BAIRUN INVESTMENT HOLDING"/>
    <s v="Consumer Staples"/>
    <s v="Equity"/>
    <n v="548298.71"/>
    <n v="0"/>
    <n v="0"/>
    <n v="548298.71"/>
    <n v="169904"/>
    <n v="3.23"/>
    <x v="1"/>
    <s v="Shenzhen Stock Exchange"/>
    <x v="13"/>
  </r>
  <r>
    <n v="383800"/>
    <s v="LX HOLDINGS CORP"/>
    <s v="Industrials"/>
    <s v="Equity"/>
    <n v="546946.27"/>
    <n v="0"/>
    <n v="0"/>
    <n v="546946.27"/>
    <n v="91873"/>
    <n v="5.95"/>
    <x v="2"/>
    <s v="Korea Exchange (Stock Market)"/>
    <x v="2"/>
  </r>
  <r>
    <n v="5880"/>
    <s v="KOREA LINE CORP"/>
    <s v="Industrials"/>
    <s v="Equity"/>
    <n v="546301.47"/>
    <n v="0"/>
    <n v="0"/>
    <n v="546301.47"/>
    <n v="362647"/>
    <n v="1.51"/>
    <x v="2"/>
    <s v="Korea Exchange (Stock Market)"/>
    <x v="2"/>
  </r>
  <r>
    <s v="ETEL"/>
    <s v="TELECOM EGYPT"/>
    <s v="Communication"/>
    <s v="Equity"/>
    <n v="546357.73"/>
    <n v="0"/>
    <n v="0"/>
    <n v="546357.73"/>
    <n v="628474"/>
    <n v="0.87"/>
    <x v="25"/>
    <s v="Egyptian Exchange"/>
    <x v="22"/>
  </r>
  <r>
    <n v="105630"/>
    <s v="HANSAE LTD"/>
    <s v="Consumer Discretionary"/>
    <s v="Equity"/>
    <n v="547100.31000000006"/>
    <n v="0"/>
    <n v="0"/>
    <n v="547100.31000000006"/>
    <n v="49535"/>
    <n v="11.04"/>
    <x v="2"/>
    <s v="Korea Exchange (Stock Market)"/>
    <x v="2"/>
  </r>
  <r>
    <n v="2707"/>
    <s v="FORMOSA INTERNATIONAL HOTELS CORP"/>
    <s v="Consumer Discretionary"/>
    <s v="Equity"/>
    <n v="544379.75"/>
    <n v="0"/>
    <n v="0"/>
    <n v="544379.75"/>
    <n v="97000"/>
    <n v="5.61"/>
    <x v="0"/>
    <s v="Taiwan Stock Exchange"/>
    <x v="0"/>
  </r>
  <r>
    <n v="4240"/>
    <s v="FAWAZ ABDULAZIZ ALHOKAIR"/>
    <s v="Consumer Discretionary"/>
    <s v="Equity"/>
    <n v="544769.34"/>
    <n v="0"/>
    <n v="0"/>
    <n v="544769.34"/>
    <n v="100836"/>
    <n v="5.4"/>
    <x v="6"/>
    <s v="Saudi Stock Exchange"/>
    <x v="6"/>
  </r>
  <r>
    <s v="ZENSARTECH"/>
    <s v="ZENSAR TECHNOLOGIES LTD"/>
    <s v="Information Technology"/>
    <s v="Equity"/>
    <n v="542779.80000000005"/>
    <n v="0"/>
    <n v="0"/>
    <n v="542779.80000000005"/>
    <n v="183628"/>
    <n v="2.96"/>
    <x v="3"/>
    <s v="National Stock Exchange Of India"/>
    <x v="3"/>
  </r>
  <r>
    <s v="CEB"/>
    <s v="CEBU AIR INC"/>
    <s v="Industrials"/>
    <s v="Equity"/>
    <n v="543441.19999999995"/>
    <n v="0"/>
    <n v="0"/>
    <n v="543441.19999999995"/>
    <n v="731920"/>
    <n v="0.74"/>
    <x v="19"/>
    <s v="Philippine Stock Exchange Inc."/>
    <x v="17"/>
  </r>
  <r>
    <s v="LINK"/>
    <s v="LINK NET"/>
    <s v="Communication"/>
    <s v="Equity"/>
    <n v="542422.44999999995"/>
    <n v="0"/>
    <n v="0"/>
    <n v="542422.44999999995"/>
    <n v="1693500"/>
    <n v="0.32"/>
    <x v="7"/>
    <s v="Indonesia Stock Exchange"/>
    <x v="7"/>
  </r>
  <r>
    <n v="6002"/>
    <s v="HERFY FOOD SERVICES"/>
    <s v="Consumer Discretionary"/>
    <s v="Equity"/>
    <n v="541492.16"/>
    <n v="0"/>
    <n v="0"/>
    <n v="541492.16"/>
    <n v="49808"/>
    <n v="10.87"/>
    <x v="6"/>
    <s v="Saudi Stock Exchange"/>
    <x v="6"/>
  </r>
  <r>
    <n v="3000"/>
    <s v="BUKWANG PHARMACEUTICAL IND LTD"/>
    <s v="Health Care"/>
    <s v="Equity"/>
    <n v="540653.99"/>
    <n v="0"/>
    <n v="0"/>
    <n v="540653.99"/>
    <n v="88870"/>
    <n v="6.08"/>
    <x v="2"/>
    <s v="Korea Exchange (Stock Market)"/>
    <x v="2"/>
  </r>
  <r>
    <s v="JYOTHYLAB"/>
    <s v="JYOTHY LABS LTD"/>
    <s v="Consumer Staples"/>
    <s v="Equity"/>
    <n v="539821"/>
    <n v="0"/>
    <n v="0"/>
    <n v="539821"/>
    <n v="225232"/>
    <n v="2.4"/>
    <x v="3"/>
    <s v="National Stock Exchange Of India"/>
    <x v="3"/>
  </r>
  <r>
    <n v="8942"/>
    <s v="XXENTRIA TECHNOLOGY MATERIALS LTD"/>
    <s v="Industrials"/>
    <s v="Equity"/>
    <n v="538689.96"/>
    <n v="0"/>
    <n v="0"/>
    <n v="538689.96"/>
    <n v="257000"/>
    <n v="2.1"/>
    <x v="0"/>
    <s v="Gretai Securities Market"/>
    <x v="0"/>
  </r>
  <r>
    <s v="ERAA"/>
    <s v="ERAJAYA SWASEMBADA"/>
    <s v="Information Technology"/>
    <s v="Equity"/>
    <n v="537857.53"/>
    <n v="0"/>
    <n v="0"/>
    <n v="537857.53"/>
    <n v="16757200"/>
    <n v="0.03"/>
    <x v="7"/>
    <s v="Indonesia Stock Exchange"/>
    <x v="7"/>
  </r>
  <r>
    <n v="300383"/>
    <s v="BEIJING SINNET TECHNOLOGY LTD A"/>
    <s v="Information Technology"/>
    <s v="Equity"/>
    <n v="537346.66"/>
    <n v="0"/>
    <n v="0"/>
    <n v="537346.66"/>
    <n v="405495"/>
    <n v="1.33"/>
    <x v="1"/>
    <s v="Shenzhen Stock Exchange"/>
    <x v="13"/>
  </r>
  <r>
    <s v="ECLERX"/>
    <s v="ECLERX SERVICES LTD"/>
    <s v="Information Technology"/>
    <s v="Equity"/>
    <n v="536219.1"/>
    <n v="0"/>
    <n v="0"/>
    <n v="536219.1"/>
    <n v="19161"/>
    <n v="27.98"/>
    <x v="3"/>
    <s v="National Stock Exchange Of India"/>
    <x v="3"/>
  </r>
  <r>
    <n v="34830"/>
    <s v="KOREA REAL ESTATE INVESTMENT TRUST"/>
    <s v="Real Estate"/>
    <s v="Equity"/>
    <n v="535544.49"/>
    <n v="0"/>
    <n v="0"/>
    <n v="535544.49"/>
    <n v="469494"/>
    <n v="1.1399999999999999"/>
    <x v="2"/>
    <s v="Korea Exchange (Stock Market)"/>
    <x v="2"/>
  </r>
  <r>
    <n v="363280"/>
    <s v="TY HOLDINGS LTD"/>
    <s v="Industrials"/>
    <s v="Equity"/>
    <n v="533896.51"/>
    <n v="0"/>
    <n v="0"/>
    <n v="533896.51"/>
    <n v="47104"/>
    <n v="11.33"/>
    <x v="2"/>
    <s v="Korea Exchange (Stock Market)"/>
    <x v="2"/>
  </r>
  <r>
    <n v="5180"/>
    <s v="BINGGRAE LTD"/>
    <s v="Consumer Staples"/>
    <s v="Equity"/>
    <n v="534685.5"/>
    <n v="0"/>
    <n v="0"/>
    <n v="534685.5"/>
    <n v="16684"/>
    <n v="32.049999999999997"/>
    <x v="2"/>
    <s v="Korea Exchange (Stock Market)"/>
    <x v="2"/>
  </r>
  <r>
    <n v="2506"/>
    <s v="GCL SYSTEM INTEGRATION TECHNOLOGY"/>
    <s v="Information Technology"/>
    <s v="Equity"/>
    <n v="534098.92000000004"/>
    <n v="0"/>
    <n v="0"/>
    <n v="534098.92000000004"/>
    <n v="985100"/>
    <n v="0.54"/>
    <x v="1"/>
    <s v="Shenzhen Stock Exchange"/>
    <x v="13"/>
  </r>
  <r>
    <s v="SMU"/>
    <s v="SMU SA"/>
    <s v="Consumer Staples"/>
    <s v="Equity"/>
    <n v="533005"/>
    <n v="0"/>
    <n v="0"/>
    <n v="533005"/>
    <n v="4517624"/>
    <n v="0.12"/>
    <x v="15"/>
    <s v="Santiago Stock Exchange"/>
    <x v="14"/>
  </r>
  <r>
    <s v="SAPR4"/>
    <s v="CIA SANEAMENTO PREF"/>
    <s v="Utilities"/>
    <s v="Equity"/>
    <n v="532360.09"/>
    <n v="0"/>
    <n v="0"/>
    <n v="532360.09"/>
    <n v="763566"/>
    <n v="0.7"/>
    <x v="5"/>
    <s v="XBSP"/>
    <x v="5"/>
  </r>
  <r>
    <n v="1176"/>
    <s v="ZHUGUANG HOLDINGS GROUP LTD"/>
    <s v="Real Estate"/>
    <s v="Equity"/>
    <n v="529106.89"/>
    <n v="0"/>
    <n v="0"/>
    <n v="529106.89"/>
    <n v="3708000"/>
    <n v="0.14000000000000001"/>
    <x v="1"/>
    <s v="Hong Kong Exchanges And Clearing Ltd"/>
    <x v="1"/>
  </r>
  <r>
    <n v="5306"/>
    <s v="KMC (KUEI MENG) INTERNATIONAL INC"/>
    <s v="Consumer Discretionary"/>
    <s v="Equity"/>
    <n v="528869.48"/>
    <n v="0"/>
    <n v="0"/>
    <n v="528869.48"/>
    <n v="100000"/>
    <n v="5.29"/>
    <x v="0"/>
    <s v="Taiwan Stock Exchange"/>
    <x v="0"/>
  </r>
  <r>
    <n v="8163"/>
    <s v="DARFON ELECTRONICS CORP"/>
    <s v="Information Technology"/>
    <s v="Equity"/>
    <n v="529160.6"/>
    <n v="0"/>
    <n v="0"/>
    <n v="529160.6"/>
    <n v="399000"/>
    <n v="1.33"/>
    <x v="0"/>
    <s v="Taiwan Stock Exchange"/>
    <x v="0"/>
  </r>
  <r>
    <n v="2081"/>
    <s v="ALKHORAYEF WATER &amp; POWER TECHNOLOG"/>
    <s v="Utilities"/>
    <s v="Equity"/>
    <n v="528774.56000000006"/>
    <n v="0"/>
    <n v="0"/>
    <n v="528774.56000000006"/>
    <n v="16781"/>
    <n v="31.51"/>
    <x v="6"/>
    <s v="Saudi Stock Exchange"/>
    <x v="6"/>
  </r>
  <r>
    <n v="4490"/>
    <s v="SEBANG GLOBAL BATTERY LTD"/>
    <s v="Consumer Discretionary"/>
    <s v="Equity"/>
    <n v="527409.02"/>
    <n v="0"/>
    <n v="0"/>
    <n v="527409.02"/>
    <n v="13740"/>
    <n v="38.380000000000003"/>
    <x v="2"/>
    <s v="Korea Exchange (Stock Market)"/>
    <x v="2"/>
  </r>
  <r>
    <n v="8490"/>
    <s v="SUHEUNG LTD"/>
    <s v="Health Care"/>
    <s v="Equity"/>
    <n v="528078.65"/>
    <n v="0"/>
    <n v="0"/>
    <n v="528078.65"/>
    <n v="22298"/>
    <n v="23.68"/>
    <x v="2"/>
    <s v="Korea Exchange (Stock Market)"/>
    <x v="2"/>
  </r>
  <r>
    <s v="LEVE3"/>
    <s v="MAHLE-METAL LEVE SA"/>
    <s v="Consumer Discretionary"/>
    <s v="Equity"/>
    <n v="528559.81000000006"/>
    <n v="0"/>
    <n v="0"/>
    <n v="528559.81000000006"/>
    <n v="109965"/>
    <n v="4.8099999999999996"/>
    <x v="5"/>
    <s v="XBSP"/>
    <x v="5"/>
  </r>
  <r>
    <n v="60250"/>
    <s v="NHN KCP CORP"/>
    <s v="Information Technology"/>
    <s v="Equity"/>
    <n v="528301.47"/>
    <n v="0"/>
    <n v="0"/>
    <n v="528301.47"/>
    <n v="55053"/>
    <n v="9.6"/>
    <x v="2"/>
    <s v="Korea Exchange (Kosdaq)"/>
    <x v="2"/>
  </r>
  <r>
    <n v="53210"/>
    <s v="KT SKYLIFE LTD"/>
    <s v="Communication"/>
    <s v="Equity"/>
    <n v="527652.98"/>
    <n v="0"/>
    <n v="0"/>
    <n v="527652.98"/>
    <n v="81403"/>
    <n v="6.48"/>
    <x v="2"/>
    <s v="Korea Exchange (Stock Market)"/>
    <x v="2"/>
  </r>
  <r>
    <n v="581"/>
    <s v="CHINA ORIENTAL LTD"/>
    <s v="Materials"/>
    <s v="Equity"/>
    <n v="526645.43000000005"/>
    <n v="0"/>
    <n v="0"/>
    <n v="526645.43000000005"/>
    <n v="2812000"/>
    <n v="0.19"/>
    <x v="1"/>
    <s v="Hong Kong Exchanges And Clearing Ltd"/>
    <x v="1"/>
  </r>
  <r>
    <n v="3836"/>
    <s v="CHINA HARMONY NEW ENERGY AUTO HOLD"/>
    <s v="Consumer Discretionary"/>
    <s v="Equity"/>
    <n v="525524.27"/>
    <n v="0"/>
    <n v="0"/>
    <n v="525524.27"/>
    <n v="2042000"/>
    <n v="0.26"/>
    <x v="1"/>
    <s v="Hong Kong Exchanges And Clearing Ltd"/>
    <x v="1"/>
  </r>
  <r>
    <n v="69080"/>
    <s v="WEBZEN INC"/>
    <s v="Communication"/>
    <s v="Equity"/>
    <n v="525127.1"/>
    <n v="0"/>
    <n v="0"/>
    <n v="525127.1"/>
    <n v="42033"/>
    <n v="12.49"/>
    <x v="2"/>
    <s v="Korea Exchange (Kosdaq)"/>
    <x v="2"/>
  </r>
  <r>
    <s v="AGRO3"/>
    <s v="BRASILAGRO"/>
    <s v="Consumer Staples"/>
    <s v="Equity"/>
    <n v="524671.11"/>
    <n v="0"/>
    <n v="0"/>
    <n v="524671.11"/>
    <n v="91456"/>
    <n v="5.74"/>
    <x v="5"/>
    <s v="XBSP"/>
    <x v="5"/>
  </r>
  <r>
    <n v="3530"/>
    <s v="HANWHA SECURITIES &amp; INVESTMENT LTD"/>
    <s v="Financials"/>
    <s v="Equity"/>
    <n v="522639.38"/>
    <n v="0"/>
    <n v="0"/>
    <n v="522639.38"/>
    <n v="245872"/>
    <n v="2.13"/>
    <x v="2"/>
    <s v="Korea Exchange (Stock Market)"/>
    <x v="2"/>
  </r>
  <r>
    <n v="900908"/>
    <s v="SHANGHAI CHLOR ALKALI CHEMICAL CLA"/>
    <s v="Materials"/>
    <s v="Equity"/>
    <n v="522875.7"/>
    <n v="0"/>
    <n v="0"/>
    <n v="522875.7"/>
    <n v="738525"/>
    <n v="0.71"/>
    <x v="1"/>
    <s v="Shanghai Stock Exchange"/>
    <x v="4"/>
  </r>
  <r>
    <n v="48530"/>
    <s v="INTRON BIOTECHNOLOGY INC"/>
    <s v="Health Care"/>
    <s v="Equity"/>
    <n v="519931.78"/>
    <n v="0"/>
    <n v="0"/>
    <n v="519931.78"/>
    <n v="65862"/>
    <n v="7.89"/>
    <x v="2"/>
    <s v="Korea Exchange (Kosdaq)"/>
    <x v="2"/>
  </r>
  <r>
    <n v="2171"/>
    <s v="CARSGEN THERAPEUTICS LTD"/>
    <s v="Health Care"/>
    <s v="Equity"/>
    <n v="519983.44"/>
    <n v="0"/>
    <n v="0"/>
    <n v="519983.44"/>
    <n v="253500"/>
    <n v="2.0499999999999998"/>
    <x v="1"/>
    <s v="Hong Kong Exchanges And Clearing Ltd"/>
    <x v="1"/>
  </r>
  <r>
    <n v="4927"/>
    <s v="APEX INTERNATIONAL LTD"/>
    <s v="Information Technology"/>
    <s v="Equity"/>
    <n v="518861.39"/>
    <n v="0"/>
    <n v="0"/>
    <n v="518861.39"/>
    <n v="278000"/>
    <n v="1.87"/>
    <x v="0"/>
    <s v="Taiwan Stock Exchange"/>
    <x v="0"/>
  </r>
  <r>
    <s v="GSFC"/>
    <s v="GUJARAT STATE FERTILIZERS AND CHEM"/>
    <s v="Materials"/>
    <s v="Equity"/>
    <n v="516808.88"/>
    <n v="0"/>
    <n v="0"/>
    <n v="516808.88"/>
    <n v="265536"/>
    <n v="1.95"/>
    <x v="3"/>
    <s v="National Stock Exchange Of India"/>
    <x v="3"/>
  </r>
  <r>
    <n v="4137"/>
    <s v="CHLITINA HOLDING LTDINARY"/>
    <s v="Consumer Staples"/>
    <s v="Equity"/>
    <n v="515266.52"/>
    <n v="0"/>
    <n v="0"/>
    <n v="515266.52"/>
    <n v="99249"/>
    <n v="5.19"/>
    <x v="0"/>
    <s v="Taiwan Stock Exchange"/>
    <x v="0"/>
  </r>
  <r>
    <s v="ORI.R"/>
    <s v="ORIGIN PROPERTY PCL NON-VOTING DR"/>
    <s v="Real Estate"/>
    <s v="Equity"/>
    <n v="515179.95"/>
    <n v="0"/>
    <n v="0"/>
    <n v="515179.95"/>
    <n v="1798300"/>
    <n v="0.28999999999999998"/>
    <x v="17"/>
    <s v="Stock Exchange Of Thailand"/>
    <x v="16"/>
  </r>
  <r>
    <s v="EFIH"/>
    <s v="E-FINANCE FOR DIGITAL AND FINANCIA"/>
    <s v="Information Technology"/>
    <s v="Equity"/>
    <n v="515374.43"/>
    <n v="0"/>
    <n v="0"/>
    <n v="515374.43"/>
    <n v="664417"/>
    <n v="0.78"/>
    <x v="25"/>
    <s v="Egyptian Exchange"/>
    <x v="22"/>
  </r>
  <r>
    <n v="1060"/>
    <s v="JW PHARMACEUTICAL CORP"/>
    <s v="Health Care"/>
    <s v="Equity"/>
    <n v="514537.75"/>
    <n v="0"/>
    <n v="0"/>
    <n v="514537.75"/>
    <n v="34656"/>
    <n v="14.85"/>
    <x v="2"/>
    <s v="Korea Exchange (Stock Market)"/>
    <x v="2"/>
  </r>
  <r>
    <n v="6411"/>
    <s v="AMAZING MICROELECTRONIC CORP"/>
    <s v="Information Technology"/>
    <s v="Equity"/>
    <n v="514533.4"/>
    <n v="0"/>
    <n v="0"/>
    <n v="514533.4"/>
    <n v="161000"/>
    <n v="3.2"/>
    <x v="0"/>
    <s v="Gretai Securities Market"/>
    <x v="0"/>
  </r>
  <r>
    <n v="16710"/>
    <s v="DAESUNG HOLDINGS LTD"/>
    <s v="Utilities"/>
    <s v="Equity"/>
    <n v="512059.75"/>
    <n v="0"/>
    <n v="0"/>
    <n v="512059.75"/>
    <n v="7989"/>
    <n v="64.099999999999994"/>
    <x v="2"/>
    <s v="Korea Exchange (Stock Market)"/>
    <x v="2"/>
  </r>
  <r>
    <s v="MPARK.E"/>
    <s v="MLP SAGLIK HIZMETLERI"/>
    <s v="Health Care"/>
    <s v="Equity"/>
    <n v="512401.62"/>
    <n v="0"/>
    <n v="0"/>
    <n v="512401.62"/>
    <n v="197306"/>
    <n v="2.6"/>
    <x v="27"/>
    <s v="Istanbul Stock Exchange"/>
    <x v="24"/>
  </r>
  <r>
    <s v="DMMX"/>
    <s v="DIGITAL MEDIATAMA MAXIMA"/>
    <s v="Information Technology"/>
    <s v="Equity"/>
    <n v="510983.75"/>
    <n v="0"/>
    <n v="0"/>
    <n v="510983.75"/>
    <n v="5471400"/>
    <n v="0.09"/>
    <x v="7"/>
    <s v="Indonesia Stock Exchange"/>
    <x v="7"/>
  </r>
  <r>
    <s v="CTOS"/>
    <s v="CTOS DIGITAL"/>
    <s v="Industrials"/>
    <s v="Equity"/>
    <n v="508468.21"/>
    <n v="0"/>
    <n v="0"/>
    <n v="508468.21"/>
    <n v="1566500"/>
    <n v="0.32"/>
    <x v="16"/>
    <s v="Bursa Malaysia"/>
    <x v="15"/>
  </r>
  <r>
    <s v="KC"/>
    <s v="KINGSOFT CLOUD HOLDINGS ADR REPRES"/>
    <s v="Information Technology"/>
    <s v="Equity"/>
    <n v="509859.75"/>
    <n v="0"/>
    <n v="0"/>
    <n v="509859.75"/>
    <n v="199945"/>
    <n v="2.5499999999999998"/>
    <x v="1"/>
    <s v="NASDAQ"/>
    <x v="4"/>
  </r>
  <r>
    <n v="1813"/>
    <s v="KWG GROUP HOLDINGS LTD"/>
    <s v="Real Estate"/>
    <s v="Equity"/>
    <n v="507013.63"/>
    <n v="0"/>
    <n v="0"/>
    <n v="507013.63"/>
    <n v="2802500"/>
    <n v="0.18"/>
    <x v="1"/>
    <s v="Hong Kong Exchanges And Clearing Ltd"/>
    <x v="1"/>
  </r>
  <r>
    <n v="1866"/>
    <s v="CHINA XLX FERTILISER LTD"/>
    <s v="Materials"/>
    <s v="Equity"/>
    <n v="507646.97"/>
    <n v="0"/>
    <n v="0"/>
    <n v="507646.97"/>
    <n v="895398"/>
    <n v="0.56999999999999995"/>
    <x v="1"/>
    <s v="Hong Kong Exchanges And Clearing Ltd"/>
    <x v="1"/>
  </r>
  <r>
    <n v="6169"/>
    <s v="CHINA YUHUA EDUCATION CORPORATION"/>
    <s v="Consumer Discretionary"/>
    <s v="Equity"/>
    <n v="507881.54"/>
    <n v="0"/>
    <n v="0"/>
    <n v="507881.54"/>
    <n v="3559252"/>
    <n v="0.14000000000000001"/>
    <x v="1"/>
    <s v="Hong Kong Exchanges And Clearing Ltd"/>
    <x v="1"/>
  </r>
  <r>
    <n v="2153"/>
    <s v="BEIJING SHIJI INFORMATION TECHNOLO"/>
    <s v="Information Technology"/>
    <s v="Equity"/>
    <n v="505923.07"/>
    <n v="0"/>
    <n v="0"/>
    <n v="505923.07"/>
    <n v="245355"/>
    <n v="2.06"/>
    <x v="1"/>
    <s v="Shenzhen Stock Exchange"/>
    <x v="13"/>
  </r>
  <r>
    <s v="IRBR3"/>
    <s v="IRB BRASIL RESSEGUROS SA"/>
    <s v="Financials"/>
    <s v="Equity"/>
    <n v="504912.59"/>
    <n v="0"/>
    <n v="0"/>
    <n v="504912.59"/>
    <n v="2113716"/>
    <n v="0.24"/>
    <x v="5"/>
    <s v="XBSP"/>
    <x v="5"/>
  </r>
  <r>
    <n v="6100"/>
    <s v="TONGDAO LIEPIN GROUP"/>
    <s v="Communication"/>
    <s v="Equity"/>
    <n v="502987.9"/>
    <n v="0"/>
    <n v="0"/>
    <n v="502987.9"/>
    <n v="423600"/>
    <n v="1.19"/>
    <x v="1"/>
    <s v="Hong Kong Exchanges And Clearing Ltd"/>
    <x v="1"/>
  </r>
  <r>
    <n v="271940"/>
    <s v="ILJIN HYSOLUS LTD"/>
    <s v="Consumer Discretionary"/>
    <s v="Equity"/>
    <n v="503059.42"/>
    <n v="0"/>
    <n v="0"/>
    <n v="503059.42"/>
    <n v="17742"/>
    <n v="28.35"/>
    <x v="2"/>
    <s v="Korea Exchange (Stock Market)"/>
    <x v="2"/>
  </r>
  <r>
    <n v="5471"/>
    <s v="SONIX TECHNOLOGY LTD"/>
    <s v="Information Technology"/>
    <s v="Equity"/>
    <n v="503263.79"/>
    <n v="0"/>
    <n v="0"/>
    <n v="503263.79"/>
    <n v="272000"/>
    <n v="1.85"/>
    <x v="0"/>
    <s v="Taiwan Stock Exchange"/>
    <x v="0"/>
  </r>
  <r>
    <n v="3813"/>
    <s v="POU SHENG INTERNATIONAL LTD"/>
    <s v="Consumer Discretionary"/>
    <s v="Equity"/>
    <n v="503116.32"/>
    <n v="0"/>
    <n v="0"/>
    <n v="503116.32"/>
    <n v="5196000"/>
    <n v="0.1"/>
    <x v="1"/>
    <s v="Hong Kong Exchanges And Clearing Ltd"/>
    <x v="1"/>
  </r>
  <r>
    <n v="348210"/>
    <s v="NEXTIN INC"/>
    <s v="Information Technology"/>
    <s v="Equity"/>
    <n v="503010.1"/>
    <n v="0"/>
    <n v="0"/>
    <n v="503010.1"/>
    <n v="13154"/>
    <n v="38.24"/>
    <x v="2"/>
    <s v="Korea Exchange (Kosdaq)"/>
    <x v="2"/>
  </r>
  <r>
    <n v="4261"/>
    <s v="THEEB RENT A CAR"/>
    <s v="Industrials"/>
    <s v="Equity"/>
    <n v="502374.03"/>
    <n v="0"/>
    <n v="0"/>
    <n v="502374.03"/>
    <n v="28952"/>
    <n v="17.350000000000001"/>
    <x v="6"/>
    <s v="Saudi Stock Exchange"/>
    <x v="6"/>
  </r>
  <r>
    <n v="2157"/>
    <s v="JIANGXI ZHENGBANG TECHNOLOGY LTD A"/>
    <s v="Consumer Staples"/>
    <s v="Equity"/>
    <n v="502644.95"/>
    <n v="0"/>
    <n v="0"/>
    <n v="502644.95"/>
    <n v="624703"/>
    <n v="0.8"/>
    <x v="1"/>
    <s v="Shenzhen Stock Exchange"/>
    <x v="13"/>
  </r>
  <r>
    <n v="6196"/>
    <s v="MARKETECH INTERNATIONAL CORP"/>
    <s v="Information Technology"/>
    <s v="Equity"/>
    <n v="500727.8"/>
    <n v="0"/>
    <n v="0"/>
    <n v="500727.8"/>
    <n v="129000"/>
    <n v="3.88"/>
    <x v="0"/>
    <s v="Taiwan Stock Exchange"/>
    <x v="0"/>
  </r>
  <r>
    <s v="PTPP"/>
    <s v="PP (PERSERO)"/>
    <s v="Industrials"/>
    <s v="Equity"/>
    <n v="501028.35"/>
    <n v="0"/>
    <n v="0"/>
    <n v="501028.35"/>
    <n v="7393284"/>
    <n v="7.0000000000000007E-2"/>
    <x v="7"/>
    <s v="Indonesia Stock Exchange"/>
    <x v="7"/>
  </r>
  <r>
    <s v="OYAKC.E"/>
    <s v="OYAK CIMENTO FABRIKALARI A.S."/>
    <s v="Materials"/>
    <s v="Equity"/>
    <n v="497754.28"/>
    <n v="0"/>
    <n v="0"/>
    <n v="497754.28"/>
    <n v="585632"/>
    <n v="0.85"/>
    <x v="27"/>
    <s v="Istanbul Stock Exchange"/>
    <x v="24"/>
  </r>
  <r>
    <n v="39840"/>
    <s v="DIO CORP"/>
    <s v="Health Care"/>
    <s v="Equity"/>
    <n v="496833.97"/>
    <n v="0"/>
    <n v="0"/>
    <n v="496833.97"/>
    <n v="30154"/>
    <n v="16.48"/>
    <x v="2"/>
    <s v="Korea Exchange (Kosdaq)"/>
    <x v="2"/>
  </r>
  <r>
    <s v="AMANAT"/>
    <s v="AMANAT HOLDING"/>
    <s v="Financials"/>
    <s v="Equity"/>
    <n v="496369.15"/>
    <n v="0"/>
    <n v="0"/>
    <n v="496369.15"/>
    <n v="1889289"/>
    <n v="0.26"/>
    <x v="13"/>
    <s v="Dubai Financial Market"/>
    <x v="12"/>
  </r>
  <r>
    <s v="SOL"/>
    <s v="RENESOLA ADR REPRESENTING TEN LTD"/>
    <s v="Industrials"/>
    <s v="Equity"/>
    <n v="496243"/>
    <n v="0"/>
    <n v="0"/>
    <n v="496243"/>
    <n v="90226"/>
    <n v="5.5"/>
    <x v="1"/>
    <s v="New York Stock Exchange Inc."/>
    <x v="4"/>
  </r>
  <r>
    <n v="200016"/>
    <s v="KONKA GROUP LTD B"/>
    <s v="Consumer Discretionary"/>
    <s v="Equity"/>
    <n v="496014.78"/>
    <n v="0"/>
    <n v="0"/>
    <n v="496014.78"/>
    <n v="1810800"/>
    <n v="0.27"/>
    <x v="1"/>
    <s v="Shenzhen Stock Exchange"/>
    <x v="1"/>
  </r>
  <r>
    <n v="298040"/>
    <s v="HYOSUNG HEAVY INDUSTRIES CORP"/>
    <s v="Industrials"/>
    <s v="Equity"/>
    <n v="492852.44"/>
    <n v="0"/>
    <n v="0"/>
    <n v="492852.44"/>
    <n v="9322"/>
    <n v="52.87"/>
    <x v="2"/>
    <s v="Korea Exchange (Stock Market)"/>
    <x v="2"/>
  </r>
  <r>
    <n v="89980"/>
    <s v="SANG-A FRONTEC LTD"/>
    <s v="Information Technology"/>
    <s v="Equity"/>
    <n v="492852.91"/>
    <n v="0"/>
    <n v="0"/>
    <n v="492852.91"/>
    <n v="21501"/>
    <n v="22.92"/>
    <x v="2"/>
    <s v="Korea Exchange (Kosdaq)"/>
    <x v="2"/>
  </r>
  <r>
    <n v="3380"/>
    <s v="HARIM HOLDINGS LTD"/>
    <s v="Consumer Staples"/>
    <s v="Equity"/>
    <n v="494091.47"/>
    <n v="0"/>
    <n v="0"/>
    <n v="494091.47"/>
    <n v="87240"/>
    <n v="5.66"/>
    <x v="2"/>
    <s v="Korea Exchange (Kosdaq)"/>
    <x v="2"/>
  </r>
  <r>
    <n v="4081"/>
    <s v="NAYIFAT FINANCE"/>
    <s v="Financials"/>
    <s v="Equity"/>
    <n v="493216.89"/>
    <n v="0"/>
    <n v="0"/>
    <n v="493216.89"/>
    <n v="73107"/>
    <n v="6.75"/>
    <x v="6"/>
    <s v="Saudi Stock Exchange"/>
    <x v="6"/>
  </r>
  <r>
    <n v="41190"/>
    <s v="WOORI TECHNOLOGY INVESTMENT LTD"/>
    <s v="Financials"/>
    <s v="Equity"/>
    <n v="492220.03"/>
    <n v="0"/>
    <n v="0"/>
    <n v="492220.03"/>
    <n v="121363"/>
    <n v="4.0599999999999996"/>
    <x v="2"/>
    <s v="Korea Exchange (Kosdaq)"/>
    <x v="2"/>
  </r>
  <r>
    <s v="SAREGAMA"/>
    <s v="SAREGAMA INDIA LTD"/>
    <s v="Communication"/>
    <s v="Equity"/>
    <n v="489906.08"/>
    <n v="0"/>
    <n v="0"/>
    <n v="489906.08"/>
    <n v="91559"/>
    <n v="5.35"/>
    <x v="3"/>
    <s v="National Stock Exchange Of India"/>
    <x v="3"/>
  </r>
  <r>
    <n v="2044"/>
    <s v="MEINIAN ONEHEALTH HEALTHCARE HOLDI"/>
    <s v="Health Care"/>
    <s v="Equity"/>
    <n v="487435.33"/>
    <n v="0"/>
    <n v="0"/>
    <n v="487435.33"/>
    <n v="725400"/>
    <n v="0.67"/>
    <x v="1"/>
    <s v="Shenzhen Stock Exchange"/>
    <x v="13"/>
  </r>
  <r>
    <s v="NUVOCO"/>
    <s v="NUVOCO VISTAS LTD"/>
    <s v="Materials"/>
    <s v="Equity"/>
    <n v="485158.8"/>
    <n v="0"/>
    <n v="0"/>
    <n v="485158.8"/>
    <n v="104063"/>
    <n v="4.66"/>
    <x v="3"/>
    <s v="National Stock Exchange Of India"/>
    <x v="3"/>
  </r>
  <r>
    <n v="7570"/>
    <s v="IL YANG PHARMACEUTICAL LTD"/>
    <s v="Health Care"/>
    <s v="Equity"/>
    <n v="485754.63"/>
    <n v="0"/>
    <n v="0"/>
    <n v="485754.63"/>
    <n v="31787"/>
    <n v="15.28"/>
    <x v="2"/>
    <s v="Korea Exchange (Stock Market)"/>
    <x v="2"/>
  </r>
  <r>
    <s v="HEG"/>
    <s v="HEG LTD"/>
    <s v="Industrials"/>
    <s v="Equity"/>
    <n v="485253.3"/>
    <n v="0"/>
    <n v="0"/>
    <n v="485253.3"/>
    <n v="31849"/>
    <n v="15.24"/>
    <x v="3"/>
    <s v="National Stock Exchange Of India"/>
    <x v="3"/>
  </r>
  <r>
    <s v="UNISEM"/>
    <s v="UNISEM M"/>
    <s v="Information Technology"/>
    <s v="Equity"/>
    <n v="486357.05"/>
    <n v="0"/>
    <n v="0"/>
    <n v="486357.05"/>
    <n v="831800"/>
    <n v="0.57999999999999996"/>
    <x v="16"/>
    <s v="Bursa Malaysia"/>
    <x v="15"/>
  </r>
  <r>
    <s v="IMAB"/>
    <s v="I MAB ADR"/>
    <s v="Health Care"/>
    <s v="Equity"/>
    <n v="482960.54"/>
    <n v="0"/>
    <n v="0"/>
    <n v="482960.54"/>
    <n v="83702"/>
    <n v="5.77"/>
    <x v="1"/>
    <s v="NASDAQ"/>
    <x v="4"/>
  </r>
  <r>
    <s v="SSMS"/>
    <s v="SAWIT SUMBERMAS SARANA"/>
    <s v="Consumer Staples"/>
    <s v="Equity"/>
    <n v="480763.05"/>
    <n v="0"/>
    <n v="0"/>
    <n v="480763.05"/>
    <n v="5401300"/>
    <n v="0.09"/>
    <x v="7"/>
    <s v="Indonesia Stock Exchange"/>
    <x v="7"/>
  </r>
  <r>
    <n v="4157"/>
    <s v="TAIGEN BIOPHARMACEUTICALS LTD"/>
    <s v="Health Care"/>
    <s v="Equity"/>
    <n v="481669.6"/>
    <n v="0"/>
    <n v="0"/>
    <n v="481669.6"/>
    <n v="822697"/>
    <n v="0.59"/>
    <x v="0"/>
    <s v="Gretai Securities Market"/>
    <x v="0"/>
  </r>
  <r>
    <n v="5440"/>
    <s v="HYUNDAIGREENFOOD LTD"/>
    <s v="Consumer Staples"/>
    <s v="Equity"/>
    <n v="481055.89"/>
    <n v="0"/>
    <n v="0"/>
    <n v="481055.89"/>
    <n v="90247"/>
    <n v="5.33"/>
    <x v="2"/>
    <s v="Korea Exchange (Stock Market)"/>
    <x v="2"/>
  </r>
  <r>
    <s v="WELCORP"/>
    <s v="WELSPUN CORP LTD"/>
    <s v="Materials"/>
    <s v="Equity"/>
    <n v="481300.02"/>
    <n v="0"/>
    <n v="0"/>
    <n v="481300.02"/>
    <n v="155650"/>
    <n v="3.09"/>
    <x v="3"/>
    <s v="National Stock Exchange Of India"/>
    <x v="3"/>
  </r>
  <r>
    <n v="319660"/>
    <s v="PSK INC"/>
    <s v="Information Technology"/>
    <s v="Equity"/>
    <n v="479433.68"/>
    <n v="0"/>
    <n v="0"/>
    <n v="479433.68"/>
    <n v="20463"/>
    <n v="23.43"/>
    <x v="2"/>
    <s v="Korea Exchange (Kosdaq)"/>
    <x v="2"/>
  </r>
  <r>
    <n v="2858"/>
    <s v="YIXIN GROUP LTD"/>
    <s v="Financials"/>
    <s v="Equity"/>
    <n v="479720.35"/>
    <n v="0"/>
    <n v="0"/>
    <n v="479720.35"/>
    <n v="3963500"/>
    <n v="0.12"/>
    <x v="1"/>
    <s v="Hong Kong Exchanges And Clearing Ltd"/>
    <x v="1"/>
  </r>
  <r>
    <n v="3520"/>
    <s v="YUNGJIN PHARM LTD"/>
    <s v="Health Care"/>
    <s v="Equity"/>
    <n v="477688.19"/>
    <n v="0"/>
    <n v="0"/>
    <n v="477688.19"/>
    <n v="218039"/>
    <n v="2.19"/>
    <x v="2"/>
    <s v="Korea Exchange (Stock Market)"/>
    <x v="2"/>
  </r>
  <r>
    <s v="TPIPL.R"/>
    <s v="TPI POLENE NON-VOTING DR PCL"/>
    <s v="Materials"/>
    <s v="Equity"/>
    <n v="478333.12"/>
    <n v="0"/>
    <n v="0"/>
    <n v="478333.12"/>
    <n v="9866300"/>
    <n v="0.05"/>
    <x v="17"/>
    <s v="Stock Exchange Of Thailand"/>
    <x v="16"/>
  </r>
  <r>
    <s v="RBA"/>
    <s v="RESTAURANT BRANDS ASIA LTD"/>
    <s v="Consumer Discretionary"/>
    <s v="Equity"/>
    <n v="477098.61"/>
    <n v="0"/>
    <n v="0"/>
    <n v="477098.61"/>
    <n v="287987"/>
    <n v="1.66"/>
    <x v="3"/>
    <s v="National Stock Exchange Of India"/>
    <x v="3"/>
  </r>
  <r>
    <n v="8083"/>
    <s v="CHINA YOUZAN LTD"/>
    <s v="Information Technology"/>
    <s v="Equity"/>
    <n v="475503.12"/>
    <n v="0"/>
    <n v="0"/>
    <n v="475503.12"/>
    <n v="30592000"/>
    <n v="0.02"/>
    <x v="1"/>
    <s v="Hong Kong Exchanges And Clearing Ltd"/>
    <x v="1"/>
  </r>
  <r>
    <n v="4040"/>
    <s v="SAUDI PUBLIC TRANSPORT"/>
    <s v="Industrials"/>
    <s v="Equity"/>
    <n v="475418.81"/>
    <n v="0"/>
    <n v="0"/>
    <n v="475418.81"/>
    <n v="110818"/>
    <n v="4.29"/>
    <x v="6"/>
    <s v="Saudi Stock Exchange"/>
    <x v="6"/>
  </r>
  <r>
    <n v="3306"/>
    <s v="JNBY DESIGN LTD"/>
    <s v="Consumer Discretionary"/>
    <s v="Equity"/>
    <n v="474735.22"/>
    <n v="0"/>
    <n v="0"/>
    <n v="474735.22"/>
    <n v="399378"/>
    <n v="1.19"/>
    <x v="1"/>
    <s v="Hong Kong Exchanges And Clearing Ltd"/>
    <x v="1"/>
  </r>
  <r>
    <n v="2605"/>
    <s v="SINCERE NAVIGATION CORP"/>
    <s v="Industrials"/>
    <s v="Equity"/>
    <n v="472454.44"/>
    <n v="0"/>
    <n v="0"/>
    <n v="472454.44"/>
    <n v="724860"/>
    <n v="0.65"/>
    <x v="0"/>
    <s v="Taiwan Stock Exchange"/>
    <x v="0"/>
  </r>
  <r>
    <n v="6988"/>
    <s v="JOY SPREADER GROUP INC"/>
    <s v="Communication"/>
    <s v="Equity"/>
    <n v="472951.97"/>
    <n v="0"/>
    <n v="0"/>
    <n v="472951.97"/>
    <n v="3228000"/>
    <n v="0.15"/>
    <x v="1"/>
    <s v="Hong Kong Exchanges And Clearing Ltd"/>
    <x v="1"/>
  </r>
  <r>
    <s v="ULKER.E"/>
    <s v="ULKER BISKUVI SANAYI A"/>
    <s v="Consumer Staples"/>
    <s v="Equity"/>
    <n v="473673.06"/>
    <n v="0"/>
    <n v="0"/>
    <n v="473673.06"/>
    <n v="459720"/>
    <n v="1.03"/>
    <x v="27"/>
    <s v="Istanbul Stock Exchange"/>
    <x v="24"/>
  </r>
  <r>
    <n v="520"/>
    <s v="XIABUXIABU CATERING MANAGEMENT (CH"/>
    <s v="Consumer Discretionary"/>
    <s v="Equity"/>
    <n v="471159.38"/>
    <n v="0"/>
    <n v="0"/>
    <n v="471159.38"/>
    <n v="941000"/>
    <n v="0.5"/>
    <x v="1"/>
    <s v="Hong Kong Exchanges And Clearing Ltd"/>
    <x v="1"/>
  </r>
  <r>
    <n v="86390"/>
    <s v="UNITEST INC"/>
    <s v="Information Technology"/>
    <s v="Equity"/>
    <n v="471901.14"/>
    <n v="0"/>
    <n v="0"/>
    <n v="471901.14"/>
    <n v="37233"/>
    <n v="12.67"/>
    <x v="2"/>
    <s v="Korea Exchange (Kosdaq)"/>
    <x v="2"/>
  </r>
  <r>
    <s v="JUSTDIAL"/>
    <s v="JUST DIAL LTD"/>
    <s v="Communication"/>
    <s v="Equity"/>
    <n v="471376.66"/>
    <n v="0"/>
    <n v="0"/>
    <n v="471376.66"/>
    <n v="61800"/>
    <n v="7.63"/>
    <x v="3"/>
    <s v="National Stock Exchange Of India"/>
    <x v="3"/>
  </r>
  <r>
    <n v="1765"/>
    <s v="HOPE EDUCATION GROUP LTD"/>
    <s v="Consumer Discretionary"/>
    <s v="Equity"/>
    <n v="470643.39"/>
    <n v="0"/>
    <n v="0"/>
    <n v="470643.39"/>
    <n v="5772000"/>
    <n v="0.08"/>
    <x v="1"/>
    <s v="Hong Kong Exchanges And Clearing Ltd"/>
    <x v="1"/>
  </r>
  <r>
    <s v="ISMEN.E"/>
    <s v="IS YATIRIM MENKUL DEGERLER A"/>
    <s v="Financials"/>
    <s v="Equity"/>
    <n v="469485.48"/>
    <n v="0"/>
    <n v="0"/>
    <n v="469485.48"/>
    <n v="261508"/>
    <n v="1.8"/>
    <x v="27"/>
    <s v="Istanbul Stock Exchange"/>
    <x v="24"/>
  </r>
  <r>
    <n v="2158"/>
    <s v="YIDU TECH INC"/>
    <s v="Health Care"/>
    <s v="Equity"/>
    <n v="469179.77"/>
    <n v="0"/>
    <n v="0"/>
    <n v="469179.77"/>
    <n v="586400"/>
    <n v="0.8"/>
    <x v="1"/>
    <s v="Hong Kong Exchanges And Clearing Ltd"/>
    <x v="1"/>
  </r>
  <r>
    <s v="SOKM.E"/>
    <s v="SOK MARKETLER TICARET"/>
    <s v="Consumer Staples"/>
    <s v="Equity"/>
    <n v="467164.71"/>
    <n v="0"/>
    <n v="0"/>
    <n v="467164.71"/>
    <n v="437119"/>
    <n v="1.07"/>
    <x v="27"/>
    <s v="Istanbul Stock Exchange"/>
    <x v="24"/>
  </r>
  <r>
    <n v="41960"/>
    <s v="KOMIPHARM INTERNATIONAL LTD"/>
    <s v="Health Care"/>
    <s v="Equity"/>
    <n v="466242.13"/>
    <n v="0"/>
    <n v="0"/>
    <n v="466242.13"/>
    <n v="90163"/>
    <n v="5.17"/>
    <x v="2"/>
    <s v="Korea Exchange (Kosdaq)"/>
    <x v="2"/>
  </r>
  <r>
    <s v="RS.R"/>
    <s v="RS NON-VOTING DR PCL"/>
    <s v="Communication"/>
    <s v="Equity"/>
    <n v="467355.42"/>
    <n v="0"/>
    <n v="0"/>
    <n v="467355.42"/>
    <n v="1108900"/>
    <n v="0.42"/>
    <x v="17"/>
    <s v="Stock Exchange Of Thailand"/>
    <x v="16"/>
  </r>
  <r>
    <n v="108670"/>
    <s v="LX HAUSYS LTD"/>
    <s v="Industrials"/>
    <s v="Equity"/>
    <n v="466719.65"/>
    <n v="0"/>
    <n v="0"/>
    <n v="466719.65"/>
    <n v="15547"/>
    <n v="30.02"/>
    <x v="2"/>
    <s v="Korea Exchange (Stock Market)"/>
    <x v="2"/>
  </r>
  <r>
    <n v="121800"/>
    <s v="VIDENTE LTD"/>
    <s v="Information Technology"/>
    <s v="Equity"/>
    <n v="465270.29"/>
    <n v="0"/>
    <n v="0"/>
    <n v="465270.29"/>
    <n v="85089"/>
    <n v="5.47"/>
    <x v="2"/>
    <s v="Korea Exchange (Kosdaq)"/>
    <x v="2"/>
  </r>
  <r>
    <s v="API"/>
    <s v="AGORA ADR INC"/>
    <s v="Information Technology"/>
    <s v="Equity"/>
    <n v="463122.88"/>
    <n v="0"/>
    <n v="0"/>
    <n v="463122.88"/>
    <n v="102688"/>
    <n v="4.51"/>
    <x v="1"/>
    <s v="NASDAQ"/>
    <x v="4"/>
  </r>
  <r>
    <s v="TRY"/>
    <s v="TRY CASH"/>
    <s v="Cash and/or Derivatives"/>
    <s v="Cash"/>
    <n v="462419.98"/>
    <n v="0"/>
    <n v="0"/>
    <n v="462419.98"/>
    <n v="8432922"/>
    <n v="5.48"/>
    <x v="27"/>
    <s v="-"/>
    <x v="24"/>
  </r>
  <r>
    <n v="89590"/>
    <s v="JEJU AIR LTD"/>
    <s v="Industrials"/>
    <s v="Equity"/>
    <n v="462797.75"/>
    <n v="0"/>
    <n v="0"/>
    <n v="462797.75"/>
    <n v="42040"/>
    <n v="11.01"/>
    <x v="2"/>
    <s v="Korea Exchange (Stock Market)"/>
    <x v="2"/>
  </r>
  <r>
    <n v="3002"/>
    <s v="NAJRAN CEMENT COMPANY"/>
    <s v="Materials"/>
    <s v="Equity"/>
    <n v="462117.1"/>
    <n v="0"/>
    <n v="0"/>
    <n v="462117.1"/>
    <n v="132550"/>
    <n v="3.49"/>
    <x v="6"/>
    <s v="Saudi Stock Exchange"/>
    <x v="6"/>
  </r>
  <r>
    <n v="3004"/>
    <s v="NORTHERN REGION CEMENT"/>
    <s v="Materials"/>
    <s v="Equity"/>
    <n v="461821.02"/>
    <n v="0"/>
    <n v="0"/>
    <n v="461821.02"/>
    <n v="150895"/>
    <n v="3.06"/>
    <x v="6"/>
    <s v="Saudi Stock Exchange"/>
    <x v="6"/>
  </r>
  <r>
    <n v="214450"/>
    <s v="PHARMARESEARCH LTD"/>
    <s v="Health Care"/>
    <s v="Equity"/>
    <n v="461501.43"/>
    <n v="0"/>
    <n v="0"/>
    <n v="461501.43"/>
    <n v="9941"/>
    <n v="46.42"/>
    <x v="2"/>
    <s v="Korea Exchange (Kosdaq)"/>
    <x v="2"/>
  </r>
  <r>
    <s v="GEKTERNA"/>
    <s v="GEK TERNA HOLDING REAL ESTATE CONS"/>
    <s v="Industrials"/>
    <s v="Equity"/>
    <n v="462155.13"/>
    <n v="0"/>
    <n v="0"/>
    <n v="462155.13"/>
    <n v="48138"/>
    <n v="9.6"/>
    <x v="23"/>
    <s v="Athens Exchange S.A. Cash Market"/>
    <x v="21"/>
  </r>
  <r>
    <s v="GUAR3"/>
    <s v="GUARARAPES SA"/>
    <s v="Consumer Discretionary"/>
    <s v="Equity"/>
    <n v="460094.34"/>
    <n v="0"/>
    <n v="0"/>
    <n v="460094.34"/>
    <n v="223922"/>
    <n v="2.0499999999999998"/>
    <x v="5"/>
    <s v="XBSP"/>
    <x v="5"/>
  </r>
  <r>
    <s v="HINDCOPPER"/>
    <s v="HINDUSTAN COPPER LTD"/>
    <s v="Materials"/>
    <s v="Equity"/>
    <n v="460715.73"/>
    <n v="0"/>
    <n v="0"/>
    <n v="460715.73"/>
    <n v="307353"/>
    <n v="1.5"/>
    <x v="3"/>
    <s v="National Stock Exchange Of India"/>
    <x v="3"/>
  </r>
  <r>
    <s v="VAKRANGEE"/>
    <s v="VAKRANGEE"/>
    <s v="Information Technology"/>
    <s v="Equity"/>
    <n v="461456.19"/>
    <n v="0"/>
    <n v="0"/>
    <n v="461456.19"/>
    <n v="975462"/>
    <n v="0.47"/>
    <x v="3"/>
    <s v="National Stock Exchange Of India"/>
    <x v="3"/>
  </r>
  <r>
    <n v="2331"/>
    <s v="ELITEGROUP COMPUTER SYSTEMS LTD"/>
    <s v="Information Technology"/>
    <s v="Equity"/>
    <n v="458922.85"/>
    <n v="0"/>
    <n v="0"/>
    <n v="458922.85"/>
    <n v="563000"/>
    <n v="0.82"/>
    <x v="0"/>
    <s v="Taiwan Stock Exchange"/>
    <x v="0"/>
  </r>
  <r>
    <s v="ZYDUSWELL"/>
    <s v="ZYDUS WELLNESS LTD"/>
    <s v="Consumer Staples"/>
    <s v="Equity"/>
    <n v="459568.79"/>
    <n v="0"/>
    <n v="0"/>
    <n v="459568.79"/>
    <n v="22127"/>
    <n v="20.77"/>
    <x v="3"/>
    <s v="National Stock Exchange Of India"/>
    <x v="3"/>
  </r>
  <r>
    <s v="LPPF"/>
    <s v="MATAHARI DEPARTMENT STORE"/>
    <s v="Consumer Discretionary"/>
    <s v="Equity"/>
    <n v="457690.63"/>
    <n v="0"/>
    <n v="0"/>
    <n v="457690.63"/>
    <n v="1805200"/>
    <n v="0.25"/>
    <x v="7"/>
    <s v="Indonesia Stock Exchange"/>
    <x v="7"/>
  </r>
  <r>
    <n v="2001"/>
    <s v="METHANOL CHEMICALS"/>
    <s v="Materials"/>
    <s v="Equity"/>
    <n v="458124.01"/>
    <n v="0"/>
    <n v="0"/>
    <n v="458124.01"/>
    <n v="48973"/>
    <n v="9.35"/>
    <x v="6"/>
    <s v="Saudi Stock Exchange"/>
    <x v="6"/>
  </r>
  <r>
    <s v="LJQQ3"/>
    <s v="LOJAS QUERO-QUERO SA"/>
    <s v="Consumer Discretionary"/>
    <s v="Equity"/>
    <n v="458341.69"/>
    <n v="0"/>
    <n v="0"/>
    <n v="458341.69"/>
    <n v="358129"/>
    <n v="1.28"/>
    <x v="5"/>
    <s v="XBSP"/>
    <x v="5"/>
  </r>
  <r>
    <n v="860"/>
    <s v="BEIJING SHUNXIN AGRICULTURE LTD A"/>
    <s v="Consumer Staples"/>
    <s v="Equity"/>
    <n v="458242.83"/>
    <n v="0"/>
    <n v="0"/>
    <n v="458242.83"/>
    <n v="145044"/>
    <n v="3.16"/>
    <x v="1"/>
    <s v="Shenzhen Stock Exchange"/>
    <x v="13"/>
  </r>
  <r>
    <s v="MRCB"/>
    <s v="MALAYSIAN RESOURCES CORPORATION"/>
    <s v="Industrials"/>
    <s v="Equity"/>
    <n v="456289.83"/>
    <n v="0"/>
    <n v="0"/>
    <n v="456289.83"/>
    <n v="6036446"/>
    <n v="0.08"/>
    <x v="16"/>
    <s v="Bursa Malaysia"/>
    <x v="15"/>
  </r>
  <r>
    <n v="10050"/>
    <s v="WOORI INVESTMENT BANK LTD"/>
    <s v="Financials"/>
    <s v="Equity"/>
    <n v="453963.78"/>
    <n v="0"/>
    <n v="0"/>
    <n v="453963.78"/>
    <n v="740036"/>
    <n v="0.61"/>
    <x v="2"/>
    <s v="Korea Exchange (Stock Market)"/>
    <x v="2"/>
  </r>
  <r>
    <s v="NUHCM.E"/>
    <s v="NUH CIMENTO SANAYI A"/>
    <s v="Materials"/>
    <s v="Equity"/>
    <n v="454705.76"/>
    <n v="0"/>
    <n v="0"/>
    <n v="454705.76"/>
    <n v="110416"/>
    <n v="4.12"/>
    <x v="27"/>
    <s v="Istanbul Stock Exchange"/>
    <x v="24"/>
  </r>
  <r>
    <s v="VAIBHAVGBL"/>
    <s v="VAIBHAV GLOBAL LTD"/>
    <s v="Consumer Discretionary"/>
    <s v="Equity"/>
    <n v="449748.38"/>
    <n v="0"/>
    <n v="0"/>
    <n v="449748.38"/>
    <n v="94669"/>
    <n v="4.75"/>
    <x v="3"/>
    <s v="National Stock Exchange Of India"/>
    <x v="3"/>
  </r>
  <r>
    <n v="1905"/>
    <s v="CHUNG HWA PULP CORP"/>
    <s v="Materials"/>
    <s v="Equity"/>
    <n v="449867.38"/>
    <n v="0"/>
    <n v="0"/>
    <n v="449867.38"/>
    <n v="797000"/>
    <n v="0.56000000000000005"/>
    <x v="0"/>
    <s v="Taiwan Stock Exchange"/>
    <x v="0"/>
  </r>
  <r>
    <s v="GODFRYPHLP"/>
    <s v="GODFREY PHILLIPS INDIA LTD"/>
    <s v="Consumer Staples"/>
    <s v="Equity"/>
    <n v="450387.03"/>
    <n v="0"/>
    <n v="0"/>
    <n v="450387.03"/>
    <n v="32177"/>
    <n v="14"/>
    <x v="3"/>
    <s v="National Stock Exchange Of India"/>
    <x v="3"/>
  </r>
  <r>
    <s v="MASTEK"/>
    <s v="MASTEK LTD"/>
    <s v="Information Technology"/>
    <s v="Equity"/>
    <n v="448636.72"/>
    <n v="0"/>
    <n v="0"/>
    <n v="448636.72"/>
    <n v="18904"/>
    <n v="23.73"/>
    <x v="3"/>
    <s v="National Stock Exchange Of India"/>
    <x v="3"/>
  </r>
  <r>
    <n v="166090"/>
    <s v="HANA MATERIALS INC"/>
    <s v="Information Technology"/>
    <s v="Equity"/>
    <n v="448713.31"/>
    <n v="0"/>
    <n v="0"/>
    <n v="448713.31"/>
    <n v="18522"/>
    <n v="24.23"/>
    <x v="2"/>
    <s v="Korea Exchange (Kosdaq)"/>
    <x v="2"/>
  </r>
  <r>
    <n v="1931"/>
    <s v="IVD MEDICAL HOLDING LTD (PROPOSED)"/>
    <s v="Health Care"/>
    <s v="Equity"/>
    <n v="448841.89"/>
    <n v="0"/>
    <n v="0"/>
    <n v="448841.89"/>
    <n v="1512000"/>
    <n v="0.3"/>
    <x v="1"/>
    <s v="Hong Kong Exchanges And Clearing Ltd"/>
    <x v="1"/>
  </r>
  <r>
    <s v="KNRCON"/>
    <s v="KNR CONSTRUCTIONS LTD"/>
    <s v="Industrials"/>
    <s v="Equity"/>
    <n v="446892.06"/>
    <n v="0"/>
    <n v="0"/>
    <n v="446892.06"/>
    <n v="139945"/>
    <n v="3.19"/>
    <x v="3"/>
    <s v="National Stock Exchange Of India"/>
    <x v="3"/>
  </r>
  <r>
    <s v="WAHA"/>
    <s v="WAHA CAPITAL"/>
    <s v="Financials"/>
    <s v="Equity"/>
    <n v="446205.28"/>
    <n v="0"/>
    <n v="0"/>
    <n v="446205.28"/>
    <n v="1280400"/>
    <n v="0.35"/>
    <x v="13"/>
    <s v="Abu Dhabi Securities Exchange"/>
    <x v="12"/>
  </r>
  <r>
    <n v="4536"/>
    <s v="TOPKEY CORP"/>
    <s v="Consumer Discretionary"/>
    <s v="Equity"/>
    <n v="445916.22"/>
    <n v="0"/>
    <n v="0"/>
    <n v="445916.22"/>
    <n v="79000"/>
    <n v="5.64"/>
    <x v="0"/>
    <s v="Taiwan Stock Exchange"/>
    <x v="0"/>
  </r>
  <r>
    <n v="2867"/>
    <s v="MASSMUTUAL MERCURIES LIFE INSURANC"/>
    <s v="Financials"/>
    <s v="Equity"/>
    <n v="446463.72"/>
    <n v="0"/>
    <n v="0"/>
    <n v="446463.72"/>
    <n v="2041779"/>
    <n v="0.22"/>
    <x v="0"/>
    <s v="Taiwan Stock Exchange"/>
    <x v="0"/>
  </r>
  <r>
    <s v="MAHSING"/>
    <s v="MAH SING GROUP"/>
    <s v="Real Estate"/>
    <s v="Equity"/>
    <n v="445320.92"/>
    <n v="0"/>
    <n v="0"/>
    <n v="445320.92"/>
    <n v="3179450"/>
    <n v="0.14000000000000001"/>
    <x v="16"/>
    <s v="Bursa Malaysia"/>
    <x v="15"/>
  </r>
  <r>
    <n v="2686"/>
    <s v="AAG ENERGY HOLDINGS LTD"/>
    <s v="Energy"/>
    <s v="Equity"/>
    <n v="444633.71"/>
    <n v="0"/>
    <n v="0"/>
    <n v="444633.71"/>
    <n v="2281000"/>
    <n v="0.19"/>
    <x v="1"/>
    <s v="Hong Kong Exchanges And Clearing Ltd"/>
    <x v="1"/>
  </r>
  <r>
    <n v="289220"/>
    <s v="GIANTSTEP INC"/>
    <s v="Communication"/>
    <s v="Equity"/>
    <n v="444197.72"/>
    <n v="0"/>
    <n v="0"/>
    <n v="444197.72"/>
    <n v="24052"/>
    <n v="18.47"/>
    <x v="2"/>
    <s v="Korea Exchange (Kosdaq)"/>
    <x v="2"/>
  </r>
  <r>
    <n v="131970"/>
    <s v="DOOSAN TESNA INC"/>
    <s v="Information Technology"/>
    <s v="Equity"/>
    <n v="441289.41"/>
    <n v="0"/>
    <n v="0"/>
    <n v="441289.41"/>
    <n v="23571"/>
    <n v="18.72"/>
    <x v="2"/>
    <s v="Korea Exchange (Kosdaq)"/>
    <x v="2"/>
  </r>
  <r>
    <n v="85370"/>
    <s v="LUTRONIC CORP"/>
    <s v="Health Care"/>
    <s v="Equity"/>
    <n v="442003.11"/>
    <n v="0"/>
    <n v="0"/>
    <n v="442003.11"/>
    <n v="33718"/>
    <n v="13.11"/>
    <x v="2"/>
    <s v="Korea Exchange (Kosdaq)"/>
    <x v="2"/>
  </r>
  <r>
    <s v="NINV"/>
    <s v="NATIONAL INVEST"/>
    <s v="Financials"/>
    <s v="Equity"/>
    <n v="440422.28"/>
    <n v="0"/>
    <n v="0"/>
    <n v="440422.28"/>
    <n v="483289"/>
    <n v="0.91"/>
    <x v="10"/>
    <s v="Kuwait Stock Exchange"/>
    <x v="9"/>
  </r>
  <r>
    <n v="6541"/>
    <s v="TANVEX BIOPHARMA INC"/>
    <s v="Health Care"/>
    <s v="Equity"/>
    <n v="439053.97"/>
    <n v="0"/>
    <n v="0"/>
    <n v="439053.97"/>
    <n v="267192"/>
    <n v="1.64"/>
    <x v="0"/>
    <s v="Taiwan Stock Exchange"/>
    <x v="0"/>
  </r>
  <r>
    <n v="120"/>
    <s v="COSMOPOLITAN INTERNATIONAL HOLDING"/>
    <s v="Real Estate"/>
    <s v="Equity"/>
    <n v="437783.16"/>
    <n v="0"/>
    <n v="0"/>
    <n v="437783.16"/>
    <n v="3068000"/>
    <n v="0.14000000000000001"/>
    <x v="1"/>
    <s v="Hong Kong Exchanges And Clearing Ltd"/>
    <x v="1"/>
  </r>
  <r>
    <n v="2010"/>
    <s v="CHUN YUAN STEEL INDUSTRY LTD"/>
    <s v="Materials"/>
    <s v="Equity"/>
    <n v="436726.51"/>
    <n v="0"/>
    <n v="0"/>
    <n v="436726.51"/>
    <n v="836000"/>
    <n v="0.52"/>
    <x v="0"/>
    <s v="Taiwan Stock Exchange"/>
    <x v="0"/>
  </r>
  <r>
    <n v="4050"/>
    <s v="SAUDI AUTOMOTIVE SERVICES"/>
    <s v="Consumer Discretionary"/>
    <s v="Equity"/>
    <n v="435165.03"/>
    <n v="0"/>
    <n v="0"/>
    <n v="435165.03"/>
    <n v="48234"/>
    <n v="9.02"/>
    <x v="6"/>
    <s v="Saudi Stock Exchange"/>
    <x v="6"/>
  </r>
  <r>
    <n v="6561"/>
    <s v="CHIEF TELECOM INC"/>
    <s v="Communication"/>
    <s v="Equity"/>
    <n v="432993.69"/>
    <n v="0"/>
    <n v="0"/>
    <n v="432993.69"/>
    <n v="46000"/>
    <n v="9.41"/>
    <x v="0"/>
    <s v="Gretai Securities Market"/>
    <x v="0"/>
  </r>
  <r>
    <s v="DOYU"/>
    <s v="DOUYU INTERNATIONAL HOLDINGS ADR L"/>
    <s v="Communication"/>
    <s v="Equity"/>
    <n v="432794.82"/>
    <n v="0"/>
    <n v="0"/>
    <n v="432794.82"/>
    <n v="272198"/>
    <n v="1.59"/>
    <x v="1"/>
    <s v="NASDAQ"/>
    <x v="4"/>
  </r>
  <r>
    <n v="58820"/>
    <s v="CMG PHARMACEUTICAL LTD"/>
    <s v="Health Care"/>
    <s v="Equity"/>
    <n v="430735.02"/>
    <n v="0"/>
    <n v="0"/>
    <n v="430735.02"/>
    <n v="226999"/>
    <n v="1.9"/>
    <x v="2"/>
    <s v="Korea Exchange (Kosdaq)"/>
    <x v="2"/>
  </r>
  <r>
    <s v="LVC"/>
    <s v="LIVECHAT SOFTWARE SA"/>
    <s v="Information Technology"/>
    <s v="Equity"/>
    <n v="430175.78"/>
    <n v="0"/>
    <n v="0"/>
    <n v="430175.78"/>
    <n v="17179"/>
    <n v="25.04"/>
    <x v="22"/>
    <s v="Warsaw Stock Exchange/Equities/Main Market"/>
    <x v="20"/>
  </r>
  <r>
    <s v="UMW"/>
    <s v="UMW HOLDINGS"/>
    <s v="Consumer Discretionary"/>
    <s v="Equity"/>
    <n v="427955.38"/>
    <n v="0"/>
    <n v="0"/>
    <n v="427955.38"/>
    <n v="622959"/>
    <n v="0.69"/>
    <x v="16"/>
    <s v="Bursa Malaysia"/>
    <x v="15"/>
  </r>
  <r>
    <s v="AARTIDRUGS"/>
    <s v="AARTI DRUGS LTD"/>
    <s v="Health Care"/>
    <s v="Equity"/>
    <n v="427184.02"/>
    <n v="0"/>
    <n v="0"/>
    <n v="427184.02"/>
    <n v="72422"/>
    <n v="5.9"/>
    <x v="3"/>
    <s v="National Stock Exchange Of India"/>
    <x v="3"/>
  </r>
  <r>
    <s v="PADINI"/>
    <s v="PADINI HOLDING"/>
    <s v="Consumer Discretionary"/>
    <s v="Equity"/>
    <n v="427621.39"/>
    <n v="0"/>
    <n v="0"/>
    <n v="427621.39"/>
    <n v="581100"/>
    <n v="0.74"/>
    <x v="16"/>
    <s v="Bursa Malaysia"/>
    <x v="15"/>
  </r>
  <r>
    <s v="TPIPP.R"/>
    <s v="TPI POLENE POWER PCL NON-VOTING DR"/>
    <s v="Utilities"/>
    <s v="Equity"/>
    <n v="428247.42"/>
    <n v="0"/>
    <n v="0"/>
    <n v="428247.42"/>
    <n v="4294600"/>
    <n v="0.1"/>
    <x v="17"/>
    <s v="Stock Exchange Of Thailand"/>
    <x v="16"/>
  </r>
  <r>
    <n v="4438"/>
    <s v="QANG VIET ENTERPRISE LTD"/>
    <s v="Consumer Discretionary"/>
    <s v="Equity"/>
    <n v="426977.2"/>
    <n v="0"/>
    <n v="0"/>
    <n v="426977.2"/>
    <n v="96000"/>
    <n v="4.45"/>
    <x v="0"/>
    <s v="Taiwan Stock Exchange"/>
    <x v="0"/>
  </r>
  <r>
    <s v="JPPOWER"/>
    <s v="JAIPRAKASH POWER VENTURES LTD"/>
    <s v="Utilities"/>
    <s v="Equity"/>
    <n v="426962.27"/>
    <n v="0"/>
    <n v="0"/>
    <n v="426962.27"/>
    <n v="4069564"/>
    <n v="0.1"/>
    <x v="3"/>
    <s v="National Stock Exchange Of India"/>
    <x v="3"/>
  </r>
  <r>
    <n v="1675"/>
    <s v="ASIAINFO TECHNOLOGIES LTD"/>
    <s v="Information Technology"/>
    <s v="Equity"/>
    <n v="425275.07"/>
    <n v="0"/>
    <n v="0"/>
    <n v="425275.07"/>
    <n v="306800"/>
    <n v="1.39"/>
    <x v="1"/>
    <s v="Hong Kong Exchanges And Clearing Ltd"/>
    <x v="1"/>
  </r>
  <r>
    <n v="606"/>
    <s v="SCE INTELLIGENT COMMERCIAL MANAGEM"/>
    <s v="Real Estate"/>
    <s v="Equity"/>
    <n v="424865.59"/>
    <n v="0"/>
    <n v="0"/>
    <n v="424865.59"/>
    <n v="1863000"/>
    <n v="0.23"/>
    <x v="1"/>
    <s v="Hong Kong Exchanges And Clearing Ltd"/>
    <x v="1"/>
  </r>
  <r>
    <n v="2451"/>
    <s v="TRANSCEND INFORMATION INC"/>
    <s v="Information Technology"/>
    <s v="Equity"/>
    <n v="423406.11"/>
    <n v="0"/>
    <n v="0"/>
    <n v="423406.11"/>
    <n v="202000"/>
    <n v="2.1"/>
    <x v="0"/>
    <s v="Taiwan Stock Exchange"/>
    <x v="0"/>
  </r>
  <r>
    <s v="MALLPLAZA"/>
    <s v="PLAZA SA"/>
    <s v="Real Estate"/>
    <s v="Equity"/>
    <n v="423969.16"/>
    <n v="0"/>
    <n v="0"/>
    <n v="423969.16"/>
    <n v="428855"/>
    <n v="0.99"/>
    <x v="15"/>
    <s v="Santiago Stock Exchange"/>
    <x v="14"/>
  </r>
  <r>
    <n v="6712"/>
    <s v="EVER SUPREME BIO TECHNOLOGY LTD"/>
    <s v="Health Care"/>
    <s v="Equity"/>
    <n v="423419.05"/>
    <n v="0"/>
    <n v="0"/>
    <n v="423419.05"/>
    <n v="55000"/>
    <n v="7.7"/>
    <x v="0"/>
    <s v="Gretai Securities Market"/>
    <x v="0"/>
  </r>
  <r>
    <s v="GOTU"/>
    <s v="GAOTU TECHEDU ADR REPRESENTING I"/>
    <s v="Consumer Discretionary"/>
    <s v="Equity"/>
    <n v="423878.24"/>
    <n v="0"/>
    <n v="0"/>
    <n v="423878.24"/>
    <n v="260048"/>
    <n v="1.63"/>
    <x v="1"/>
    <s v="New York Stock Exchange Inc."/>
    <x v="4"/>
  </r>
  <r>
    <n v="9993"/>
    <s v="RADIANCE HOLDINGS GROUP LTD"/>
    <s v="Real Estate"/>
    <s v="Equity"/>
    <n v="420945.34"/>
    <n v="0"/>
    <n v="0"/>
    <n v="420945.34"/>
    <n v="826000"/>
    <n v="0.51"/>
    <x v="1"/>
    <s v="Hong Kong Exchanges And Clearing Ltd"/>
    <x v="1"/>
  </r>
  <r>
    <n v="95610"/>
    <s v="TES LTD"/>
    <s v="Information Technology"/>
    <s v="Equity"/>
    <n v="420598.08"/>
    <n v="0"/>
    <n v="0"/>
    <n v="420598.08"/>
    <n v="31648"/>
    <n v="13.29"/>
    <x v="2"/>
    <s v="Korea Exchange (Kosdaq)"/>
    <x v="2"/>
  </r>
  <r>
    <s v="PARD3"/>
    <s v="INSTITUTO HERMES PARDINI SA"/>
    <s v="Health Care"/>
    <s v="Equity"/>
    <n v="420239.46"/>
    <n v="0"/>
    <n v="0"/>
    <n v="420239.46"/>
    <n v="101400"/>
    <n v="4.1399999999999997"/>
    <x v="5"/>
    <s v="XBSP"/>
    <x v="5"/>
  </r>
  <r>
    <n v="1333"/>
    <s v="CHINA ZHONGWANG HOLDINGS LTD"/>
    <s v="Materials"/>
    <s v="Equity"/>
    <n v="416325.51"/>
    <n v="0"/>
    <n v="0"/>
    <n v="416325.51"/>
    <n v="3720400"/>
    <n v="0.11"/>
    <x v="1"/>
    <s v="Hong Kong Exchanges And Clearing Ltd"/>
    <x v="1"/>
  </r>
  <r>
    <s v="PRM.R"/>
    <s v="PRIMA MARINE PCL NON-VOTING DR"/>
    <s v="Energy"/>
    <s v="Equity"/>
    <n v="415975.07"/>
    <n v="0"/>
    <n v="0"/>
    <n v="415975.07"/>
    <n v="2378100"/>
    <n v="0.17"/>
    <x v="17"/>
    <s v="Stock Exchange Of Thailand"/>
    <x v="16"/>
  </r>
  <r>
    <s v="WOCKPHARMA"/>
    <s v="WOCKHARDT LTD"/>
    <s v="Health Care"/>
    <s v="Equity"/>
    <n v="415723.45"/>
    <n v="0"/>
    <n v="0"/>
    <n v="415723.45"/>
    <n v="126938"/>
    <n v="3.28"/>
    <x v="3"/>
    <s v="National Stock Exchange Of India"/>
    <x v="3"/>
  </r>
  <r>
    <n v="300558"/>
    <s v="BETTA PHARMACEUTICALS LTD A"/>
    <s v="Health Care"/>
    <s v="Equity"/>
    <n v="416197.59"/>
    <n v="0"/>
    <n v="0"/>
    <n v="416197.59"/>
    <n v="64499"/>
    <n v="6.45"/>
    <x v="1"/>
    <s v="Shenzhen Stock Exchange"/>
    <x v="13"/>
  </r>
  <r>
    <n v="1800"/>
    <s v="ORION HOLDINGS CORP"/>
    <s v="Consumer Staples"/>
    <s v="Equity"/>
    <n v="413849.14"/>
    <n v="0"/>
    <n v="0"/>
    <n v="413849.14"/>
    <n v="40241"/>
    <n v="10.28"/>
    <x v="2"/>
    <s v="Korea Exchange (Stock Market)"/>
    <x v="2"/>
  </r>
  <r>
    <n v="4010"/>
    <s v="DUR HOSPITALITY COMPANY"/>
    <s v="Consumer Discretionary"/>
    <s v="Equity"/>
    <n v="413349.59"/>
    <n v="0"/>
    <n v="0"/>
    <n v="413349.59"/>
    <n v="69711"/>
    <n v="5.93"/>
    <x v="6"/>
    <s v="Saudi Stock Exchange"/>
    <x v="6"/>
  </r>
  <r>
    <s v="BNR"/>
    <s v="BURNING ROCK BIOTECH ADS REPRESENT"/>
    <s v="Health Care"/>
    <s v="Equity"/>
    <n v="413205.41"/>
    <n v="0"/>
    <n v="0"/>
    <n v="413205.41"/>
    <n v="115099"/>
    <n v="3.59"/>
    <x v="1"/>
    <s v="NASDAQ"/>
    <x v="4"/>
  </r>
  <r>
    <s v="JSL"/>
    <s v="JINDAL STAINLESS LTD"/>
    <s v="Materials"/>
    <s v="Equity"/>
    <n v="411947.94"/>
    <n v="0"/>
    <n v="0"/>
    <n v="411947.94"/>
    <n v="247161"/>
    <n v="1.67"/>
    <x v="3"/>
    <s v="National Stock Exchange Of India"/>
    <x v="3"/>
  </r>
  <r>
    <s v="AAV.R"/>
    <s v="ASIA AVIATION NON-VOTING DR PCL"/>
    <s v="Industrials"/>
    <s v="Equity"/>
    <n v="411587.64"/>
    <n v="0"/>
    <n v="0"/>
    <n v="411587.64"/>
    <n v="5374698"/>
    <n v="0.08"/>
    <x v="17"/>
    <s v="Stock Exchange Of Thailand"/>
    <x v="16"/>
  </r>
  <r>
    <n v="70"/>
    <s v="SAMYANG HOLDINGS CORP"/>
    <s v="Consumer Staples"/>
    <s v="Equity"/>
    <n v="410282.09"/>
    <n v="0"/>
    <n v="0"/>
    <n v="410282.09"/>
    <n v="8405"/>
    <n v="48.81"/>
    <x v="2"/>
    <s v="Korea Exchange (Stock Market)"/>
    <x v="2"/>
  </r>
  <r>
    <n v="1911"/>
    <s v="CHINA RENAISSANCE HOLDINGS LTD"/>
    <s v="Financials"/>
    <s v="Equity"/>
    <n v="411280.93"/>
    <n v="0"/>
    <n v="0"/>
    <n v="411280.93"/>
    <n v="370200"/>
    <n v="1.1100000000000001"/>
    <x v="1"/>
    <s v="Hong Kong Exchanges And Clearing Ltd"/>
    <x v="1"/>
  </r>
  <r>
    <n v="293780"/>
    <s v="APTABIO THERAPEUTICS INC"/>
    <s v="Health Care"/>
    <s v="Equity"/>
    <n v="410184.39"/>
    <n v="0"/>
    <n v="0"/>
    <n v="410184.39"/>
    <n v="36422"/>
    <n v="11.26"/>
    <x v="2"/>
    <s v="Korea Exchange (Kosdaq)"/>
    <x v="2"/>
  </r>
  <r>
    <s v="ALLCARGO"/>
    <s v="ALLCARGO LOGISTICS LTD"/>
    <s v="Industrials"/>
    <s v="Equity"/>
    <n v="408792.44"/>
    <n v="0"/>
    <n v="0"/>
    <n v="408792.44"/>
    <n v="85270"/>
    <n v="4.79"/>
    <x v="3"/>
    <s v="National Stock Exchange Of India"/>
    <x v="3"/>
  </r>
  <r>
    <s v="LX"/>
    <s v="LEXINFINTECH HOLDINGS ADR LTD"/>
    <s v="Financials"/>
    <s v="Equity"/>
    <n v="409716.47999999998"/>
    <n v="0"/>
    <n v="0"/>
    <n v="409716.47999999998"/>
    <n v="213394"/>
    <n v="1.92"/>
    <x v="1"/>
    <s v="NASDAQ"/>
    <x v="4"/>
  </r>
  <r>
    <n v="200130"/>
    <s v="KOLMARBNH LTD"/>
    <s v="Consumer Staples"/>
    <s v="Equity"/>
    <n v="407118.16"/>
    <n v="0"/>
    <n v="0"/>
    <n v="407118.16"/>
    <n v="23819"/>
    <n v="17.09"/>
    <x v="2"/>
    <s v="Korea Exchange (Kosdaq)"/>
    <x v="2"/>
  </r>
  <r>
    <s v="VLL"/>
    <s v="VISTA LAND AND LIFESCAPES INC"/>
    <s v="Real Estate"/>
    <s v="Equity"/>
    <n v="405352.73"/>
    <n v="0"/>
    <n v="0"/>
    <n v="405352.73"/>
    <n v="11577200"/>
    <n v="0.04"/>
    <x v="19"/>
    <s v="Philippine Stock Exchange Inc."/>
    <x v="17"/>
  </r>
  <r>
    <s v="SPLPETRO"/>
    <s v="SUPREME PETROCHEM LTD"/>
    <s v="Materials"/>
    <s v="Equity"/>
    <n v="405438.96"/>
    <n v="0"/>
    <n v="0"/>
    <n v="405438.96"/>
    <n v="40655"/>
    <n v="9.9700000000000006"/>
    <x v="3"/>
    <s v="National Stock Exchange Of India"/>
    <x v="3"/>
  </r>
  <r>
    <s v="OCE"/>
    <s v="OCEANA GROUP LTD"/>
    <s v="Consumer Staples"/>
    <s v="Equity"/>
    <n v="404084.47999999998"/>
    <n v="0"/>
    <n v="0"/>
    <n v="404084.47999999998"/>
    <n v="128954"/>
    <n v="3.13"/>
    <x v="8"/>
    <s v="Johannesburg Stock Exchange"/>
    <x v="8"/>
  </r>
  <r>
    <s v="LEMONTREE"/>
    <s v="LEMON TREE HOTELS LTD"/>
    <s v="Consumer Discretionary"/>
    <s v="Equity"/>
    <n v="405148.8"/>
    <n v="0"/>
    <n v="0"/>
    <n v="405148.8"/>
    <n v="402808"/>
    <n v="1.01"/>
    <x v="3"/>
    <s v="National Stock Exchange Of India"/>
    <x v="3"/>
  </r>
  <r>
    <s v="KSCL"/>
    <s v="KAVERI SEED COMPANY LTD"/>
    <s v="Consumer Staples"/>
    <s v="Equity"/>
    <n v="401819.94"/>
    <n v="0"/>
    <n v="0"/>
    <n v="401819.94"/>
    <n v="69461"/>
    <n v="5.78"/>
    <x v="3"/>
    <s v="National Stock Exchange Of India"/>
    <x v="3"/>
  </r>
  <r>
    <n v="686"/>
    <s v="BEIJING ENERGY INTERNATIONAL HOLDI"/>
    <s v="Utilities"/>
    <s v="Equity"/>
    <n v="401010.45"/>
    <n v="0"/>
    <n v="0"/>
    <n v="401010.45"/>
    <n v="13393749"/>
    <n v="0.03"/>
    <x v="1"/>
    <s v="Hong Kong Exchanges And Clearing Ltd"/>
    <x v="1"/>
  </r>
  <r>
    <n v="3030"/>
    <s v="TEST RESEARCH INC"/>
    <s v="Information Technology"/>
    <s v="Equity"/>
    <n v="401572.05"/>
    <n v="0"/>
    <n v="0"/>
    <n v="401572.05"/>
    <n v="198000"/>
    <n v="2.0299999999999998"/>
    <x v="0"/>
    <s v="Taiwan Stock Exchange"/>
    <x v="0"/>
  </r>
  <r>
    <s v="ENJSA.E"/>
    <s v="ENERJISA ENERJI"/>
    <s v="Utilities"/>
    <s v="Equity"/>
    <n v="401070.27"/>
    <n v="0"/>
    <n v="0"/>
    <n v="401070.27"/>
    <n v="419869"/>
    <n v="0.96"/>
    <x v="27"/>
    <s v="Istanbul Stock Exchange"/>
    <x v="24"/>
  </r>
  <r>
    <s v="INFIBEAM"/>
    <s v="INFIBEAM AVENUES LTD"/>
    <s v="Information Technology"/>
    <s v="Equity"/>
    <n v="397622.76"/>
    <n v="0"/>
    <n v="0"/>
    <n v="397622.76"/>
    <n v="1912133"/>
    <n v="0.21"/>
    <x v="3"/>
    <s v="National Stock Exchange Of India"/>
    <x v="3"/>
  </r>
  <r>
    <s v="ADVENZYMES"/>
    <s v="ADVANCED ENZYME TECHNOLOGIES LTD"/>
    <s v="Materials"/>
    <s v="Equity"/>
    <n v="398198.22"/>
    <n v="0"/>
    <n v="0"/>
    <n v="398198.22"/>
    <n v="114617"/>
    <n v="3.47"/>
    <x v="3"/>
    <s v="National Stock Exchange Of India"/>
    <x v="3"/>
  </r>
  <r>
    <n v="243070"/>
    <s v="HUONS LTD"/>
    <s v="Health Care"/>
    <s v="Equity"/>
    <n v="398373.89"/>
    <n v="0"/>
    <n v="0"/>
    <n v="398373.89"/>
    <n v="16543"/>
    <n v="24.08"/>
    <x v="2"/>
    <s v="Korea Exchange (Kosdaq)"/>
    <x v="2"/>
  </r>
  <r>
    <n v="6050"/>
    <s v="SAUDI FISHERIES"/>
    <s v="Consumer Staples"/>
    <s v="Equity"/>
    <n v="398242.45"/>
    <n v="0"/>
    <n v="0"/>
    <n v="398242.45"/>
    <n v="42152"/>
    <n v="9.4499999999999993"/>
    <x v="6"/>
    <s v="Saudi Stock Exchange"/>
    <x v="6"/>
  </r>
  <r>
    <n v="1330"/>
    <s v="DYNAGREEN ENVIRONMENTAL PROTECTION"/>
    <s v="Industrials"/>
    <s v="Equity"/>
    <n v="398925.98"/>
    <n v="0"/>
    <n v="0"/>
    <n v="398925.98"/>
    <n v="1091000"/>
    <n v="0.37"/>
    <x v="1"/>
    <s v="Hong Kong Exchanges And Clearing Ltd"/>
    <x v="1"/>
  </r>
  <r>
    <n v="4755"/>
    <s v="SAN FU CHEMICAL LTD"/>
    <s v="Materials"/>
    <s v="Equity"/>
    <n v="395018.6"/>
    <n v="0"/>
    <n v="0"/>
    <n v="395018.6"/>
    <n v="86000"/>
    <n v="4.59"/>
    <x v="0"/>
    <s v="Taiwan Stock Exchange"/>
    <x v="0"/>
  </r>
  <r>
    <s v="TASA4"/>
    <s v="FORJAS TAURUS PREF SA"/>
    <s v="Industrials"/>
    <s v="Equity"/>
    <n v="393669.16"/>
    <n v="0"/>
    <n v="0"/>
    <n v="393669.16"/>
    <n v="116031"/>
    <n v="3.39"/>
    <x v="5"/>
    <s v="XBSP"/>
    <x v="5"/>
  </r>
  <r>
    <n v="9450"/>
    <s v="KYUNG DONG NAVIEN LTD"/>
    <s v="Industrials"/>
    <s v="Equity"/>
    <n v="389571.61"/>
    <n v="0"/>
    <n v="0"/>
    <n v="389571.61"/>
    <n v="13364"/>
    <n v="29.15"/>
    <x v="2"/>
    <s v="Korea Exchange (Stock Market)"/>
    <x v="2"/>
  </r>
  <r>
    <s v="BIMB"/>
    <s v="BANK ISLAM MALAYSIA"/>
    <s v="Financials"/>
    <s v="Equity"/>
    <n v="386898.84"/>
    <n v="0"/>
    <n v="0"/>
    <n v="386898.84"/>
    <n v="661700"/>
    <n v="0.57999999999999996"/>
    <x v="16"/>
    <s v="Bursa Malaysia"/>
    <x v="15"/>
  </r>
  <r>
    <n v="2030"/>
    <s v="SAUDI ARABIA REFINERIES"/>
    <s v="Energy"/>
    <s v="Equity"/>
    <n v="387226.67"/>
    <n v="0"/>
    <n v="0"/>
    <n v="387226.67"/>
    <n v="14521"/>
    <n v="26.67"/>
    <x v="6"/>
    <s v="Saudi Stock Exchange"/>
    <x v="6"/>
  </r>
  <r>
    <s v="DHANI"/>
    <s v="DHANI SERVICES LTD"/>
    <s v="Financials"/>
    <s v="Equity"/>
    <n v="386438.49"/>
    <n v="0"/>
    <n v="0"/>
    <n v="386438.49"/>
    <n v="494862"/>
    <n v="0.78"/>
    <x v="3"/>
    <s v="National Stock Exchange Of India"/>
    <x v="3"/>
  </r>
  <r>
    <s v="COCHINSHIP"/>
    <s v="COCHIN SHIPYARD LTD"/>
    <s v="Industrials"/>
    <s v="Equity"/>
    <n v="386162.09"/>
    <n v="0"/>
    <n v="0"/>
    <n v="386162.09"/>
    <n v="79807"/>
    <n v="4.84"/>
    <x v="3"/>
    <s v="National Stock Exchange Of India"/>
    <x v="3"/>
  </r>
  <r>
    <n v="1952"/>
    <s v="EVEREST MEDICINES LTD"/>
    <s v="Health Care"/>
    <s v="Equity"/>
    <n v="385272.01"/>
    <n v="0"/>
    <n v="0"/>
    <n v="385272.01"/>
    <n v="280000"/>
    <n v="1.38"/>
    <x v="1"/>
    <s v="Hong Kong Exchanges And Clearing Ltd"/>
    <x v="1"/>
  </r>
  <r>
    <n v="1532"/>
    <s v="CHINA METAL PRODUCTS LTD"/>
    <s v="Materials"/>
    <s v="Equity"/>
    <n v="384801.93"/>
    <n v="0"/>
    <n v="0"/>
    <n v="384801.93"/>
    <n v="406012"/>
    <n v="0.95"/>
    <x v="0"/>
    <s v="Taiwan Stock Exchange"/>
    <x v="0"/>
  </r>
  <r>
    <n v="2019"/>
    <s v="DEXIN CHINA HOLDINGS LTD"/>
    <s v="Real Estate"/>
    <s v="Equity"/>
    <n v="384507.58"/>
    <n v="0"/>
    <n v="0"/>
    <n v="384507.58"/>
    <n v="1509000"/>
    <n v="0.25"/>
    <x v="1"/>
    <s v="Hong Kong Exchanges And Clearing Ltd"/>
    <x v="1"/>
  </r>
  <r>
    <s v="SHILPAMED"/>
    <s v="SHILPA MEDICARE LTD"/>
    <s v="Health Care"/>
    <s v="Equity"/>
    <n v="382982.85"/>
    <n v="0"/>
    <n v="0"/>
    <n v="382982.85"/>
    <n v="75057"/>
    <n v="5.0999999999999996"/>
    <x v="3"/>
    <s v="National Stock Exchange Of India"/>
    <x v="3"/>
  </r>
  <r>
    <n v="1104"/>
    <s v="UNIVERSAL CEMENT CORP"/>
    <s v="Materials"/>
    <s v="Equity"/>
    <n v="383250.85"/>
    <n v="0"/>
    <n v="0"/>
    <n v="383250.85"/>
    <n v="546000"/>
    <n v="0.7"/>
    <x v="0"/>
    <s v="Taiwan Stock Exchange"/>
    <x v="0"/>
  </r>
  <r>
    <s v="NIU"/>
    <s v="NIU TECHNOLOGIES ADR REPRESENTING"/>
    <s v="Consumer Discretionary"/>
    <s v="Equity"/>
    <n v="382517.52"/>
    <n v="0"/>
    <n v="0"/>
    <n v="382517.52"/>
    <n v="70968"/>
    <n v="5.39"/>
    <x v="1"/>
    <s v="NASDAQ"/>
    <x v="4"/>
  </r>
  <r>
    <n v="25860"/>
    <s v="NAMHAE CHEMICAL CORP"/>
    <s v="Materials"/>
    <s v="Equity"/>
    <n v="381645.63"/>
    <n v="0"/>
    <n v="0"/>
    <n v="381645.63"/>
    <n v="53228"/>
    <n v="7.17"/>
    <x v="2"/>
    <s v="Korea Exchange (Stock Market)"/>
    <x v="2"/>
  </r>
  <r>
    <n v="49070"/>
    <s v="INTOPS LTD"/>
    <s v="Information Technology"/>
    <s v="Equity"/>
    <n v="380752.31"/>
    <n v="0"/>
    <n v="0"/>
    <n v="380752.31"/>
    <n v="18945"/>
    <n v="20.100000000000001"/>
    <x v="2"/>
    <s v="Korea Exchange (Kosdaq)"/>
    <x v="2"/>
  </r>
  <r>
    <n v="6608"/>
    <s v="BAIRONG INC"/>
    <s v="Financials"/>
    <s v="Equity"/>
    <n v="380705.82"/>
    <n v="0"/>
    <n v="0"/>
    <n v="380705.82"/>
    <n v="333500"/>
    <n v="1.1399999999999999"/>
    <x v="1"/>
    <s v="Hong Kong Exchanges And Clearing Ltd"/>
    <x v="1"/>
  </r>
  <r>
    <n v="1996"/>
    <s v="REDSUN PROPERTIES GROUP LTD"/>
    <s v="Real Estate"/>
    <s v="Equity"/>
    <n v="378945.09"/>
    <n v="0"/>
    <n v="0"/>
    <n v="378945.09"/>
    <n v="2342000"/>
    <n v="0.16"/>
    <x v="1"/>
    <s v="Hong Kong Exchanges And Clearing Ltd"/>
    <x v="1"/>
  </r>
  <r>
    <s v="BOAS3"/>
    <s v="BOA VISTA SERVICOS SA"/>
    <s v="Industrials"/>
    <s v="Equity"/>
    <n v="376818.1"/>
    <n v="0"/>
    <n v="0"/>
    <n v="376818.1"/>
    <n v="260442"/>
    <n v="1.45"/>
    <x v="5"/>
    <s v="XBSP"/>
    <x v="5"/>
  </r>
  <r>
    <n v="49770"/>
    <s v="DONGWON F&amp;B LTD"/>
    <s v="Consumer Staples"/>
    <s v="Equity"/>
    <n v="375936.63"/>
    <n v="0"/>
    <n v="0"/>
    <n v="375936.63"/>
    <n v="3449"/>
    <n v="109"/>
    <x v="2"/>
    <s v="Korea Exchange (Stock Market)"/>
    <x v="2"/>
  </r>
  <r>
    <n v="16380"/>
    <s v="KG DONGBUSTEEL(1P LTD"/>
    <s v="Materials"/>
    <s v="Equity"/>
    <n v="375028.06"/>
    <n v="0"/>
    <n v="0"/>
    <n v="375028.06"/>
    <n v="51782"/>
    <n v="7.24"/>
    <x v="2"/>
    <s v="Korea Exchange (Stock Market)"/>
    <x v="2"/>
  </r>
  <r>
    <n v="1717"/>
    <s v="AUSNUTRIA DAIRY CORP LTD"/>
    <s v="Consumer Staples"/>
    <s v="Equity"/>
    <n v="374141.93"/>
    <n v="0"/>
    <n v="0"/>
    <n v="374141.93"/>
    <n v="483000"/>
    <n v="0.77"/>
    <x v="1"/>
    <s v="Hong Kong Exchanges And Clearing Ltd"/>
    <x v="1"/>
  </r>
  <r>
    <n v="900917"/>
    <s v="SHANGHAI HAIXIN GROUP LTD B"/>
    <s v="Health Care"/>
    <s v="Equity"/>
    <n v="375182.2"/>
    <n v="0"/>
    <n v="0"/>
    <n v="375182.2"/>
    <n v="1123300"/>
    <n v="0.33"/>
    <x v="1"/>
    <s v="Shanghai Stock Exchange"/>
    <x v="4"/>
  </r>
  <r>
    <n v="1966"/>
    <s v="CHINA SCE GROUP HOLDINGS LTD"/>
    <s v="Real Estate"/>
    <s v="Equity"/>
    <n v="373094.66"/>
    <n v="0"/>
    <n v="0"/>
    <n v="373094.66"/>
    <n v="4437000"/>
    <n v="0.08"/>
    <x v="1"/>
    <s v="Hong Kong Exchanges And Clearing Ltd"/>
    <x v="1"/>
  </r>
  <r>
    <n v="32190"/>
    <s v="DAOU DATA CORP"/>
    <s v="Financials"/>
    <s v="Equity"/>
    <n v="373233.46"/>
    <n v="0"/>
    <n v="0"/>
    <n v="373233.46"/>
    <n v="39949"/>
    <n v="9.34"/>
    <x v="2"/>
    <s v="Korea Exchange (Kosdaq)"/>
    <x v="2"/>
  </r>
  <r>
    <n v="1238"/>
    <s v="POWERLONG REAL ESTATE HOLDINGS LTD"/>
    <s v="Real Estate"/>
    <s v="Equity"/>
    <n v="372964.71"/>
    <n v="0"/>
    <n v="0"/>
    <n v="372964.71"/>
    <n v="2788000"/>
    <n v="0.13"/>
    <x v="1"/>
    <s v="Hong Kong Exchanges And Clearing Ltd"/>
    <x v="1"/>
  </r>
  <r>
    <n v="1736"/>
    <s v="JOHNSON HEALTH TECH LTD"/>
    <s v="Consumer Discretionary"/>
    <s v="Equity"/>
    <n v="371149.93"/>
    <n v="0"/>
    <n v="0"/>
    <n v="371149.93"/>
    <n v="171000"/>
    <n v="2.17"/>
    <x v="0"/>
    <s v="Taiwan Stock Exchange"/>
    <x v="0"/>
  </r>
  <r>
    <s v="OCFT"/>
    <s v="ONECONNECT FINANCIAL TECHNOLOGY AD"/>
    <s v="Information Technology"/>
    <s v="Equity"/>
    <n v="372400"/>
    <n v="0"/>
    <n v="0"/>
    <n v="372400"/>
    <n v="332500"/>
    <n v="1.1200000000000001"/>
    <x v="1"/>
    <s v="New York Stock Exchange Inc."/>
    <x v="4"/>
  </r>
  <r>
    <s v="KPROJ"/>
    <s v="KUWAIT PROJECTS"/>
    <s v="Financials"/>
    <s v="Equity"/>
    <n v="370722.14"/>
    <n v="0"/>
    <n v="0"/>
    <n v="370722.14"/>
    <n v="728103"/>
    <n v="0.51"/>
    <x v="10"/>
    <s v="Kuwait Stock Exchange"/>
    <x v="9"/>
  </r>
  <r>
    <n v="192650"/>
    <s v="DREAMTEC LTD"/>
    <s v="Information Technology"/>
    <s v="Equity"/>
    <n v="369682.78"/>
    <n v="0"/>
    <n v="0"/>
    <n v="369682.78"/>
    <n v="50790"/>
    <n v="7.28"/>
    <x v="2"/>
    <s v="Korea Exchange (Stock Market)"/>
    <x v="2"/>
  </r>
  <r>
    <s v="IFCM3"/>
    <s v="INFRACOMMERCE CXAAS SA"/>
    <s v="Information Technology"/>
    <s v="Equity"/>
    <n v="369465.65"/>
    <n v="0"/>
    <n v="0"/>
    <n v="369465.65"/>
    <n v="311364"/>
    <n v="1.19"/>
    <x v="5"/>
    <s v="XBSP"/>
    <x v="5"/>
  </r>
  <r>
    <n v="78130"/>
    <s v="KUK-IL PAPER MFG LTD"/>
    <s v="Materials"/>
    <s v="Equity"/>
    <n v="369193.24"/>
    <n v="0"/>
    <n v="0"/>
    <n v="369193.24"/>
    <n v="207643"/>
    <n v="1.78"/>
    <x v="2"/>
    <s v="Korea Exchange (Kosdaq)"/>
    <x v="2"/>
  </r>
  <r>
    <s v="GCB"/>
    <s v="GUAN CHONG"/>
    <s v="Consumer Staples"/>
    <s v="Equity"/>
    <n v="368579.81"/>
    <n v="0"/>
    <n v="0"/>
    <n v="368579.81"/>
    <n v="714600"/>
    <n v="0.52"/>
    <x v="16"/>
    <s v="Bursa Malaysia"/>
    <x v="15"/>
  </r>
  <r>
    <s v="GPW"/>
    <s v="GPW SA"/>
    <s v="Financials"/>
    <s v="Equity"/>
    <n v="368006.93"/>
    <n v="0"/>
    <n v="0"/>
    <n v="368006.93"/>
    <n v="48329"/>
    <n v="7.61"/>
    <x v="22"/>
    <s v="Warsaw Stock Exchange/Equities/Main Market"/>
    <x v="20"/>
  </r>
  <r>
    <s v="NAZARA"/>
    <s v="NAZARA TECHNOLOGIES LTD"/>
    <s v="Communication"/>
    <s v="Equity"/>
    <n v="368350.32"/>
    <n v="0"/>
    <n v="0"/>
    <n v="368350.32"/>
    <n v="39856"/>
    <n v="9.24"/>
    <x v="3"/>
    <s v="National Stock Exchange Of India"/>
    <x v="3"/>
  </r>
  <r>
    <n v="4551"/>
    <s v="GLOBAL PMX LTD"/>
    <s v="Consumer Discretionary"/>
    <s v="Equity"/>
    <n v="366262.33"/>
    <n v="0"/>
    <n v="0"/>
    <n v="366262.33"/>
    <n v="67000"/>
    <n v="5.47"/>
    <x v="0"/>
    <s v="Taiwan Stock Exchange"/>
    <x v="0"/>
  </r>
  <r>
    <n v="3380"/>
    <s v="ALPHA NETWORKS INC"/>
    <s v="Information Technology"/>
    <s v="Equity"/>
    <n v="366812.23"/>
    <n v="0"/>
    <n v="0"/>
    <n v="366812.23"/>
    <n v="336000"/>
    <n v="1.0900000000000001"/>
    <x v="0"/>
    <s v="Taiwan Stock Exchange"/>
    <x v="0"/>
  </r>
  <r>
    <n v="6996"/>
    <s v="ANTENGENE-B CORP LTD"/>
    <s v="Health Care"/>
    <s v="Equity"/>
    <n v="365286.66"/>
    <n v="0"/>
    <n v="0"/>
    <n v="365286.66"/>
    <n v="756500"/>
    <n v="0.48"/>
    <x v="1"/>
    <s v="Hong Kong Exchanges And Clearing Ltd"/>
    <x v="1"/>
  </r>
  <r>
    <n v="183300"/>
    <s v="KOMICO LTD"/>
    <s v="Information Technology"/>
    <s v="Equity"/>
    <n v="364541.95"/>
    <n v="0"/>
    <n v="0"/>
    <n v="364541.95"/>
    <n v="10978"/>
    <n v="33.21"/>
    <x v="2"/>
    <s v="Korea Exchange (Kosdaq)"/>
    <x v="2"/>
  </r>
  <r>
    <n v="2320"/>
    <s v="HANJIN TRANSPORTATION LTD"/>
    <s v="Industrials"/>
    <s v="Equity"/>
    <n v="364316.78"/>
    <n v="0"/>
    <n v="0"/>
    <n v="364316.78"/>
    <n v="20616"/>
    <n v="17.670000000000002"/>
    <x v="2"/>
    <s v="Korea Exchange (Stock Market)"/>
    <x v="2"/>
  </r>
  <r>
    <n v="12630"/>
    <s v="HDC HOLDINGS LTD"/>
    <s v="Materials"/>
    <s v="Equity"/>
    <n v="363709.81"/>
    <n v="0"/>
    <n v="0"/>
    <n v="363709.81"/>
    <n v="74731"/>
    <n v="4.87"/>
    <x v="2"/>
    <s v="Korea Exchange (Stock Market)"/>
    <x v="2"/>
  </r>
  <r>
    <s v="YTL"/>
    <s v="YTL CORPORATION"/>
    <s v="Utilities"/>
    <s v="Equity"/>
    <n v="363004.34"/>
    <n v="0"/>
    <n v="0"/>
    <n v="363004.34"/>
    <n v="2791100"/>
    <n v="0.13"/>
    <x v="16"/>
    <s v="Bursa Malaysia"/>
    <x v="15"/>
  </r>
  <r>
    <n v="14820"/>
    <s v="DONGWON SYSTEMS CORP"/>
    <s v="Materials"/>
    <s v="Equity"/>
    <n v="361940.25"/>
    <n v="0"/>
    <n v="0"/>
    <n v="361940.25"/>
    <n v="9799"/>
    <n v="36.94"/>
    <x v="2"/>
    <s v="Korea Exchange (Stock Market)"/>
    <x v="2"/>
  </r>
  <r>
    <s v="PORT3"/>
    <s v="WILSON SONS HOLDING BRASIL SA"/>
    <s v="Industrials"/>
    <s v="Equity"/>
    <n v="362842.9"/>
    <n v="0"/>
    <n v="0"/>
    <n v="362842.9"/>
    <n v="200250"/>
    <n v="1.81"/>
    <x v="5"/>
    <s v="XBSP"/>
    <x v="5"/>
  </r>
  <r>
    <s v="TTRAK.E"/>
    <s v="TURK TRAKTOR VE ZIRAAT MAKINELERI"/>
    <s v="Industrials"/>
    <s v="Equity"/>
    <n v="362941.35"/>
    <n v="0"/>
    <n v="0"/>
    <n v="362941.35"/>
    <n v="26265"/>
    <n v="13.82"/>
    <x v="27"/>
    <s v="Istanbul Stock Exchange"/>
    <x v="24"/>
  </r>
  <r>
    <s v="ASAHIINDIA"/>
    <s v="ASAHI INDIA GLASS LTD"/>
    <s v="Consumer Discretionary"/>
    <s v="Equity"/>
    <n v="360658.87"/>
    <n v="0"/>
    <n v="0"/>
    <n v="360658.87"/>
    <n v="41812"/>
    <n v="8.6300000000000008"/>
    <x v="3"/>
    <s v="National Stock Exchange Of India"/>
    <x v="3"/>
  </r>
  <r>
    <s v="ALIMTIAZ"/>
    <s v="ALIMTIAZ INVESTMENT"/>
    <s v="Financials"/>
    <s v="Equity"/>
    <n v="360569.1"/>
    <n v="0"/>
    <n v="0"/>
    <n v="360569.1"/>
    <n v="1212448"/>
    <n v="0.3"/>
    <x v="10"/>
    <s v="Kuwait Stock Exchange"/>
    <x v="9"/>
  </r>
  <r>
    <n v="4766"/>
    <s v="NAN PAO RESINS CHEMICAL CO LTD"/>
    <s v="Materials"/>
    <s v="Equity"/>
    <n v="359534.21"/>
    <n v="0"/>
    <n v="0"/>
    <n v="359534.21"/>
    <n v="78000"/>
    <n v="4.6100000000000003"/>
    <x v="0"/>
    <s v="Taiwan Stock Exchange"/>
    <x v="0"/>
  </r>
  <r>
    <n v="1257"/>
    <s v="CHINA EVERBRIGHT GREENTECH LTD"/>
    <s v="Utilities"/>
    <s v="Equity"/>
    <n v="359168.05"/>
    <n v="0"/>
    <n v="0"/>
    <n v="359168.05"/>
    <n v="1751000"/>
    <n v="0.21"/>
    <x v="1"/>
    <s v="Hong Kong Exchanges And Clearing Ltd"/>
    <x v="1"/>
  </r>
  <r>
    <s v="POLYMED"/>
    <s v="POLY MEDICURE LTD"/>
    <s v="Health Care"/>
    <s v="Equity"/>
    <n v="356452.76"/>
    <n v="0"/>
    <n v="0"/>
    <n v="356452.76"/>
    <n v="32706"/>
    <n v="10.9"/>
    <x v="3"/>
    <s v="National Stock Exchange Of India"/>
    <x v="3"/>
  </r>
  <r>
    <s v="GUJALKALI"/>
    <s v="GUJARAT ALKALIES AND CHEMICALS LTD"/>
    <s v="Materials"/>
    <s v="Equity"/>
    <n v="356178"/>
    <n v="0"/>
    <n v="0"/>
    <n v="356178"/>
    <n v="30056"/>
    <n v="11.85"/>
    <x v="3"/>
    <s v="National Stock Exchange Of India"/>
    <x v="3"/>
  </r>
  <r>
    <s v="ARML3"/>
    <s v="ARMAC LOCACAO LOGISTICA E SERVICOS"/>
    <s v="Industrials"/>
    <s v="Equity"/>
    <n v="354422.04"/>
    <n v="0"/>
    <n v="0"/>
    <n v="354422.04"/>
    <n v="108694"/>
    <n v="3.26"/>
    <x v="5"/>
    <s v="XBSP"/>
    <x v="5"/>
  </r>
  <r>
    <n v="305"/>
    <s v="WULING MOTORS HOLDINGS LTD"/>
    <s v="Consumer Discretionary"/>
    <s v="Equity"/>
    <n v="353866.73"/>
    <n v="0"/>
    <n v="0"/>
    <n v="353866.73"/>
    <n v="2750000"/>
    <n v="0.13"/>
    <x v="1"/>
    <s v="Hong Kong Exchanges And Clearing Ltd"/>
    <x v="1"/>
  </r>
  <r>
    <n v="6756"/>
    <s v="VIA LABS INC"/>
    <s v="Information Technology"/>
    <s v="Equity"/>
    <n v="354067.6"/>
    <n v="0"/>
    <n v="0"/>
    <n v="354067.6"/>
    <n v="52000"/>
    <n v="6.81"/>
    <x v="0"/>
    <s v="Taiwan Stock Exchange"/>
    <x v="0"/>
  </r>
  <r>
    <n v="1103"/>
    <s v="CHIA HSIN CEMENT CORP"/>
    <s v="Materials"/>
    <s v="Equity"/>
    <n v="354517.22"/>
    <n v="0"/>
    <n v="0"/>
    <n v="354517.22"/>
    <n v="614000"/>
    <n v="0.57999999999999996"/>
    <x v="0"/>
    <s v="Taiwan Stock Exchange"/>
    <x v="0"/>
  </r>
  <r>
    <s v="THYROCARE"/>
    <s v="THYROCARE TECHNOLOGIES LTD"/>
    <s v="Health Care"/>
    <s v="Equity"/>
    <n v="355003.22"/>
    <n v="0"/>
    <n v="0"/>
    <n v="355003.22"/>
    <n v="39839"/>
    <n v="8.91"/>
    <x v="3"/>
    <s v="National Stock Exchange Of India"/>
    <x v="3"/>
  </r>
  <r>
    <s v="VESTL.E"/>
    <s v="VESTEL ELEKTRONIK SANAYI VE TICARE"/>
    <s v="Consumer Discretionary"/>
    <s v="Equity"/>
    <n v="354136.8"/>
    <n v="0"/>
    <n v="0"/>
    <n v="354136.8"/>
    <n v="197862"/>
    <n v="1.79"/>
    <x v="27"/>
    <s v="Istanbul Stock Exchange"/>
    <x v="24"/>
  </r>
  <r>
    <n v="230360"/>
    <s v="ECHO MARKETING LTD"/>
    <s v="Communication"/>
    <s v="Equity"/>
    <n v="352294.33"/>
    <n v="0"/>
    <n v="0"/>
    <n v="352294.33"/>
    <n v="32002"/>
    <n v="11.01"/>
    <x v="2"/>
    <s v="Korea Exchange (Kosdaq)"/>
    <x v="2"/>
  </r>
  <r>
    <s v="LCTITAN"/>
    <s v="LOTTE CHEMICAL TITAN HOLDING"/>
    <s v="Materials"/>
    <s v="Equity"/>
    <n v="350781.9"/>
    <n v="0"/>
    <n v="0"/>
    <n v="350781.9"/>
    <n v="922700"/>
    <n v="0.38"/>
    <x v="16"/>
    <s v="Bursa Malaysia"/>
    <x v="15"/>
  </r>
  <r>
    <s v="NOCIL"/>
    <s v="NOCIL LTD"/>
    <s v="Materials"/>
    <s v="Equity"/>
    <n v="351609.09"/>
    <n v="0"/>
    <n v="0"/>
    <n v="351609.09"/>
    <n v="97014"/>
    <n v="3.62"/>
    <x v="3"/>
    <s v="National Stock Exchange Of India"/>
    <x v="3"/>
  </r>
  <r>
    <n v="9983"/>
    <s v="CENTRAL CHINA NEW LIFE LTD"/>
    <s v="Real Estate"/>
    <s v="Equity"/>
    <n v="349554.08"/>
    <n v="0"/>
    <n v="0"/>
    <n v="349554.08"/>
    <n v="819000"/>
    <n v="0.43"/>
    <x v="1"/>
    <s v="Hong Kong Exchanges And Clearing Ltd"/>
    <x v="1"/>
  </r>
  <r>
    <s v="TAKAFUL"/>
    <s v="SYARIKAT TAKAFUL MALAYSIA KELUARGA"/>
    <s v="Financials"/>
    <s v="Equity"/>
    <n v="348753.22"/>
    <n v="0"/>
    <n v="0"/>
    <n v="348753.22"/>
    <n v="462741"/>
    <n v="0.75"/>
    <x v="16"/>
    <s v="Bursa Malaysia"/>
    <x v="15"/>
  </r>
  <r>
    <n v="6732"/>
    <s v="SENSORTEK TECHNOLOGY CORP"/>
    <s v="Information Technology"/>
    <s v="Equity"/>
    <n v="348423.1"/>
    <n v="0"/>
    <n v="0"/>
    <n v="348423.1"/>
    <n v="43000"/>
    <n v="8.1"/>
    <x v="0"/>
    <s v="Gretai Securities Market"/>
    <x v="0"/>
  </r>
  <r>
    <n v="3913"/>
    <s v="KWG LIVING GROUP HOLDINGS LTD"/>
    <s v="Real Estate"/>
    <s v="Equity"/>
    <n v="347362.72"/>
    <n v="0"/>
    <n v="0"/>
    <n v="347362.72"/>
    <n v="2198750"/>
    <n v="0.16"/>
    <x v="1"/>
    <s v="Hong Kong Exchanges And Clearing Ltd"/>
    <x v="1"/>
  </r>
  <r>
    <n v="36420"/>
    <s v="CONTENTREEJOONGANG CORP"/>
    <s v="Communication"/>
    <s v="Equity"/>
    <n v="346904.76"/>
    <n v="0"/>
    <n v="0"/>
    <n v="346904.76"/>
    <n v="12361"/>
    <n v="28.06"/>
    <x v="2"/>
    <s v="Korea Exchange (Stock Market)"/>
    <x v="2"/>
  </r>
  <r>
    <s v="ARMADA"/>
    <s v="BUMI ARMADA"/>
    <s v="Energy"/>
    <s v="Equity"/>
    <n v="346485.55"/>
    <n v="0"/>
    <n v="0"/>
    <n v="346485.55"/>
    <n v="3801200"/>
    <n v="0.09"/>
    <x v="16"/>
    <s v="Bursa Malaysia"/>
    <x v="15"/>
  </r>
  <r>
    <n v="33270"/>
    <s v="KOREA UNITED PHARM INC"/>
    <s v="Health Care"/>
    <s v="Equity"/>
    <n v="345911.68"/>
    <n v="0"/>
    <n v="0"/>
    <n v="345911.68"/>
    <n v="20281"/>
    <n v="17.059999999999999"/>
    <x v="2"/>
    <s v="Korea Exchange (Stock Market)"/>
    <x v="2"/>
  </r>
  <r>
    <n v="3850"/>
    <s v="BORYUNG CORP"/>
    <s v="Health Care"/>
    <s v="Equity"/>
    <n v="343217.13"/>
    <n v="0"/>
    <n v="0"/>
    <n v="343217.13"/>
    <n v="45349"/>
    <n v="7.57"/>
    <x v="2"/>
    <s v="Korea Exchange (Stock Market)"/>
    <x v="2"/>
  </r>
  <r>
    <n v="4080"/>
    <s v="SINAD HOLDING"/>
    <s v="Consumer Staples"/>
    <s v="Equity"/>
    <n v="341494.95"/>
    <n v="0"/>
    <n v="0"/>
    <n v="341494.95"/>
    <n v="88862"/>
    <n v="3.84"/>
    <x v="6"/>
    <s v="Saudi Stock Exchange"/>
    <x v="6"/>
  </r>
  <r>
    <n v="1309"/>
    <s v="TAITA CHEMICAL LTD"/>
    <s v="Materials"/>
    <s v="Equity"/>
    <n v="340041.73"/>
    <n v="0"/>
    <n v="0"/>
    <n v="340041.73"/>
    <n v="474600"/>
    <n v="0.72"/>
    <x v="0"/>
    <s v="Taiwan Stock Exchange"/>
    <x v="0"/>
  </r>
  <r>
    <n v="88800"/>
    <s v="ACE TECHNOLOGIES CORP"/>
    <s v="Information Technology"/>
    <s v="Equity"/>
    <n v="340554.7"/>
    <n v="0"/>
    <n v="0"/>
    <n v="340554.7"/>
    <n v="66698"/>
    <n v="5.1100000000000003"/>
    <x v="2"/>
    <s v="Korea Exchange (Kosdaq)"/>
    <x v="2"/>
  </r>
  <r>
    <n v="6830"/>
    <s v="HUAZHONG IN-VEHICLE HOLDINGS LTD"/>
    <s v="Consumer Discretionary"/>
    <s v="Equity"/>
    <n v="337113.01"/>
    <n v="0"/>
    <n v="0"/>
    <n v="337113.01"/>
    <n v="1050000"/>
    <n v="0.32"/>
    <x v="1"/>
    <s v="Hong Kong Exchanges And Clearing Ltd"/>
    <x v="1"/>
  </r>
  <r>
    <s v="DELTACORP"/>
    <s v="DELTA CORP LTD"/>
    <s v="Consumer Discretionary"/>
    <s v="Equity"/>
    <n v="337131.74"/>
    <n v="0"/>
    <n v="0"/>
    <n v="337131.74"/>
    <n v="128534"/>
    <n v="2.62"/>
    <x v="3"/>
    <s v="National Stock Exchange Of India"/>
    <x v="3"/>
  </r>
  <r>
    <n v="8044"/>
    <s v="PC HOME ONLINE INC"/>
    <s v="Consumer Discretionary"/>
    <s v="Equity"/>
    <n v="336905.32"/>
    <n v="0"/>
    <n v="0"/>
    <n v="336905.32"/>
    <n v="196889"/>
    <n v="1.71"/>
    <x v="0"/>
    <s v="Gretai Securities Market"/>
    <x v="0"/>
  </r>
  <r>
    <n v="2126"/>
    <s v="JW CAYMAN THERAPEUTICS LTD"/>
    <s v="Health Care"/>
    <s v="Equity"/>
    <n v="334809.53000000003"/>
    <n v="0"/>
    <n v="0"/>
    <n v="334809.53000000003"/>
    <n v="614000"/>
    <n v="0.55000000000000004"/>
    <x v="1"/>
    <s v="Hong Kong Exchanges And Clearing Ltd"/>
    <x v="1"/>
  </r>
  <r>
    <s v="EH"/>
    <s v="EHANG HOLDINGS ADR LTD"/>
    <s v="Industrials"/>
    <s v="Equity"/>
    <n v="334933.2"/>
    <n v="0"/>
    <n v="0"/>
    <n v="334933.2"/>
    <n v="53164"/>
    <n v="6.3"/>
    <x v="1"/>
    <s v="NASDAQ"/>
    <x v="4"/>
  </r>
  <r>
    <s v="SPICEJET"/>
    <s v="SPICEJET LTD"/>
    <s v="Industrials"/>
    <s v="Equity"/>
    <n v="332169.46000000002"/>
    <n v="0"/>
    <n v="0"/>
    <n v="332169.46000000002"/>
    <n v="580385"/>
    <n v="0.56999999999999995"/>
    <x v="3"/>
    <s v="National Stock Exchange Of India"/>
    <x v="3"/>
  </r>
  <r>
    <n v="241590"/>
    <s v="HWASEUNG ENTERPRISE LTD"/>
    <s v="Consumer Discretionary"/>
    <s v="Equity"/>
    <n v="331676.90999999997"/>
    <n v="0"/>
    <n v="0"/>
    <n v="331676.90999999997"/>
    <n v="35501"/>
    <n v="9.34"/>
    <x v="2"/>
    <s v="Korea Exchange (Stock Market)"/>
    <x v="2"/>
  </r>
  <r>
    <s v="SGP"/>
    <s v="SYNERGY GRID AND DEVELOPMENT PHILS"/>
    <s v="Utilities"/>
    <s v="Equity"/>
    <n v="329044.09000000003"/>
    <n v="0"/>
    <n v="0"/>
    <n v="329044.09000000003"/>
    <n v="1385300"/>
    <n v="0.24"/>
    <x v="19"/>
    <s v="Philippine Stock Exchange Inc."/>
    <x v="17"/>
  </r>
  <r>
    <n v="300677"/>
    <s v="INTCO MEDICAL TECHNOLOGY LTD A"/>
    <s v="Health Care"/>
    <s v="Equity"/>
    <n v="329370.59000000003"/>
    <n v="0"/>
    <n v="0"/>
    <n v="329370.59000000003"/>
    <n v="102660"/>
    <n v="3.21"/>
    <x v="1"/>
    <s v="Shenzhen Stock Exchange"/>
    <x v="13"/>
  </r>
  <r>
    <n v="61970"/>
    <s v="LB SEMICON LTD SHS"/>
    <s v="Information Technology"/>
    <s v="Equity"/>
    <n v="328074.8"/>
    <n v="0"/>
    <n v="0"/>
    <n v="328074.8"/>
    <n v="54056"/>
    <n v="6.07"/>
    <x v="2"/>
    <s v="Korea Exchange (Kosdaq)"/>
    <x v="2"/>
  </r>
  <r>
    <s v="S.R"/>
    <s v="SINGHA ESTATE PUBLIC NON-VOTING DR"/>
    <s v="Real Estate"/>
    <s v="Equity"/>
    <n v="326390.40999999997"/>
    <n v="0"/>
    <n v="0"/>
    <n v="326390.40999999997"/>
    <n v="6269200"/>
    <n v="0.05"/>
    <x v="17"/>
    <s v="Stock Exchange Of Thailand"/>
    <x v="16"/>
  </r>
  <r>
    <n v="38"/>
    <s v="FIRST TRACTOR LTD H"/>
    <s v="Industrials"/>
    <s v="Equity"/>
    <n v="322884.44"/>
    <n v="0"/>
    <n v="0"/>
    <n v="322884.44"/>
    <n v="802000"/>
    <n v="0.4"/>
    <x v="1"/>
    <s v="Hong Kong Exchanges And Clearing Ltd"/>
    <x v="1"/>
  </r>
  <r>
    <s v="DAO"/>
    <s v="YOUDAO ADR EACH REP INC CLASS A"/>
    <s v="Consumer Discretionary"/>
    <s v="Equity"/>
    <n v="322118.71999999997"/>
    <n v="0"/>
    <n v="0"/>
    <n v="322118.71999999997"/>
    <n v="59213"/>
    <n v="5.44"/>
    <x v="1"/>
    <s v="New York Stock Exchange Inc."/>
    <x v="4"/>
  </r>
  <r>
    <s v="BBTC"/>
    <s v="BOMBAY BURMAH TRADING CORP LTD"/>
    <s v="Consumer Staples"/>
    <s v="Equity"/>
    <n v="319691.34999999998"/>
    <n v="0"/>
    <n v="0"/>
    <n v="319691.34999999998"/>
    <n v="27946"/>
    <n v="11.44"/>
    <x v="3"/>
    <s v="National Stock Exchange Of India"/>
    <x v="3"/>
  </r>
  <r>
    <n v="6070"/>
    <s v="AL JOUF AGRICULTURE DEVELOPMENT"/>
    <s v="Consumer Staples"/>
    <s v="Equity"/>
    <n v="319716.53000000003"/>
    <n v="0"/>
    <n v="0"/>
    <n v="319716.53000000003"/>
    <n v="25479"/>
    <n v="12.55"/>
    <x v="6"/>
    <s v="Saudi Stock Exchange"/>
    <x v="6"/>
  </r>
  <r>
    <n v="5457"/>
    <s v="SPEED TECH CORP"/>
    <s v="Information Technology"/>
    <s v="Equity"/>
    <n v="319670.06"/>
    <n v="0"/>
    <n v="0"/>
    <n v="319670.06"/>
    <n v="182000"/>
    <n v="1.76"/>
    <x v="0"/>
    <s v="Gretai Securities Market"/>
    <x v="0"/>
  </r>
  <r>
    <n v="688185"/>
    <s v="CANSINO BIOLOGICS INC A"/>
    <s v="Health Care"/>
    <s v="Equity"/>
    <n v="319633.84000000003"/>
    <n v="0"/>
    <n v="0"/>
    <n v="319633.84000000003"/>
    <n v="16287"/>
    <n v="19.63"/>
    <x v="1"/>
    <s v="Shanghai Stock Exchange"/>
    <x v="13"/>
  </r>
  <r>
    <n v="42000"/>
    <s v="CAFE24 CORP"/>
    <s v="Information Technology"/>
    <s v="Equity"/>
    <n v="318602.5"/>
    <n v="0"/>
    <n v="0"/>
    <n v="318602.5"/>
    <n v="34368"/>
    <n v="9.27"/>
    <x v="2"/>
    <s v="Korea Exchange (Kosdaq)"/>
    <x v="2"/>
  </r>
  <r>
    <n v="6214"/>
    <s v="SYSTEX CORP"/>
    <s v="Information Technology"/>
    <s v="Equity"/>
    <n v="315419.7"/>
    <n v="0"/>
    <n v="0"/>
    <n v="315419.7"/>
    <n v="136000"/>
    <n v="2.3199999999999998"/>
    <x v="0"/>
    <s v="Taiwan Stock Exchange"/>
    <x v="0"/>
  </r>
  <r>
    <s v="CLHO"/>
    <s v="CLEOPATRA HOSPITAL"/>
    <s v="Health Care"/>
    <s v="Equity"/>
    <n v="315947.21999999997"/>
    <n v="0"/>
    <n v="0"/>
    <n v="315947.21999999997"/>
    <n v="1526420"/>
    <n v="0.21"/>
    <x v="25"/>
    <s v="Egyptian Exchange"/>
    <x v="22"/>
  </r>
  <r>
    <n v="1873"/>
    <s v="VIVA BIOTECH HOLDINGS"/>
    <s v="Health Care"/>
    <s v="Equity"/>
    <n v="315352.27"/>
    <n v="0"/>
    <n v="0"/>
    <n v="315352.27"/>
    <n v="1456000"/>
    <n v="0.22"/>
    <x v="1"/>
    <s v="Hong Kong Exchanges And Clearing Ltd"/>
    <x v="1"/>
  </r>
  <r>
    <s v="-"/>
    <s v="SONATA SOFTWARE LTD"/>
    <s v="Information Technology"/>
    <s v="Equity"/>
    <n v="315506.06"/>
    <n v="0"/>
    <n v="0"/>
    <n v="315506.06"/>
    <n v="42887"/>
    <n v="7.36"/>
    <x v="3"/>
    <s v="National Stock Exchange Of India"/>
    <x v="3"/>
  </r>
  <r>
    <s v="FWRY"/>
    <s v="FAWRY FOR BANKING TECHNOLOGY AND E"/>
    <s v="Information Technology"/>
    <s v="Equity"/>
    <n v="313381.15000000002"/>
    <n v="0"/>
    <n v="0"/>
    <n v="313381.15000000002"/>
    <n v="1487983"/>
    <n v="0.21"/>
    <x v="25"/>
    <s v="Egyptian Exchange"/>
    <x v="22"/>
  </r>
  <r>
    <n v="84850"/>
    <s v="ITM SEMICONDUCTOR LTD"/>
    <s v="Information Technology"/>
    <s v="Equity"/>
    <n v="314645.3"/>
    <n v="0"/>
    <n v="0"/>
    <n v="314645.3"/>
    <n v="14727"/>
    <n v="21.37"/>
    <x v="2"/>
    <s v="Korea Exchange (Kosdaq)"/>
    <x v="2"/>
  </r>
  <r>
    <n v="5610"/>
    <s v="SPC SAMLIP LTD"/>
    <s v="Consumer Staples"/>
    <s v="Equity"/>
    <n v="311827.92"/>
    <n v="0"/>
    <n v="0"/>
    <n v="311827.92"/>
    <n v="5409"/>
    <n v="57.65"/>
    <x v="2"/>
    <s v="Korea Exchange (Stock Market)"/>
    <x v="2"/>
  </r>
  <r>
    <n v="1201"/>
    <s v="WEI-CHUAN FOODS CORP"/>
    <s v="Consumer Staples"/>
    <s v="Equity"/>
    <n v="311020.53999999998"/>
    <n v="0"/>
    <n v="0"/>
    <n v="311020.53999999998"/>
    <n v="476000"/>
    <n v="0.65"/>
    <x v="0"/>
    <s v="Taiwan Stock Exchange"/>
    <x v="0"/>
  </r>
  <r>
    <n v="284740"/>
    <s v="CUCKOO HOMESYS LTD"/>
    <s v="Consumer Discretionary"/>
    <s v="Equity"/>
    <n v="309709.94"/>
    <n v="0"/>
    <n v="0"/>
    <n v="309709.94"/>
    <n v="14496"/>
    <n v="21.37"/>
    <x v="2"/>
    <s v="Korea Exchange (Stock Market)"/>
    <x v="2"/>
  </r>
  <r>
    <s v="BBKP"/>
    <s v="BANK KB BUKOPIN"/>
    <s v="Financials"/>
    <s v="Equity"/>
    <n v="307222.11"/>
    <n v="0"/>
    <n v="0"/>
    <n v="307222.11"/>
    <n v="25740700"/>
    <n v="0.01"/>
    <x v="7"/>
    <s v="Indonesia Stock Exchange"/>
    <x v="7"/>
  </r>
  <r>
    <n v="1672"/>
    <s v="ASCLETIS PHARMA INC"/>
    <s v="Health Care"/>
    <s v="Equity"/>
    <n v="307254.43"/>
    <n v="0"/>
    <n v="0"/>
    <n v="307254.43"/>
    <n v="783000"/>
    <n v="0.39"/>
    <x v="1"/>
    <s v="Hong Kong Exchanges And Clearing Ltd"/>
    <x v="1"/>
  </r>
  <r>
    <s v="SAR"/>
    <s v="SAR CASH(COMMITTED)"/>
    <s v="Cash and/or Derivatives"/>
    <s v="Cash"/>
    <n v="305368.56"/>
    <n v="0"/>
    <n v="0"/>
    <n v="305368.56"/>
    <n v="1147422"/>
    <n v="26.61"/>
    <x v="6"/>
    <s v="-"/>
    <x v="6"/>
  </r>
  <r>
    <n v="596"/>
    <s v="INSPUR INTERNATIONAL LTD"/>
    <s v="Information Technology"/>
    <s v="Equity"/>
    <n v="304685.95"/>
    <n v="0"/>
    <n v="0"/>
    <n v="304685.95"/>
    <n v="1022000"/>
    <n v="0.3"/>
    <x v="1"/>
    <s v="Hong Kong Exchanges And Clearing Ltd"/>
    <x v="1"/>
  </r>
  <r>
    <s v="HOMEFIRST"/>
    <s v="HOME FIRST FINANCE INDIA LTD"/>
    <s v="Financials"/>
    <s v="Equity"/>
    <n v="304413.27"/>
    <n v="0"/>
    <n v="0"/>
    <n v="304413.27"/>
    <n v="27725"/>
    <n v="10.98"/>
    <x v="3"/>
    <s v="National Stock Exchange Of India"/>
    <x v="3"/>
  </r>
  <r>
    <n v="194480"/>
    <s v="DEVSISTERS CORP"/>
    <s v="Communication"/>
    <s v="Equity"/>
    <n v="303623.76"/>
    <n v="0"/>
    <n v="0"/>
    <n v="303623.76"/>
    <n v="11470"/>
    <n v="26.47"/>
    <x v="2"/>
    <s v="Korea Exchange (Kosdaq)"/>
    <x v="2"/>
  </r>
  <r>
    <s v="AREIT"/>
    <s v="AREIT INC"/>
    <s v="Real Estate"/>
    <s v="Equity"/>
    <n v="303340.31"/>
    <n v="0"/>
    <n v="0"/>
    <n v="303340.31"/>
    <n v="444920"/>
    <n v="0.68"/>
    <x v="19"/>
    <s v="Philippine Stock Exchange Inc."/>
    <x v="17"/>
  </r>
  <r>
    <n v="2009"/>
    <s v="FIRST COPPER TECHNOLOGY LTD"/>
    <s v="Materials"/>
    <s v="Equity"/>
    <n v="303076.18"/>
    <n v="0"/>
    <n v="0"/>
    <n v="303076.18"/>
    <n v="366000"/>
    <n v="0.83"/>
    <x v="0"/>
    <s v="Taiwan Stock Exchange"/>
    <x v="0"/>
  </r>
  <r>
    <n v="43150"/>
    <s v="VALUE ADDED TECHNOLOGIES LTD"/>
    <s v="Health Care"/>
    <s v="Equity"/>
    <n v="303519.09999999998"/>
    <n v="0"/>
    <n v="0"/>
    <n v="303519.09999999998"/>
    <n v="12326"/>
    <n v="24.62"/>
    <x v="2"/>
    <s v="Korea Exchange (Kosdaq)"/>
    <x v="2"/>
  </r>
  <r>
    <n v="830"/>
    <s v="CHINA STATE CONSTRUCTION DEVELOPME"/>
    <s v="Industrials"/>
    <s v="Equity"/>
    <n v="301424.39"/>
    <n v="0"/>
    <n v="0"/>
    <n v="301424.39"/>
    <n v="1132000"/>
    <n v="0.27"/>
    <x v="1"/>
    <s v="Hong Kong Exchanges And Clearing Ltd"/>
    <x v="1"/>
  </r>
  <r>
    <s v="GREAVESCOT"/>
    <s v="GREAVES COTTON LTD"/>
    <s v="Industrials"/>
    <s v="Equity"/>
    <n v="299952.65999999997"/>
    <n v="0"/>
    <n v="0"/>
    <n v="299952.65999999997"/>
    <n v="137080"/>
    <n v="2.19"/>
    <x v="3"/>
    <s v="National Stock Exchange Of India"/>
    <x v="3"/>
  </r>
  <r>
    <n v="9911"/>
    <s v="NEWBORN TOWN INC"/>
    <s v="Information Technology"/>
    <s v="Equity"/>
    <n v="299982.15999999997"/>
    <n v="0"/>
    <n v="0"/>
    <n v="299982.15999999997"/>
    <n v="1132000"/>
    <n v="0.27"/>
    <x v="1"/>
    <s v="Hong Kong Exchanges And Clearing Ltd"/>
    <x v="1"/>
  </r>
  <r>
    <s v="MTARTECH"/>
    <s v="MTAR TECHNOLOGIES LTD"/>
    <s v="Industrials"/>
    <s v="Equity"/>
    <n v="299292.79999999999"/>
    <n v="0"/>
    <n v="0"/>
    <n v="299292.79999999999"/>
    <n v="14929"/>
    <n v="20.05"/>
    <x v="3"/>
    <s v="National Stock Exchange Of India"/>
    <x v="3"/>
  </r>
  <r>
    <s v="JSLHISAR"/>
    <s v="JINDAL STAINLESS (HISAR) LTD"/>
    <s v="Materials"/>
    <s v="Equity"/>
    <n v="299057.88"/>
    <n v="0"/>
    <n v="0"/>
    <n v="299057.88"/>
    <n v="92128"/>
    <n v="3.25"/>
    <x v="3"/>
    <s v="National Stock Exchange Of India"/>
    <x v="3"/>
  </r>
  <r>
    <s v="PRINCEPIPE"/>
    <s v="PRINCE PIPES AND FITTINGS LTD"/>
    <s v="Industrials"/>
    <s v="Equity"/>
    <n v="298599.03000000003"/>
    <n v="0"/>
    <n v="0"/>
    <n v="298599.03000000003"/>
    <n v="39519"/>
    <n v="7.56"/>
    <x v="3"/>
    <s v="National Stock Exchange Of India"/>
    <x v="3"/>
  </r>
  <r>
    <s v="RHIM"/>
    <s v="RHI MAGNESITA INDIA LTD"/>
    <s v="Materials"/>
    <s v="Equity"/>
    <n v="296616.74"/>
    <n v="0"/>
    <n v="0"/>
    <n v="296616.74"/>
    <n v="37744"/>
    <n v="7.86"/>
    <x v="3"/>
    <s v="National Stock Exchange Of India"/>
    <x v="3"/>
  </r>
  <r>
    <n v="4292"/>
    <s v="ATAA EDUCATIONAL CO"/>
    <s v="Consumer Discretionary"/>
    <s v="Equity"/>
    <n v="296460.94"/>
    <n v="0"/>
    <n v="0"/>
    <n v="296460.94"/>
    <n v="19892"/>
    <n v="14.9"/>
    <x v="6"/>
    <s v="Saudi Stock Exchange"/>
    <x v="6"/>
  </r>
  <r>
    <n v="2156"/>
    <s v="C&amp;D PROPERTY MANAGEMENT GROUP LTD"/>
    <s v="Real Estate"/>
    <s v="Equity"/>
    <n v="294623.52"/>
    <n v="0"/>
    <n v="0"/>
    <n v="294623.52"/>
    <n v="625000"/>
    <n v="0.47"/>
    <x v="1"/>
    <s v="Hong Kong Exchanges And Clearing Ltd"/>
    <x v="1"/>
  </r>
  <r>
    <n v="280360"/>
    <s v="LOTTE CONF LTD"/>
    <s v="Consumer Staples"/>
    <s v="Equity"/>
    <n v="294475.83"/>
    <n v="0"/>
    <n v="0"/>
    <n v="294475.83"/>
    <n v="3189"/>
    <n v="92.34"/>
    <x v="2"/>
    <s v="Korea Exchange (Stock Market)"/>
    <x v="2"/>
  </r>
  <r>
    <s v="TTEN3"/>
    <s v="TRES TENTOS AGROINDUSTRIAL SA"/>
    <s v="Consumer Staples"/>
    <s v="Equity"/>
    <n v="295660.12"/>
    <n v="0"/>
    <n v="0"/>
    <n v="295660.12"/>
    <n v="137153"/>
    <n v="2.16"/>
    <x v="5"/>
    <s v="XBSP"/>
    <x v="5"/>
  </r>
  <r>
    <s v="CARTRADE"/>
    <s v="CARTRADE TECH LTD"/>
    <s v="Consumer Discretionary"/>
    <s v="Equity"/>
    <n v="295420.3"/>
    <n v="0"/>
    <n v="0"/>
    <n v="295420.3"/>
    <n v="36740"/>
    <n v="8.0399999999999991"/>
    <x v="3"/>
    <s v="National Stock Exchange Of India"/>
    <x v="3"/>
  </r>
  <r>
    <n v="900911"/>
    <s v="SHANGHAI JINQIAO EXPORT PROCESSING"/>
    <s v="Real Estate"/>
    <s v="Equity"/>
    <n v="294460.76"/>
    <n v="0"/>
    <n v="0"/>
    <n v="294460.76"/>
    <n v="304195"/>
    <n v="0.97"/>
    <x v="1"/>
    <s v="Shanghai Stock Exchange"/>
    <x v="4"/>
  </r>
  <r>
    <s v="ONCO3"/>
    <s v="ONCOCLINICAS DO BRASIL SERVICOS ME"/>
    <s v="Health Care"/>
    <s v="Equity"/>
    <n v="292961.46999999997"/>
    <n v="0"/>
    <n v="0"/>
    <n v="292961.46999999997"/>
    <n v="222493"/>
    <n v="1.32"/>
    <x v="5"/>
    <s v="XBSP"/>
    <x v="5"/>
  </r>
  <r>
    <s v="TCIEXP"/>
    <s v="TCI EXPRESS LTD"/>
    <s v="Industrials"/>
    <s v="Equity"/>
    <n v="293145.32"/>
    <n v="0"/>
    <n v="0"/>
    <n v="293145.32"/>
    <n v="12656"/>
    <n v="23.16"/>
    <x v="3"/>
    <s v="National Stock Exchange Of India"/>
    <x v="3"/>
  </r>
  <r>
    <n v="7810"/>
    <s v="KOREA CIRCUIT LTD"/>
    <s v="Information Technology"/>
    <s v="Equity"/>
    <n v="292992.94"/>
    <n v="0"/>
    <n v="0"/>
    <n v="292992.94"/>
    <n v="22475"/>
    <n v="13.04"/>
    <x v="2"/>
    <s v="Korea Exchange (Stock Market)"/>
    <x v="2"/>
  </r>
  <r>
    <n v="115390"/>
    <s v="LOCK&amp;LOCK LTD"/>
    <s v="Consumer Discretionary"/>
    <s v="Equity"/>
    <n v="293065.15000000002"/>
    <n v="0"/>
    <n v="0"/>
    <n v="293065.15000000002"/>
    <n v="54535"/>
    <n v="5.37"/>
    <x v="2"/>
    <s v="Korea Exchange (Stock Market)"/>
    <x v="2"/>
  </r>
  <r>
    <n v="1903"/>
    <s v="SHIHLIN PAPER CORP"/>
    <s v="Materials"/>
    <s v="Equity"/>
    <n v="290344.49"/>
    <n v="0"/>
    <n v="0"/>
    <n v="290344.49"/>
    <n v="160000"/>
    <n v="1.81"/>
    <x v="0"/>
    <s v="Taiwan Stock Exchange"/>
    <x v="0"/>
  </r>
  <r>
    <n v="16790"/>
    <s v="CANARIABIO INC"/>
    <s v="Consumer Staples"/>
    <s v="Equity"/>
    <n v="290059.75"/>
    <n v="0"/>
    <n v="0"/>
    <n v="290059.75"/>
    <n v="21360"/>
    <n v="13.58"/>
    <x v="2"/>
    <s v="Korea Exchange (Kosdaq)"/>
    <x v="2"/>
  </r>
  <r>
    <s v="CASH3"/>
    <s v="MELIUZ SA"/>
    <s v="Communication"/>
    <s v="Equity"/>
    <n v="289346.12"/>
    <n v="0"/>
    <n v="0"/>
    <n v="289346.12"/>
    <n v="1137318"/>
    <n v="0.25"/>
    <x v="5"/>
    <s v="XBSP"/>
    <x v="5"/>
  </r>
  <r>
    <n v="6191"/>
    <s v="GLOBAL BRANDS MANUFACTURE LTD"/>
    <s v="Information Technology"/>
    <s v="Equity"/>
    <n v="287200.84000000003"/>
    <n v="0"/>
    <n v="0"/>
    <n v="287200.84000000003"/>
    <n v="322280"/>
    <n v="0.89"/>
    <x v="0"/>
    <s v="Taiwan Stock Exchange"/>
    <x v="0"/>
  </r>
  <r>
    <n v="6001"/>
    <s v="HALWANI BROTHERS"/>
    <s v="Consumer Staples"/>
    <s v="Equity"/>
    <n v="287037.92"/>
    <n v="0"/>
    <n v="0"/>
    <n v="287037.92"/>
    <n v="16593"/>
    <n v="17.3"/>
    <x v="6"/>
    <s v="Saudi Stock Exchange"/>
    <x v="6"/>
  </r>
  <r>
    <s v="ICHI.R"/>
    <s v="ICHITAN GROUP PCL NON-VOTING DR"/>
    <s v="Consumer Staples"/>
    <s v="Equity"/>
    <n v="285178.71000000002"/>
    <n v="0"/>
    <n v="0"/>
    <n v="285178.71000000002"/>
    <n v="1150300"/>
    <n v="0.25"/>
    <x v="17"/>
    <s v="Stock Exchange Of Thailand"/>
    <x v="16"/>
  </r>
  <r>
    <s v="FDC"/>
    <s v="FDC LTD"/>
    <s v="Health Care"/>
    <s v="Equity"/>
    <n v="285550.64"/>
    <n v="0"/>
    <n v="0"/>
    <n v="285550.64"/>
    <n v="82476"/>
    <n v="3.46"/>
    <x v="3"/>
    <s v="National Stock Exchange Of India"/>
    <x v="3"/>
  </r>
  <r>
    <s v="HBSA3"/>
    <s v="HIDROVIAS DO BRASIL SA"/>
    <s v="Industrials"/>
    <s v="Equity"/>
    <n v="286036.87"/>
    <n v="0"/>
    <n v="0"/>
    <n v="286036.87"/>
    <n v="584463"/>
    <n v="0.49"/>
    <x v="5"/>
    <s v="XBSP"/>
    <x v="5"/>
  </r>
  <r>
    <s v="TUYA"/>
    <s v="TUYA ADR REPRESENTING INC CLASS A"/>
    <s v="Information Technology"/>
    <s v="Equity"/>
    <n v="283518.56"/>
    <n v="0"/>
    <n v="0"/>
    <n v="283518.56"/>
    <n v="228644"/>
    <n v="1.24"/>
    <x v="1"/>
    <s v="New York Stock Exchange Inc."/>
    <x v="4"/>
  </r>
  <r>
    <s v="DBL"/>
    <s v="DILIP BUILDCON LTD"/>
    <s v="Industrials"/>
    <s v="Equity"/>
    <n v="282970.92"/>
    <n v="0"/>
    <n v="0"/>
    <n v="282970.92"/>
    <n v="93081"/>
    <n v="3.04"/>
    <x v="3"/>
    <s v="National Stock Exchange Of India"/>
    <x v="3"/>
  </r>
  <r>
    <s v="GMDCLTD"/>
    <s v="GUJARAT MINERAL DEVELOPMENT CORPOR"/>
    <s v="Energy"/>
    <s v="Equity"/>
    <n v="283019.21999999997"/>
    <n v="0"/>
    <n v="0"/>
    <n v="283019.21999999997"/>
    <n v="134156"/>
    <n v="2.11"/>
    <x v="3"/>
    <s v="National Stock Exchange Of India"/>
    <x v="3"/>
  </r>
  <r>
    <s v="DPHARMA"/>
    <s v="DUOPHARMA BIOTECH"/>
    <s v="Health Care"/>
    <s v="Equity"/>
    <n v="283317.2"/>
    <n v="0"/>
    <n v="0"/>
    <n v="283317.2"/>
    <n v="958166"/>
    <n v="0.3"/>
    <x v="16"/>
    <s v="Bursa Malaysia"/>
    <x v="15"/>
  </r>
  <r>
    <n v="6626"/>
    <s v="YUEXIU SERVICES GROUP LTD"/>
    <s v="Real Estate"/>
    <s v="Equity"/>
    <n v="280969.55"/>
    <n v="0"/>
    <n v="0"/>
    <n v="280969.55"/>
    <n v="693500"/>
    <n v="0.41"/>
    <x v="1"/>
    <s v="Hong Kong Exchanges And Clearing Ltd"/>
    <x v="1"/>
  </r>
  <r>
    <n v="900906"/>
    <s v="GUIZHOU ZHONGYIDA LTD B"/>
    <s v="Industrials"/>
    <s v="Equity"/>
    <n v="280839.59999999998"/>
    <n v="0"/>
    <n v="0"/>
    <n v="280839.59999999998"/>
    <n v="517200"/>
    <n v="0.54"/>
    <x v="1"/>
    <s v="Shanghai Stock Exchange"/>
    <x v="4"/>
  </r>
  <r>
    <s v="SHOPERSTOP"/>
    <s v="SHOPPERS STOP LTD"/>
    <s v="Consumer Discretionary"/>
    <s v="Equity"/>
    <n v="278824.84999999998"/>
    <n v="0"/>
    <n v="0"/>
    <n v="278824.84999999998"/>
    <n v="33010"/>
    <n v="8.4499999999999993"/>
    <x v="3"/>
    <s v="National Stock Exchange Of India"/>
    <x v="3"/>
  </r>
  <r>
    <n v="1638"/>
    <s v="KAISA GROUP HOLDINGS LTD"/>
    <s v="Real Estate"/>
    <s v="Equity"/>
    <n v="276327.52"/>
    <n v="0"/>
    <n v="0"/>
    <n v="276327.52"/>
    <n v="6196842"/>
    <n v="0.04"/>
    <x v="1"/>
    <s v="Hong Kong Exchanges And Clearing Ltd"/>
    <x v="1"/>
  </r>
  <r>
    <s v="TRAXIONA"/>
    <s v="TRAXION SAB DE CV"/>
    <s v="Industrials"/>
    <s v="Equity"/>
    <n v="276672.7"/>
    <n v="0"/>
    <n v="0"/>
    <n v="276672.7"/>
    <n v="246000"/>
    <n v="1.1200000000000001"/>
    <x v="11"/>
    <s v="Bolsa Mexicana De Valores"/>
    <x v="10"/>
  </r>
  <r>
    <n v="6803"/>
    <s v="ECOVE ENVIRONMENT CORP"/>
    <s v="Industrials"/>
    <s v="Equity"/>
    <n v="274251.98"/>
    <n v="0"/>
    <n v="0"/>
    <n v="274251.98"/>
    <n v="31000"/>
    <n v="8.85"/>
    <x v="0"/>
    <s v="Gretai Securities Market"/>
    <x v="0"/>
  </r>
  <r>
    <s v="CYD"/>
    <s v="CHINA YUCHAI INTERNATIONAL LTD"/>
    <s v="Industrials"/>
    <s v="Equity"/>
    <n v="272818.15999999997"/>
    <n v="0"/>
    <n v="0"/>
    <n v="272818.15999999997"/>
    <n v="33109"/>
    <n v="8.24"/>
    <x v="1"/>
    <s v="New York Stock Exchange Inc."/>
    <x v="4"/>
  </r>
  <r>
    <n v="1515"/>
    <s v="REXON INDUSTRIAL CORP LTD"/>
    <s v="Industrials"/>
    <s v="Equity"/>
    <n v="273611.52000000002"/>
    <n v="0"/>
    <n v="0"/>
    <n v="273611.52000000002"/>
    <n v="251000"/>
    <n v="1.0900000000000001"/>
    <x v="0"/>
    <s v="Taiwan Stock Exchange"/>
    <x v="0"/>
  </r>
  <r>
    <n v="656"/>
    <s v="JINKE PROPERTY GROUP LTD A"/>
    <s v="Real Estate"/>
    <s v="Equity"/>
    <n v="273797.59999999998"/>
    <n v="0"/>
    <n v="0"/>
    <n v="273797.59999999998"/>
    <n v="721972"/>
    <n v="0.38"/>
    <x v="1"/>
    <s v="Shenzhen Stock Exchange"/>
    <x v="13"/>
  </r>
  <r>
    <n v="131290"/>
    <s v="TSE LTD"/>
    <s v="Information Technology"/>
    <s v="Equity"/>
    <n v="271980.3"/>
    <n v="0"/>
    <n v="0"/>
    <n v="271980.3"/>
    <n v="7208"/>
    <n v="37.729999999999997"/>
    <x v="2"/>
    <s v="Korea Exchange (Kosdaq)"/>
    <x v="2"/>
  </r>
  <r>
    <n v="214150"/>
    <s v="CLASSYS INC"/>
    <s v="Health Care"/>
    <s v="Equity"/>
    <n v="271032.7"/>
    <n v="0"/>
    <n v="0"/>
    <n v="271032.7"/>
    <n v="27416"/>
    <n v="9.89"/>
    <x v="2"/>
    <s v="Korea Exchange (Kosdaq)"/>
    <x v="2"/>
  </r>
  <r>
    <n v="381970"/>
    <s v="K CAR CO LTD"/>
    <s v="Consumer Discretionary"/>
    <s v="Equity"/>
    <n v="266305.27"/>
    <n v="0"/>
    <n v="0"/>
    <n v="266305.27"/>
    <n v="20148"/>
    <n v="13.22"/>
    <x v="2"/>
    <s v="Korea Exchange (Stock Market)"/>
    <x v="2"/>
  </r>
  <r>
    <n v="3515"/>
    <s v="ASROCK INC"/>
    <s v="Information Technology"/>
    <s v="Equity"/>
    <n v="264919.94"/>
    <n v="0"/>
    <n v="0"/>
    <n v="264919.94"/>
    <n v="90000"/>
    <n v="2.94"/>
    <x v="0"/>
    <s v="Taiwan Stock Exchange"/>
    <x v="0"/>
  </r>
  <r>
    <n v="1817"/>
    <s v="MULSANNE GROUP HOLDING LTD"/>
    <s v="Consumer Discretionary"/>
    <s v="Equity"/>
    <n v="264930.56"/>
    <n v="0"/>
    <n v="0"/>
    <n v="264930.56"/>
    <n v="556000"/>
    <n v="0.48"/>
    <x v="1"/>
    <s v="Hong Kong Exchanges And Clearing Ltd"/>
    <x v="1"/>
  </r>
  <r>
    <s v="INDIGOPNTS"/>
    <s v="INDIGO PAINTS LTD"/>
    <s v="Materials"/>
    <s v="Equity"/>
    <n v="265275.88"/>
    <n v="0"/>
    <n v="0"/>
    <n v="265275.88"/>
    <n v="13586"/>
    <n v="19.53"/>
    <x v="3"/>
    <s v="National Stock Exchange Of India"/>
    <x v="3"/>
  </r>
  <r>
    <n v="337"/>
    <s v="GREENLAND HONG KONG HOLDINGS LTD"/>
    <s v="Real Estate"/>
    <s v="Equity"/>
    <n v="264084.59999999998"/>
    <n v="0"/>
    <n v="0"/>
    <n v="264084.59999999998"/>
    <n v="2591000"/>
    <n v="0.1"/>
    <x v="1"/>
    <s v="Hong Kong Exchanges And Clearing Ltd"/>
    <x v="1"/>
  </r>
  <r>
    <n v="3883"/>
    <s v="CHINA AOYUAN GROUP LTD"/>
    <s v="Real Estate"/>
    <s v="Equity"/>
    <n v="263545.01"/>
    <n v="0"/>
    <n v="0"/>
    <n v="263545.01"/>
    <n v="2611000"/>
    <n v="0.1"/>
    <x v="1"/>
    <s v="Hong Kong Exchanges And Clearing Ltd"/>
    <x v="1"/>
  </r>
  <r>
    <n v="1935"/>
    <s v="JH EDUCATIONAL TECHNOLOGY"/>
    <s v="Consumer Discretionary"/>
    <s v="Equity"/>
    <n v="263473.05"/>
    <n v="0"/>
    <n v="0"/>
    <n v="263473.05"/>
    <n v="752000"/>
    <n v="0.35"/>
    <x v="1"/>
    <s v="Hong Kong Exchanges And Clearing Ltd"/>
    <x v="1"/>
  </r>
  <r>
    <s v="GLAXO"/>
    <s v="GLAXOSMITHKLINE PHARMACEUTICALS LT"/>
    <s v="Health Care"/>
    <s v="Equity"/>
    <n v="261739.65"/>
    <n v="0"/>
    <n v="0"/>
    <n v="261739.65"/>
    <n v="14579"/>
    <n v="17.95"/>
    <x v="3"/>
    <s v="National Stock Exchange Of India"/>
    <x v="3"/>
  </r>
  <r>
    <s v="U9E"/>
    <s v="CHINA EVERBRIGHT WATER LTD"/>
    <s v="Utilities"/>
    <s v="Equity"/>
    <n v="260435.93"/>
    <n v="0"/>
    <n v="0"/>
    <n v="260435.93"/>
    <n v="1375200"/>
    <n v="0.19"/>
    <x v="1"/>
    <s v="Singapore Exchange"/>
    <x v="27"/>
  </r>
  <r>
    <s v="SWSOLAR"/>
    <s v="STERLING AND WILSON RENEWABLE ENER"/>
    <s v="Industrials"/>
    <s v="Equity"/>
    <n v="260591.9"/>
    <n v="0"/>
    <n v="0"/>
    <n v="260591.9"/>
    <n v="68846"/>
    <n v="3.79"/>
    <x v="3"/>
    <s v="National Stock Exchange Of India"/>
    <x v="3"/>
  </r>
  <r>
    <s v="MAHLIFE"/>
    <s v="MAHINDRA LIFESPACE DEVELOPERS LTD"/>
    <s v="Real Estate"/>
    <s v="Equity"/>
    <n v="261506.08"/>
    <n v="0"/>
    <n v="0"/>
    <n v="261506.08"/>
    <n v="38844"/>
    <n v="6.73"/>
    <x v="3"/>
    <s v="National Stock Exchange Of India"/>
    <x v="3"/>
  </r>
  <r>
    <s v="GWCS"/>
    <s v="GULF WAREHOUSING COMPANY"/>
    <s v="Industrials"/>
    <s v="Equity"/>
    <n v="261382.69"/>
    <n v="0"/>
    <n v="0"/>
    <n v="261382.69"/>
    <n v="213572"/>
    <n v="1.22"/>
    <x v="12"/>
    <s v="Qatar Exchange"/>
    <x v="11"/>
  </r>
  <r>
    <s v="XTB"/>
    <s v="XTB SA"/>
    <s v="Financials"/>
    <s v="Equity"/>
    <n v="260539.61"/>
    <n v="0"/>
    <n v="0"/>
    <n v="260539.61"/>
    <n v="55422"/>
    <n v="4.7"/>
    <x v="22"/>
    <s v="Warsaw Stock Exchange/Equities/Main Market"/>
    <x v="20"/>
  </r>
  <r>
    <s v="NESCO"/>
    <s v="NESCO LTD"/>
    <s v="Real Estate"/>
    <s v="Equity"/>
    <n v="258097.72"/>
    <n v="0"/>
    <n v="0"/>
    <n v="258097.72"/>
    <n v="31481"/>
    <n v="8.1999999999999993"/>
    <x v="3"/>
    <s v="National Stock Exchange Of India"/>
    <x v="3"/>
  </r>
  <r>
    <n v="5090"/>
    <s v="SGC ENERGY LTD"/>
    <s v="Utilities"/>
    <s v="Equity"/>
    <n v="257667.93"/>
    <n v="0"/>
    <n v="0"/>
    <n v="257667.93"/>
    <n v="10165"/>
    <n v="25.35"/>
    <x v="2"/>
    <s v="Korea Exchange (Stock Market)"/>
    <x v="2"/>
  </r>
  <r>
    <n v="1167"/>
    <s v="JACOBIO PHARMACEUTICALS GROUP LTD"/>
    <s v="Health Care"/>
    <s v="Equity"/>
    <n v="257138.49"/>
    <n v="0"/>
    <n v="0"/>
    <n v="257138.49"/>
    <n v="417000"/>
    <n v="0.62"/>
    <x v="1"/>
    <s v="Hong Kong Exchanges And Clearing Ltd"/>
    <x v="1"/>
  </r>
  <r>
    <s v="SUNCON"/>
    <s v="SUNWAY CONSTRUCTION GROUP"/>
    <s v="Industrials"/>
    <s v="Equity"/>
    <n v="256267.23"/>
    <n v="0"/>
    <n v="0"/>
    <n v="256267.23"/>
    <n v="748500"/>
    <n v="0.34"/>
    <x v="16"/>
    <s v="Bursa Malaysia"/>
    <x v="15"/>
  </r>
  <r>
    <n v="36810"/>
    <s v="FINE SEMITECH CORP"/>
    <s v="Information Technology"/>
    <s v="Equity"/>
    <n v="253494.12"/>
    <n v="0"/>
    <n v="0"/>
    <n v="253494.12"/>
    <n v="26416"/>
    <n v="9.6"/>
    <x v="2"/>
    <s v="Korea Exchange (Kosdaq)"/>
    <x v="2"/>
  </r>
  <r>
    <s v="JUFO"/>
    <s v="JUHAYNA FOOD INDUSTRIES CO"/>
    <s v="Consumer Staples"/>
    <s v="Equity"/>
    <n v="252230.28"/>
    <n v="0"/>
    <n v="0"/>
    <n v="252230.28"/>
    <n v="634681"/>
    <n v="0.4"/>
    <x v="25"/>
    <s v="Egyptian Exchange"/>
    <x v="22"/>
  </r>
  <r>
    <n v="1218"/>
    <s v="TAISUN ENTERPRISE LTD"/>
    <s v="Consumer Staples"/>
    <s v="Equity"/>
    <n v="251741.87"/>
    <n v="0"/>
    <n v="0"/>
    <n v="251741.87"/>
    <n v="218000"/>
    <n v="1.1499999999999999"/>
    <x v="0"/>
    <s v="Taiwan Stock Exchange"/>
    <x v="0"/>
  </r>
  <r>
    <s v="MASFIN"/>
    <s v="MAS FINANCIAL SERVICES LTD"/>
    <s v="Financials"/>
    <s v="Equity"/>
    <n v="251351.34"/>
    <n v="0"/>
    <n v="0"/>
    <n v="251351.34"/>
    <n v="26517"/>
    <n v="9.48"/>
    <x v="3"/>
    <s v="National Stock Exchange Of India"/>
    <x v="3"/>
  </r>
  <r>
    <n v="71840"/>
    <s v="LOTTE HIMART LTD"/>
    <s v="Consumer Discretionary"/>
    <s v="Equity"/>
    <n v="249795.98"/>
    <n v="0"/>
    <n v="0"/>
    <n v="249795.98"/>
    <n v="22324"/>
    <n v="11.19"/>
    <x v="2"/>
    <s v="Korea Exchange (Stock Market)"/>
    <x v="2"/>
  </r>
  <r>
    <s v="IAM"/>
    <s v="INVERSIONES AGUAS METROPOLITANAS S"/>
    <s v="Utilities"/>
    <s v="Equity"/>
    <n v="247999.6"/>
    <n v="0"/>
    <n v="0"/>
    <n v="247999.6"/>
    <n v="483737"/>
    <n v="0.51"/>
    <x v="15"/>
    <s v="Santiago Stock Exchange"/>
    <x v="14"/>
  </r>
  <r>
    <s v="EPL"/>
    <s v="EPL LTD"/>
    <s v="Materials"/>
    <s v="Equity"/>
    <n v="247290.66"/>
    <n v="0"/>
    <n v="0"/>
    <n v="247290.66"/>
    <n v="114726"/>
    <n v="2.16"/>
    <x v="3"/>
    <s v="National Stock Exchange Of India"/>
    <x v="3"/>
  </r>
  <r>
    <s v="HEIDELBERG"/>
    <s v="HEIDELBERGCEMENT INDIA LTD"/>
    <s v="Materials"/>
    <s v="Equity"/>
    <n v="242208.19"/>
    <n v="0"/>
    <n v="0"/>
    <n v="242208.19"/>
    <n v="100035"/>
    <n v="2.42"/>
    <x v="3"/>
    <s v="National Stock Exchange Of India"/>
    <x v="3"/>
  </r>
  <r>
    <n v="210980"/>
    <s v="SK D&amp;D LTD"/>
    <s v="Real Estate"/>
    <s v="Equity"/>
    <n v="242639"/>
    <n v="0"/>
    <n v="0"/>
    <n v="242639"/>
    <n v="13164"/>
    <n v="18.43"/>
    <x v="2"/>
    <s v="Korea Exchange (Stock Market)"/>
    <x v="2"/>
  </r>
  <r>
    <s v="MAPMYINDIA"/>
    <s v="C E INFO SYSTEMS LTD"/>
    <s v="Information Technology"/>
    <s v="Equity"/>
    <n v="238429.06"/>
    <n v="0"/>
    <n v="0"/>
    <n v="238429.06"/>
    <n v="13956"/>
    <n v="17.079999999999998"/>
    <x v="3"/>
    <s v="National Stock Exchange Of India"/>
    <x v="3"/>
  </r>
  <r>
    <n v="6989"/>
    <s v="EXCELLENCE COMMERCIAL PROPERTY &amp; F"/>
    <s v="Real Estate"/>
    <s v="Equity"/>
    <n v="237905.47"/>
    <n v="0"/>
    <n v="0"/>
    <n v="237905.47"/>
    <n v="513000"/>
    <n v="0.46"/>
    <x v="1"/>
    <s v="Hong Kong Exchanges And Clearing Ltd"/>
    <x v="1"/>
  </r>
  <r>
    <s v="PVMEZZ"/>
    <s v="PHOENIX VEGA MEZZ"/>
    <s v="Financials"/>
    <s v="Equity"/>
    <n v="236845.8"/>
    <n v="0"/>
    <n v="0"/>
    <n v="236845.8"/>
    <n v="3743547"/>
    <n v="0.06"/>
    <x v="31"/>
    <s v="Athens Exchange S.A. Cash Market"/>
    <x v="21"/>
  </r>
  <r>
    <n v="5478"/>
    <s v="SOFT-WORLD INTERNATIONAL CORP"/>
    <s v="Communication"/>
    <s v="Equity"/>
    <n v="236616.53"/>
    <n v="0"/>
    <n v="0"/>
    <n v="236616.53"/>
    <n v="95000"/>
    <n v="2.4900000000000002"/>
    <x v="0"/>
    <s v="Gretai Securities Market"/>
    <x v="0"/>
  </r>
  <r>
    <n v="1880"/>
    <s v="DL CONSTRUCTION LTD"/>
    <s v="Industrials"/>
    <s v="Equity"/>
    <n v="235149.81"/>
    <n v="0"/>
    <n v="0"/>
    <n v="235149.81"/>
    <n v="17598"/>
    <n v="13.36"/>
    <x v="2"/>
    <s v="Korea Exchange (Stock Market)"/>
    <x v="2"/>
  </r>
  <r>
    <s v="CHEMPLASTS"/>
    <s v="CHEMPLAST SANMAR LTD"/>
    <s v="Materials"/>
    <s v="Equity"/>
    <n v="233513.97"/>
    <n v="0"/>
    <n v="0"/>
    <n v="233513.97"/>
    <n v="42921"/>
    <n v="5.44"/>
    <x v="3"/>
    <s v="National Stock Exchange Of India"/>
    <x v="3"/>
  </r>
  <r>
    <s v="GAEL"/>
    <s v="GUJARAT AMBUJA EXPORTS LTD"/>
    <s v="Consumer Staples"/>
    <s v="Equity"/>
    <n v="230882.55"/>
    <n v="0"/>
    <n v="0"/>
    <n v="230882.55"/>
    <n v="66445"/>
    <n v="3.47"/>
    <x v="3"/>
    <s v="National Stock Exchange Of India"/>
    <x v="3"/>
  </r>
  <r>
    <s v="RTNINDIA"/>
    <s v="RATTANINDIA ENTERPRISES LTD"/>
    <s v="Utilities"/>
    <s v="Equity"/>
    <n v="231076.88"/>
    <n v="0"/>
    <n v="0"/>
    <n v="231076.88"/>
    <n v="352991"/>
    <n v="0.65"/>
    <x v="3"/>
    <s v="National Stock Exchange Of India"/>
    <x v="3"/>
  </r>
  <r>
    <s v="SHUAA"/>
    <s v="SHUAA CAPITAL"/>
    <s v="Financials"/>
    <s v="Equity"/>
    <n v="230255.84"/>
    <n v="0"/>
    <n v="0"/>
    <n v="230255.84"/>
    <n v="1866953"/>
    <n v="0.12"/>
    <x v="13"/>
    <s v="Dubai Financial Market"/>
    <x v="12"/>
  </r>
  <r>
    <n v="1909"/>
    <s v="FIRE ROCK HOLDINGS LTD"/>
    <s v="Communication"/>
    <s v="Equity"/>
    <n v="227818.8"/>
    <n v="0"/>
    <n v="0"/>
    <n v="227818.8"/>
    <n v="4096000"/>
    <n v="0.06"/>
    <x v="1"/>
    <s v="Hong Kong Exchanges And Clearing Ltd"/>
    <x v="1"/>
  </r>
  <r>
    <s v="TRIVENI"/>
    <s v="TRIVENI ENGINEERING AND INDUSTRIES"/>
    <s v="Consumer Staples"/>
    <s v="Equity"/>
    <n v="226917.21"/>
    <n v="0"/>
    <n v="0"/>
    <n v="226917.21"/>
    <n v="72268"/>
    <n v="3.14"/>
    <x v="3"/>
    <s v="National Stock Exchange Of India"/>
    <x v="3"/>
  </r>
  <r>
    <s v="GREENPANEL"/>
    <s v="GREENPANEL INDUSTRIES LTD"/>
    <s v="Materials"/>
    <s v="Equity"/>
    <n v="225369.61"/>
    <n v="0"/>
    <n v="0"/>
    <n v="225369.61"/>
    <n v="41139"/>
    <n v="5.48"/>
    <x v="3"/>
    <s v="National Stock Exchange Of India"/>
    <x v="3"/>
  </r>
  <r>
    <s v="JCHAC"/>
    <s v="JOHNSON CONTROLS -HITACHI AIR COND"/>
    <s v="Consumer Discretionary"/>
    <s v="Equity"/>
    <n v="223486.77"/>
    <n v="0"/>
    <n v="0"/>
    <n v="223486.77"/>
    <n v="11423"/>
    <n v="19.559999999999999"/>
    <x v="3"/>
    <s v="National Stock Exchange Of India"/>
    <x v="3"/>
  </r>
  <r>
    <n v="290510"/>
    <s v="KOREACENTER LTD"/>
    <s v="Consumer Discretionary"/>
    <s v="Equity"/>
    <n v="223954.41"/>
    <n v="0"/>
    <n v="0"/>
    <n v="223954.41"/>
    <n v="54155"/>
    <n v="4.1399999999999997"/>
    <x v="2"/>
    <s v="Korea Exchange (Kosdaq)"/>
    <x v="2"/>
  </r>
  <r>
    <n v="9909"/>
    <s v="POWERLONG COMMERCIAL MANAGEMENT HO"/>
    <s v="Real Estate"/>
    <s v="Equity"/>
    <n v="223260.29"/>
    <n v="0"/>
    <n v="0"/>
    <n v="223260.29"/>
    <n v="401000"/>
    <n v="0.56000000000000005"/>
    <x v="1"/>
    <s v="Hong Kong Exchanges And Clearing Ltd"/>
    <x v="1"/>
  </r>
  <r>
    <s v="CNPF"/>
    <s v="CENTURY PACIFIC FOOD INC"/>
    <s v="Consumer Staples"/>
    <s v="Equity"/>
    <n v="220090.26"/>
    <n v="0"/>
    <n v="0"/>
    <n v="220090.26"/>
    <n v="532300"/>
    <n v="0.41"/>
    <x v="19"/>
    <s v="Philippine Stock Exchange Inc."/>
    <x v="17"/>
  </r>
  <r>
    <s v="SCI"/>
    <s v="SHIPPING CORPORATION OF INDIA LTD"/>
    <s v="Industrials"/>
    <s v="Equity"/>
    <n v="219796.45"/>
    <n v="0"/>
    <n v="0"/>
    <n v="219796.45"/>
    <n v="138944"/>
    <n v="1.58"/>
    <x v="3"/>
    <s v="National Stock Exchange Of India"/>
    <x v="3"/>
  </r>
  <r>
    <n v="192400"/>
    <s v="CUCKOO HOLDINGS LTD"/>
    <s v="Consumer Discretionary"/>
    <s v="Equity"/>
    <n v="219862.18"/>
    <n v="0"/>
    <n v="0"/>
    <n v="219862.18"/>
    <n v="17963"/>
    <n v="12.24"/>
    <x v="2"/>
    <s v="Korea Exchange (Stock Market)"/>
    <x v="2"/>
  </r>
  <r>
    <n v="1530"/>
    <s v="DI DONGIL CORP"/>
    <s v="Consumer Discretionary"/>
    <s v="Equity"/>
    <n v="218433.46"/>
    <n v="0"/>
    <n v="0"/>
    <n v="218433.46"/>
    <n v="18060"/>
    <n v="12.09"/>
    <x v="2"/>
    <s v="Korea Exchange (Stock Market)"/>
    <x v="2"/>
  </r>
  <r>
    <n v="307750"/>
    <s v="KUKJEON PHARMACEUTICAL LTD"/>
    <s v="Health Care"/>
    <s v="Equity"/>
    <n v="216656.86"/>
    <n v="0"/>
    <n v="0"/>
    <n v="216656.86"/>
    <n v="35277"/>
    <n v="6.14"/>
    <x v="2"/>
    <s v="Korea Exchange (Kosdaq)"/>
    <x v="2"/>
  </r>
  <r>
    <s v="SUPRAJIT"/>
    <s v="SUPRAJIT ENGINEERING LTD"/>
    <s v="Consumer Discretionary"/>
    <s v="Equity"/>
    <n v="215700.39"/>
    <n v="0"/>
    <n v="0"/>
    <n v="215700.39"/>
    <n v="49926"/>
    <n v="4.32"/>
    <x v="3"/>
    <s v="National Stock Exchange Of India"/>
    <x v="3"/>
  </r>
  <r>
    <n v="900942"/>
    <s v="HUANGSHAN TOURISM DEVELOPMENT LTD"/>
    <s v="Consumer Discretionary"/>
    <s v="Equity"/>
    <n v="215649.9"/>
    <n v="0"/>
    <n v="0"/>
    <n v="215649.9"/>
    <n v="283377"/>
    <n v="0.76"/>
    <x v="1"/>
    <s v="Shanghai Stock Exchange"/>
    <x v="4"/>
  </r>
  <r>
    <n v="353810"/>
    <s v="EASY BIO INC"/>
    <s v="Consumer Staples"/>
    <s v="Equity"/>
    <n v="214282.46"/>
    <n v="0"/>
    <n v="0"/>
    <n v="214282.46"/>
    <n v="63972"/>
    <n v="3.35"/>
    <x v="2"/>
    <s v="Korea Exchange (Kosdaq)"/>
    <x v="2"/>
  </r>
  <r>
    <s v="AERI3"/>
    <s v="AERIS INDUSTRIA E COMERCIO DE EQUI"/>
    <s v="Industrials"/>
    <s v="Equity"/>
    <n v="213772.53"/>
    <n v="0"/>
    <n v="0"/>
    <n v="213772.53"/>
    <n v="442067"/>
    <n v="0.48"/>
    <x v="5"/>
    <s v="XBSP"/>
    <x v="5"/>
  </r>
  <r>
    <s v="SHARDACROP"/>
    <s v="SHARDA CROPCHEM LTD"/>
    <s v="Materials"/>
    <s v="Equity"/>
    <n v="211953.79"/>
    <n v="0"/>
    <n v="0"/>
    <n v="211953.79"/>
    <n v="32771"/>
    <n v="6.47"/>
    <x v="3"/>
    <s v="National Stock Exchange Of India"/>
    <x v="3"/>
  </r>
  <r>
    <n v="2840"/>
    <s v="MIWON COMMERCIAL LTD"/>
    <s v="Materials"/>
    <s v="Equity"/>
    <n v="211940.25"/>
    <n v="0"/>
    <n v="0"/>
    <n v="211940.25"/>
    <n v="1677"/>
    <n v="126.38"/>
    <x v="2"/>
    <s v="Korea Exchange (Stock Market)"/>
    <x v="2"/>
  </r>
  <r>
    <s v="ROSSARI"/>
    <s v="ROSSARI BIOTECH LTD"/>
    <s v="Materials"/>
    <s v="Equity"/>
    <n v="211747.45"/>
    <n v="0"/>
    <n v="0"/>
    <n v="211747.45"/>
    <n v="17033"/>
    <n v="12.43"/>
    <x v="3"/>
    <s v="National Stock Exchange Of India"/>
    <x v="3"/>
  </r>
  <r>
    <n v="2163"/>
    <s v="CHANGSHA BROAD HOMES INDUSTRIAL GR"/>
    <s v="Industrials"/>
    <s v="Equity"/>
    <n v="212434.71"/>
    <n v="0"/>
    <n v="0"/>
    <n v="212434.71"/>
    <n v="210000"/>
    <n v="1.01"/>
    <x v="1"/>
    <s v="Hong Kong Exchanges And Clearing Ltd"/>
    <x v="1"/>
  </r>
  <r>
    <n v="2190"/>
    <s v="SAUDI INDUSTRIAL SERVICES"/>
    <s v="Industrials"/>
    <s v="Equity"/>
    <n v="210663.76"/>
    <n v="0"/>
    <n v="0"/>
    <n v="210663.76"/>
    <n v="34446"/>
    <n v="6.12"/>
    <x v="6"/>
    <s v="Saudi Stock Exchange"/>
    <x v="6"/>
  </r>
  <r>
    <n v="1702"/>
    <s v="NAMCHOW HOLDINGS LTD"/>
    <s v="Consumer Staples"/>
    <s v="Equity"/>
    <n v="208660.84"/>
    <n v="0"/>
    <n v="0"/>
    <n v="208660.84"/>
    <n v="141000"/>
    <n v="1.48"/>
    <x v="0"/>
    <s v="Taiwan Stock Exchange"/>
    <x v="0"/>
  </r>
  <r>
    <s v="CMRY"/>
    <s v="CISARUA MOUNTAIN DAIRY"/>
    <s v="Consumer Staples"/>
    <s v="Equity"/>
    <n v="208045.85"/>
    <n v="0"/>
    <n v="0"/>
    <n v="208045.85"/>
    <n v="734600"/>
    <n v="0.28000000000000003"/>
    <x v="7"/>
    <s v="Indonesia Stock Exchange"/>
    <x v="7"/>
  </r>
  <r>
    <s v="SILO"/>
    <s v="SILOAM INTERNATIONAL HOSPITALS"/>
    <s v="Health Care"/>
    <s v="Equity"/>
    <n v="206856.37"/>
    <n v="0"/>
    <n v="0"/>
    <n v="206856.37"/>
    <n v="2788800"/>
    <n v="7.0000000000000007E-2"/>
    <x v="7"/>
    <s v="Indonesia Stock Exchange"/>
    <x v="7"/>
  </r>
  <r>
    <n v="97230"/>
    <s v="HJ SHIPBUILDING &amp; CONSTRUCTION LTD"/>
    <s v="Industrials"/>
    <s v="Equity"/>
    <n v="206850.76"/>
    <n v="0"/>
    <n v="0"/>
    <n v="206850.76"/>
    <n v="47681"/>
    <n v="4.34"/>
    <x v="2"/>
    <s v="Korea Exchange (Stock Market)"/>
    <x v="2"/>
  </r>
  <r>
    <n v="451"/>
    <s v="GCL NEW ENERGY HOLDINGS LTD"/>
    <s v="Utilities"/>
    <s v="Equity"/>
    <n v="205083.7"/>
    <n v="0"/>
    <n v="0"/>
    <n v="205083.7"/>
    <n v="19394000"/>
    <n v="0.01"/>
    <x v="1"/>
    <s v="Hong Kong Exchanges And Clearing Ltd"/>
    <x v="1"/>
  </r>
  <r>
    <n v="13120"/>
    <s v="DONGWON DEVELOPMENT LTD"/>
    <s v="Real Estate"/>
    <s v="Equity"/>
    <n v="203936.32"/>
    <n v="0"/>
    <n v="0"/>
    <n v="203936.32"/>
    <n v="74691"/>
    <n v="2.73"/>
    <x v="2"/>
    <s v="Korea Exchange (Kosdaq)"/>
    <x v="2"/>
  </r>
  <r>
    <s v="MTDL"/>
    <s v="METRODATA ELECTRONICS"/>
    <s v="Information Technology"/>
    <s v="Equity"/>
    <n v="203277.01"/>
    <n v="0"/>
    <n v="0"/>
    <n v="203277.01"/>
    <n v="4499400"/>
    <n v="0.05"/>
    <x v="7"/>
    <s v="Indonesia Stock Exchange"/>
    <x v="7"/>
  </r>
  <r>
    <n v="4008"/>
    <s v="SAUDI COMPANY FOR HARDWARE"/>
    <s v="Consumer Discretionary"/>
    <s v="Equity"/>
    <n v="201291.87"/>
    <n v="0"/>
    <n v="0"/>
    <n v="201291.87"/>
    <n v="22148"/>
    <n v="9.09"/>
    <x v="6"/>
    <s v="Saudi Stock Exchange"/>
    <x v="6"/>
  </r>
  <r>
    <n v="3545"/>
    <s v="DAISHIN SEC PREFERRED STOCK LTD"/>
    <s v="Financials"/>
    <s v="Equity"/>
    <n v="200704.11"/>
    <n v="0"/>
    <n v="0"/>
    <n v="200704.11"/>
    <n v="19724"/>
    <n v="10.18"/>
    <x v="2"/>
    <s v="Korea Exchange (Stock Market)"/>
    <x v="2"/>
  </r>
  <r>
    <n v="33290"/>
    <s v="COWELL FASHION LTD"/>
    <s v="Consumer Discretionary"/>
    <s v="Equity"/>
    <n v="200452.07"/>
    <n v="0"/>
    <n v="0"/>
    <n v="200452.07"/>
    <n v="44641"/>
    <n v="4.49"/>
    <x v="2"/>
    <s v="Korea Exchange (Kosdaq)"/>
    <x v="2"/>
  </r>
  <r>
    <n v="102460"/>
    <s v="REYON PHARM LTD"/>
    <s v="Health Care"/>
    <s v="Equity"/>
    <n v="198167.92"/>
    <n v="0"/>
    <n v="0"/>
    <n v="198167.92"/>
    <n v="12697"/>
    <n v="15.61"/>
    <x v="2"/>
    <s v="Korea Exchange (Stock Market)"/>
    <x v="2"/>
  </r>
  <r>
    <n v="85620"/>
    <s v="MIRAE ASSET LIFE LTD"/>
    <s v="Financials"/>
    <s v="Equity"/>
    <n v="196757.97"/>
    <n v="0"/>
    <n v="0"/>
    <n v="196757.97"/>
    <n v="90257"/>
    <n v="2.1800000000000002"/>
    <x v="2"/>
    <s v="Korea Exchange (Stock Market)"/>
    <x v="2"/>
  </r>
  <r>
    <n v="1205"/>
    <s v="CITIC RESOURCES HOLDINGS LTD"/>
    <s v="Industrials"/>
    <s v="Equity"/>
    <n v="196990.7"/>
    <n v="0"/>
    <n v="0"/>
    <n v="196990.7"/>
    <n v="3188000"/>
    <n v="0.06"/>
    <x v="1"/>
    <s v="Hong Kong Exchanges And Clearing Ltd"/>
    <x v="1"/>
  </r>
  <r>
    <n v="9940"/>
    <s v="SINYI REALTY INC"/>
    <s v="Real Estate"/>
    <s v="Equity"/>
    <n v="196228.04"/>
    <n v="0"/>
    <n v="0"/>
    <n v="196228.04"/>
    <n v="195690"/>
    <n v="1"/>
    <x v="0"/>
    <s v="Taiwan Stock Exchange"/>
    <x v="0"/>
  </r>
  <r>
    <n v="978"/>
    <s v="CHINA MERCHANTS LAND LTD"/>
    <s v="Real Estate"/>
    <s v="Equity"/>
    <n v="196491.27"/>
    <n v="0"/>
    <n v="0"/>
    <n v="196491.27"/>
    <n v="2614000"/>
    <n v="0.08"/>
    <x v="1"/>
    <s v="Hong Kong Exchanges And Clearing Ltd"/>
    <x v="1"/>
  </r>
  <r>
    <s v="FILRT"/>
    <s v="FILINVEST REIT CORP. CORP"/>
    <s v="Real Estate"/>
    <s v="Equity"/>
    <n v="197406.13"/>
    <n v="0"/>
    <n v="0"/>
    <n v="197406.13"/>
    <n v="1739500"/>
    <n v="0.11"/>
    <x v="19"/>
    <s v="Philippine Stock Exchange Inc."/>
    <x v="17"/>
  </r>
  <r>
    <s v="GPIL"/>
    <s v="GODAWARI POWER AND ISPAT LTD"/>
    <s v="Materials"/>
    <s v="Equity"/>
    <n v="193370.71"/>
    <n v="0"/>
    <n v="0"/>
    <n v="193370.71"/>
    <n v="53558"/>
    <n v="3.61"/>
    <x v="3"/>
    <s v="National Stock Exchange Of India"/>
    <x v="3"/>
  </r>
  <r>
    <n v="2373"/>
    <s v="AURORA CORP"/>
    <s v="Information Technology"/>
    <s v="Equity"/>
    <n v="193304.22"/>
    <n v="0"/>
    <n v="0"/>
    <n v="193304.22"/>
    <n v="72000"/>
    <n v="2.68"/>
    <x v="0"/>
    <s v="Taiwan Stock Exchange"/>
    <x v="0"/>
  </r>
  <r>
    <s v="LUXIND"/>
    <s v="LUX INDUSTRIES LTD"/>
    <s v="Consumer Discretionary"/>
    <s v="Equity"/>
    <n v="192646.75"/>
    <n v="0"/>
    <n v="0"/>
    <n v="192646.75"/>
    <n v="8205"/>
    <n v="23.48"/>
    <x v="3"/>
    <s v="National Stock Exchange Of India"/>
    <x v="3"/>
  </r>
  <r>
    <s v="ICIL"/>
    <s v="INDO COUNT INDUSTRIES LTD"/>
    <s v="Consumer Discretionary"/>
    <s v="Equity"/>
    <n v="192189.78"/>
    <n v="0"/>
    <n v="0"/>
    <n v="192189.78"/>
    <n v="95361"/>
    <n v="2.02"/>
    <x v="3"/>
    <s v="National Stock Exchange Of India"/>
    <x v="3"/>
  </r>
  <r>
    <s v="CAPLIPOINT"/>
    <s v="CAPLIN POINT LABORATORIES LTD"/>
    <s v="Health Care"/>
    <s v="Equity"/>
    <n v="190351.47"/>
    <n v="0"/>
    <n v="0"/>
    <n v="190351.47"/>
    <n v="19784"/>
    <n v="9.6199999999999992"/>
    <x v="3"/>
    <s v="National Stock Exchange Of India"/>
    <x v="3"/>
  </r>
  <r>
    <s v="PAISALO"/>
    <s v="PAISALO DIGITAL LTD"/>
    <s v="Financials"/>
    <s v="Equity"/>
    <n v="190434.94"/>
    <n v="0"/>
    <n v="0"/>
    <n v="190434.94"/>
    <n v="212570"/>
    <n v="0.9"/>
    <x v="3"/>
    <s v="National Stock Exchange Of India"/>
    <x v="3"/>
  </r>
  <r>
    <s v="MI"/>
    <s v="MI TECHNOVATION"/>
    <s v="Information Technology"/>
    <s v="Equity"/>
    <n v="190340.6"/>
    <n v="0"/>
    <n v="0"/>
    <n v="190340.6"/>
    <n v="648600"/>
    <n v="0.28999999999999998"/>
    <x v="16"/>
    <s v="Bursa Malaysia"/>
    <x v="15"/>
  </r>
  <r>
    <s v="LTG"/>
    <s v="LT GROUP INC"/>
    <s v="Industrials"/>
    <s v="Equity"/>
    <n v="188870.28"/>
    <n v="0"/>
    <n v="0"/>
    <n v="188870.28"/>
    <n v="1215700"/>
    <n v="0.16"/>
    <x v="19"/>
    <s v="Philippine Stock Exchange Inc."/>
    <x v="17"/>
  </r>
  <r>
    <s v="ASSA"/>
    <s v="ADI SARANA ARMADA"/>
    <s v="Industrials"/>
    <s v="Equity"/>
    <n v="188741.81"/>
    <n v="0"/>
    <n v="0"/>
    <n v="188741.81"/>
    <n v="1992200"/>
    <n v="0.09"/>
    <x v="7"/>
    <s v="Indonesia Stock Exchange"/>
    <x v="7"/>
  </r>
  <r>
    <s v="MALAKOF"/>
    <s v="MALAKOFF CORPORATION CORP"/>
    <s v="Utilities"/>
    <s v="Equity"/>
    <n v="188539.35"/>
    <n v="0"/>
    <n v="0"/>
    <n v="188539.35"/>
    <n v="1211500"/>
    <n v="0.16"/>
    <x v="16"/>
    <s v="Bursa Malaysia"/>
    <x v="15"/>
  </r>
  <r>
    <n v="1628"/>
    <s v="YUZHOU GROUP HOLDINGS COMPANY LTD"/>
    <s v="Real Estate"/>
    <s v="Equity"/>
    <n v="188489.85"/>
    <n v="0"/>
    <n v="0"/>
    <n v="188489.85"/>
    <n v="4416289"/>
    <n v="0.04"/>
    <x v="1"/>
    <s v="Hong Kong Exchanges And Clearing Ltd"/>
    <x v="1"/>
  </r>
  <r>
    <s v="EGP"/>
    <s v="EGP CASH"/>
    <s v="Cash and/or Derivatives"/>
    <s v="Cash"/>
    <n v="183929.73"/>
    <n v="0"/>
    <n v="0"/>
    <n v="183929.73"/>
    <n v="3554442"/>
    <n v="5.17"/>
    <x v="25"/>
    <s v="-"/>
    <x v="22"/>
  </r>
  <r>
    <n v="6166"/>
    <s v="ADLINK TECHNOLOGY INC"/>
    <s v="Information Technology"/>
    <s v="Equity"/>
    <n v="182532.75"/>
    <n v="0"/>
    <n v="0"/>
    <n v="182532.75"/>
    <n v="110000"/>
    <n v="1.66"/>
    <x v="0"/>
    <s v="Taiwan Stock Exchange"/>
    <x v="0"/>
  </r>
  <r>
    <n v="3705"/>
    <s v="YUNGSHIN GLOBAL HOLDING CORP"/>
    <s v="Health Care"/>
    <s v="Equity"/>
    <n v="182015.33"/>
    <n v="0"/>
    <n v="0"/>
    <n v="182015.33"/>
    <n v="137244"/>
    <n v="1.33"/>
    <x v="0"/>
    <s v="Taiwan Stock Exchange"/>
    <x v="0"/>
  </r>
  <r>
    <n v="4576"/>
    <s v="HIWIN MIKROSYSTEM CORP"/>
    <s v="Information Technology"/>
    <s v="Equity"/>
    <n v="180862.36"/>
    <n v="0"/>
    <n v="0"/>
    <n v="180862.36"/>
    <n v="64640"/>
    <n v="2.8"/>
    <x v="0"/>
    <s v="Taiwan Stock Exchange"/>
    <x v="0"/>
  </r>
  <r>
    <s v="MEDPLUS"/>
    <s v="MEDPLUS HEALTH SERVICES LTD"/>
    <s v="Consumer Staples"/>
    <s v="Equity"/>
    <n v="180111.15"/>
    <n v="0"/>
    <n v="0"/>
    <n v="180111.15"/>
    <n v="19479"/>
    <n v="9.25"/>
    <x v="3"/>
    <s v="National Stock Exchange Of India"/>
    <x v="3"/>
  </r>
  <r>
    <n v="18250"/>
    <s v="AEKYUNG IND LTD"/>
    <s v="Consumer Staples"/>
    <s v="Equity"/>
    <n v="178773.49"/>
    <n v="0"/>
    <n v="0"/>
    <n v="178773.49"/>
    <n v="18490"/>
    <n v="9.67"/>
    <x v="2"/>
    <s v="Korea Exchange (Stock Market)"/>
    <x v="2"/>
  </r>
  <r>
    <n v="5530"/>
    <s v="LUNGYEN LIFE SERVICE CORP"/>
    <s v="Consumer Discretionary"/>
    <s v="Equity"/>
    <n v="174420.18"/>
    <n v="0"/>
    <n v="0"/>
    <n v="174420.18"/>
    <n v="132000"/>
    <n v="1.32"/>
    <x v="0"/>
    <s v="Gretai Securities Market"/>
    <x v="0"/>
  </r>
  <r>
    <s v="-"/>
    <s v="BEML LAND ASSETS LIMITED"/>
    <s v="Industrials"/>
    <s v="Equity"/>
    <n v="172795.45"/>
    <n v="0"/>
    <n v="0"/>
    <n v="172795.45"/>
    <n v="42753"/>
    <n v="4.04"/>
    <x v="3"/>
    <s v="National Stock Exchange Of India"/>
    <x v="3"/>
  </r>
  <r>
    <n v="2696"/>
    <s v="SHANGHAI HENLIUS BIOTECH INC H"/>
    <s v="Health Care"/>
    <s v="Equity"/>
    <n v="173105.87"/>
    <n v="0"/>
    <n v="0"/>
    <n v="173105.87"/>
    <n v="90100"/>
    <n v="1.92"/>
    <x v="1"/>
    <s v="Hong Kong Exchanges And Clearing Ltd"/>
    <x v="1"/>
  </r>
  <r>
    <s v="HIKAL"/>
    <s v="HIKAL LTD"/>
    <s v="Health Care"/>
    <s v="Equity"/>
    <n v="170128.47"/>
    <n v="0"/>
    <n v="0"/>
    <n v="170128.47"/>
    <n v="39742"/>
    <n v="4.28"/>
    <x v="3"/>
    <s v="National Stock Exchange Of India"/>
    <x v="3"/>
  </r>
  <r>
    <n v="7340"/>
    <s v="DN AUTOMOTIVE CORP"/>
    <s v="Consumer Discretionary"/>
    <s v="Equity"/>
    <n v="167198.99"/>
    <n v="0"/>
    <n v="0"/>
    <n v="167198.99"/>
    <n v="3395"/>
    <n v="49.25"/>
    <x v="2"/>
    <s v="Korea Exchange (Stock Market)"/>
    <x v="2"/>
  </r>
  <r>
    <n v="27410"/>
    <s v="BGF CO LTD"/>
    <s v="Industrials"/>
    <s v="Equity"/>
    <n v="167309.1"/>
    <n v="0"/>
    <n v="0"/>
    <n v="167309.1"/>
    <n v="58707"/>
    <n v="2.85"/>
    <x v="2"/>
    <s v="Korea Exchange (Stock Market)"/>
    <x v="2"/>
  </r>
  <r>
    <n v="1098"/>
    <s v="ROAD KING INFRASTRUCTURE LTD"/>
    <s v="Real Estate"/>
    <s v="Equity"/>
    <n v="165116.57999999999"/>
    <n v="0"/>
    <n v="0"/>
    <n v="165116.57999999999"/>
    <n v="320000"/>
    <n v="0.52"/>
    <x v="1"/>
    <s v="Hong Kong Exchanges And Clearing Ltd"/>
    <x v="1"/>
  </r>
  <r>
    <s v="TAANN"/>
    <s v="TA ANN HOLDINGS"/>
    <s v="Materials"/>
    <s v="Equity"/>
    <n v="160269.9"/>
    <n v="0"/>
    <n v="0"/>
    <n v="160269.9"/>
    <n v="175400"/>
    <n v="0.91"/>
    <x v="16"/>
    <s v="Bursa Malaysia"/>
    <x v="15"/>
  </r>
  <r>
    <s v="TCI"/>
    <s v="TRANSPORT CORPORATION OF INDIA LTD"/>
    <s v="Industrials"/>
    <s v="Equity"/>
    <n v="159950.51999999999"/>
    <n v="0"/>
    <n v="0"/>
    <n v="159950.51999999999"/>
    <n v="18191"/>
    <n v="8.7899999999999991"/>
    <x v="3"/>
    <s v="National Stock Exchange Of India"/>
    <x v="3"/>
  </r>
  <r>
    <n v="2597"/>
    <s v="RUENTEX ENGINEERING &amp; CONSTRUCTION"/>
    <s v="Industrials"/>
    <s v="Equity"/>
    <n v="152922.53"/>
    <n v="0"/>
    <n v="0"/>
    <n v="152922.53"/>
    <n v="53000"/>
    <n v="2.89"/>
    <x v="0"/>
    <s v="Taiwan Stock Exchange"/>
    <x v="0"/>
  </r>
  <r>
    <s v="KWD"/>
    <s v="KWD CASH"/>
    <s v="Cash and/or Derivatives"/>
    <s v="Cash"/>
    <n v="146261.29"/>
    <n v="0"/>
    <n v="0"/>
    <n v="146261.29"/>
    <n v="45100"/>
    <n v="324.31"/>
    <x v="10"/>
    <s v="-"/>
    <x v="9"/>
  </r>
  <r>
    <n v="145990"/>
    <s v="SAMYANG CORP"/>
    <s v="Consumer Staples"/>
    <s v="Equity"/>
    <n v="146365.01999999999"/>
    <n v="0"/>
    <n v="0"/>
    <n v="146365.01999999999"/>
    <n v="5065"/>
    <n v="28.9"/>
    <x v="2"/>
    <s v="Korea Exchange (Stock Market)"/>
    <x v="2"/>
  </r>
  <r>
    <n v="6158"/>
    <s v="ZHENRO PROPERTIES GROUP LTD"/>
    <s v="Real Estate"/>
    <s v="Equity"/>
    <n v="144922.92000000001"/>
    <n v="0"/>
    <n v="0"/>
    <n v="144922.92000000001"/>
    <n v="3250000"/>
    <n v="0.04"/>
    <x v="1"/>
    <s v="Hong Kong Exchanges And Clearing Ltd"/>
    <x v="1"/>
  </r>
  <r>
    <n v="59"/>
    <s v="SKYFAME REALTY HOLDINGS LTD"/>
    <s v="Real Estate"/>
    <s v="Equity"/>
    <n v="142440.97"/>
    <n v="0"/>
    <n v="0"/>
    <n v="142440.97"/>
    <n v="21094702"/>
    <n v="0.01"/>
    <x v="1"/>
    <s v="Hong Kong Exchanges And Clearing Ltd"/>
    <x v="1"/>
  </r>
  <r>
    <s v="OPUS"/>
    <s v="OPUS GLOBAL"/>
    <s v="Industrials"/>
    <s v="Equity"/>
    <n v="142454.09"/>
    <n v="0"/>
    <n v="0"/>
    <n v="142454.09"/>
    <n v="367747"/>
    <n v="0.39"/>
    <x v="21"/>
    <s v="Budapest Stock Exchange"/>
    <x v="19"/>
  </r>
  <r>
    <n v="1317"/>
    <s v="CHINA MAPLE LEAF EDUCATIONAL SYSTE"/>
    <s v="Consumer Discretionary"/>
    <s v="Equity"/>
    <n v="137490.79999999999"/>
    <n v="0"/>
    <n v="0"/>
    <n v="137490.79999999999"/>
    <n v="3792000"/>
    <n v="0.04"/>
    <x v="1"/>
    <s v="Hong Kong Exchanges And Clearing Ltd"/>
    <x v="1"/>
  </r>
  <r>
    <n v="2905"/>
    <s v="MERCURIES AND ASSOCIATES LTD"/>
    <s v="Financials"/>
    <s v="Equity"/>
    <n v="136379.57"/>
    <n v="0"/>
    <n v="0"/>
    <n v="136379.57"/>
    <n v="258661"/>
    <n v="0.53"/>
    <x v="0"/>
    <s v="Taiwan Stock Exchange"/>
    <x v="0"/>
  </r>
  <r>
    <n v="9982"/>
    <s v="CENTRAL CHINA MANAGEMENT LTD"/>
    <s v="Real Estate"/>
    <s v="Equity"/>
    <n v="113966.11"/>
    <n v="0"/>
    <n v="0"/>
    <n v="113966.11"/>
    <n v="1177000"/>
    <n v="0.1"/>
    <x v="1"/>
    <s v="Hong Kong Exchanges And Clearing Ltd"/>
    <x v="1"/>
  </r>
  <r>
    <n v="2768"/>
    <s v="JIAYUAN INTERNATIONAL GROUP LTD"/>
    <s v="Real Estate"/>
    <s v="Equity"/>
    <n v="106451.52"/>
    <n v="0"/>
    <n v="0"/>
    <n v="106451.52"/>
    <n v="3586000"/>
    <n v="0.03"/>
    <x v="1"/>
    <s v="Hong Kong Exchanges And Clearing Ltd"/>
    <x v="1"/>
  </r>
  <r>
    <n v="9990"/>
    <s v="ARCHOSAUR GAMES INC"/>
    <s v="Communication"/>
    <s v="Equity"/>
    <n v="105452.92"/>
    <n v="0"/>
    <n v="0"/>
    <n v="105452.92"/>
    <n v="267000"/>
    <n v="0.39"/>
    <x v="1"/>
    <s v="Hong Kong Exchanges And Clearing Ltd"/>
    <x v="1"/>
  </r>
  <r>
    <s v="NTP"/>
    <s v="NAM TAI PROPERTY INC"/>
    <s v="Real Estate"/>
    <s v="Equity"/>
    <n v="88818.78"/>
    <n v="0"/>
    <n v="0"/>
    <n v="88818.78"/>
    <n v="28885"/>
    <n v="3.07"/>
    <x v="1"/>
    <s v="New York Stock Exchange Inc."/>
    <x v="4"/>
  </r>
  <r>
    <n v="1363"/>
    <s v="CT ENVIRONMENTAL GROUP LTD"/>
    <s v="Industrials"/>
    <s v="Equity"/>
    <n v="66842.91"/>
    <n v="0"/>
    <n v="0"/>
    <n v="66842.91"/>
    <n v="7000000"/>
    <n v="0.01"/>
    <x v="1"/>
    <s v="Hong Kong Exchanges And Clearing Ltd"/>
    <x v="1"/>
  </r>
  <r>
    <s v="-"/>
    <s v="RUENTEX INDUSTRIES LTD DUMMY"/>
    <s v="Consumer Discretionary"/>
    <s v="Equity"/>
    <n v="61475.1"/>
    <n v="0"/>
    <n v="0"/>
    <n v="61475.1"/>
    <n v="962200"/>
    <n v="0.06"/>
    <x v="0"/>
    <s v="Taiwan Stock Exchange"/>
    <x v="0"/>
  </r>
  <r>
    <s v="-"/>
    <s v="HOTAI FINANCE CORP DUMMY Prvt"/>
    <s v="Financials"/>
    <s v="Equity"/>
    <n v="49053.86"/>
    <n v="0"/>
    <n v="0"/>
    <n v="1139139.58"/>
    <n v="337000"/>
    <n v="0.15"/>
    <x v="0"/>
    <s v="Taiwan Stock Exchange"/>
    <x v="0"/>
  </r>
  <r>
    <s v="-"/>
    <s v="FAR EASTERN INTL BANK DUMMY RIGHTS Prvt"/>
    <s v="Financials"/>
    <s v="Equity"/>
    <n v="47566.04"/>
    <n v="0"/>
    <n v="0"/>
    <n v="47566.04"/>
    <n v="7689433"/>
    <n v="0.01"/>
    <x v="0"/>
    <s v="Taiwan Stock Exchange"/>
    <x v="0"/>
  </r>
  <r>
    <n v="2662"/>
    <s v="MH DEVELOPMENT LTD"/>
    <s v="Information Technology"/>
    <s v="Equity"/>
    <n v="27647.47"/>
    <n v="0"/>
    <n v="0"/>
    <n v="27647.47"/>
    <n v="690000"/>
    <n v="0.04"/>
    <x v="1"/>
    <s v="Hong Kong Exchanges And Clearing Ltd"/>
    <x v="1"/>
  </r>
  <r>
    <s v="IDR"/>
    <s v="IDR CASH"/>
    <s v="Cash and/or Derivatives"/>
    <s v="Cash"/>
    <n v="23234.44"/>
    <n v="0"/>
    <n v="0"/>
    <n v="23234.44"/>
    <n v="344566798"/>
    <n v="0.01"/>
    <x v="7"/>
    <s v="-"/>
    <x v="7"/>
  </r>
  <r>
    <s v="DSI"/>
    <s v="DRAKE &amp; SCULL INTERNATIONAL"/>
    <s v="Industrials"/>
    <s v="Equity"/>
    <n v="20180.240000000002"/>
    <n v="0"/>
    <n v="0"/>
    <n v="20180.240000000002"/>
    <n v="1001649"/>
    <n v="0.02"/>
    <x v="13"/>
    <s v="Dubai Financial Market"/>
    <x v="12"/>
  </r>
  <r>
    <s v="IFCM1"/>
    <s v="INFRACOMMERCE CXAAS RIGHTS SA"/>
    <s v="Information Technology"/>
    <s v="Equity"/>
    <n v="18856.62"/>
    <n v="0"/>
    <n v="0"/>
    <n v="104835.24"/>
    <n v="88349"/>
    <n v="0.21"/>
    <x v="5"/>
    <s v="XBSP"/>
    <x v="5"/>
  </r>
  <r>
    <s v="IRAO"/>
    <s v="INTER RAO EES"/>
    <s v="Utilities"/>
    <s v="Equity"/>
    <n v="11862.83"/>
    <n v="0"/>
    <n v="0"/>
    <n v="11862.83"/>
    <n v="71692998"/>
    <n v="0"/>
    <x v="32"/>
    <s v="Standard-Classica-Forts"/>
    <x v="28"/>
  </r>
  <r>
    <n v="2268"/>
    <s v="YOUYUAN INTERNATIONAL HOLDINGS LTD"/>
    <s v="Materials"/>
    <s v="Equity"/>
    <n v="7743.43"/>
    <n v="0"/>
    <n v="0"/>
    <n v="7743.43"/>
    <n v="812000"/>
    <n v="0.01"/>
    <x v="1"/>
    <s v="Hong Kong Exchanges And Clearing Ltd"/>
    <x v="1"/>
  </r>
  <r>
    <s v="OGKB"/>
    <s v="OGK"/>
    <s v="Utilities"/>
    <s v="Equity"/>
    <n v="6583.2"/>
    <n v="0"/>
    <n v="0"/>
    <n v="6583.2"/>
    <n v="39785568"/>
    <n v="0"/>
    <x v="32"/>
    <s v="Standard-Classica-Forts"/>
    <x v="28"/>
  </r>
  <r>
    <s v="GAZP"/>
    <s v="GAZPROM"/>
    <s v="Energy"/>
    <s v="Equity"/>
    <n v="4088.51"/>
    <n v="0"/>
    <n v="0"/>
    <n v="4088.51"/>
    <n v="24708915"/>
    <n v="0"/>
    <x v="32"/>
    <s v="Standard-Classica-Forts"/>
    <x v="28"/>
  </r>
  <r>
    <s v="AESB1"/>
    <s v="AES BRASIL ENERGIA RTS SA"/>
    <s v="Utilities"/>
    <s v="Equity"/>
    <n v="4395.68"/>
    <n v="0"/>
    <n v="0"/>
    <n v="215607.95"/>
    <n v="113170"/>
    <n v="0.04"/>
    <x v="5"/>
    <s v="XBSP"/>
    <x v="5"/>
  </r>
  <r>
    <s v="SGZH"/>
    <s v="SEGEZHA GROUP"/>
    <s v="Materials"/>
    <s v="Equity"/>
    <n v="2641.7"/>
    <n v="0"/>
    <n v="0"/>
    <n v="2641.7"/>
    <n v="15965138"/>
    <n v="0"/>
    <x v="32"/>
    <s v="Standard-Classica-Forts"/>
    <x v="28"/>
  </r>
  <r>
    <s v="CBOM"/>
    <s v="MOS CREDIT BANK"/>
    <s v="Financials"/>
    <s v="Equity"/>
    <n v="3790.89"/>
    <n v="0"/>
    <n v="0"/>
    <n v="3790.89"/>
    <n v="22910261"/>
    <n v="0"/>
    <x v="32"/>
    <s v="Standard-Classica-Forts"/>
    <x v="28"/>
  </r>
  <r>
    <s v="SBER"/>
    <s v="SBERBANK ROSSII"/>
    <s v="Financials"/>
    <s v="Equity"/>
    <n v="3735.9"/>
    <n v="0"/>
    <n v="0"/>
    <n v="3735.9"/>
    <n v="22577906"/>
    <n v="0"/>
    <x v="32"/>
    <s v="Standard-Classica-Forts"/>
    <x v="28"/>
  </r>
  <r>
    <s v="UPRO"/>
    <s v="YUNIPRO"/>
    <s v="Utilities"/>
    <s v="Equity"/>
    <n v="3173.48"/>
    <n v="0"/>
    <n v="0"/>
    <n v="3173.48"/>
    <n v="19178910"/>
    <n v="0"/>
    <x v="32"/>
    <s v="Standard-Classica-Forts"/>
    <x v="28"/>
  </r>
  <r>
    <s v="SNGS"/>
    <s v="SURGUTNEFTEGAZ"/>
    <s v="Energy"/>
    <s v="Equity"/>
    <n v="2489.38"/>
    <n v="0"/>
    <n v="0"/>
    <n v="2489.38"/>
    <n v="15044556"/>
    <n v="0"/>
    <x v="32"/>
    <s v="Standard-Classica-Forts"/>
    <x v="28"/>
  </r>
  <r>
    <s v="RUAL"/>
    <s v="UNITED COMPANY RUSAL"/>
    <s v="Materials"/>
    <s v="Equity"/>
    <n v="1202.67"/>
    <n v="0"/>
    <n v="0"/>
    <n v="1202.67"/>
    <n v="7268325"/>
    <n v="0"/>
    <x v="32"/>
    <s v="Standard-Classica-Forts"/>
    <x v="28"/>
  </r>
  <r>
    <s v="MSNG"/>
    <s v="MOSENERGO"/>
    <s v="Utilities"/>
    <s v="Equity"/>
    <n v="1690.02"/>
    <n v="0"/>
    <n v="0"/>
    <n v="1690.02"/>
    <n v="10213616"/>
    <n v="0"/>
    <x v="32"/>
    <s v="Standard-Classica-Forts"/>
    <x v="28"/>
  </r>
  <r>
    <s v="AFKS"/>
    <s v="AFK SISTEMA"/>
    <s v="Communication"/>
    <s v="Equity"/>
    <n v="1232.1300000000001"/>
    <n v="0"/>
    <n v="0"/>
    <n v="1232.1300000000001"/>
    <n v="7446360"/>
    <n v="0"/>
    <x v="32"/>
    <s v="Standard-Classica-Forts"/>
    <x v="28"/>
  </r>
  <r>
    <s v="ALRS"/>
    <s v="AK ALROSA"/>
    <s v="Materials"/>
    <s v="Equity"/>
    <n v="921.2"/>
    <n v="0"/>
    <n v="0"/>
    <n v="921.2"/>
    <n v="5567278"/>
    <n v="0"/>
    <x v="32"/>
    <s v="Standard-Classica-Forts"/>
    <x v="28"/>
  </r>
  <r>
    <s v="VTBR"/>
    <s v="BANK VTB"/>
    <s v="Financials"/>
    <s v="Equity"/>
    <n v="1066.19"/>
    <n v="0"/>
    <n v="0"/>
    <n v="1066.19"/>
    <n v="6443513948"/>
    <n v="0"/>
    <x v="32"/>
    <s v="Standard-Classica-Forts"/>
    <x v="28"/>
  </r>
  <r>
    <s v="SNGSP"/>
    <s v="SURGUTNEFTEGAZ PREF"/>
    <s v="Energy"/>
    <s v="Equity"/>
    <n v="2309.8200000000002"/>
    <n v="0"/>
    <n v="0"/>
    <n v="2309.8200000000002"/>
    <n v="13959418"/>
    <n v="0"/>
    <x v="32"/>
    <s v="Standard-Classica-Forts"/>
    <x v="28"/>
  </r>
  <r>
    <s v="PKR"/>
    <s v="PKR CASH"/>
    <s v="Cash and/or Derivatives"/>
    <s v="Cash"/>
    <n v="103.46"/>
    <n v="0"/>
    <n v="0"/>
    <n v="103.46"/>
    <n v="23615"/>
    <n v="0.44"/>
    <x v="33"/>
    <s v="-"/>
    <x v="29"/>
  </r>
  <r>
    <s v="PEN"/>
    <s v="PEN CASH"/>
    <s v="Cash and/or Derivatives"/>
    <s v="Cash"/>
    <n v="-28.06"/>
    <n v="0"/>
    <n v="0"/>
    <n v="-28.06"/>
    <n v="-109"/>
    <n v="25.8"/>
    <x v="18"/>
    <s v="-"/>
    <x v="30"/>
  </r>
  <r>
    <s v="RUB"/>
    <s v="RUB CASH"/>
    <s v="Cash and/or Derivatives"/>
    <s v="Cash"/>
    <n v="-0.01"/>
    <n v="0"/>
    <n v="0"/>
    <n v="-0.01"/>
    <n v="-1"/>
    <n v="1.65"/>
    <x v="32"/>
    <s v="-"/>
    <x v="28"/>
  </r>
  <r>
    <s v="CHF"/>
    <s v="CHF CASH"/>
    <s v="Cash and/or Derivatives"/>
    <s v="Cash"/>
    <n v="484.03"/>
    <n v="0"/>
    <n v="0"/>
    <n v="484.03"/>
    <n v="465"/>
    <n v="104"/>
    <x v="34"/>
    <s v="-"/>
    <x v="31"/>
  </r>
  <r>
    <s v="-"/>
    <s v="KANGMEI PHARMACEUTICAL RIGHTS OF I"/>
    <s v="Health Care"/>
    <s v="Equity"/>
    <n v="0.08"/>
    <n v="0"/>
    <n v="0"/>
    <n v="0.08"/>
    <n v="55178"/>
    <n v="0"/>
    <x v="1"/>
    <s v="NO MARKET (E.G. UNLISTED)"/>
    <x v="13"/>
  </r>
  <r>
    <s v="-"/>
    <s v="China Common Rich Renewable Energy Prvt"/>
    <s v="Information Technology"/>
    <s v="Equity"/>
    <n v="0.41"/>
    <n v="0"/>
    <n v="0"/>
    <n v="0.41"/>
    <n v="323100"/>
    <n v="0"/>
    <x v="1"/>
    <s v="Hong Kong Exchanges And Clearing Ltd"/>
    <x v="1"/>
  </r>
  <r>
    <n v="198"/>
    <s v="SMI HOLDINGS GROUP LTD"/>
    <s v="Communication"/>
    <s v="Equity"/>
    <n v="1.99"/>
    <n v="0"/>
    <n v="0"/>
    <n v="1.99"/>
    <n v="1562511"/>
    <n v="0"/>
    <x v="1"/>
    <s v="NO MARKET (E.G. UNLISTED)"/>
    <x v="1"/>
  </r>
  <r>
    <s v="-"/>
    <s v="CHENNAI SUPER KINGS CRICKET LTD"/>
    <s v="Materials"/>
    <s v="Equity"/>
    <n v="10.51"/>
    <n v="0"/>
    <n v="0"/>
    <n v="10.51"/>
    <n v="83679"/>
    <n v="0"/>
    <x v="3"/>
    <s v="Bse Ltd"/>
    <x v="3"/>
  </r>
  <r>
    <s v="DSKY"/>
    <s v="DETSKIY MIR"/>
    <s v="Consumer Discretionary"/>
    <s v="Equity"/>
    <n v="218.19"/>
    <n v="0"/>
    <n v="0"/>
    <n v="218.19"/>
    <n v="1318625"/>
    <n v="0"/>
    <x v="32"/>
    <s v="Standard-Classica-Forts"/>
    <x v="28"/>
  </r>
  <r>
    <s v="POOL"/>
    <s v="POOL ADVISTA INDONESIA"/>
    <s v="Financials"/>
    <s v="Equity"/>
    <n v="0"/>
    <n v="0"/>
    <n v="0"/>
    <n v="0"/>
    <n v="2694400"/>
    <n v="0"/>
    <x v="7"/>
    <s v="Indonesia Stock Exchange"/>
    <x v="7"/>
  </r>
  <r>
    <s v="MYRX"/>
    <s v="HANSON INTERNATIONAL"/>
    <s v="Real Estate"/>
    <s v="Equity"/>
    <n v="0.13"/>
    <n v="0"/>
    <n v="0"/>
    <n v="0.13"/>
    <n v="189876200"/>
    <n v="0"/>
    <x v="7"/>
    <s v="Indonesia Stock Exchange"/>
    <x v="7"/>
  </r>
  <r>
    <n v="30530"/>
    <s v="WONIK HOLDINGS LTD"/>
    <s v="Information Technology"/>
    <s v="Equity"/>
    <n v="2.52"/>
    <n v="0"/>
    <n v="0"/>
    <n v="2.52"/>
    <n v="1"/>
    <n v="2.52"/>
    <x v="2"/>
    <s v="Korea Exchange (Kosdaq)"/>
    <x v="2"/>
  </r>
  <r>
    <s v="RIMO"/>
    <s v="RIMO INTERNATIONAL LESTARI"/>
    <s v="Real Estate"/>
    <s v="Equity"/>
    <n v="0.03"/>
    <n v="0"/>
    <n v="0"/>
    <n v="0.03"/>
    <n v="45164059"/>
    <n v="0"/>
    <x v="7"/>
    <s v="Indonesia Stock Exchange"/>
    <x v="7"/>
  </r>
  <r>
    <s v="-"/>
    <s v="SUPERB SUMMIT INTERNATIONAL TIMBER"/>
    <s v="Industrials"/>
    <s v="Equity"/>
    <n v="4.41"/>
    <n v="0"/>
    <n v="0"/>
    <n v="4.41"/>
    <n v="35000"/>
    <n v="0"/>
    <x v="1"/>
    <s v="Hong Kong Exchanges And Clearing Ltd"/>
    <x v="1"/>
  </r>
  <r>
    <s v="SUGI"/>
    <s v="SUGIH ENERGY"/>
    <s v="Energy"/>
    <s v="Equity"/>
    <n v="0"/>
    <n v="0"/>
    <n v="0"/>
    <n v="0"/>
    <n v="5586800"/>
    <n v="0"/>
    <x v="7"/>
    <s v="Indonesia Stock Exchange"/>
    <x v="7"/>
  </r>
  <r>
    <s v="IIKP"/>
    <s v="INTI AGRI RESOURCES"/>
    <s v="Consumer Staples"/>
    <s v="Equity"/>
    <n v="0.05"/>
    <n v="0"/>
    <n v="0"/>
    <n v="0.05"/>
    <n v="74348960"/>
    <n v="0"/>
    <x v="7"/>
    <s v="Indonesia Stock Exchange"/>
    <x v="7"/>
  </r>
  <r>
    <n v="587"/>
    <s v="HUA HAN HEALTH INDUSTRY HOLDINGS L"/>
    <s v="Health Care"/>
    <s v="Equity"/>
    <n v="5.7"/>
    <n v="0"/>
    <n v="0"/>
    <n v="5.7"/>
    <n v="4471200"/>
    <n v="0"/>
    <x v="1"/>
    <s v="Hong Kong Exchanges And Clearing Ltd"/>
    <x v="1"/>
  </r>
  <r>
    <n v="1149"/>
    <s v="ANXIN-CHINA HOLDINGS LTD"/>
    <s v="Information Technology"/>
    <s v="Equity"/>
    <n v="1.29"/>
    <n v="0"/>
    <n v="0"/>
    <n v="1.29"/>
    <n v="1016000"/>
    <n v="0"/>
    <x v="1"/>
    <s v="Hong Kong Exchanges And Clearing Ltd"/>
    <x v="1"/>
  </r>
  <r>
    <s v="AFLT"/>
    <s v="AEROFLOT ROSSIYSKIYE AVIALINII"/>
    <s v="Industrials"/>
    <s v="Equity"/>
    <n v="378.09"/>
    <n v="0"/>
    <n v="0"/>
    <n v="378.09"/>
    <n v="2284994"/>
    <n v="0"/>
    <x v="32"/>
    <s v="Standard-Classica-Forts"/>
    <x v="28"/>
  </r>
  <r>
    <s v="NVTK"/>
    <s v="NOVATEK"/>
    <s v="Energy"/>
    <s v="Equity"/>
    <n v="318.3"/>
    <n v="0"/>
    <n v="0"/>
    <n v="318.3"/>
    <n v="1923670"/>
    <n v="0"/>
    <x v="32"/>
    <s v="Standard-Classica-Forts"/>
    <x v="28"/>
  </r>
  <r>
    <s v="IFEC.R"/>
    <s v="INTER FAR EAST ENERGY CORPORATION"/>
    <s v="Utilities"/>
    <s v="Equity"/>
    <n v="0.24"/>
    <n v="0"/>
    <n v="0"/>
    <n v="0.24"/>
    <n v="878800"/>
    <n v="0"/>
    <x v="17"/>
    <s v="Stock Exchange Of Thailand"/>
    <x v="16"/>
  </r>
  <r>
    <s v="NLMK"/>
    <s v="NOVOLIPETSK STEEL"/>
    <s v="Materials"/>
    <s v="Equity"/>
    <n v="497.83"/>
    <n v="0"/>
    <n v="0"/>
    <n v="497.83"/>
    <n v="3008610"/>
    <n v="0"/>
    <x v="32"/>
    <s v="Standard-Classica-Forts"/>
    <x v="28"/>
  </r>
  <r>
    <s v="MGNT"/>
    <s v="MAGNIT"/>
    <s v="Consumer Staples"/>
    <s v="Equity"/>
    <n v="23.42"/>
    <n v="0"/>
    <n v="0"/>
    <n v="23.42"/>
    <n v="141540"/>
    <n v="0"/>
    <x v="32"/>
    <s v="Standard-Classica-Forts"/>
    <x v="28"/>
  </r>
  <r>
    <n v="1886"/>
    <s v="CHINA HUIYUAN JUICE GROUP LTD"/>
    <s v="Consumer Staples"/>
    <s v="Equity"/>
    <n v="2.06"/>
    <n v="0"/>
    <n v="0"/>
    <n v="2.06"/>
    <n v="1617000"/>
    <n v="0"/>
    <x v="1"/>
    <s v="Hong Kong Exchanges And Clearing Ltd"/>
    <x v="1"/>
  </r>
  <r>
    <s v="LSRG"/>
    <s v="GRUPPA LSR"/>
    <s v="Real Estate"/>
    <s v="Equity"/>
    <n v="36.340000000000003"/>
    <n v="0"/>
    <n v="0"/>
    <n v="36.340000000000003"/>
    <n v="219605"/>
    <n v="0"/>
    <x v="32"/>
    <s v="Standard-Classica-Forts"/>
    <x v="28"/>
  </r>
  <r>
    <s v="TRAM"/>
    <s v="TRADA ALAM MINERA"/>
    <s v="Industrials"/>
    <s v="Equity"/>
    <n v="0.05"/>
    <n v="0"/>
    <n v="0"/>
    <n v="0.05"/>
    <n v="67251600"/>
    <n v="0"/>
    <x v="7"/>
    <s v="Indonesia Stock Exchange"/>
    <x v="7"/>
  </r>
  <r>
    <n v="967"/>
    <s v="SOUND GLOBAL LTD"/>
    <s v="Utilities"/>
    <s v="Equity"/>
    <n v="155.18"/>
    <n v="0"/>
    <n v="0"/>
    <n v="155.18"/>
    <n v="120000"/>
    <n v="0"/>
    <x v="1"/>
    <s v="Hong Kong Exchanges And Clearing Ltd"/>
    <x v="1"/>
  </r>
  <r>
    <n v="940"/>
    <s v="CHINA ANIMAL HEALTHCARE LTD"/>
    <s v="Health Care"/>
    <s v="Equity"/>
    <n v="0.16"/>
    <n v="0"/>
    <n v="0"/>
    <n v="0.16"/>
    <n v="129000"/>
    <n v="0"/>
    <x v="1"/>
    <s v="Hong Kong Exchanges And Clearing Ltd"/>
    <x v="1"/>
  </r>
  <r>
    <n v="3777"/>
    <s v="CHINA FIBER OPTIC NETWORK SYSTEM G"/>
    <s v="Information Technology"/>
    <s v="Equity"/>
    <n v="2.1800000000000002"/>
    <n v="0"/>
    <n v="0"/>
    <n v="2.1800000000000002"/>
    <n v="1712000"/>
    <n v="0"/>
    <x v="1"/>
    <s v="Hong Kong Exchanges And Clearing Ltd"/>
    <x v="1"/>
  </r>
  <r>
    <s v="PHOR"/>
    <s v="PHOSAGRO"/>
    <s v="Materials"/>
    <s v="Equity"/>
    <n v="17.05"/>
    <n v="0"/>
    <n v="0"/>
    <n v="17.05"/>
    <n v="103024"/>
    <n v="0"/>
    <x v="32"/>
    <s v="Standard-Classica-Forts"/>
    <x v="28"/>
  </r>
  <r>
    <s v="MOEX"/>
    <s v="MOSCOW EXCHANGE"/>
    <s v="Financials"/>
    <s v="Equity"/>
    <n v="486.65"/>
    <n v="0"/>
    <n v="0"/>
    <n v="486.65"/>
    <n v="2941041"/>
    <n v="0"/>
    <x v="32"/>
    <s v="Standard-Classica-Forts"/>
    <x v="28"/>
  </r>
  <r>
    <s v="POLY"/>
    <s v="POLYMETAL INTERNATIONAL PLC"/>
    <s v="Materials"/>
    <s v="Equity"/>
    <n v="119.5"/>
    <n v="0"/>
    <n v="0"/>
    <n v="119.5"/>
    <n v="722188"/>
    <n v="0"/>
    <x v="32"/>
    <s v="Standard-Classica-Forts"/>
    <x v="28"/>
  </r>
  <r>
    <s v="YNDX"/>
    <s v="YANDEX NV CLASS A"/>
    <s v="Communication"/>
    <s v="Equity"/>
    <n v="106.44"/>
    <n v="0"/>
    <n v="0"/>
    <n v="106.44"/>
    <n v="643258"/>
    <n v="0"/>
    <x v="32"/>
    <s v="Standard-Classica-Forts"/>
    <x v="28"/>
  </r>
  <r>
    <n v="6452"/>
    <s v="PHARMALLY LTD"/>
    <s v="Health Care"/>
    <s v="Equity"/>
    <n v="0.05"/>
    <n v="0"/>
    <n v="0"/>
    <n v="0.05"/>
    <n v="154505"/>
    <n v="0"/>
    <x v="0"/>
    <s v="Taiwan Stock Exchange"/>
    <x v="0"/>
  </r>
  <r>
    <s v="FLOT"/>
    <s v="SOVKOMFLOT"/>
    <s v="Energy"/>
    <s v="Equity"/>
    <n v="95.58"/>
    <n v="0"/>
    <n v="0"/>
    <n v="95.58"/>
    <n v="577640"/>
    <n v="0"/>
    <x v="32"/>
    <s v="Standard-Classica-Forts"/>
    <x v="28"/>
  </r>
  <r>
    <s v="TATN"/>
    <s v="TATNEFT"/>
    <s v="Energy"/>
    <s v="Equity"/>
    <n v="483.89"/>
    <n v="0"/>
    <n v="0"/>
    <n v="483.89"/>
    <n v="2924363"/>
    <n v="0"/>
    <x v="32"/>
    <s v="Standard-Classica-Forts"/>
    <x v="28"/>
  </r>
  <r>
    <s v="LKOH"/>
    <s v="NK LUKOIL"/>
    <s v="Energy"/>
    <s v="Equity"/>
    <n v="142.91999999999999"/>
    <n v="0"/>
    <n v="0"/>
    <n v="142.91999999999999"/>
    <n v="863755"/>
    <n v="0"/>
    <x v="32"/>
    <s v="Standard-Classica-Forts"/>
    <x v="28"/>
  </r>
  <r>
    <s v="RTKM"/>
    <s v="ROSTELECOM"/>
    <s v="Communication"/>
    <s v="Equity"/>
    <n v="363.31"/>
    <n v="0"/>
    <n v="0"/>
    <n v="363.31"/>
    <n v="2195694"/>
    <n v="0"/>
    <x v="32"/>
    <s v="Standard-Classica-Forts"/>
    <x v="28"/>
  </r>
  <r>
    <s v="MTSS"/>
    <s v="MOBILNYE TELESISTEMY"/>
    <s v="Communication"/>
    <s v="Equity"/>
    <n v="311.99"/>
    <n v="0"/>
    <n v="0"/>
    <n v="311.99"/>
    <n v="1885532"/>
    <n v="0"/>
    <x v="32"/>
    <s v="Standard-Classica-Forts"/>
    <x v="28"/>
  </r>
  <r>
    <s v="CHMF"/>
    <s v="SEVERSTAL"/>
    <s v="Materials"/>
    <s v="Equity"/>
    <n v="77.44"/>
    <n v="0"/>
    <n v="0"/>
    <n v="77.44"/>
    <n v="468030"/>
    <n v="0"/>
    <x v="32"/>
    <s v="Standard-Classica-Forts"/>
    <x v="28"/>
  </r>
  <r>
    <s v="PLZL"/>
    <s v="POLYUS"/>
    <s v="Materials"/>
    <s v="Equity"/>
    <n v="11.35"/>
    <n v="0"/>
    <n v="0"/>
    <n v="11.35"/>
    <n v="68581"/>
    <n v="0"/>
    <x v="32"/>
    <s v="Standard-Classica-Forts"/>
    <x v="28"/>
  </r>
  <r>
    <s v="ROSN"/>
    <s v="NK ROSNEFT"/>
    <s v="Energy"/>
    <s v="Equity"/>
    <n v="393.57"/>
    <n v="0"/>
    <n v="0"/>
    <n v="393.57"/>
    <n v="2378549"/>
    <n v="0"/>
    <x v="32"/>
    <s v="Standard-Classica-Forts"/>
    <x v="28"/>
  </r>
  <r>
    <s v="GMKN"/>
    <s v="GMK NORILSKIY NIKEL"/>
    <s v="Materials"/>
    <s v="Equity"/>
    <n v="22"/>
    <n v="0"/>
    <n v="0"/>
    <n v="22"/>
    <n v="132952"/>
    <n v="0"/>
    <x v="32"/>
    <s v="Standard-Classica-Forts"/>
    <x v="28"/>
  </r>
  <r>
    <s v="FEES"/>
    <s v="FSK YEES"/>
    <s v="Utilities"/>
    <s v="Equity"/>
    <n v="112.33"/>
    <n v="0"/>
    <n v="0"/>
    <n v="112.33"/>
    <n v="678880842"/>
    <n v="0"/>
    <x v="32"/>
    <s v="Standard-Classica-Forts"/>
    <x v="28"/>
  </r>
  <r>
    <s v="QIWI"/>
    <s v="QIWI ADR REPRESENTING PLC CLASS B"/>
    <s v="Information Technology"/>
    <s v="Equity"/>
    <n v="8.81"/>
    <n v="0"/>
    <n v="0"/>
    <n v="8.81"/>
    <n v="53230"/>
    <n v="0"/>
    <x v="32"/>
    <s v="Standard-Classica-Forts"/>
    <x v="28"/>
  </r>
  <r>
    <s v="OZON"/>
    <s v="OZON HOLDINGS ADR PLC"/>
    <s v="Consumer Discretionary"/>
    <s v="Equity"/>
    <n v="17.079999999999998"/>
    <n v="0"/>
    <n v="0"/>
    <n v="17.079999999999998"/>
    <n v="103194"/>
    <n v="0"/>
    <x v="32"/>
    <s v="Standard-Classica-Forts"/>
    <x v="28"/>
  </r>
  <r>
    <s v="PHOR"/>
    <s v="PJSC PHOSAGRO GDR"/>
    <s v="Materials"/>
    <s v="Equity"/>
    <n v="19.91"/>
    <n v="0"/>
    <n v="0"/>
    <n v="19.91"/>
    <n v="1991"/>
    <n v="0.01"/>
    <x v="32"/>
    <s v="London Stock Exchange"/>
    <x v="4"/>
  </r>
  <r>
    <s v="AGRO"/>
    <s v="ROS AGRO GDR PLC"/>
    <s v="Consumer Staples"/>
    <s v="Equity"/>
    <n v="22.27"/>
    <n v="0"/>
    <n v="0"/>
    <n v="22.27"/>
    <n v="134584"/>
    <n v="0"/>
    <x v="32"/>
    <s v="Standard-Classica-Forts"/>
    <x v="28"/>
  </r>
  <r>
    <s v="TCSG"/>
    <s v="TCS GROUP HOLDING REPR CLASS A RE"/>
    <s v="Financials"/>
    <s v="Equity"/>
    <n v="41.83"/>
    <n v="0"/>
    <n v="0"/>
    <n v="41.83"/>
    <n v="252820"/>
    <n v="0"/>
    <x v="32"/>
    <s v="Standard-Classica-Forts"/>
    <x v="28"/>
  </r>
  <r>
    <s v="FIVE"/>
    <s v="X5 RETAIL GROUP GDR NV"/>
    <s v="Consumer Staples"/>
    <s v="Equity"/>
    <n v="42.2"/>
    <n v="0"/>
    <n v="0"/>
    <n v="42.2"/>
    <n v="255014"/>
    <n v="0"/>
    <x v="32"/>
    <s v="Standard-Classica-Forts"/>
    <x v="28"/>
  </r>
  <r>
    <s v="MGNT"/>
    <s v="MAGNIT PJSC SPONSORED RUSSIA RU DR"/>
    <s v="Consumer Staples"/>
    <s v="Equity"/>
    <n v="0"/>
    <n v="0"/>
    <n v="0"/>
    <n v="0"/>
    <n v="3"/>
    <n v="0"/>
    <x v="32"/>
    <s v="London Stock Exchange"/>
    <x v="4"/>
  </r>
  <r>
    <s v="VKCO"/>
    <s v="VK COMPANY REG S GDR LTD"/>
    <s v="Communication"/>
    <s v="Equity"/>
    <n v="38.08"/>
    <n v="0"/>
    <n v="0"/>
    <n v="38.08"/>
    <n v="230160"/>
    <n v="0"/>
    <x v="32"/>
    <s v="Standard-Classica-Forts"/>
    <x v="28"/>
  </r>
  <r>
    <s v="GLTR"/>
    <s v="GLOBALTRANS INVESTMENT GDR PLC"/>
    <s v="Industrials"/>
    <s v="Equity"/>
    <n v="37.090000000000003"/>
    <n v="0"/>
    <n v="0"/>
    <n v="37.090000000000003"/>
    <n v="224130"/>
    <n v="0"/>
    <x v="32"/>
    <s v="Standard-Classica-Forts"/>
    <x v="28"/>
  </r>
  <r>
    <s v="GEMC"/>
    <s v="UNITED MEDICAL GROUP CY GDR"/>
    <s v="Health Care"/>
    <s v="Equity"/>
    <n v="15.01"/>
    <n v="0"/>
    <n v="0"/>
    <n v="15.01"/>
    <n v="90702"/>
    <n v="0"/>
    <x v="32"/>
    <s v="Standard-Classica-Forts"/>
    <x v="28"/>
  </r>
  <r>
    <n v="1819"/>
    <s v="FUGUINIAO LTD H"/>
    <s v="Consumer Discretionary"/>
    <s v="Equity"/>
    <n v="0.54"/>
    <n v="0"/>
    <n v="0"/>
    <n v="0.54"/>
    <n v="421000"/>
    <n v="0"/>
    <x v="1"/>
    <s v="Hong Kong Exchanges And Clearing Ltd"/>
    <x v="1"/>
  </r>
  <r>
    <s v="MESZ2"/>
    <s v="MSCI EMER MKT INDEX (ICE) DEC 22"/>
    <s v="Cash and/or Derivatives"/>
    <s v="Futures"/>
    <n v="0"/>
    <n v="0"/>
    <n v="0"/>
    <n v="87041360"/>
    <n v="1784"/>
    <n v="975.8"/>
    <x v="35"/>
    <s v="Ice Futures U.S."/>
    <x v="4"/>
  </r>
  <r>
    <s v="MTLRP"/>
    <s v="MECHEL PREF"/>
    <s v="Materials"/>
    <s v="Equity"/>
    <n v="24.34"/>
    <n v="0"/>
    <n v="0"/>
    <n v="24.34"/>
    <n v="147120"/>
    <n v="0"/>
    <x v="32"/>
    <s v="Standard-Classica-Forts"/>
    <x v="28"/>
  </r>
  <r>
    <s v="FFGRP"/>
    <s v="FOLLI FOLLIE S.A. SA"/>
    <s v="Consumer Discretionary"/>
    <s v="Equity"/>
    <n v="573.41"/>
    <n v="0"/>
    <n v="0"/>
    <n v="573.41"/>
    <n v="57098"/>
    <n v="0.01"/>
    <x v="23"/>
    <s v="Athens Exchange S.A. Cash Market"/>
    <x v="21"/>
  </r>
  <r>
    <s v="-"/>
    <s v="THAI OIL PCL NVDR DUMMY RIGHTS"/>
    <s v="Energy"/>
    <s v="Equity"/>
    <n v="0.05"/>
    <n v="0"/>
    <n v="0"/>
    <n v="0.05"/>
    <n v="192460"/>
    <n v="0"/>
    <x v="17"/>
    <s v="Stock Exchange Of Thailand"/>
    <x v="16"/>
  </r>
  <r>
    <s v="2062239D"/>
    <s v="AMAZING MICROELECTRONIC CORP"/>
    <s v="Information Technology"/>
    <s v="Equity"/>
    <n v="0.05"/>
    <n v="0"/>
    <n v="0"/>
    <n v="0.05"/>
    <n v="161000"/>
    <n v="0"/>
    <x v="0"/>
    <s v="Gretai Securities Market"/>
    <x v="0"/>
  </r>
  <r>
    <s v="THB"/>
    <s v="THB/USD"/>
    <s v="Cash and/or Derivatives"/>
    <s v="FX"/>
    <n v="-414.26"/>
    <n v="0"/>
    <n v="0"/>
    <n v="-414.26"/>
    <n v="10392840"/>
    <n v="1"/>
    <x v="14"/>
    <s v="-"/>
    <x v="4"/>
  </r>
  <r>
    <s v="USD"/>
    <s v="USD/CLP"/>
    <s v="Cash and/or Derivatives"/>
    <s v="FX"/>
    <n v="-259.75"/>
    <n v="0"/>
    <n v="0"/>
    <n v="-259.75"/>
    <n v="140636"/>
    <n v="0"/>
    <x v="15"/>
    <s v="-"/>
    <x v="14"/>
  </r>
  <r>
    <s v="USD"/>
    <s v="USD/INR"/>
    <s v="Cash and/or Derivatives"/>
    <s v="FX"/>
    <n v="-105.52"/>
    <n v="0"/>
    <n v="0"/>
    <n v="-105.52"/>
    <n v="176788"/>
    <n v="0.01"/>
    <x v="3"/>
    <s v="-"/>
    <x v="3"/>
  </r>
  <r>
    <s v=" "/>
    <m/>
    <m/>
    <m/>
    <m/>
    <m/>
    <m/>
    <m/>
    <m/>
    <m/>
    <x v="36"/>
    <m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41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38">
        <item x="35"/>
        <item x="5"/>
        <item x="15"/>
        <item x="1"/>
        <item x="26"/>
        <item x="31"/>
        <item x="20"/>
        <item x="25"/>
        <item x="29"/>
        <item x="4"/>
        <item x="23"/>
        <item x="24"/>
        <item x="21"/>
        <item x="3"/>
        <item x="7"/>
        <item x="9"/>
        <item x="2"/>
        <item x="10"/>
        <item x="16"/>
        <item x="11"/>
        <item x="33"/>
        <item x="18"/>
        <item x="19"/>
        <item x="22"/>
        <item x="12"/>
        <item x="32"/>
        <item x="6"/>
        <item x="30"/>
        <item x="8"/>
        <item x="34"/>
        <item x="0"/>
        <item x="17"/>
        <item x="27"/>
        <item x="13"/>
        <item x="28"/>
        <item x="14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34">
        <item x="12"/>
        <item x="5"/>
        <item h="1" x="31"/>
        <item x="14"/>
        <item x="26"/>
        <item h="1" x="13"/>
        <item x="23"/>
        <item h="1" x="18"/>
        <item x="22"/>
        <item h="1" x="21"/>
        <item h="1" x="25"/>
        <item x="1"/>
        <item x="19"/>
        <item x="7"/>
        <item x="3"/>
        <item x="2"/>
        <item x="9"/>
        <item x="10"/>
        <item x="15"/>
        <item x="30"/>
        <item x="17"/>
        <item x="29"/>
        <item x="20"/>
        <item x="11"/>
        <item x="28"/>
        <item x="6"/>
        <item x="27"/>
        <item x="16"/>
        <item x="24"/>
        <item x="0"/>
        <item h="1" x="4"/>
        <item x="8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38">
    <i>
      <x v="3"/>
    </i>
    <i>
      <x v="13"/>
    </i>
    <i>
      <x v="30"/>
    </i>
    <i>
      <x v="16"/>
    </i>
    <i>
      <x v="1"/>
    </i>
    <i>
      <x v="26"/>
    </i>
    <i>
      <x v="28"/>
    </i>
    <i>
      <x v="31"/>
    </i>
    <i>
      <x v="19"/>
    </i>
    <i>
      <x v="14"/>
    </i>
    <i>
      <x v="18"/>
    </i>
    <i>
      <x v="33"/>
    </i>
    <i>
      <x v="24"/>
    </i>
    <i>
      <x v="17"/>
    </i>
    <i>
      <x v="22"/>
    </i>
    <i>
      <x v="9"/>
    </i>
    <i>
      <x v="2"/>
    </i>
    <i>
      <x v="23"/>
    </i>
    <i>
      <x v="32"/>
    </i>
    <i>
      <x v="15"/>
    </i>
    <i>
      <x v="10"/>
    </i>
    <i>
      <x v="35"/>
    </i>
    <i>
      <x v="21"/>
    </i>
    <i>
      <x v="12"/>
    </i>
    <i>
      <x v="4"/>
    </i>
    <i>
      <x v="6"/>
    </i>
    <i>
      <x v="7"/>
    </i>
    <i>
      <x v="11"/>
    </i>
    <i>
      <x v="34"/>
    </i>
    <i>
      <x v="8"/>
    </i>
    <i>
      <x v="25"/>
    </i>
    <i>
      <x v="5"/>
    </i>
    <i>
      <x v="29"/>
    </i>
    <i>
      <x v="36"/>
    </i>
    <i>
      <x v="20"/>
    </i>
    <i>
      <x/>
    </i>
    <i>
      <x v="27"/>
    </i>
    <i t="grand">
      <x/>
    </i>
  </rowItems>
  <colItems count="1">
    <i/>
  </colItems>
  <dataFields count="1">
    <dataField name="Sum of Weight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34">
        <item h="1" x="12"/>
        <item h="1" x="5"/>
        <item x="31"/>
        <item h="1" x="14"/>
        <item h="1" x="26"/>
        <item x="13"/>
        <item h="1" x="23"/>
        <item x="18"/>
        <item h="1" x="22"/>
        <item x="21"/>
        <item x="25"/>
        <item h="1" x="1"/>
        <item h="1" x="19"/>
        <item h="1" x="7"/>
        <item h="1" x="3"/>
        <item h="1" x="2"/>
        <item h="1" x="9"/>
        <item h="1" x="10"/>
        <item h="1" x="15"/>
        <item h="1" x="30"/>
        <item h="1" x="17"/>
        <item h="1" x="29"/>
        <item h="1" x="20"/>
        <item h="1" x="11"/>
        <item h="1" x="28"/>
        <item h="1" x="6"/>
        <item h="1" x="27"/>
        <item h="1" x="16"/>
        <item h="1" x="24"/>
        <item h="1" x="0"/>
        <item x="4"/>
        <item h="1" x="8"/>
        <item h="1"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2"/>
  </rowFields>
  <rowItems count="7">
    <i>
      <x v="5"/>
    </i>
    <i>
      <x v="30"/>
    </i>
    <i>
      <x v="9"/>
    </i>
    <i>
      <x v="7"/>
    </i>
    <i>
      <x v="10"/>
    </i>
    <i>
      <x v="2"/>
    </i>
    <i t="grand">
      <x/>
    </i>
  </rowItems>
  <colItems count="1">
    <i/>
  </colItems>
  <dataFields count="1">
    <dataField name="Sum of Weight (%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1"/>
  <sheetViews>
    <sheetView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7.85546875" bestFit="1" customWidth="1"/>
    <col min="4" max="4" width="20" bestFit="1" customWidth="1"/>
    <col min="5" max="5" width="17.85546875" bestFit="1" customWidth="1"/>
  </cols>
  <sheetData>
    <row r="3" spans="1:11" x14ac:dyDescent="0.25">
      <c r="A3" s="4" t="s">
        <v>4528</v>
      </c>
      <c r="B3" t="s">
        <v>4531</v>
      </c>
      <c r="D3" s="4" t="s">
        <v>4528</v>
      </c>
      <c r="E3" t="s">
        <v>4531</v>
      </c>
      <c r="G3" t="s">
        <v>4532</v>
      </c>
      <c r="H3" t="s">
        <v>89</v>
      </c>
      <c r="I3" t="s">
        <v>22</v>
      </c>
      <c r="J3" t="s">
        <v>4533</v>
      </c>
      <c r="K3" t="s">
        <v>4534</v>
      </c>
    </row>
    <row r="4" spans="1:11" x14ac:dyDescent="0.25">
      <c r="A4" s="5" t="s">
        <v>151</v>
      </c>
      <c r="B4" s="6">
        <v>4.7899999999999885</v>
      </c>
      <c r="D4" s="5" t="s">
        <v>22</v>
      </c>
      <c r="E4" s="6">
        <v>28.900000000000492</v>
      </c>
      <c r="G4">
        <f>SUM(E19,E21,E24,E27,E33,E36,E22,E23)</f>
        <v>2.7600000000000007</v>
      </c>
      <c r="H4">
        <f>SUM(E5:E18,E20,E26,E28,E30:E32,E40)</f>
        <v>67.159999999999741</v>
      </c>
      <c r="I4">
        <f>GETPIVOTDATA("Weight (%)",$D$3,"Location","China")</f>
        <v>28.900000000000492</v>
      </c>
      <c r="J4">
        <f>GETPIVOTDATA("Weight (%)",$D$3,"Location","Czech Republic")</f>
        <v>0.14000000000000001</v>
      </c>
      <c r="K4">
        <f>GETPIVOTDATA("Weight (%)",$D$3,"Location","United States")</f>
        <v>0.25</v>
      </c>
    </row>
    <row r="5" spans="1:11" x14ac:dyDescent="0.25">
      <c r="A5" s="5" t="s">
        <v>49</v>
      </c>
      <c r="B5" s="6">
        <v>4.569999999999995</v>
      </c>
      <c r="D5" s="5" t="s">
        <v>35</v>
      </c>
      <c r="E5" s="6">
        <v>15.72999999999992</v>
      </c>
    </row>
    <row r="6" spans="1:11" x14ac:dyDescent="0.25">
      <c r="A6" s="5" t="s">
        <v>662</v>
      </c>
      <c r="B6" s="6">
        <v>0.3</v>
      </c>
      <c r="D6" s="5" t="s">
        <v>17</v>
      </c>
      <c r="E6" s="6">
        <v>14.76999999999993</v>
      </c>
    </row>
    <row r="7" spans="1:11" x14ac:dyDescent="0.25">
      <c r="A7" s="5" t="s">
        <v>433</v>
      </c>
      <c r="B7" s="6">
        <v>0.13999999999999999</v>
      </c>
      <c r="D7" s="5" t="s">
        <v>26</v>
      </c>
      <c r="E7" s="6">
        <v>10.919999999999932</v>
      </c>
    </row>
    <row r="8" spans="1:11" x14ac:dyDescent="0.25">
      <c r="A8" s="5" t="s">
        <v>1957</v>
      </c>
      <c r="B8" s="6">
        <v>0.01</v>
      </c>
      <c r="D8" s="5" t="s">
        <v>55</v>
      </c>
      <c r="E8" s="6">
        <v>5.029999999999978</v>
      </c>
    </row>
    <row r="9" spans="1:11" x14ac:dyDescent="0.25">
      <c r="A9" s="5" t="s">
        <v>4423</v>
      </c>
      <c r="B9" s="6">
        <v>0</v>
      </c>
      <c r="D9" s="5" t="s">
        <v>60</v>
      </c>
      <c r="E9" s="6">
        <v>3.8299999999999921</v>
      </c>
    </row>
    <row r="10" spans="1:11" x14ac:dyDescent="0.25">
      <c r="A10" s="5" t="s">
        <v>4530</v>
      </c>
      <c r="B10" s="6">
        <v>9.8099999999999827</v>
      </c>
      <c r="D10" s="5" t="s">
        <v>80</v>
      </c>
      <c r="E10" s="6">
        <v>3.5399999999999938</v>
      </c>
    </row>
    <row r="11" spans="1:11" x14ac:dyDescent="0.25">
      <c r="D11" s="5" t="s">
        <v>269</v>
      </c>
      <c r="E11" s="6">
        <v>2.2999999999999945</v>
      </c>
    </row>
    <row r="12" spans="1:11" x14ac:dyDescent="0.25">
      <c r="D12" s="5" t="s">
        <v>111</v>
      </c>
      <c r="E12" s="6">
        <v>2.1499999999999986</v>
      </c>
    </row>
    <row r="13" spans="1:11" x14ac:dyDescent="0.25">
      <c r="D13" s="5" t="s">
        <v>75</v>
      </c>
      <c r="E13" s="6">
        <v>2.0899999999999985</v>
      </c>
    </row>
    <row r="14" spans="1:11" x14ac:dyDescent="0.25">
      <c r="D14" s="5" t="s">
        <v>181</v>
      </c>
      <c r="E14" s="6">
        <v>1.670000000000001</v>
      </c>
    </row>
    <row r="15" spans="1:11" x14ac:dyDescent="0.25">
      <c r="D15" s="5" t="s">
        <v>124</v>
      </c>
      <c r="E15" s="6">
        <v>1.1900000000000002</v>
      </c>
    </row>
    <row r="16" spans="1:11" x14ac:dyDescent="0.25">
      <c r="D16" s="5" t="s">
        <v>116</v>
      </c>
      <c r="E16" s="6">
        <v>1.1100000000000003</v>
      </c>
    </row>
    <row r="17" spans="4:5" x14ac:dyDescent="0.25">
      <c r="D17" s="5" t="s">
        <v>104</v>
      </c>
      <c r="E17" s="6">
        <v>0.87000000000000033</v>
      </c>
    </row>
    <row r="18" spans="4:5" x14ac:dyDescent="0.25">
      <c r="D18" s="5" t="s">
        <v>351</v>
      </c>
      <c r="E18" s="6">
        <v>0.78000000000000025</v>
      </c>
    </row>
    <row r="19" spans="4:5" x14ac:dyDescent="0.25">
      <c r="D19" s="5" t="s">
        <v>47</v>
      </c>
      <c r="E19" s="6">
        <v>0.73</v>
      </c>
    </row>
    <row r="20" spans="4:5" x14ac:dyDescent="0.25">
      <c r="D20" s="5" t="s">
        <v>167</v>
      </c>
      <c r="E20" s="6">
        <v>0.66000000000000025</v>
      </c>
    </row>
    <row r="21" spans="4:5" x14ac:dyDescent="0.25">
      <c r="D21" s="5" t="s">
        <v>501</v>
      </c>
      <c r="E21" s="6">
        <v>0.61000000000000021</v>
      </c>
    </row>
    <row r="22" spans="4:5" x14ac:dyDescent="0.25">
      <c r="D22" s="5" t="s">
        <v>799</v>
      </c>
      <c r="E22" s="6">
        <v>0.50000000000000022</v>
      </c>
    </row>
    <row r="23" spans="4:5" x14ac:dyDescent="0.25">
      <c r="D23" s="5" t="s">
        <v>90</v>
      </c>
      <c r="E23" s="6">
        <v>0.45999999999999996</v>
      </c>
    </row>
    <row r="24" spans="4:5" x14ac:dyDescent="0.25">
      <c r="D24" s="5" t="s">
        <v>660</v>
      </c>
      <c r="E24" s="6">
        <v>0.28999999999999998</v>
      </c>
    </row>
    <row r="25" spans="4:5" x14ac:dyDescent="0.25">
      <c r="D25" s="5" t="s">
        <v>163</v>
      </c>
      <c r="E25" s="6">
        <v>0.25</v>
      </c>
    </row>
    <row r="26" spans="4:5" x14ac:dyDescent="0.25">
      <c r="D26" s="5" t="s">
        <v>298</v>
      </c>
      <c r="E26" s="6">
        <v>0.21</v>
      </c>
    </row>
    <row r="27" spans="4:5" x14ac:dyDescent="0.25">
      <c r="D27" s="5" t="s">
        <v>492</v>
      </c>
      <c r="E27" s="6">
        <v>0.16000000000000003</v>
      </c>
    </row>
    <row r="28" spans="4:5" x14ac:dyDescent="0.25">
      <c r="D28" s="5" t="s">
        <v>735</v>
      </c>
      <c r="E28" s="6">
        <v>0.16000000000000003</v>
      </c>
    </row>
    <row r="29" spans="4:5" x14ac:dyDescent="0.25">
      <c r="D29" s="5" t="s">
        <v>431</v>
      </c>
      <c r="E29" s="6">
        <v>0.14000000000000001</v>
      </c>
    </row>
    <row r="30" spans="4:5" x14ac:dyDescent="0.25">
      <c r="D30" s="5" t="s">
        <v>714</v>
      </c>
      <c r="E30" s="6">
        <v>0.08</v>
      </c>
    </row>
    <row r="31" spans="4:5" x14ac:dyDescent="0.25">
      <c r="D31" s="5" t="s">
        <v>700</v>
      </c>
      <c r="E31" s="6">
        <v>6.0000000000000005E-2</v>
      </c>
    </row>
    <row r="32" spans="4:5" x14ac:dyDescent="0.25">
      <c r="D32" s="5" t="s">
        <v>1959</v>
      </c>
      <c r="E32" s="6">
        <v>0.01</v>
      </c>
    </row>
    <row r="33" spans="4:5" x14ac:dyDescent="0.25">
      <c r="D33" s="5" t="s">
        <v>2406</v>
      </c>
      <c r="E33" s="6">
        <v>0.01</v>
      </c>
    </row>
    <row r="34" spans="4:5" x14ac:dyDescent="0.25">
      <c r="D34" s="5" t="s">
        <v>4385</v>
      </c>
      <c r="E34" s="6">
        <v>0</v>
      </c>
    </row>
    <row r="35" spans="4:5" x14ac:dyDescent="0.25">
      <c r="D35" s="5" t="s">
        <v>4260</v>
      </c>
      <c r="E35" s="6">
        <v>0</v>
      </c>
    </row>
    <row r="36" spans="4:5" x14ac:dyDescent="0.25">
      <c r="D36" s="5" t="s">
        <v>4425</v>
      </c>
      <c r="E36" s="6">
        <v>0</v>
      </c>
    </row>
    <row r="37" spans="4:5" x14ac:dyDescent="0.25">
      <c r="D37" s="5" t="s">
        <v>4529</v>
      </c>
      <c r="E37" s="6"/>
    </row>
    <row r="38" spans="4:5" x14ac:dyDescent="0.25">
      <c r="D38" s="5" t="s">
        <v>4419</v>
      </c>
      <c r="E38" s="6">
        <v>0</v>
      </c>
    </row>
    <row r="39" spans="4:5" x14ac:dyDescent="0.25">
      <c r="D39" s="5" t="s">
        <v>164</v>
      </c>
      <c r="E39" s="6">
        <v>0</v>
      </c>
    </row>
    <row r="40" spans="4:5" x14ac:dyDescent="0.25">
      <c r="D40" s="5" t="s">
        <v>3516</v>
      </c>
      <c r="E40" s="6">
        <v>0</v>
      </c>
    </row>
    <row r="41" spans="4:5" x14ac:dyDescent="0.25">
      <c r="D41" s="5" t="s">
        <v>4530</v>
      </c>
      <c r="E41" s="6">
        <v>99.210000000000235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68"/>
  <sheetViews>
    <sheetView tabSelected="1" workbookViewId="0">
      <selection activeCell="H17" sqref="H17"/>
    </sheetView>
  </sheetViews>
  <sheetFormatPr defaultRowHeight="15" x14ac:dyDescent="0.25"/>
  <cols>
    <col min="1" max="1" width="18.42578125" bestFit="1" customWidth="1"/>
    <col min="2" max="2" width="42.85546875" bestFit="1" customWidth="1"/>
    <col min="3" max="3" width="22.5703125" bestFit="1" customWidth="1"/>
    <col min="4" max="4" width="25.85546875" bestFit="1" customWidth="1"/>
    <col min="5" max="5" width="13.85546875" bestFit="1" customWidth="1"/>
    <col min="6" max="6" width="10.85546875" bestFit="1" customWidth="1"/>
    <col min="7" max="7" width="10.85546875" customWidth="1"/>
    <col min="8" max="8" width="14.42578125" bestFit="1" customWidth="1"/>
    <col min="9" max="9" width="15.42578125" bestFit="1" customWidth="1"/>
    <col min="10" max="10" width="8.140625" bestFit="1" customWidth="1"/>
    <col min="11" max="11" width="20" bestFit="1" customWidth="1"/>
    <col min="12" max="12" width="43" bestFit="1" customWidth="1"/>
    <col min="13" max="13" width="15.7109375" bestFit="1" customWidth="1"/>
  </cols>
  <sheetData>
    <row r="1" spans="1:13" x14ac:dyDescent="0.25">
      <c r="A1" t="s">
        <v>0</v>
      </c>
      <c r="B1" s="1">
        <v>44813</v>
      </c>
    </row>
    <row r="2" spans="1:13" x14ac:dyDescent="0.25">
      <c r="A2" t="s">
        <v>1</v>
      </c>
    </row>
    <row r="3" spans="1:13" s="3" customForma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4527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</row>
    <row r="4" spans="1:13" x14ac:dyDescent="0.25">
      <c r="A4">
        <v>2330</v>
      </c>
      <c r="B4" t="s">
        <v>14</v>
      </c>
      <c r="C4" t="s">
        <v>15</v>
      </c>
      <c r="D4" t="s">
        <v>16</v>
      </c>
      <c r="E4" s="2">
        <v>802421963.45000005</v>
      </c>
      <c r="F4">
        <v>5.14</v>
      </c>
      <c r="G4">
        <f>F4/100</f>
        <v>5.1399999999999994E-2</v>
      </c>
      <c r="H4" s="2">
        <v>802421963.45000005</v>
      </c>
      <c r="I4" s="2">
        <v>52225000</v>
      </c>
      <c r="J4">
        <v>15.36</v>
      </c>
      <c r="K4" t="s">
        <v>17</v>
      </c>
      <c r="L4" t="s">
        <v>18</v>
      </c>
      <c r="M4" t="s">
        <v>19</v>
      </c>
    </row>
    <row r="5" spans="1:13" x14ac:dyDescent="0.25">
      <c r="A5">
        <v>700</v>
      </c>
      <c r="B5" t="s">
        <v>20</v>
      </c>
      <c r="C5" t="s">
        <v>21</v>
      </c>
      <c r="D5" t="s">
        <v>16</v>
      </c>
      <c r="E5" s="2">
        <v>517657775.50999999</v>
      </c>
      <c r="F5">
        <v>3.31</v>
      </c>
      <c r="G5">
        <f t="shared" ref="G5:G68" si="0">F5/100</f>
        <v>3.3099999999999997E-2</v>
      </c>
      <c r="H5" s="2">
        <v>517657775.50999999</v>
      </c>
      <c r="I5" s="2">
        <v>13234840</v>
      </c>
      <c r="J5">
        <v>39.11</v>
      </c>
      <c r="K5" t="s">
        <v>22</v>
      </c>
      <c r="L5" t="s">
        <v>23</v>
      </c>
      <c r="M5" t="s">
        <v>24</v>
      </c>
    </row>
    <row r="6" spans="1:13" x14ac:dyDescent="0.25">
      <c r="A6">
        <v>5930</v>
      </c>
      <c r="B6" t="s">
        <v>25</v>
      </c>
      <c r="C6" t="s">
        <v>15</v>
      </c>
      <c r="D6" t="s">
        <v>16</v>
      </c>
      <c r="E6" s="2">
        <v>407709897.37</v>
      </c>
      <c r="F6">
        <v>2.61</v>
      </c>
      <c r="G6">
        <f t="shared" si="0"/>
        <v>2.6099999999999998E-2</v>
      </c>
      <c r="H6" s="2">
        <v>407709897.37</v>
      </c>
      <c r="I6" s="2">
        <v>10124918</v>
      </c>
      <c r="J6">
        <v>40.270000000000003</v>
      </c>
      <c r="K6" t="s">
        <v>26</v>
      </c>
      <c r="L6" t="s">
        <v>27</v>
      </c>
      <c r="M6" t="s">
        <v>28</v>
      </c>
    </row>
    <row r="7" spans="1:13" x14ac:dyDescent="0.25">
      <c r="A7">
        <v>9988</v>
      </c>
      <c r="B7" t="s">
        <v>29</v>
      </c>
      <c r="C7" t="s">
        <v>30</v>
      </c>
      <c r="D7" t="s">
        <v>16</v>
      </c>
      <c r="E7" s="2">
        <v>368220592.48000002</v>
      </c>
      <c r="F7">
        <v>2.36</v>
      </c>
      <c r="G7">
        <f t="shared" si="0"/>
        <v>2.3599999999999999E-2</v>
      </c>
      <c r="H7" s="2">
        <v>368220592.48000002</v>
      </c>
      <c r="I7" s="2">
        <v>32184448</v>
      </c>
      <c r="J7">
        <v>11.44</v>
      </c>
      <c r="K7" t="s">
        <v>22</v>
      </c>
      <c r="L7" t="s">
        <v>23</v>
      </c>
      <c r="M7" t="s">
        <v>24</v>
      </c>
    </row>
    <row r="8" spans="1:13" x14ac:dyDescent="0.25">
      <c r="A8">
        <v>3690</v>
      </c>
      <c r="B8" t="s">
        <v>31</v>
      </c>
      <c r="C8" t="s">
        <v>30</v>
      </c>
      <c r="D8" t="s">
        <v>16</v>
      </c>
      <c r="E8" s="2">
        <v>214032638.55000001</v>
      </c>
      <c r="F8">
        <v>1.37</v>
      </c>
      <c r="G8">
        <f t="shared" si="0"/>
        <v>1.37E-2</v>
      </c>
      <c r="H8" s="2">
        <v>214032638.55000001</v>
      </c>
      <c r="I8" s="2">
        <v>9338200</v>
      </c>
      <c r="J8">
        <v>22.92</v>
      </c>
      <c r="K8" t="s">
        <v>22</v>
      </c>
      <c r="L8" t="s">
        <v>23</v>
      </c>
      <c r="M8" t="s">
        <v>24</v>
      </c>
    </row>
    <row r="9" spans="1:13" x14ac:dyDescent="0.25">
      <c r="A9" t="s">
        <v>32</v>
      </c>
      <c r="B9" t="s">
        <v>33</v>
      </c>
      <c r="C9" t="s">
        <v>34</v>
      </c>
      <c r="D9" t="s">
        <v>16</v>
      </c>
      <c r="E9" s="2">
        <v>203830401.59</v>
      </c>
      <c r="F9">
        <v>1.31</v>
      </c>
      <c r="G9">
        <f t="shared" si="0"/>
        <v>1.3100000000000001E-2</v>
      </c>
      <c r="H9" s="2">
        <v>203830401.59</v>
      </c>
      <c r="I9" s="2">
        <v>6313919</v>
      </c>
      <c r="J9">
        <v>32.28</v>
      </c>
      <c r="K9" t="s">
        <v>35</v>
      </c>
      <c r="L9" t="s">
        <v>36</v>
      </c>
      <c r="M9" t="s">
        <v>37</v>
      </c>
    </row>
    <row r="10" spans="1:13" x14ac:dyDescent="0.25">
      <c r="A10">
        <v>9618</v>
      </c>
      <c r="B10" t="s">
        <v>38</v>
      </c>
      <c r="C10" t="s">
        <v>30</v>
      </c>
      <c r="D10" t="s">
        <v>16</v>
      </c>
      <c r="E10" s="2">
        <v>141915875.55000001</v>
      </c>
      <c r="F10">
        <v>0.91</v>
      </c>
      <c r="G10">
        <f t="shared" si="0"/>
        <v>9.1000000000000004E-3</v>
      </c>
      <c r="H10" s="2">
        <v>141915875.55000001</v>
      </c>
      <c r="I10" s="2">
        <v>4576408</v>
      </c>
      <c r="J10">
        <v>31.01</v>
      </c>
      <c r="K10" t="s">
        <v>22</v>
      </c>
      <c r="L10" t="s">
        <v>23</v>
      </c>
      <c r="M10" t="s">
        <v>24</v>
      </c>
    </row>
    <row r="11" spans="1:13" x14ac:dyDescent="0.25">
      <c r="A11" t="s">
        <v>39</v>
      </c>
      <c r="B11" t="s">
        <v>40</v>
      </c>
      <c r="C11" t="s">
        <v>15</v>
      </c>
      <c r="D11" t="s">
        <v>16</v>
      </c>
      <c r="E11" s="2">
        <v>135719284.62</v>
      </c>
      <c r="F11">
        <v>0.87</v>
      </c>
      <c r="G11">
        <f t="shared" si="0"/>
        <v>8.6999999999999994E-3</v>
      </c>
      <c r="H11" s="2">
        <v>135719284.62</v>
      </c>
      <c r="I11" s="2">
        <v>7145542</v>
      </c>
      <c r="J11">
        <v>18.989999999999998</v>
      </c>
      <c r="K11" t="s">
        <v>35</v>
      </c>
      <c r="L11" t="s">
        <v>36</v>
      </c>
      <c r="M11" t="s">
        <v>37</v>
      </c>
    </row>
    <row r="12" spans="1:13" x14ac:dyDescent="0.25">
      <c r="A12">
        <v>939</v>
      </c>
      <c r="B12" t="s">
        <v>41</v>
      </c>
      <c r="C12" t="s">
        <v>42</v>
      </c>
      <c r="D12" t="s">
        <v>16</v>
      </c>
      <c r="E12" s="2">
        <v>124791438.40000001</v>
      </c>
      <c r="F12">
        <v>0.8</v>
      </c>
      <c r="G12">
        <f t="shared" si="0"/>
        <v>8.0000000000000002E-3</v>
      </c>
      <c r="H12" s="2">
        <v>124791438.40000001</v>
      </c>
      <c r="I12" s="2">
        <v>204060000</v>
      </c>
      <c r="J12">
        <v>0.61</v>
      </c>
      <c r="K12" t="s">
        <v>22</v>
      </c>
      <c r="L12" t="s">
        <v>23</v>
      </c>
      <c r="M12" t="s">
        <v>24</v>
      </c>
    </row>
    <row r="13" spans="1:13" x14ac:dyDescent="0.25">
      <c r="A13" t="s">
        <v>43</v>
      </c>
      <c r="B13" t="s">
        <v>44</v>
      </c>
      <c r="C13" t="s">
        <v>42</v>
      </c>
      <c r="D13" t="s">
        <v>16</v>
      </c>
      <c r="E13" s="2">
        <v>123338073.93000001</v>
      </c>
      <c r="F13">
        <v>0.79</v>
      </c>
      <c r="G13">
        <f t="shared" si="0"/>
        <v>7.9000000000000008E-3</v>
      </c>
      <c r="H13" s="2">
        <v>123338073.93000001</v>
      </c>
      <c r="I13" s="2">
        <v>10891727</v>
      </c>
      <c r="J13">
        <v>11.32</v>
      </c>
      <c r="K13" t="s">
        <v>35</v>
      </c>
      <c r="L13" t="s">
        <v>36</v>
      </c>
      <c r="M13" t="s">
        <v>37</v>
      </c>
    </row>
    <row r="14" spans="1:13" x14ac:dyDescent="0.25">
      <c r="A14" t="s">
        <v>45</v>
      </c>
      <c r="B14" t="s">
        <v>46</v>
      </c>
      <c r="C14" t="s">
        <v>42</v>
      </c>
      <c r="D14" t="s">
        <v>16</v>
      </c>
      <c r="E14" s="2">
        <v>114469807.5</v>
      </c>
      <c r="F14">
        <v>0.73</v>
      </c>
      <c r="G14">
        <f t="shared" si="0"/>
        <v>7.3000000000000001E-3</v>
      </c>
      <c r="H14" s="2">
        <v>114469807.5</v>
      </c>
      <c r="I14" s="2">
        <v>3391698</v>
      </c>
      <c r="J14">
        <v>33.75</v>
      </c>
      <c r="K14" t="s">
        <v>47</v>
      </c>
      <c r="L14" t="s">
        <v>48</v>
      </c>
      <c r="M14" t="s">
        <v>49</v>
      </c>
    </row>
    <row r="15" spans="1:13" x14ac:dyDescent="0.25">
      <c r="A15" t="s">
        <v>50</v>
      </c>
      <c r="B15" t="s">
        <v>51</v>
      </c>
      <c r="C15" t="s">
        <v>42</v>
      </c>
      <c r="D15" t="s">
        <v>16</v>
      </c>
      <c r="E15" s="2">
        <v>111171769.78</v>
      </c>
      <c r="F15">
        <v>0.71</v>
      </c>
      <c r="G15">
        <f t="shared" si="0"/>
        <v>7.0999999999999995E-3</v>
      </c>
      <c r="H15" s="2">
        <v>111171769.78</v>
      </c>
      <c r="I15" s="2">
        <v>3638858</v>
      </c>
      <c r="J15">
        <v>30.55</v>
      </c>
      <c r="K15" t="s">
        <v>35</v>
      </c>
      <c r="L15" t="s">
        <v>36</v>
      </c>
      <c r="M15" t="s">
        <v>37</v>
      </c>
    </row>
    <row r="16" spans="1:13" x14ac:dyDescent="0.25">
      <c r="A16" t="s">
        <v>52</v>
      </c>
      <c r="B16" t="s">
        <v>53</v>
      </c>
      <c r="C16" t="s">
        <v>54</v>
      </c>
      <c r="D16" t="s">
        <v>16</v>
      </c>
      <c r="E16" s="2">
        <v>96681611.480000004</v>
      </c>
      <c r="F16">
        <v>0.62</v>
      </c>
      <c r="G16">
        <f t="shared" si="0"/>
        <v>6.1999999999999998E-3</v>
      </c>
      <c r="H16" s="2">
        <v>96681611.480000004</v>
      </c>
      <c r="I16" s="2">
        <v>7157845</v>
      </c>
      <c r="J16">
        <v>13.51</v>
      </c>
      <c r="K16" t="s">
        <v>55</v>
      </c>
      <c r="L16" t="s">
        <v>56</v>
      </c>
      <c r="M16" t="s">
        <v>57</v>
      </c>
    </row>
    <row r="17" spans="1:13" x14ac:dyDescent="0.25">
      <c r="A17">
        <v>2317</v>
      </c>
      <c r="B17" t="s">
        <v>58</v>
      </c>
      <c r="C17" t="s">
        <v>15</v>
      </c>
      <c r="D17" t="s">
        <v>16</v>
      </c>
      <c r="E17" s="2">
        <v>91627940.090000004</v>
      </c>
      <c r="F17">
        <v>0.59</v>
      </c>
      <c r="G17">
        <f t="shared" si="0"/>
        <v>5.8999999999999999E-3</v>
      </c>
      <c r="H17" s="2">
        <v>91627940.090000004</v>
      </c>
      <c r="I17" s="2">
        <v>26473624</v>
      </c>
      <c r="J17">
        <v>3.46</v>
      </c>
      <c r="K17" t="s">
        <v>17</v>
      </c>
      <c r="L17" t="s">
        <v>18</v>
      </c>
      <c r="M17" t="s">
        <v>19</v>
      </c>
    </row>
    <row r="18" spans="1:13" x14ac:dyDescent="0.25">
      <c r="A18">
        <v>1120</v>
      </c>
      <c r="B18" t="s">
        <v>59</v>
      </c>
      <c r="C18" t="s">
        <v>42</v>
      </c>
      <c r="D18" t="s">
        <v>16</v>
      </c>
      <c r="E18" s="2">
        <v>84695753.370000005</v>
      </c>
      <c r="F18">
        <v>0.54</v>
      </c>
      <c r="G18">
        <f t="shared" si="0"/>
        <v>5.4000000000000003E-3</v>
      </c>
      <c r="H18" s="2">
        <v>84695753.370000005</v>
      </c>
      <c r="I18" s="2">
        <v>3713469</v>
      </c>
      <c r="J18">
        <v>22.81</v>
      </c>
      <c r="K18" t="s">
        <v>60</v>
      </c>
      <c r="L18" t="s">
        <v>61</v>
      </c>
      <c r="M18" t="s">
        <v>62</v>
      </c>
    </row>
    <row r="19" spans="1:13" x14ac:dyDescent="0.25">
      <c r="A19">
        <v>9888</v>
      </c>
      <c r="B19" t="s">
        <v>63</v>
      </c>
      <c r="C19" t="s">
        <v>21</v>
      </c>
      <c r="D19" t="s">
        <v>16</v>
      </c>
      <c r="E19" s="2">
        <v>82169296.269999996</v>
      </c>
      <c r="F19">
        <v>0.53</v>
      </c>
      <c r="G19">
        <f t="shared" si="0"/>
        <v>5.3E-3</v>
      </c>
      <c r="H19" s="2">
        <v>82169296.269999996</v>
      </c>
      <c r="I19" s="2">
        <v>4693936</v>
      </c>
      <c r="J19">
        <v>17.510000000000002</v>
      </c>
      <c r="K19" t="s">
        <v>22</v>
      </c>
      <c r="L19" t="s">
        <v>23</v>
      </c>
      <c r="M19" t="s">
        <v>24</v>
      </c>
    </row>
    <row r="20" spans="1:13" x14ac:dyDescent="0.25">
      <c r="A20">
        <v>2318</v>
      </c>
      <c r="B20" t="s">
        <v>64</v>
      </c>
      <c r="C20" t="s">
        <v>42</v>
      </c>
      <c r="D20" t="s">
        <v>16</v>
      </c>
      <c r="E20" s="2">
        <v>80837495.859999999</v>
      </c>
      <c r="F20">
        <v>0.52</v>
      </c>
      <c r="G20">
        <f t="shared" si="0"/>
        <v>5.1999999999999998E-3</v>
      </c>
      <c r="H20" s="2">
        <v>80837495.859999999</v>
      </c>
      <c r="I20" s="2">
        <v>13357758</v>
      </c>
      <c r="J20">
        <v>6.05</v>
      </c>
      <c r="K20" t="s">
        <v>22</v>
      </c>
      <c r="L20" t="s">
        <v>23</v>
      </c>
      <c r="M20" t="s">
        <v>24</v>
      </c>
    </row>
    <row r="21" spans="1:13" x14ac:dyDescent="0.25">
      <c r="A21" t="s">
        <v>65</v>
      </c>
      <c r="B21" t="s">
        <v>66</v>
      </c>
      <c r="C21" t="s">
        <v>15</v>
      </c>
      <c r="D21" t="s">
        <v>16</v>
      </c>
      <c r="E21" s="2">
        <v>78691418.450000003</v>
      </c>
      <c r="F21">
        <v>0.5</v>
      </c>
      <c r="G21">
        <f t="shared" si="0"/>
        <v>5.0000000000000001E-3</v>
      </c>
      <c r="H21" s="2">
        <v>78691418.450000003</v>
      </c>
      <c r="I21" s="2">
        <v>1946406</v>
      </c>
      <c r="J21">
        <v>40.43</v>
      </c>
      <c r="K21" t="s">
        <v>35</v>
      </c>
      <c r="L21" t="s">
        <v>36</v>
      </c>
      <c r="M21" t="s">
        <v>37</v>
      </c>
    </row>
    <row r="22" spans="1:13" x14ac:dyDescent="0.25">
      <c r="A22">
        <v>9999</v>
      </c>
      <c r="B22" t="s">
        <v>67</v>
      </c>
      <c r="C22" t="s">
        <v>21</v>
      </c>
      <c r="D22" t="s">
        <v>16</v>
      </c>
      <c r="E22" s="2">
        <v>77308639</v>
      </c>
      <c r="F22">
        <v>0.5</v>
      </c>
      <c r="G22">
        <f t="shared" si="0"/>
        <v>5.0000000000000001E-3</v>
      </c>
      <c r="H22" s="2">
        <v>77308639</v>
      </c>
      <c r="I22" s="2">
        <v>4381195</v>
      </c>
      <c r="J22">
        <v>17.649999999999999</v>
      </c>
      <c r="K22" t="s">
        <v>22</v>
      </c>
      <c r="L22" t="s">
        <v>23</v>
      </c>
      <c r="M22" t="s">
        <v>24</v>
      </c>
    </row>
    <row r="23" spans="1:13" x14ac:dyDescent="0.25">
      <c r="A23">
        <v>660</v>
      </c>
      <c r="B23" t="s">
        <v>68</v>
      </c>
      <c r="C23" t="s">
        <v>15</v>
      </c>
      <c r="D23" t="s">
        <v>16</v>
      </c>
      <c r="E23" s="2">
        <v>75632538.840000004</v>
      </c>
      <c r="F23">
        <v>0.48</v>
      </c>
      <c r="G23">
        <f t="shared" si="0"/>
        <v>4.7999999999999996E-3</v>
      </c>
      <c r="H23" s="2">
        <v>75632538.840000004</v>
      </c>
      <c r="I23" s="2">
        <v>1155195</v>
      </c>
      <c r="J23">
        <v>65.47</v>
      </c>
      <c r="K23" t="s">
        <v>26</v>
      </c>
      <c r="L23" t="s">
        <v>27</v>
      </c>
      <c r="M23" t="s">
        <v>28</v>
      </c>
    </row>
    <row r="24" spans="1:13" x14ac:dyDescent="0.25">
      <c r="A24" t="s">
        <v>69</v>
      </c>
      <c r="B24" t="s">
        <v>70</v>
      </c>
      <c r="C24" t="s">
        <v>30</v>
      </c>
      <c r="D24" t="s">
        <v>16</v>
      </c>
      <c r="E24" s="2">
        <v>74804345.599999994</v>
      </c>
      <c r="F24">
        <v>0.48</v>
      </c>
      <c r="G24">
        <f t="shared" si="0"/>
        <v>4.7999999999999996E-3</v>
      </c>
      <c r="H24" s="2">
        <v>74804345.599999994</v>
      </c>
      <c r="I24" s="2">
        <v>1072310</v>
      </c>
      <c r="J24">
        <v>69.760000000000005</v>
      </c>
      <c r="K24" t="s">
        <v>22</v>
      </c>
      <c r="L24" t="s">
        <v>71</v>
      </c>
      <c r="M24" t="s">
        <v>49</v>
      </c>
    </row>
    <row r="25" spans="1:13" x14ac:dyDescent="0.25">
      <c r="A25">
        <v>1180</v>
      </c>
      <c r="B25" t="s">
        <v>72</v>
      </c>
      <c r="C25" t="s">
        <v>42</v>
      </c>
      <c r="D25" t="s">
        <v>16</v>
      </c>
      <c r="E25" s="2">
        <v>73721183.290000007</v>
      </c>
      <c r="F25">
        <v>0.47</v>
      </c>
      <c r="G25">
        <f t="shared" si="0"/>
        <v>4.6999999999999993E-3</v>
      </c>
      <c r="H25" s="2">
        <v>73721183.290000007</v>
      </c>
      <c r="I25" s="2">
        <v>4184401</v>
      </c>
      <c r="J25">
        <v>17.62</v>
      </c>
      <c r="K25" t="s">
        <v>60</v>
      </c>
      <c r="L25" t="s">
        <v>61</v>
      </c>
      <c r="M25" t="s">
        <v>62</v>
      </c>
    </row>
    <row r="26" spans="1:13" x14ac:dyDescent="0.25">
      <c r="A26" t="s">
        <v>73</v>
      </c>
      <c r="B26" t="s">
        <v>74</v>
      </c>
      <c r="C26" t="s">
        <v>42</v>
      </c>
      <c r="D26" t="s">
        <v>16</v>
      </c>
      <c r="E26" s="2">
        <v>67155188.810000002</v>
      </c>
      <c r="F26">
        <v>0.43</v>
      </c>
      <c r="G26">
        <f t="shared" si="0"/>
        <v>4.3E-3</v>
      </c>
      <c r="H26" s="2">
        <v>67155188.810000002</v>
      </c>
      <c r="I26" s="2">
        <v>118914800</v>
      </c>
      <c r="J26">
        <v>0.56000000000000005</v>
      </c>
      <c r="K26" t="s">
        <v>75</v>
      </c>
      <c r="L26" t="s">
        <v>76</v>
      </c>
      <c r="M26" t="s">
        <v>77</v>
      </c>
    </row>
    <row r="27" spans="1:13" x14ac:dyDescent="0.25">
      <c r="A27" t="s">
        <v>78</v>
      </c>
      <c r="B27" t="s">
        <v>79</v>
      </c>
      <c r="C27" t="s">
        <v>30</v>
      </c>
      <c r="D27" t="s">
        <v>16</v>
      </c>
      <c r="E27" s="2">
        <v>66165200.810000002</v>
      </c>
      <c r="F27">
        <v>0.42</v>
      </c>
      <c r="G27">
        <f t="shared" si="0"/>
        <v>4.1999999999999997E-3</v>
      </c>
      <c r="H27" s="2">
        <v>66165200.810000002</v>
      </c>
      <c r="I27" s="2">
        <v>458778</v>
      </c>
      <c r="J27">
        <v>144.22</v>
      </c>
      <c r="K27" t="s">
        <v>80</v>
      </c>
      <c r="L27" t="s">
        <v>81</v>
      </c>
      <c r="M27" t="s">
        <v>82</v>
      </c>
    </row>
    <row r="28" spans="1:13" x14ac:dyDescent="0.25">
      <c r="A28">
        <v>5935</v>
      </c>
      <c r="B28" t="s">
        <v>83</v>
      </c>
      <c r="C28" t="s">
        <v>15</v>
      </c>
      <c r="D28" t="s">
        <v>16</v>
      </c>
      <c r="E28" s="2">
        <v>65402235.020000003</v>
      </c>
      <c r="F28">
        <v>0.42</v>
      </c>
      <c r="G28">
        <f t="shared" si="0"/>
        <v>4.1999999999999997E-3</v>
      </c>
      <c r="H28" s="2">
        <v>65402235.020000003</v>
      </c>
      <c r="I28" s="2">
        <v>1736618</v>
      </c>
      <c r="J28">
        <v>37.659999999999997</v>
      </c>
      <c r="K28" t="s">
        <v>26</v>
      </c>
      <c r="L28" t="s">
        <v>27</v>
      </c>
      <c r="M28" t="s">
        <v>28</v>
      </c>
    </row>
    <row r="29" spans="1:13" x14ac:dyDescent="0.25">
      <c r="A29">
        <v>2454</v>
      </c>
      <c r="B29" t="s">
        <v>84</v>
      </c>
      <c r="C29" t="s">
        <v>15</v>
      </c>
      <c r="D29" t="s">
        <v>16</v>
      </c>
      <c r="E29" s="2">
        <v>65211968.299999997</v>
      </c>
      <c r="F29">
        <v>0.42</v>
      </c>
      <c r="G29">
        <f t="shared" si="0"/>
        <v>4.1999999999999997E-3</v>
      </c>
      <c r="H29" s="2">
        <v>65211968.299999997</v>
      </c>
      <c r="I29" s="2">
        <v>3236000</v>
      </c>
      <c r="J29">
        <v>20.149999999999999</v>
      </c>
      <c r="K29" t="s">
        <v>17</v>
      </c>
      <c r="L29" t="s">
        <v>18</v>
      </c>
      <c r="M29" t="s">
        <v>19</v>
      </c>
    </row>
    <row r="30" spans="1:13" x14ac:dyDescent="0.25">
      <c r="A30">
        <v>2269</v>
      </c>
      <c r="B30" t="s">
        <v>85</v>
      </c>
      <c r="C30" t="s">
        <v>86</v>
      </c>
      <c r="D30" t="s">
        <v>16</v>
      </c>
      <c r="E30" s="2">
        <v>64871804.75</v>
      </c>
      <c r="F30">
        <v>0.42</v>
      </c>
      <c r="G30">
        <f t="shared" si="0"/>
        <v>4.1999999999999997E-3</v>
      </c>
      <c r="H30" s="2">
        <v>64871804.75</v>
      </c>
      <c r="I30" s="2">
        <v>7633865</v>
      </c>
      <c r="J30">
        <v>8.5</v>
      </c>
      <c r="K30" t="s">
        <v>22</v>
      </c>
      <c r="L30" t="s">
        <v>23</v>
      </c>
      <c r="M30" t="s">
        <v>24</v>
      </c>
    </row>
    <row r="31" spans="1:13" x14ac:dyDescent="0.25">
      <c r="A31" t="s">
        <v>87</v>
      </c>
      <c r="B31" t="s">
        <v>88</v>
      </c>
      <c r="C31" t="s">
        <v>89</v>
      </c>
      <c r="D31" t="s">
        <v>16</v>
      </c>
      <c r="E31" s="2">
        <v>64569070.979999997</v>
      </c>
      <c r="F31">
        <v>0.41</v>
      </c>
      <c r="G31">
        <f t="shared" si="0"/>
        <v>4.0999999999999995E-3</v>
      </c>
      <c r="H31" s="2">
        <v>64569070.979999997</v>
      </c>
      <c r="I31" s="2">
        <v>9888066</v>
      </c>
      <c r="J31">
        <v>6.53</v>
      </c>
      <c r="K31" t="s">
        <v>90</v>
      </c>
      <c r="L31" t="s">
        <v>91</v>
      </c>
      <c r="M31" t="s">
        <v>49</v>
      </c>
    </row>
    <row r="32" spans="1:13" x14ac:dyDescent="0.25">
      <c r="A32">
        <v>1398</v>
      </c>
      <c r="B32" t="s">
        <v>92</v>
      </c>
      <c r="C32" t="s">
        <v>42</v>
      </c>
      <c r="D32" t="s">
        <v>16</v>
      </c>
      <c r="E32" s="2">
        <v>59058875.82</v>
      </c>
      <c r="F32">
        <v>0.38</v>
      </c>
      <c r="G32">
        <f t="shared" si="0"/>
        <v>3.8E-3</v>
      </c>
      <c r="H32" s="2">
        <v>59058875.82</v>
      </c>
      <c r="I32" s="2">
        <v>118253346</v>
      </c>
      <c r="J32">
        <v>0.5</v>
      </c>
      <c r="K32" t="s">
        <v>22</v>
      </c>
      <c r="L32" t="s">
        <v>23</v>
      </c>
      <c r="M32" t="s">
        <v>24</v>
      </c>
    </row>
    <row r="33" spans="1:13" x14ac:dyDescent="0.25">
      <c r="A33">
        <v>3988</v>
      </c>
      <c r="B33" t="s">
        <v>93</v>
      </c>
      <c r="C33" t="s">
        <v>42</v>
      </c>
      <c r="D33" t="s">
        <v>16</v>
      </c>
      <c r="E33" s="2">
        <v>57654511.399999999</v>
      </c>
      <c r="F33">
        <v>0.37</v>
      </c>
      <c r="G33">
        <f t="shared" si="0"/>
        <v>3.7000000000000002E-3</v>
      </c>
      <c r="H33" s="2">
        <v>57654511.399999999</v>
      </c>
      <c r="I33" s="2">
        <v>165762000</v>
      </c>
      <c r="J33">
        <v>0.35</v>
      </c>
      <c r="K33" t="s">
        <v>22</v>
      </c>
      <c r="L33" t="s">
        <v>23</v>
      </c>
      <c r="M33" t="s">
        <v>24</v>
      </c>
    </row>
    <row r="34" spans="1:13" x14ac:dyDescent="0.25">
      <c r="A34" t="s">
        <v>94</v>
      </c>
      <c r="B34" t="s">
        <v>95</v>
      </c>
      <c r="C34" t="s">
        <v>96</v>
      </c>
      <c r="D34" t="s">
        <v>16</v>
      </c>
      <c r="E34" s="2">
        <v>56928078.520000003</v>
      </c>
      <c r="F34">
        <v>0.36</v>
      </c>
      <c r="G34">
        <f t="shared" si="0"/>
        <v>3.5999999999999999E-3</v>
      </c>
      <c r="H34" s="2">
        <v>56928078.520000003</v>
      </c>
      <c r="I34" s="2">
        <v>1750208</v>
      </c>
      <c r="J34">
        <v>32.53</v>
      </c>
      <c r="K34" t="s">
        <v>35</v>
      </c>
      <c r="L34" t="s">
        <v>36</v>
      </c>
      <c r="M34" t="s">
        <v>37</v>
      </c>
    </row>
    <row r="35" spans="1:13" x14ac:dyDescent="0.25">
      <c r="A35" t="s">
        <v>97</v>
      </c>
      <c r="B35" t="s">
        <v>98</v>
      </c>
      <c r="C35" t="s">
        <v>30</v>
      </c>
      <c r="D35" t="s">
        <v>16</v>
      </c>
      <c r="E35" s="2">
        <v>56646310.079999998</v>
      </c>
      <c r="F35">
        <v>0.36</v>
      </c>
      <c r="G35">
        <f t="shared" si="0"/>
        <v>3.5999999999999999E-3</v>
      </c>
      <c r="H35" s="2">
        <v>56646310.079999998</v>
      </c>
      <c r="I35" s="2">
        <v>2956488</v>
      </c>
      <c r="J35">
        <v>19.16</v>
      </c>
      <c r="K35" t="s">
        <v>22</v>
      </c>
      <c r="L35" t="s">
        <v>99</v>
      </c>
      <c r="M35" t="s">
        <v>49</v>
      </c>
    </row>
    <row r="36" spans="1:13" x14ac:dyDescent="0.25">
      <c r="A36" t="s">
        <v>100</v>
      </c>
      <c r="B36" t="s">
        <v>101</v>
      </c>
      <c r="C36" t="s">
        <v>34</v>
      </c>
      <c r="D36" t="s">
        <v>16</v>
      </c>
      <c r="E36" s="2">
        <v>52187731.859999999</v>
      </c>
      <c r="F36">
        <v>0.33</v>
      </c>
      <c r="G36">
        <f t="shared" si="0"/>
        <v>3.3E-3</v>
      </c>
      <c r="H36" s="2">
        <v>52187731.859999999</v>
      </c>
      <c r="I36" s="2">
        <v>8453050</v>
      </c>
      <c r="J36">
        <v>6.17</v>
      </c>
      <c r="K36" t="s">
        <v>55</v>
      </c>
      <c r="L36" t="s">
        <v>56</v>
      </c>
      <c r="M36" t="s">
        <v>57</v>
      </c>
    </row>
    <row r="37" spans="1:13" x14ac:dyDescent="0.25">
      <c r="A37" t="s">
        <v>102</v>
      </c>
      <c r="B37" t="s">
        <v>103</v>
      </c>
      <c r="C37" t="s">
        <v>42</v>
      </c>
      <c r="D37" t="s">
        <v>16</v>
      </c>
      <c r="E37" s="2">
        <v>51912390.82</v>
      </c>
      <c r="F37">
        <v>0.33</v>
      </c>
      <c r="G37">
        <f t="shared" si="0"/>
        <v>3.3E-3</v>
      </c>
      <c r="H37" s="2">
        <v>51912390.82</v>
      </c>
      <c r="I37" s="2">
        <v>15540957</v>
      </c>
      <c r="J37">
        <v>3.34</v>
      </c>
      <c r="K37" t="s">
        <v>104</v>
      </c>
      <c r="L37" t="s">
        <v>105</v>
      </c>
      <c r="M37" t="s">
        <v>106</v>
      </c>
    </row>
    <row r="38" spans="1:13" x14ac:dyDescent="0.25">
      <c r="A38" t="s">
        <v>107</v>
      </c>
      <c r="B38" t="s">
        <v>108</v>
      </c>
      <c r="C38" t="s">
        <v>42</v>
      </c>
      <c r="D38" t="s">
        <v>16</v>
      </c>
      <c r="E38" s="2">
        <v>51912256.57</v>
      </c>
      <c r="F38">
        <v>0.33</v>
      </c>
      <c r="G38">
        <f t="shared" si="0"/>
        <v>3.3E-3</v>
      </c>
      <c r="H38" s="2">
        <v>51912256.57</v>
      </c>
      <c r="I38" s="2">
        <v>575355</v>
      </c>
      <c r="J38">
        <v>90.23</v>
      </c>
      <c r="K38" t="s">
        <v>35</v>
      </c>
      <c r="L38" t="s">
        <v>36</v>
      </c>
      <c r="M38" t="s">
        <v>37</v>
      </c>
    </row>
    <row r="39" spans="1:13" x14ac:dyDescent="0.25">
      <c r="A39" t="s">
        <v>109</v>
      </c>
      <c r="B39" t="s">
        <v>110</v>
      </c>
      <c r="C39" t="s">
        <v>21</v>
      </c>
      <c r="D39" t="s">
        <v>16</v>
      </c>
      <c r="E39" s="2">
        <v>51579419.270000003</v>
      </c>
      <c r="F39">
        <v>0.33</v>
      </c>
      <c r="G39">
        <f t="shared" si="0"/>
        <v>3.3E-3</v>
      </c>
      <c r="H39" s="2">
        <v>51579419.270000003</v>
      </c>
      <c r="I39" s="2">
        <v>59473313</v>
      </c>
      <c r="J39">
        <v>0.87</v>
      </c>
      <c r="K39" t="s">
        <v>111</v>
      </c>
      <c r="L39" t="s">
        <v>112</v>
      </c>
      <c r="M39" t="s">
        <v>113</v>
      </c>
    </row>
    <row r="40" spans="1:13" x14ac:dyDescent="0.25">
      <c r="A40" t="s">
        <v>114</v>
      </c>
      <c r="B40" t="s">
        <v>115</v>
      </c>
      <c r="C40" t="s">
        <v>42</v>
      </c>
      <c r="D40" t="s">
        <v>16</v>
      </c>
      <c r="E40" s="2">
        <v>51469023.130000003</v>
      </c>
      <c r="F40">
        <v>0.33</v>
      </c>
      <c r="G40">
        <f t="shared" si="0"/>
        <v>3.3E-3</v>
      </c>
      <c r="H40" s="2">
        <v>51469023.130000003</v>
      </c>
      <c r="I40" s="2">
        <v>9612170</v>
      </c>
      <c r="J40">
        <v>5.35</v>
      </c>
      <c r="K40" t="s">
        <v>116</v>
      </c>
      <c r="L40" t="s">
        <v>117</v>
      </c>
      <c r="M40" t="s">
        <v>118</v>
      </c>
    </row>
    <row r="41" spans="1:13" x14ac:dyDescent="0.25">
      <c r="A41">
        <v>51910</v>
      </c>
      <c r="B41" t="s">
        <v>119</v>
      </c>
      <c r="C41" t="s">
        <v>54</v>
      </c>
      <c r="D41" t="s">
        <v>16</v>
      </c>
      <c r="E41" s="2">
        <v>48937470.219999999</v>
      </c>
      <c r="F41">
        <v>0.31</v>
      </c>
      <c r="G41">
        <f t="shared" si="0"/>
        <v>3.0999999999999999E-3</v>
      </c>
      <c r="H41" s="2">
        <v>48937470.219999999</v>
      </c>
      <c r="I41" s="2">
        <v>104923</v>
      </c>
      <c r="J41">
        <v>466.41</v>
      </c>
      <c r="K41" t="s">
        <v>26</v>
      </c>
      <c r="L41" t="s">
        <v>27</v>
      </c>
      <c r="M41" t="s">
        <v>28</v>
      </c>
    </row>
    <row r="42" spans="1:13" x14ac:dyDescent="0.25">
      <c r="A42">
        <v>1211</v>
      </c>
      <c r="B42" t="s">
        <v>120</v>
      </c>
      <c r="C42" t="s">
        <v>30</v>
      </c>
      <c r="D42" t="s">
        <v>16</v>
      </c>
      <c r="E42" s="2">
        <v>48899375.719999999</v>
      </c>
      <c r="F42">
        <v>0.31</v>
      </c>
      <c r="G42">
        <f t="shared" si="0"/>
        <v>3.0999999999999999E-3</v>
      </c>
      <c r="H42" s="2">
        <v>48899375.719999999</v>
      </c>
      <c r="I42" s="2">
        <v>1732000</v>
      </c>
      <c r="J42">
        <v>28.23</v>
      </c>
      <c r="K42" t="s">
        <v>22</v>
      </c>
      <c r="L42" t="s">
        <v>23</v>
      </c>
      <c r="M42" t="s">
        <v>24</v>
      </c>
    </row>
    <row r="43" spans="1:13" x14ac:dyDescent="0.25">
      <c r="A43">
        <v>6400</v>
      </c>
      <c r="B43" t="s">
        <v>121</v>
      </c>
      <c r="C43" t="s">
        <v>15</v>
      </c>
      <c r="D43" t="s">
        <v>16</v>
      </c>
      <c r="E43" s="2">
        <v>47896592.43</v>
      </c>
      <c r="F43">
        <v>0.31</v>
      </c>
      <c r="G43">
        <f t="shared" si="0"/>
        <v>3.0999999999999999E-3</v>
      </c>
      <c r="H43" s="2">
        <v>47896592.43</v>
      </c>
      <c r="I43" s="2">
        <v>115820</v>
      </c>
      <c r="J43">
        <v>413.54</v>
      </c>
      <c r="K43" t="s">
        <v>26</v>
      </c>
      <c r="L43" t="s">
        <v>27</v>
      </c>
      <c r="M43" t="s">
        <v>28</v>
      </c>
    </row>
    <row r="44" spans="1:13" x14ac:dyDescent="0.25">
      <c r="A44" t="s">
        <v>122</v>
      </c>
      <c r="B44" t="s">
        <v>123</v>
      </c>
      <c r="C44" t="s">
        <v>21</v>
      </c>
      <c r="D44" t="s">
        <v>16</v>
      </c>
      <c r="E44" s="2">
        <v>47220898.420000002</v>
      </c>
      <c r="F44">
        <v>0.3</v>
      </c>
      <c r="G44">
        <f t="shared" si="0"/>
        <v>3.0000000000000001E-3</v>
      </c>
      <c r="H44" s="2">
        <v>47220898.420000002</v>
      </c>
      <c r="I44" s="2">
        <v>7355486</v>
      </c>
      <c r="J44">
        <v>6.42</v>
      </c>
      <c r="K44" t="s">
        <v>124</v>
      </c>
      <c r="L44" t="s">
        <v>125</v>
      </c>
      <c r="M44" t="s">
        <v>126</v>
      </c>
    </row>
    <row r="45" spans="1:13" x14ac:dyDescent="0.25">
      <c r="A45" t="s">
        <v>127</v>
      </c>
      <c r="B45" t="s">
        <v>128</v>
      </c>
      <c r="C45" t="s">
        <v>42</v>
      </c>
      <c r="D45" t="s">
        <v>16</v>
      </c>
      <c r="E45" s="2">
        <v>47168244.920000002</v>
      </c>
      <c r="F45">
        <v>0.3</v>
      </c>
      <c r="G45">
        <f t="shared" si="0"/>
        <v>3.0000000000000001E-3</v>
      </c>
      <c r="H45" s="2">
        <v>47168244.920000002</v>
      </c>
      <c r="I45" s="2">
        <v>4783083</v>
      </c>
      <c r="J45">
        <v>9.86</v>
      </c>
      <c r="K45" t="s">
        <v>35</v>
      </c>
      <c r="L45" t="s">
        <v>36</v>
      </c>
      <c r="M45" t="s">
        <v>37</v>
      </c>
    </row>
    <row r="46" spans="1:13" x14ac:dyDescent="0.25">
      <c r="A46" t="s">
        <v>129</v>
      </c>
      <c r="B46" t="s">
        <v>130</v>
      </c>
      <c r="C46" t="s">
        <v>34</v>
      </c>
      <c r="D46" t="s">
        <v>16</v>
      </c>
      <c r="E46" s="2">
        <v>47024059.140000001</v>
      </c>
      <c r="F46">
        <v>0.3</v>
      </c>
      <c r="G46">
        <f t="shared" si="0"/>
        <v>3.0000000000000001E-3</v>
      </c>
      <c r="H46" s="2">
        <v>47024059.140000001</v>
      </c>
      <c r="I46" s="2">
        <v>6824519</v>
      </c>
      <c r="J46">
        <v>6.89</v>
      </c>
      <c r="K46" t="s">
        <v>55</v>
      </c>
      <c r="L46" t="s">
        <v>56</v>
      </c>
      <c r="M46" t="s">
        <v>57</v>
      </c>
    </row>
    <row r="47" spans="1:13" x14ac:dyDescent="0.25">
      <c r="A47">
        <v>35420</v>
      </c>
      <c r="B47" t="s">
        <v>131</v>
      </c>
      <c r="C47" t="s">
        <v>21</v>
      </c>
      <c r="D47" t="s">
        <v>16</v>
      </c>
      <c r="E47" s="2">
        <v>46799131.270000003</v>
      </c>
      <c r="F47">
        <v>0.3</v>
      </c>
      <c r="G47">
        <f t="shared" si="0"/>
        <v>3.0000000000000001E-3</v>
      </c>
      <c r="H47" s="2">
        <v>46799131.270000003</v>
      </c>
      <c r="I47" s="2">
        <v>279127</v>
      </c>
      <c r="J47">
        <v>167.66</v>
      </c>
      <c r="K47" t="s">
        <v>26</v>
      </c>
      <c r="L47" t="s">
        <v>27</v>
      </c>
      <c r="M47" t="s">
        <v>28</v>
      </c>
    </row>
    <row r="48" spans="1:13" x14ac:dyDescent="0.25">
      <c r="A48" t="s">
        <v>132</v>
      </c>
      <c r="B48" t="s">
        <v>133</v>
      </c>
      <c r="C48" t="s">
        <v>42</v>
      </c>
      <c r="D48" t="s">
        <v>16</v>
      </c>
      <c r="E48" s="2">
        <v>46679001.579999998</v>
      </c>
      <c r="F48">
        <v>0.3</v>
      </c>
      <c r="G48">
        <f t="shared" si="0"/>
        <v>3.0000000000000001E-3</v>
      </c>
      <c r="H48" s="2">
        <v>46679001.579999998</v>
      </c>
      <c r="I48" s="2">
        <v>9318042</v>
      </c>
      <c r="J48">
        <v>5.01</v>
      </c>
      <c r="K48" t="s">
        <v>124</v>
      </c>
      <c r="L48" t="s">
        <v>125</v>
      </c>
      <c r="M48" t="s">
        <v>126</v>
      </c>
    </row>
    <row r="49" spans="1:13" x14ac:dyDescent="0.25">
      <c r="A49" t="s">
        <v>134</v>
      </c>
      <c r="B49" t="s">
        <v>135</v>
      </c>
      <c r="C49" t="s">
        <v>42</v>
      </c>
      <c r="D49" t="s">
        <v>16</v>
      </c>
      <c r="E49" s="2">
        <v>46010446.770000003</v>
      </c>
      <c r="F49">
        <v>0.28999999999999998</v>
      </c>
      <c r="G49">
        <f t="shared" si="0"/>
        <v>2.8999999999999998E-3</v>
      </c>
      <c r="H49" s="2">
        <v>46010446.770000003</v>
      </c>
      <c r="I49" s="2">
        <v>8856624</v>
      </c>
      <c r="J49">
        <v>5.2</v>
      </c>
      <c r="K49" t="s">
        <v>55</v>
      </c>
      <c r="L49" t="s">
        <v>56</v>
      </c>
      <c r="M49" t="s">
        <v>57</v>
      </c>
    </row>
    <row r="50" spans="1:13" x14ac:dyDescent="0.25">
      <c r="A50" t="s">
        <v>136</v>
      </c>
      <c r="B50" t="s">
        <v>137</v>
      </c>
      <c r="C50" t="s">
        <v>21</v>
      </c>
      <c r="D50" t="s">
        <v>16</v>
      </c>
      <c r="E50" s="2">
        <v>45221762.530000001</v>
      </c>
      <c r="F50">
        <v>0.28999999999999998</v>
      </c>
      <c r="G50">
        <f t="shared" si="0"/>
        <v>2.8999999999999998E-3</v>
      </c>
      <c r="H50" s="2">
        <v>45221762.530000001</v>
      </c>
      <c r="I50" s="2">
        <v>4700081</v>
      </c>
      <c r="J50">
        <v>9.6199999999999992</v>
      </c>
      <c r="K50" t="s">
        <v>35</v>
      </c>
      <c r="L50" t="s">
        <v>36</v>
      </c>
      <c r="M50" t="s">
        <v>37</v>
      </c>
    </row>
    <row r="51" spans="1:13" x14ac:dyDescent="0.25">
      <c r="A51">
        <v>1810</v>
      </c>
      <c r="B51" t="s">
        <v>138</v>
      </c>
      <c r="C51" t="s">
        <v>15</v>
      </c>
      <c r="D51" t="s">
        <v>16</v>
      </c>
      <c r="E51" s="2">
        <v>44991239.649999999</v>
      </c>
      <c r="F51">
        <v>0.28999999999999998</v>
      </c>
      <c r="G51">
        <f t="shared" si="0"/>
        <v>2.8999999999999998E-3</v>
      </c>
      <c r="H51" s="2">
        <v>44991239.649999999</v>
      </c>
      <c r="I51" s="2">
        <v>32697800</v>
      </c>
      <c r="J51">
        <v>1.38</v>
      </c>
      <c r="K51" t="s">
        <v>22</v>
      </c>
      <c r="L51" t="s">
        <v>23</v>
      </c>
      <c r="M51" t="s">
        <v>24</v>
      </c>
    </row>
    <row r="52" spans="1:13" x14ac:dyDescent="0.25">
      <c r="A52" t="s">
        <v>139</v>
      </c>
      <c r="B52" t="s">
        <v>140</v>
      </c>
      <c r="C52" t="s">
        <v>30</v>
      </c>
      <c r="D52" t="s">
        <v>16</v>
      </c>
      <c r="E52" s="2">
        <v>44747384</v>
      </c>
      <c r="F52">
        <v>0.28999999999999998</v>
      </c>
      <c r="G52">
        <f t="shared" si="0"/>
        <v>2.8999999999999998E-3</v>
      </c>
      <c r="H52" s="2">
        <v>44747384</v>
      </c>
      <c r="I52" s="2">
        <v>902165</v>
      </c>
      <c r="J52">
        <v>49.6</v>
      </c>
      <c r="K52" t="s">
        <v>22</v>
      </c>
      <c r="L52" t="s">
        <v>99</v>
      </c>
      <c r="M52" t="s">
        <v>49</v>
      </c>
    </row>
    <row r="53" spans="1:13" x14ac:dyDescent="0.25">
      <c r="A53">
        <v>2222</v>
      </c>
      <c r="B53" t="s">
        <v>141</v>
      </c>
      <c r="C53" t="s">
        <v>34</v>
      </c>
      <c r="D53" t="s">
        <v>16</v>
      </c>
      <c r="E53" s="2">
        <v>44435033.880000003</v>
      </c>
      <c r="F53">
        <v>0.28000000000000003</v>
      </c>
      <c r="G53">
        <f t="shared" si="0"/>
        <v>2.8000000000000004E-3</v>
      </c>
      <c r="H53" s="2">
        <v>44435033.880000003</v>
      </c>
      <c r="I53" s="2">
        <v>4568116</v>
      </c>
      <c r="J53">
        <v>9.73</v>
      </c>
      <c r="K53" t="s">
        <v>60</v>
      </c>
      <c r="L53" t="s">
        <v>61</v>
      </c>
      <c r="M53" t="s">
        <v>62</v>
      </c>
    </row>
    <row r="54" spans="1:13" x14ac:dyDescent="0.25">
      <c r="A54" t="s">
        <v>142</v>
      </c>
      <c r="B54" t="s">
        <v>143</v>
      </c>
      <c r="C54" t="s">
        <v>42</v>
      </c>
      <c r="D54" t="s">
        <v>16</v>
      </c>
      <c r="E54" s="2">
        <v>44383725.600000001</v>
      </c>
      <c r="F54">
        <v>0.28000000000000003</v>
      </c>
      <c r="G54">
        <f t="shared" si="0"/>
        <v>2.8000000000000004E-3</v>
      </c>
      <c r="H54" s="2">
        <v>44383725.600000001</v>
      </c>
      <c r="I54" s="2">
        <v>142778883</v>
      </c>
      <c r="J54">
        <v>0.31</v>
      </c>
      <c r="K54" t="s">
        <v>75</v>
      </c>
      <c r="L54" t="s">
        <v>76</v>
      </c>
      <c r="M54" t="s">
        <v>77</v>
      </c>
    </row>
    <row r="55" spans="1:13" x14ac:dyDescent="0.25">
      <c r="A55">
        <v>2010</v>
      </c>
      <c r="B55" t="s">
        <v>144</v>
      </c>
      <c r="C55" t="s">
        <v>54</v>
      </c>
      <c r="D55" t="s">
        <v>16</v>
      </c>
      <c r="E55" s="2">
        <v>43959792.100000001</v>
      </c>
      <c r="F55">
        <v>0.28000000000000003</v>
      </c>
      <c r="G55">
        <f t="shared" si="0"/>
        <v>2.8000000000000004E-3</v>
      </c>
      <c r="H55" s="2">
        <v>43959792.100000001</v>
      </c>
      <c r="I55" s="2">
        <v>1688946</v>
      </c>
      <c r="J55">
        <v>26.03</v>
      </c>
      <c r="K55" t="s">
        <v>60</v>
      </c>
      <c r="L55" t="s">
        <v>61</v>
      </c>
      <c r="M55" t="s">
        <v>62</v>
      </c>
    </row>
    <row r="56" spans="1:13" x14ac:dyDescent="0.25">
      <c r="A56">
        <v>2331</v>
      </c>
      <c r="B56" t="s">
        <v>145</v>
      </c>
      <c r="C56" t="s">
        <v>30</v>
      </c>
      <c r="D56" t="s">
        <v>16</v>
      </c>
      <c r="E56" s="2">
        <v>42628207.409999996</v>
      </c>
      <c r="F56">
        <v>0.27</v>
      </c>
      <c r="G56">
        <f t="shared" si="0"/>
        <v>2.7000000000000001E-3</v>
      </c>
      <c r="H56" s="2">
        <v>42628207.409999996</v>
      </c>
      <c r="I56" s="2">
        <v>4979000</v>
      </c>
      <c r="J56">
        <v>8.56</v>
      </c>
      <c r="K56" t="s">
        <v>22</v>
      </c>
      <c r="L56" t="s">
        <v>23</v>
      </c>
      <c r="M56" t="s">
        <v>24</v>
      </c>
    </row>
    <row r="57" spans="1:13" x14ac:dyDescent="0.25">
      <c r="A57">
        <v>5380</v>
      </c>
      <c r="B57" t="s">
        <v>146</v>
      </c>
      <c r="C57" t="s">
        <v>30</v>
      </c>
      <c r="D57" t="s">
        <v>16</v>
      </c>
      <c r="E57" s="2">
        <v>42068730.759999998</v>
      </c>
      <c r="F57">
        <v>0.27</v>
      </c>
      <c r="G57">
        <f t="shared" si="0"/>
        <v>2.7000000000000001E-3</v>
      </c>
      <c r="H57" s="2">
        <v>42068730.759999998</v>
      </c>
      <c r="I57" s="2">
        <v>290432</v>
      </c>
      <c r="J57">
        <v>144.85</v>
      </c>
      <c r="K57" t="s">
        <v>26</v>
      </c>
      <c r="L57" t="s">
        <v>27</v>
      </c>
      <c r="M57" t="s">
        <v>28</v>
      </c>
    </row>
    <row r="58" spans="1:13" x14ac:dyDescent="0.25">
      <c r="A58" t="s">
        <v>147</v>
      </c>
      <c r="B58" t="s">
        <v>148</v>
      </c>
      <c r="C58" t="s">
        <v>96</v>
      </c>
      <c r="D58" t="s">
        <v>16</v>
      </c>
      <c r="E58" s="2">
        <v>41579251.990000002</v>
      </c>
      <c r="F58">
        <v>0.27</v>
      </c>
      <c r="G58">
        <f t="shared" si="0"/>
        <v>2.7000000000000001E-3</v>
      </c>
      <c r="H58" s="2">
        <v>41579251.990000002</v>
      </c>
      <c r="I58" s="2">
        <v>11172809</v>
      </c>
      <c r="J58">
        <v>3.72</v>
      </c>
      <c r="K58" t="s">
        <v>111</v>
      </c>
      <c r="L58" t="s">
        <v>112</v>
      </c>
      <c r="M58" t="s">
        <v>113</v>
      </c>
    </row>
    <row r="59" spans="1:13" x14ac:dyDescent="0.25">
      <c r="A59">
        <v>600519</v>
      </c>
      <c r="B59" t="s">
        <v>149</v>
      </c>
      <c r="C59" t="s">
        <v>96</v>
      </c>
      <c r="D59" t="s">
        <v>16</v>
      </c>
      <c r="E59" s="2">
        <v>41520676.740000002</v>
      </c>
      <c r="F59">
        <v>0.27</v>
      </c>
      <c r="G59">
        <f t="shared" si="0"/>
        <v>2.7000000000000001E-3</v>
      </c>
      <c r="H59" s="2">
        <v>41520676.740000002</v>
      </c>
      <c r="I59" s="2">
        <v>156086</v>
      </c>
      <c r="J59">
        <v>266.01</v>
      </c>
      <c r="K59" t="s">
        <v>22</v>
      </c>
      <c r="L59" t="s">
        <v>150</v>
      </c>
      <c r="M59" t="s">
        <v>151</v>
      </c>
    </row>
    <row r="60" spans="1:13" x14ac:dyDescent="0.25">
      <c r="A60">
        <v>3968</v>
      </c>
      <c r="B60" t="s">
        <v>152</v>
      </c>
      <c r="C60" t="s">
        <v>42</v>
      </c>
      <c r="D60" t="s">
        <v>16</v>
      </c>
      <c r="E60" s="2">
        <v>41478638.399999999</v>
      </c>
      <c r="F60">
        <v>0.27</v>
      </c>
      <c r="G60">
        <f t="shared" si="0"/>
        <v>2.7000000000000001E-3</v>
      </c>
      <c r="H60" s="2">
        <v>41478638.399999999</v>
      </c>
      <c r="I60" s="2">
        <v>8210992</v>
      </c>
      <c r="J60">
        <v>5.05</v>
      </c>
      <c r="K60" t="s">
        <v>22</v>
      </c>
      <c r="L60" t="s">
        <v>23</v>
      </c>
      <c r="M60" t="s">
        <v>24</v>
      </c>
    </row>
    <row r="61" spans="1:13" x14ac:dyDescent="0.25">
      <c r="A61" t="s">
        <v>153</v>
      </c>
      <c r="B61" t="s">
        <v>154</v>
      </c>
      <c r="C61" t="s">
        <v>42</v>
      </c>
      <c r="D61" t="s">
        <v>16</v>
      </c>
      <c r="E61" s="2">
        <v>40349771.439999998</v>
      </c>
      <c r="F61">
        <v>0.26</v>
      </c>
      <c r="G61">
        <f t="shared" si="0"/>
        <v>2.5999999999999999E-3</v>
      </c>
      <c r="H61" s="2">
        <v>40349771.439999998</v>
      </c>
      <c r="I61" s="2">
        <v>10692380</v>
      </c>
      <c r="J61">
        <v>3.77</v>
      </c>
      <c r="K61" t="s">
        <v>80</v>
      </c>
      <c r="L61" t="s">
        <v>81</v>
      </c>
      <c r="M61" t="s">
        <v>82</v>
      </c>
    </row>
    <row r="62" spans="1:13" x14ac:dyDescent="0.25">
      <c r="A62" t="s">
        <v>155</v>
      </c>
      <c r="B62" t="s">
        <v>156</v>
      </c>
      <c r="C62" t="s">
        <v>42</v>
      </c>
      <c r="D62" t="s">
        <v>16</v>
      </c>
      <c r="E62" s="2">
        <v>35749947.25</v>
      </c>
      <c r="F62">
        <v>0.23</v>
      </c>
      <c r="G62">
        <f t="shared" si="0"/>
        <v>2.3E-3</v>
      </c>
      <c r="H62" s="2">
        <v>35749947.25</v>
      </c>
      <c r="I62" s="2">
        <v>9498547</v>
      </c>
      <c r="J62">
        <v>3.76</v>
      </c>
      <c r="K62" t="s">
        <v>55</v>
      </c>
      <c r="L62" t="s">
        <v>56</v>
      </c>
      <c r="M62" t="s">
        <v>57</v>
      </c>
    </row>
    <row r="63" spans="1:13" x14ac:dyDescent="0.25">
      <c r="A63" t="s">
        <v>157</v>
      </c>
      <c r="B63" t="s">
        <v>158</v>
      </c>
      <c r="C63" t="s">
        <v>54</v>
      </c>
      <c r="D63" t="s">
        <v>16</v>
      </c>
      <c r="E63" s="2">
        <v>35467996.659999996</v>
      </c>
      <c r="F63">
        <v>0.23</v>
      </c>
      <c r="G63">
        <f t="shared" si="0"/>
        <v>2.3E-3</v>
      </c>
      <c r="H63" s="2">
        <v>35467996.659999996</v>
      </c>
      <c r="I63" s="2">
        <v>820143</v>
      </c>
      <c r="J63">
        <v>43.25</v>
      </c>
      <c r="K63" t="s">
        <v>35</v>
      </c>
      <c r="L63" t="s">
        <v>36</v>
      </c>
      <c r="M63" t="s">
        <v>37</v>
      </c>
    </row>
    <row r="64" spans="1:13" x14ac:dyDescent="0.25">
      <c r="A64">
        <v>2308</v>
      </c>
      <c r="B64" t="s">
        <v>159</v>
      </c>
      <c r="C64" t="s">
        <v>15</v>
      </c>
      <c r="D64" t="s">
        <v>16</v>
      </c>
      <c r="E64" s="2">
        <v>35343864.270000003</v>
      </c>
      <c r="F64">
        <v>0.23</v>
      </c>
      <c r="G64">
        <f t="shared" si="0"/>
        <v>2.3E-3</v>
      </c>
      <c r="H64" s="2">
        <v>35343864.270000003</v>
      </c>
      <c r="I64" s="2">
        <v>4077073</v>
      </c>
      <c r="J64">
        <v>8.67</v>
      </c>
      <c r="K64" t="s">
        <v>17</v>
      </c>
      <c r="L64" t="s">
        <v>18</v>
      </c>
      <c r="M64" t="s">
        <v>19</v>
      </c>
    </row>
    <row r="65" spans="1:13" x14ac:dyDescent="0.25">
      <c r="A65" t="s">
        <v>49</v>
      </c>
      <c r="B65" t="s">
        <v>160</v>
      </c>
      <c r="C65" t="s">
        <v>161</v>
      </c>
      <c r="D65" t="s">
        <v>162</v>
      </c>
      <c r="E65" s="2">
        <v>35319949.130000003</v>
      </c>
      <c r="F65">
        <v>0.23</v>
      </c>
      <c r="G65">
        <f t="shared" si="0"/>
        <v>2.3E-3</v>
      </c>
      <c r="H65" s="2">
        <v>35319949.130000003</v>
      </c>
      <c r="I65" s="2">
        <v>35319949</v>
      </c>
      <c r="J65">
        <v>100</v>
      </c>
      <c r="K65" t="s">
        <v>163</v>
      </c>
      <c r="L65" t="s">
        <v>164</v>
      </c>
      <c r="M65" t="s">
        <v>49</v>
      </c>
    </row>
    <row r="66" spans="1:13" x14ac:dyDescent="0.25">
      <c r="A66" t="s">
        <v>165</v>
      </c>
      <c r="B66" t="s">
        <v>166</v>
      </c>
      <c r="C66" t="s">
        <v>54</v>
      </c>
      <c r="D66" t="s">
        <v>16</v>
      </c>
      <c r="E66" s="2">
        <v>34945831.869999997</v>
      </c>
      <c r="F66">
        <v>0.22</v>
      </c>
      <c r="G66">
        <f t="shared" si="0"/>
        <v>2.2000000000000001E-3</v>
      </c>
      <c r="H66" s="2">
        <v>34945831.869999997</v>
      </c>
      <c r="I66" s="2">
        <v>301669</v>
      </c>
      <c r="J66">
        <v>115.84</v>
      </c>
      <c r="K66" t="s">
        <v>167</v>
      </c>
      <c r="L66" t="s">
        <v>168</v>
      </c>
      <c r="M66" t="s">
        <v>169</v>
      </c>
    </row>
    <row r="67" spans="1:13" x14ac:dyDescent="0.25">
      <c r="A67" t="s">
        <v>170</v>
      </c>
      <c r="B67" t="s">
        <v>171</v>
      </c>
      <c r="C67" t="s">
        <v>42</v>
      </c>
      <c r="D67" t="s">
        <v>16</v>
      </c>
      <c r="E67" s="2">
        <v>33901202.969999999</v>
      </c>
      <c r="F67">
        <v>0.22</v>
      </c>
      <c r="G67">
        <f t="shared" si="0"/>
        <v>2.2000000000000001E-3</v>
      </c>
      <c r="H67" s="2">
        <v>33901202.969999999</v>
      </c>
      <c r="I67" s="2">
        <v>5394791</v>
      </c>
      <c r="J67">
        <v>6.28</v>
      </c>
      <c r="K67" t="s">
        <v>111</v>
      </c>
      <c r="L67" t="s">
        <v>112</v>
      </c>
      <c r="M67" t="s">
        <v>113</v>
      </c>
    </row>
    <row r="68" spans="1:13" x14ac:dyDescent="0.25">
      <c r="A68" t="s">
        <v>172</v>
      </c>
      <c r="B68" t="s">
        <v>173</v>
      </c>
      <c r="C68" t="s">
        <v>174</v>
      </c>
      <c r="D68" t="s">
        <v>16</v>
      </c>
      <c r="E68" s="2">
        <v>32860823.760000002</v>
      </c>
      <c r="F68">
        <v>0.21</v>
      </c>
      <c r="G68">
        <f t="shared" si="0"/>
        <v>2.0999999999999999E-3</v>
      </c>
      <c r="H68" s="2">
        <v>32860823.760000002</v>
      </c>
      <c r="I68" s="2">
        <v>1341357</v>
      </c>
      <c r="J68">
        <v>24.5</v>
      </c>
      <c r="K68" t="s">
        <v>35</v>
      </c>
      <c r="L68" t="s">
        <v>36</v>
      </c>
      <c r="M68" t="s">
        <v>37</v>
      </c>
    </row>
    <row r="69" spans="1:13" x14ac:dyDescent="0.25">
      <c r="A69">
        <v>35720</v>
      </c>
      <c r="B69" t="s">
        <v>175</v>
      </c>
      <c r="C69" t="s">
        <v>21</v>
      </c>
      <c r="D69" t="s">
        <v>16</v>
      </c>
      <c r="E69" s="2">
        <v>32421680.969999999</v>
      </c>
      <c r="F69">
        <v>0.21</v>
      </c>
      <c r="G69">
        <f t="shared" ref="G69:G132" si="1">F69/100</f>
        <v>2.0999999999999999E-3</v>
      </c>
      <c r="H69" s="2">
        <v>32421680.969999999</v>
      </c>
      <c r="I69" s="2">
        <v>658327</v>
      </c>
      <c r="J69">
        <v>49.25</v>
      </c>
      <c r="K69" t="s">
        <v>26</v>
      </c>
      <c r="L69" t="s">
        <v>27</v>
      </c>
      <c r="M69" t="s">
        <v>28</v>
      </c>
    </row>
    <row r="70" spans="1:13" x14ac:dyDescent="0.25">
      <c r="A70">
        <v>270</v>
      </c>
      <c r="B70" t="s">
        <v>176</v>
      </c>
      <c r="C70" t="s">
        <v>30</v>
      </c>
      <c r="D70" t="s">
        <v>16</v>
      </c>
      <c r="E70" s="2">
        <v>32245395.329999998</v>
      </c>
      <c r="F70">
        <v>0.21</v>
      </c>
      <c r="G70">
        <f t="shared" si="1"/>
        <v>2.0999999999999999E-3</v>
      </c>
      <c r="H70" s="2">
        <v>32245395.329999998</v>
      </c>
      <c r="I70" s="2">
        <v>550344</v>
      </c>
      <c r="J70">
        <v>58.59</v>
      </c>
      <c r="K70" t="s">
        <v>26</v>
      </c>
      <c r="L70" t="s">
        <v>27</v>
      </c>
      <c r="M70" t="s">
        <v>28</v>
      </c>
    </row>
    <row r="71" spans="1:13" x14ac:dyDescent="0.25">
      <c r="A71" t="s">
        <v>177</v>
      </c>
      <c r="B71" t="s">
        <v>178</v>
      </c>
      <c r="C71" t="s">
        <v>21</v>
      </c>
      <c r="D71" t="s">
        <v>16</v>
      </c>
      <c r="E71" s="2">
        <v>32041062.710000001</v>
      </c>
      <c r="F71">
        <v>0.21</v>
      </c>
      <c r="G71">
        <f t="shared" si="1"/>
        <v>2.0999999999999999E-3</v>
      </c>
      <c r="H71" s="2">
        <v>32041062.710000001</v>
      </c>
      <c r="I71" s="2">
        <v>103297600</v>
      </c>
      <c r="J71">
        <v>0.31</v>
      </c>
      <c r="K71" t="s">
        <v>75</v>
      </c>
      <c r="L71" t="s">
        <v>76</v>
      </c>
      <c r="M71" t="s">
        <v>77</v>
      </c>
    </row>
    <row r="72" spans="1:13" x14ac:dyDescent="0.25">
      <c r="A72" t="s">
        <v>179</v>
      </c>
      <c r="B72" t="s">
        <v>180</v>
      </c>
      <c r="C72" t="s">
        <v>42</v>
      </c>
      <c r="D72" t="s">
        <v>16</v>
      </c>
      <c r="E72" s="2">
        <v>31929328.149999999</v>
      </c>
      <c r="F72">
        <v>0.2</v>
      </c>
      <c r="G72">
        <f t="shared" si="1"/>
        <v>2E-3</v>
      </c>
      <c r="H72" s="2">
        <v>31929328.149999999</v>
      </c>
      <c r="I72" s="2">
        <v>30622200</v>
      </c>
      <c r="J72">
        <v>1.04</v>
      </c>
      <c r="K72" t="s">
        <v>181</v>
      </c>
      <c r="L72" t="s">
        <v>182</v>
      </c>
      <c r="M72" t="s">
        <v>183</v>
      </c>
    </row>
    <row r="73" spans="1:13" x14ac:dyDescent="0.25">
      <c r="A73" t="s">
        <v>184</v>
      </c>
      <c r="B73" t="s">
        <v>185</v>
      </c>
      <c r="C73" t="s">
        <v>42</v>
      </c>
      <c r="D73" t="s">
        <v>16</v>
      </c>
      <c r="E73" s="2">
        <v>31707579.190000001</v>
      </c>
      <c r="F73">
        <v>0.2</v>
      </c>
      <c r="G73">
        <f t="shared" si="1"/>
        <v>2E-3</v>
      </c>
      <c r="H73" s="2">
        <v>31707579.190000001</v>
      </c>
      <c r="I73" s="2">
        <v>11059991</v>
      </c>
      <c r="J73">
        <v>2.87</v>
      </c>
      <c r="K73" t="s">
        <v>104</v>
      </c>
      <c r="L73" t="s">
        <v>105</v>
      </c>
      <c r="M73" t="s">
        <v>106</v>
      </c>
    </row>
    <row r="74" spans="1:13" x14ac:dyDescent="0.25">
      <c r="A74">
        <v>2303</v>
      </c>
      <c r="B74" t="s">
        <v>186</v>
      </c>
      <c r="C74" t="s">
        <v>15</v>
      </c>
      <c r="D74" t="s">
        <v>16</v>
      </c>
      <c r="E74" s="2">
        <v>31643396.41</v>
      </c>
      <c r="F74">
        <v>0.2</v>
      </c>
      <c r="G74">
        <f t="shared" si="1"/>
        <v>2E-3</v>
      </c>
      <c r="H74" s="2">
        <v>31643396.41</v>
      </c>
      <c r="I74" s="2">
        <v>24892000</v>
      </c>
      <c r="J74">
        <v>1.27</v>
      </c>
      <c r="K74" t="s">
        <v>17</v>
      </c>
      <c r="L74" t="s">
        <v>18</v>
      </c>
      <c r="M74" t="s">
        <v>19</v>
      </c>
    </row>
    <row r="75" spans="1:13" x14ac:dyDescent="0.25">
      <c r="A75">
        <v>2412</v>
      </c>
      <c r="B75" t="s">
        <v>187</v>
      </c>
      <c r="C75" t="s">
        <v>21</v>
      </c>
      <c r="D75" t="s">
        <v>16</v>
      </c>
      <c r="E75" s="2">
        <v>31503444.93</v>
      </c>
      <c r="F75">
        <v>0.2</v>
      </c>
      <c r="G75">
        <f t="shared" si="1"/>
        <v>2E-3</v>
      </c>
      <c r="H75" s="2">
        <v>31503444.93</v>
      </c>
      <c r="I75" s="2">
        <v>8049000</v>
      </c>
      <c r="J75">
        <v>3.91</v>
      </c>
      <c r="K75" t="s">
        <v>17</v>
      </c>
      <c r="L75" t="s">
        <v>18</v>
      </c>
      <c r="M75" t="s">
        <v>19</v>
      </c>
    </row>
    <row r="76" spans="1:13" x14ac:dyDescent="0.25">
      <c r="A76">
        <v>2020</v>
      </c>
      <c r="B76" t="s">
        <v>188</v>
      </c>
      <c r="C76" t="s">
        <v>30</v>
      </c>
      <c r="D76" t="s">
        <v>16</v>
      </c>
      <c r="E76" s="2">
        <v>30784622.239999998</v>
      </c>
      <c r="F76">
        <v>0.2</v>
      </c>
      <c r="G76">
        <f t="shared" si="1"/>
        <v>2E-3</v>
      </c>
      <c r="H76" s="2">
        <v>30784622.239999998</v>
      </c>
      <c r="I76" s="2">
        <v>2612200</v>
      </c>
      <c r="J76">
        <v>11.78</v>
      </c>
      <c r="K76" t="s">
        <v>22</v>
      </c>
      <c r="L76" t="s">
        <v>23</v>
      </c>
      <c r="M76" t="s">
        <v>24</v>
      </c>
    </row>
    <row r="77" spans="1:13" x14ac:dyDescent="0.25">
      <c r="A77">
        <v>1024</v>
      </c>
      <c r="B77" t="s">
        <v>189</v>
      </c>
      <c r="C77" t="s">
        <v>21</v>
      </c>
      <c r="D77" t="s">
        <v>16</v>
      </c>
      <c r="E77" s="2">
        <v>30624557.27</v>
      </c>
      <c r="F77">
        <v>0.2</v>
      </c>
      <c r="G77">
        <f t="shared" si="1"/>
        <v>2E-3</v>
      </c>
      <c r="H77" s="2">
        <v>30624557.27</v>
      </c>
      <c r="I77" s="2">
        <v>3726700</v>
      </c>
      <c r="J77">
        <v>8.2200000000000006</v>
      </c>
      <c r="K77" t="s">
        <v>22</v>
      </c>
      <c r="L77" t="s">
        <v>23</v>
      </c>
      <c r="M77" t="s">
        <v>24</v>
      </c>
    </row>
    <row r="78" spans="1:13" x14ac:dyDescent="0.25">
      <c r="A78" t="s">
        <v>190</v>
      </c>
      <c r="B78" t="s">
        <v>191</v>
      </c>
      <c r="C78" t="s">
        <v>30</v>
      </c>
      <c r="D78" t="s">
        <v>16</v>
      </c>
      <c r="E78" s="2">
        <v>30566970.940000001</v>
      </c>
      <c r="F78">
        <v>0.2</v>
      </c>
      <c r="G78">
        <f t="shared" si="1"/>
        <v>2E-3</v>
      </c>
      <c r="H78" s="2">
        <v>30566970.940000001</v>
      </c>
      <c r="I78" s="2">
        <v>1160918</v>
      </c>
      <c r="J78">
        <v>26.33</v>
      </c>
      <c r="K78" t="s">
        <v>22</v>
      </c>
      <c r="L78" t="s">
        <v>71</v>
      </c>
      <c r="M78" t="s">
        <v>49</v>
      </c>
    </row>
    <row r="79" spans="1:13" x14ac:dyDescent="0.25">
      <c r="A79">
        <v>1211</v>
      </c>
      <c r="B79" t="s">
        <v>192</v>
      </c>
      <c r="C79" t="s">
        <v>54</v>
      </c>
      <c r="D79" t="s">
        <v>16</v>
      </c>
      <c r="E79" s="2">
        <v>30546123.109999999</v>
      </c>
      <c r="F79">
        <v>0.2</v>
      </c>
      <c r="G79">
        <f t="shared" si="1"/>
        <v>2E-3</v>
      </c>
      <c r="H79" s="2">
        <v>30546123.109999999</v>
      </c>
      <c r="I79" s="2">
        <v>1658628</v>
      </c>
      <c r="J79">
        <v>18.420000000000002</v>
      </c>
      <c r="K79" t="s">
        <v>60</v>
      </c>
      <c r="L79" t="s">
        <v>61</v>
      </c>
      <c r="M79" t="s">
        <v>62</v>
      </c>
    </row>
    <row r="80" spans="1:13" x14ac:dyDescent="0.25">
      <c r="A80">
        <v>7010</v>
      </c>
      <c r="B80" t="s">
        <v>193</v>
      </c>
      <c r="C80" t="s">
        <v>21</v>
      </c>
      <c r="D80" t="s">
        <v>16</v>
      </c>
      <c r="E80" s="2">
        <v>29991479.329999998</v>
      </c>
      <c r="F80">
        <v>0.19</v>
      </c>
      <c r="G80">
        <f t="shared" si="1"/>
        <v>1.9E-3</v>
      </c>
      <c r="H80" s="2">
        <v>29991479.329999998</v>
      </c>
      <c r="I80" s="2">
        <v>2831482</v>
      </c>
      <c r="J80">
        <v>10.59</v>
      </c>
      <c r="K80" t="s">
        <v>60</v>
      </c>
      <c r="L80" t="s">
        <v>61</v>
      </c>
      <c r="M80" t="s">
        <v>62</v>
      </c>
    </row>
    <row r="81" spans="1:13" x14ac:dyDescent="0.25">
      <c r="A81" t="s">
        <v>194</v>
      </c>
      <c r="B81" t="s">
        <v>195</v>
      </c>
      <c r="C81" t="s">
        <v>30</v>
      </c>
      <c r="D81" t="s">
        <v>16</v>
      </c>
      <c r="E81" s="2">
        <v>29906309.719999999</v>
      </c>
      <c r="F81">
        <v>0.19</v>
      </c>
      <c r="G81">
        <f t="shared" si="1"/>
        <v>1.9E-3</v>
      </c>
      <c r="H81" s="2">
        <v>29906309.719999999</v>
      </c>
      <c r="I81" s="2">
        <v>1829140</v>
      </c>
      <c r="J81">
        <v>16.350000000000001</v>
      </c>
      <c r="K81" t="s">
        <v>35</v>
      </c>
      <c r="L81" t="s">
        <v>36</v>
      </c>
      <c r="M81" t="s">
        <v>37</v>
      </c>
    </row>
    <row r="82" spans="1:13" x14ac:dyDescent="0.25">
      <c r="A82" t="s">
        <v>196</v>
      </c>
      <c r="B82" t="s">
        <v>197</v>
      </c>
      <c r="C82" t="s">
        <v>30</v>
      </c>
      <c r="D82" t="s">
        <v>16</v>
      </c>
      <c r="E82" s="2">
        <v>29736520.859999999</v>
      </c>
      <c r="F82">
        <v>0.19</v>
      </c>
      <c r="G82">
        <f t="shared" si="1"/>
        <v>1.9E-3</v>
      </c>
      <c r="H82" s="2">
        <v>29736520.859999999</v>
      </c>
      <c r="I82" s="2">
        <v>264549</v>
      </c>
      <c r="J82">
        <v>112.4</v>
      </c>
      <c r="K82" t="s">
        <v>35</v>
      </c>
      <c r="L82" t="s">
        <v>36</v>
      </c>
      <c r="M82" t="s">
        <v>37</v>
      </c>
    </row>
    <row r="83" spans="1:13" x14ac:dyDescent="0.25">
      <c r="A83" t="s">
        <v>198</v>
      </c>
      <c r="B83" t="s">
        <v>199</v>
      </c>
      <c r="C83" t="s">
        <v>30</v>
      </c>
      <c r="D83" t="s">
        <v>16</v>
      </c>
      <c r="E83" s="2">
        <v>29550133.550000001</v>
      </c>
      <c r="F83">
        <v>0.19</v>
      </c>
      <c r="G83">
        <f t="shared" si="1"/>
        <v>1.9E-3</v>
      </c>
      <c r="H83" s="2">
        <v>29550133.550000001</v>
      </c>
      <c r="I83" s="2">
        <v>1156561</v>
      </c>
      <c r="J83">
        <v>25.55</v>
      </c>
      <c r="K83" t="s">
        <v>22</v>
      </c>
      <c r="L83" t="s">
        <v>71</v>
      </c>
      <c r="M83" t="s">
        <v>49</v>
      </c>
    </row>
    <row r="84" spans="1:13" x14ac:dyDescent="0.25">
      <c r="A84" t="s">
        <v>200</v>
      </c>
      <c r="B84" t="s">
        <v>201</v>
      </c>
      <c r="C84" t="s">
        <v>202</v>
      </c>
      <c r="D84" t="s">
        <v>16</v>
      </c>
      <c r="E84" s="2">
        <v>29204955.039999999</v>
      </c>
      <c r="F84">
        <v>0.19</v>
      </c>
      <c r="G84">
        <f t="shared" si="1"/>
        <v>1.9E-3</v>
      </c>
      <c r="H84" s="2">
        <v>29204955.039999999</v>
      </c>
      <c r="I84" s="2">
        <v>591272</v>
      </c>
      <c r="J84">
        <v>49.39</v>
      </c>
      <c r="K84" t="s">
        <v>35</v>
      </c>
      <c r="L84" t="s">
        <v>36</v>
      </c>
      <c r="M84" t="s">
        <v>37</v>
      </c>
    </row>
    <row r="85" spans="1:13" x14ac:dyDescent="0.25">
      <c r="A85">
        <v>5490</v>
      </c>
      <c r="B85" t="s">
        <v>203</v>
      </c>
      <c r="C85" t="s">
        <v>54</v>
      </c>
      <c r="D85" t="s">
        <v>16</v>
      </c>
      <c r="E85" s="2">
        <v>29171520.91</v>
      </c>
      <c r="F85">
        <v>0.19</v>
      </c>
      <c r="G85">
        <f t="shared" si="1"/>
        <v>1.9E-3</v>
      </c>
      <c r="H85" s="2">
        <v>29171520.91</v>
      </c>
      <c r="I85" s="2">
        <v>166785</v>
      </c>
      <c r="J85">
        <v>174.9</v>
      </c>
      <c r="K85" t="s">
        <v>26</v>
      </c>
      <c r="L85" t="s">
        <v>27</v>
      </c>
      <c r="M85" t="s">
        <v>28</v>
      </c>
    </row>
    <row r="86" spans="1:13" x14ac:dyDescent="0.25">
      <c r="A86">
        <v>1109</v>
      </c>
      <c r="B86" t="s">
        <v>204</v>
      </c>
      <c r="C86" t="s">
        <v>205</v>
      </c>
      <c r="D86" t="s">
        <v>16</v>
      </c>
      <c r="E86" s="2">
        <v>29164900.539999999</v>
      </c>
      <c r="F86">
        <v>0.19</v>
      </c>
      <c r="G86">
        <f t="shared" si="1"/>
        <v>1.9E-3</v>
      </c>
      <c r="H86" s="2">
        <v>29164900.539999999</v>
      </c>
      <c r="I86" s="2">
        <v>6792739</v>
      </c>
      <c r="J86">
        <v>4.29</v>
      </c>
      <c r="K86" t="s">
        <v>22</v>
      </c>
      <c r="L86" t="s">
        <v>23</v>
      </c>
      <c r="M86" t="s">
        <v>24</v>
      </c>
    </row>
    <row r="87" spans="1:13" x14ac:dyDescent="0.25">
      <c r="A87">
        <v>105560</v>
      </c>
      <c r="B87" t="s">
        <v>206</v>
      </c>
      <c r="C87" t="s">
        <v>42</v>
      </c>
      <c r="D87" t="s">
        <v>16</v>
      </c>
      <c r="E87" s="2">
        <v>28835521.27</v>
      </c>
      <c r="F87">
        <v>0.18</v>
      </c>
      <c r="G87">
        <f t="shared" si="1"/>
        <v>1.8E-3</v>
      </c>
      <c r="H87" s="2">
        <v>28835521.27</v>
      </c>
      <c r="I87" s="2">
        <v>826030</v>
      </c>
      <c r="J87">
        <v>34.909999999999997</v>
      </c>
      <c r="K87" t="s">
        <v>26</v>
      </c>
      <c r="L87" t="s">
        <v>27</v>
      </c>
      <c r="M87" t="s">
        <v>28</v>
      </c>
    </row>
    <row r="88" spans="1:13" x14ac:dyDescent="0.25">
      <c r="A88" t="s">
        <v>207</v>
      </c>
      <c r="B88" t="s">
        <v>208</v>
      </c>
      <c r="C88" t="s">
        <v>42</v>
      </c>
      <c r="D88" t="s">
        <v>16</v>
      </c>
      <c r="E88" s="2">
        <v>28821221.52</v>
      </c>
      <c r="F88">
        <v>0.18</v>
      </c>
      <c r="G88">
        <f t="shared" si="1"/>
        <v>1.8E-3</v>
      </c>
      <c r="H88" s="2">
        <v>28821221.52</v>
      </c>
      <c r="I88" s="2">
        <v>1190754</v>
      </c>
      <c r="J88">
        <v>24.2</v>
      </c>
      <c r="K88" t="s">
        <v>35</v>
      </c>
      <c r="L88" t="s">
        <v>36</v>
      </c>
      <c r="M88" t="s">
        <v>37</v>
      </c>
    </row>
    <row r="89" spans="1:13" x14ac:dyDescent="0.25">
      <c r="A89">
        <v>2319</v>
      </c>
      <c r="B89" t="s">
        <v>209</v>
      </c>
      <c r="C89" t="s">
        <v>96</v>
      </c>
      <c r="D89" t="s">
        <v>16</v>
      </c>
      <c r="E89" s="2">
        <v>28001019.239999998</v>
      </c>
      <c r="F89">
        <v>0.18</v>
      </c>
      <c r="G89">
        <f t="shared" si="1"/>
        <v>1.8E-3</v>
      </c>
      <c r="H89" s="2">
        <v>28001019.239999998</v>
      </c>
      <c r="I89" s="2">
        <v>6660000</v>
      </c>
      <c r="J89">
        <v>4.2</v>
      </c>
      <c r="K89" t="s">
        <v>22</v>
      </c>
      <c r="L89" t="s">
        <v>23</v>
      </c>
      <c r="M89" t="s">
        <v>24</v>
      </c>
    </row>
    <row r="90" spans="1:13" x14ac:dyDescent="0.25">
      <c r="A90">
        <v>68270</v>
      </c>
      <c r="B90" t="s">
        <v>210</v>
      </c>
      <c r="C90" t="s">
        <v>86</v>
      </c>
      <c r="D90" t="s">
        <v>16</v>
      </c>
      <c r="E90" s="2">
        <v>27712672.100000001</v>
      </c>
      <c r="F90">
        <v>0.18</v>
      </c>
      <c r="G90">
        <f t="shared" si="1"/>
        <v>1.8E-3</v>
      </c>
      <c r="H90" s="2">
        <v>27712672.100000001</v>
      </c>
      <c r="I90" s="2">
        <v>207958</v>
      </c>
      <c r="J90">
        <v>133.26</v>
      </c>
      <c r="K90" t="s">
        <v>26</v>
      </c>
      <c r="L90" t="s">
        <v>27</v>
      </c>
      <c r="M90" t="s">
        <v>28</v>
      </c>
    </row>
    <row r="91" spans="1:13" x14ac:dyDescent="0.25">
      <c r="A91" t="s">
        <v>211</v>
      </c>
      <c r="B91" t="s">
        <v>212</v>
      </c>
      <c r="C91" t="s">
        <v>54</v>
      </c>
      <c r="D91" t="s">
        <v>16</v>
      </c>
      <c r="E91" s="2">
        <v>27675943.289999999</v>
      </c>
      <c r="F91">
        <v>0.18</v>
      </c>
      <c r="G91">
        <f t="shared" si="1"/>
        <v>1.8E-3</v>
      </c>
      <c r="H91" s="2">
        <v>27675943.289999999</v>
      </c>
      <c r="I91" s="2">
        <v>6553268</v>
      </c>
      <c r="J91">
        <v>4.22</v>
      </c>
      <c r="K91" t="s">
        <v>111</v>
      </c>
      <c r="L91" t="s">
        <v>112</v>
      </c>
      <c r="M91" t="s">
        <v>113</v>
      </c>
    </row>
    <row r="92" spans="1:13" x14ac:dyDescent="0.25">
      <c r="A92" t="s">
        <v>213</v>
      </c>
      <c r="B92" t="s">
        <v>214</v>
      </c>
      <c r="C92" t="s">
        <v>21</v>
      </c>
      <c r="D92" t="s">
        <v>16</v>
      </c>
      <c r="E92" s="2">
        <v>27618468.52</v>
      </c>
      <c r="F92">
        <v>0.18</v>
      </c>
      <c r="G92">
        <f t="shared" si="1"/>
        <v>1.8E-3</v>
      </c>
      <c r="H92" s="2">
        <v>27618468.52</v>
      </c>
      <c r="I92" s="2">
        <v>3566620</v>
      </c>
      <c r="J92">
        <v>7.74</v>
      </c>
      <c r="K92" t="s">
        <v>80</v>
      </c>
      <c r="L92" t="s">
        <v>81</v>
      </c>
      <c r="M92" t="s">
        <v>82</v>
      </c>
    </row>
    <row r="93" spans="1:13" x14ac:dyDescent="0.25">
      <c r="A93" t="s">
        <v>215</v>
      </c>
      <c r="B93" t="s">
        <v>216</v>
      </c>
      <c r="C93" t="s">
        <v>42</v>
      </c>
      <c r="D93" t="s">
        <v>16</v>
      </c>
      <c r="E93" s="2">
        <v>27560667.77</v>
      </c>
      <c r="F93">
        <v>0.18</v>
      </c>
      <c r="G93">
        <f t="shared" si="1"/>
        <v>1.8E-3</v>
      </c>
      <c r="H93" s="2">
        <v>27560667.77</v>
      </c>
      <c r="I93" s="2">
        <v>10958611</v>
      </c>
      <c r="J93">
        <v>2.5099999999999998</v>
      </c>
      <c r="K93" t="s">
        <v>55</v>
      </c>
      <c r="L93" t="s">
        <v>56</v>
      </c>
      <c r="M93" t="s">
        <v>57</v>
      </c>
    </row>
    <row r="94" spans="1:13" x14ac:dyDescent="0.25">
      <c r="A94" t="s">
        <v>217</v>
      </c>
      <c r="B94" t="s">
        <v>218</v>
      </c>
      <c r="C94" t="s">
        <v>15</v>
      </c>
      <c r="D94" t="s">
        <v>16</v>
      </c>
      <c r="E94" s="2">
        <v>27420865.359999999</v>
      </c>
      <c r="F94">
        <v>0.18</v>
      </c>
      <c r="G94">
        <f t="shared" si="1"/>
        <v>1.8E-3</v>
      </c>
      <c r="H94" s="2">
        <v>27420865.359999999</v>
      </c>
      <c r="I94" s="2">
        <v>2300852</v>
      </c>
      <c r="J94">
        <v>11.92</v>
      </c>
      <c r="K94" t="s">
        <v>35</v>
      </c>
      <c r="L94" t="s">
        <v>36</v>
      </c>
      <c r="M94" t="s">
        <v>37</v>
      </c>
    </row>
    <row r="95" spans="1:13" x14ac:dyDescent="0.25">
      <c r="A95">
        <v>2891</v>
      </c>
      <c r="B95" t="s">
        <v>219</v>
      </c>
      <c r="C95" t="s">
        <v>42</v>
      </c>
      <c r="D95" t="s">
        <v>16</v>
      </c>
      <c r="E95" s="2">
        <v>27380799.260000002</v>
      </c>
      <c r="F95">
        <v>0.18</v>
      </c>
      <c r="G95">
        <f t="shared" si="1"/>
        <v>1.8E-3</v>
      </c>
      <c r="H95" s="2">
        <v>27380799.260000002</v>
      </c>
      <c r="I95" s="2">
        <v>36964079</v>
      </c>
      <c r="J95">
        <v>0.74</v>
      </c>
      <c r="K95" t="s">
        <v>17</v>
      </c>
      <c r="L95" t="s">
        <v>18</v>
      </c>
      <c r="M95" t="s">
        <v>19</v>
      </c>
    </row>
    <row r="96" spans="1:13" x14ac:dyDescent="0.25">
      <c r="A96">
        <v>2881</v>
      </c>
      <c r="B96" t="s">
        <v>220</v>
      </c>
      <c r="C96" t="s">
        <v>42</v>
      </c>
      <c r="D96" t="s">
        <v>16</v>
      </c>
      <c r="E96" s="2">
        <v>26914805.300000001</v>
      </c>
      <c r="F96">
        <v>0.17</v>
      </c>
      <c r="G96">
        <f t="shared" si="1"/>
        <v>1.7000000000000001E-3</v>
      </c>
      <c r="H96" s="2">
        <v>26914805.300000001</v>
      </c>
      <c r="I96" s="2">
        <v>14726924</v>
      </c>
      <c r="J96">
        <v>1.83</v>
      </c>
      <c r="K96" t="s">
        <v>17</v>
      </c>
      <c r="L96" t="s">
        <v>18</v>
      </c>
      <c r="M96" t="s">
        <v>19</v>
      </c>
    </row>
    <row r="97" spans="1:13" x14ac:dyDescent="0.25">
      <c r="A97" t="s">
        <v>221</v>
      </c>
      <c r="B97" t="s">
        <v>222</v>
      </c>
      <c r="C97" t="s">
        <v>202</v>
      </c>
      <c r="D97" t="s">
        <v>16</v>
      </c>
      <c r="E97" s="2">
        <v>26874664.699999999</v>
      </c>
      <c r="F97">
        <v>0.17</v>
      </c>
      <c r="G97">
        <f t="shared" si="1"/>
        <v>1.7000000000000001E-3</v>
      </c>
      <c r="H97" s="2">
        <v>26874664.699999999</v>
      </c>
      <c r="I97" s="2">
        <v>588690</v>
      </c>
      <c r="J97">
        <v>45.65</v>
      </c>
      <c r="K97" t="s">
        <v>35</v>
      </c>
      <c r="L97" t="s">
        <v>36</v>
      </c>
      <c r="M97" t="s">
        <v>37</v>
      </c>
    </row>
    <row r="98" spans="1:13" x14ac:dyDescent="0.25">
      <c r="A98">
        <v>2886</v>
      </c>
      <c r="B98" t="s">
        <v>223</v>
      </c>
      <c r="C98" t="s">
        <v>42</v>
      </c>
      <c r="D98" t="s">
        <v>16</v>
      </c>
      <c r="E98" s="2">
        <v>26669388.649999999</v>
      </c>
      <c r="F98">
        <v>0.17</v>
      </c>
      <c r="G98">
        <f t="shared" si="1"/>
        <v>1.7000000000000001E-3</v>
      </c>
      <c r="H98" s="2">
        <v>26669388.649999999</v>
      </c>
      <c r="I98" s="2">
        <v>23556690</v>
      </c>
      <c r="J98">
        <v>1.1299999999999999</v>
      </c>
      <c r="K98" t="s">
        <v>17</v>
      </c>
      <c r="L98" t="s">
        <v>18</v>
      </c>
      <c r="M98" t="s">
        <v>19</v>
      </c>
    </row>
    <row r="99" spans="1:13" x14ac:dyDescent="0.25">
      <c r="A99" t="s">
        <v>224</v>
      </c>
      <c r="B99" t="s">
        <v>225</v>
      </c>
      <c r="C99" t="s">
        <v>96</v>
      </c>
      <c r="D99" t="s">
        <v>16</v>
      </c>
      <c r="E99" s="2">
        <v>26419443.359999999</v>
      </c>
      <c r="F99">
        <v>0.17</v>
      </c>
      <c r="G99">
        <f t="shared" si="1"/>
        <v>1.7000000000000001E-3</v>
      </c>
      <c r="H99" s="2">
        <v>26419443.359999999</v>
      </c>
      <c r="I99" s="2">
        <v>3989695</v>
      </c>
      <c r="J99">
        <v>6.62</v>
      </c>
      <c r="K99" t="s">
        <v>111</v>
      </c>
      <c r="L99" t="s">
        <v>112</v>
      </c>
      <c r="M99" t="s">
        <v>113</v>
      </c>
    </row>
    <row r="100" spans="1:13" x14ac:dyDescent="0.25">
      <c r="A100" t="s">
        <v>226</v>
      </c>
      <c r="B100" t="s">
        <v>227</v>
      </c>
      <c r="C100" t="s">
        <v>174</v>
      </c>
      <c r="D100" t="s">
        <v>16</v>
      </c>
      <c r="E100" s="2">
        <v>26203015.120000001</v>
      </c>
      <c r="F100">
        <v>0.17</v>
      </c>
      <c r="G100">
        <f t="shared" si="1"/>
        <v>1.7000000000000001E-3</v>
      </c>
      <c r="H100" s="2">
        <v>26203015.120000001</v>
      </c>
      <c r="I100" s="2">
        <v>604263</v>
      </c>
      <c r="J100">
        <v>43.36</v>
      </c>
      <c r="K100" t="s">
        <v>35</v>
      </c>
      <c r="L100" t="s">
        <v>36</v>
      </c>
      <c r="M100" t="s">
        <v>37</v>
      </c>
    </row>
    <row r="101" spans="1:13" x14ac:dyDescent="0.25">
      <c r="A101" t="s">
        <v>228</v>
      </c>
      <c r="B101" t="s">
        <v>229</v>
      </c>
      <c r="C101" t="s">
        <v>96</v>
      </c>
      <c r="D101" t="s">
        <v>16</v>
      </c>
      <c r="E101" s="2">
        <v>26071555.050000001</v>
      </c>
      <c r="F101">
        <v>0.17</v>
      </c>
      <c r="G101">
        <f t="shared" si="1"/>
        <v>1.7000000000000001E-3</v>
      </c>
      <c r="H101" s="2">
        <v>26071555.050000001</v>
      </c>
      <c r="I101" s="2">
        <v>6278275</v>
      </c>
      <c r="J101">
        <v>4.1500000000000004</v>
      </c>
      <c r="K101" t="s">
        <v>35</v>
      </c>
      <c r="L101" t="s">
        <v>36</v>
      </c>
      <c r="M101" t="s">
        <v>37</v>
      </c>
    </row>
    <row r="102" spans="1:13" x14ac:dyDescent="0.25">
      <c r="A102" t="s">
        <v>230</v>
      </c>
      <c r="B102" t="s">
        <v>231</v>
      </c>
      <c r="C102" t="s">
        <v>96</v>
      </c>
      <c r="D102" t="s">
        <v>16</v>
      </c>
      <c r="E102" s="2">
        <v>25574333.32</v>
      </c>
      <c r="F102">
        <v>0.16</v>
      </c>
      <c r="G102">
        <f t="shared" si="1"/>
        <v>1.6000000000000001E-3</v>
      </c>
      <c r="H102" s="2">
        <v>25574333.32</v>
      </c>
      <c r="I102" s="2">
        <v>8376977</v>
      </c>
      <c r="J102">
        <v>3.05</v>
      </c>
      <c r="K102" t="s">
        <v>55</v>
      </c>
      <c r="L102" t="s">
        <v>56</v>
      </c>
      <c r="M102" t="s">
        <v>57</v>
      </c>
    </row>
    <row r="103" spans="1:13" x14ac:dyDescent="0.25">
      <c r="A103" t="s">
        <v>232</v>
      </c>
      <c r="B103" t="s">
        <v>233</v>
      </c>
      <c r="C103" t="s">
        <v>205</v>
      </c>
      <c r="D103" t="s">
        <v>16</v>
      </c>
      <c r="E103" s="2">
        <v>25477778.309999999</v>
      </c>
      <c r="F103">
        <v>0.16</v>
      </c>
      <c r="G103">
        <f t="shared" si="1"/>
        <v>1.6000000000000001E-3</v>
      </c>
      <c r="H103" s="2">
        <v>25477778.309999999</v>
      </c>
      <c r="I103" s="2">
        <v>1413077</v>
      </c>
      <c r="J103">
        <v>18.03</v>
      </c>
      <c r="K103" t="s">
        <v>22</v>
      </c>
      <c r="L103" t="s">
        <v>99</v>
      </c>
      <c r="M103" t="s">
        <v>49</v>
      </c>
    </row>
    <row r="104" spans="1:13" x14ac:dyDescent="0.25">
      <c r="A104" t="s">
        <v>234</v>
      </c>
      <c r="B104" t="s">
        <v>235</v>
      </c>
      <c r="C104" t="s">
        <v>42</v>
      </c>
      <c r="D104" t="s">
        <v>16</v>
      </c>
      <c r="E104" s="2">
        <v>25380637.219999999</v>
      </c>
      <c r="F104">
        <v>0.16</v>
      </c>
      <c r="G104">
        <f t="shared" si="1"/>
        <v>1.6000000000000001E-3</v>
      </c>
      <c r="H104" s="2">
        <v>25380637.219999999</v>
      </c>
      <c r="I104" s="2">
        <v>2818032</v>
      </c>
      <c r="J104">
        <v>9.01</v>
      </c>
      <c r="K104" t="s">
        <v>80</v>
      </c>
      <c r="L104" t="s">
        <v>81</v>
      </c>
      <c r="M104" t="s">
        <v>82</v>
      </c>
    </row>
    <row r="105" spans="1:13" x14ac:dyDescent="0.25">
      <c r="A105">
        <v>1301</v>
      </c>
      <c r="B105" t="s">
        <v>236</v>
      </c>
      <c r="C105" t="s">
        <v>54</v>
      </c>
      <c r="D105" t="s">
        <v>16</v>
      </c>
      <c r="E105" s="2">
        <v>24934788.940000001</v>
      </c>
      <c r="F105">
        <v>0.16</v>
      </c>
      <c r="G105">
        <f t="shared" si="1"/>
        <v>1.6000000000000001E-3</v>
      </c>
      <c r="H105" s="2">
        <v>24934788.940000001</v>
      </c>
      <c r="I105" s="2">
        <v>8730000</v>
      </c>
      <c r="J105">
        <v>2.86</v>
      </c>
      <c r="K105" t="s">
        <v>17</v>
      </c>
      <c r="L105" t="s">
        <v>18</v>
      </c>
      <c r="M105" t="s">
        <v>19</v>
      </c>
    </row>
    <row r="106" spans="1:13" x14ac:dyDescent="0.25">
      <c r="A106">
        <v>55550</v>
      </c>
      <c r="B106" t="s">
        <v>237</v>
      </c>
      <c r="C106" t="s">
        <v>42</v>
      </c>
      <c r="D106" t="s">
        <v>16</v>
      </c>
      <c r="E106" s="2">
        <v>24900591.239999998</v>
      </c>
      <c r="F106">
        <v>0.16</v>
      </c>
      <c r="G106">
        <f t="shared" si="1"/>
        <v>1.6000000000000001E-3</v>
      </c>
      <c r="H106" s="2">
        <v>24900591.239999998</v>
      </c>
      <c r="I106" s="2">
        <v>980927</v>
      </c>
      <c r="J106">
        <v>25.38</v>
      </c>
      <c r="K106" t="s">
        <v>26</v>
      </c>
      <c r="L106" t="s">
        <v>27</v>
      </c>
      <c r="M106" t="s">
        <v>28</v>
      </c>
    </row>
    <row r="107" spans="1:13" x14ac:dyDescent="0.25">
      <c r="A107" t="s">
        <v>238</v>
      </c>
      <c r="B107" t="s">
        <v>239</v>
      </c>
      <c r="C107" t="s">
        <v>30</v>
      </c>
      <c r="D107" t="s">
        <v>16</v>
      </c>
      <c r="E107" s="2">
        <v>24899367.989999998</v>
      </c>
      <c r="F107">
        <v>0.16</v>
      </c>
      <c r="G107">
        <f t="shared" si="1"/>
        <v>1.6000000000000001E-3</v>
      </c>
      <c r="H107" s="2">
        <v>24899367.989999998</v>
      </c>
      <c r="I107" s="2">
        <v>761174</v>
      </c>
      <c r="J107">
        <v>32.71</v>
      </c>
      <c r="K107" t="s">
        <v>35</v>
      </c>
      <c r="L107" t="s">
        <v>36</v>
      </c>
      <c r="M107" t="s">
        <v>37</v>
      </c>
    </row>
    <row r="108" spans="1:13" x14ac:dyDescent="0.25">
      <c r="A108">
        <v>2884</v>
      </c>
      <c r="B108" t="s">
        <v>240</v>
      </c>
      <c r="C108" t="s">
        <v>42</v>
      </c>
      <c r="D108" t="s">
        <v>16</v>
      </c>
      <c r="E108" s="2">
        <v>24327887.68</v>
      </c>
      <c r="F108">
        <v>0.16</v>
      </c>
      <c r="G108">
        <f t="shared" si="1"/>
        <v>1.6000000000000001E-3</v>
      </c>
      <c r="H108" s="2">
        <v>24327887.68</v>
      </c>
      <c r="I108" s="2">
        <v>27348969</v>
      </c>
      <c r="J108">
        <v>0.89</v>
      </c>
      <c r="K108" t="s">
        <v>17</v>
      </c>
      <c r="L108" t="s">
        <v>18</v>
      </c>
      <c r="M108" t="s">
        <v>19</v>
      </c>
    </row>
    <row r="109" spans="1:13" x14ac:dyDescent="0.25">
      <c r="A109">
        <v>2688</v>
      </c>
      <c r="B109" t="s">
        <v>241</v>
      </c>
      <c r="C109" t="s">
        <v>202</v>
      </c>
      <c r="D109" t="s">
        <v>16</v>
      </c>
      <c r="E109" s="2">
        <v>24316757.550000001</v>
      </c>
      <c r="F109">
        <v>0.16</v>
      </c>
      <c r="G109">
        <f t="shared" si="1"/>
        <v>1.6000000000000001E-3</v>
      </c>
      <c r="H109" s="2">
        <v>24316757.550000001</v>
      </c>
      <c r="I109" s="2">
        <v>1675700</v>
      </c>
      <c r="J109">
        <v>14.51</v>
      </c>
      <c r="K109" t="s">
        <v>22</v>
      </c>
      <c r="L109" t="s">
        <v>23</v>
      </c>
      <c r="M109" t="s">
        <v>24</v>
      </c>
    </row>
    <row r="110" spans="1:13" x14ac:dyDescent="0.25">
      <c r="A110" t="s">
        <v>242</v>
      </c>
      <c r="B110" t="s">
        <v>243</v>
      </c>
      <c r="C110" t="s">
        <v>174</v>
      </c>
      <c r="D110" t="s">
        <v>16</v>
      </c>
      <c r="E110" s="2">
        <v>24122921.550000001</v>
      </c>
      <c r="F110">
        <v>0.15</v>
      </c>
      <c r="G110">
        <f t="shared" si="1"/>
        <v>1.5E-3</v>
      </c>
      <c r="H110" s="2">
        <v>24122921.550000001</v>
      </c>
      <c r="I110" s="2">
        <v>900445</v>
      </c>
      <c r="J110">
        <v>26.79</v>
      </c>
      <c r="K110" t="s">
        <v>22</v>
      </c>
      <c r="L110" t="s">
        <v>99</v>
      </c>
      <c r="M110" t="s">
        <v>49</v>
      </c>
    </row>
    <row r="111" spans="1:13" x14ac:dyDescent="0.25">
      <c r="A111" t="s">
        <v>244</v>
      </c>
      <c r="B111" t="s">
        <v>245</v>
      </c>
      <c r="C111" t="s">
        <v>42</v>
      </c>
      <c r="D111" t="s">
        <v>16</v>
      </c>
      <c r="E111" s="2">
        <v>24016256.239999998</v>
      </c>
      <c r="F111">
        <v>0.15</v>
      </c>
      <c r="G111">
        <f t="shared" si="1"/>
        <v>1.5E-3</v>
      </c>
      <c r="H111" s="2">
        <v>24016256.239999998</v>
      </c>
      <c r="I111" s="2">
        <v>39246400</v>
      </c>
      <c r="J111">
        <v>0.61</v>
      </c>
      <c r="K111" t="s">
        <v>75</v>
      </c>
      <c r="L111" t="s">
        <v>76</v>
      </c>
      <c r="M111" t="s">
        <v>77</v>
      </c>
    </row>
    <row r="112" spans="1:13" x14ac:dyDescent="0.25">
      <c r="A112">
        <v>291</v>
      </c>
      <c r="B112" t="s">
        <v>246</v>
      </c>
      <c r="C112" t="s">
        <v>96</v>
      </c>
      <c r="D112" t="s">
        <v>16</v>
      </c>
      <c r="E112" s="2">
        <v>23736584.140000001</v>
      </c>
      <c r="F112">
        <v>0.15</v>
      </c>
      <c r="G112">
        <f t="shared" si="1"/>
        <v>1.5E-3</v>
      </c>
      <c r="H112" s="2">
        <v>23736584.140000001</v>
      </c>
      <c r="I112" s="2">
        <v>3505333</v>
      </c>
      <c r="J112">
        <v>6.77</v>
      </c>
      <c r="K112" t="s">
        <v>22</v>
      </c>
      <c r="L112" t="s">
        <v>23</v>
      </c>
      <c r="M112" t="s">
        <v>24</v>
      </c>
    </row>
    <row r="113" spans="1:13" x14ac:dyDescent="0.25">
      <c r="A113">
        <v>2882</v>
      </c>
      <c r="B113" t="s">
        <v>247</v>
      </c>
      <c r="C113" t="s">
        <v>42</v>
      </c>
      <c r="D113" t="s">
        <v>16</v>
      </c>
      <c r="E113" s="2">
        <v>23621051.149999999</v>
      </c>
      <c r="F113">
        <v>0.15</v>
      </c>
      <c r="G113">
        <f t="shared" si="1"/>
        <v>1.5E-3</v>
      </c>
      <c r="H113" s="2">
        <v>23621051.149999999</v>
      </c>
      <c r="I113" s="2">
        <v>16923402</v>
      </c>
      <c r="J113">
        <v>1.4</v>
      </c>
      <c r="K113" t="s">
        <v>17</v>
      </c>
      <c r="L113" t="s">
        <v>18</v>
      </c>
      <c r="M113" t="s">
        <v>19</v>
      </c>
    </row>
    <row r="114" spans="1:13" x14ac:dyDescent="0.25">
      <c r="A114">
        <v>2002</v>
      </c>
      <c r="B114" t="s">
        <v>248</v>
      </c>
      <c r="C114" t="s">
        <v>54</v>
      </c>
      <c r="D114" t="s">
        <v>16</v>
      </c>
      <c r="E114" s="2">
        <v>23541997.09</v>
      </c>
      <c r="F114">
        <v>0.15</v>
      </c>
      <c r="G114">
        <f t="shared" si="1"/>
        <v>1.5E-3</v>
      </c>
      <c r="H114" s="2">
        <v>23541997.09</v>
      </c>
      <c r="I114" s="2">
        <v>24882080</v>
      </c>
      <c r="J114">
        <v>0.95</v>
      </c>
      <c r="K114" t="s">
        <v>17</v>
      </c>
      <c r="L114" t="s">
        <v>18</v>
      </c>
      <c r="M114" t="s">
        <v>19</v>
      </c>
    </row>
    <row r="115" spans="1:13" x14ac:dyDescent="0.25">
      <c r="A115">
        <v>386</v>
      </c>
      <c r="B115" t="s">
        <v>249</v>
      </c>
      <c r="C115" t="s">
        <v>34</v>
      </c>
      <c r="D115" t="s">
        <v>16</v>
      </c>
      <c r="E115" s="2">
        <v>23513245</v>
      </c>
      <c r="F115">
        <v>0.15</v>
      </c>
      <c r="G115">
        <f t="shared" si="1"/>
        <v>1.5E-3</v>
      </c>
      <c r="H115" s="2">
        <v>23513245</v>
      </c>
      <c r="I115" s="2">
        <v>52282000</v>
      </c>
      <c r="J115">
        <v>0.45</v>
      </c>
      <c r="K115" t="s">
        <v>22</v>
      </c>
      <c r="L115" t="s">
        <v>23</v>
      </c>
      <c r="M115" t="s">
        <v>24</v>
      </c>
    </row>
    <row r="116" spans="1:13" x14ac:dyDescent="0.25">
      <c r="A116" t="s">
        <v>250</v>
      </c>
      <c r="B116" t="s">
        <v>251</v>
      </c>
      <c r="C116" t="s">
        <v>42</v>
      </c>
      <c r="D116" t="s">
        <v>16</v>
      </c>
      <c r="E116" s="2">
        <v>23477159.059999999</v>
      </c>
      <c r="F116">
        <v>0.15</v>
      </c>
      <c r="G116">
        <f t="shared" si="1"/>
        <v>1.5E-3</v>
      </c>
      <c r="H116" s="2">
        <v>23477159.059999999</v>
      </c>
      <c r="I116" s="2">
        <v>3489712</v>
      </c>
      <c r="J116">
        <v>6.73</v>
      </c>
      <c r="K116" t="s">
        <v>116</v>
      </c>
      <c r="L116" t="s">
        <v>117</v>
      </c>
      <c r="M116" t="s">
        <v>118</v>
      </c>
    </row>
    <row r="117" spans="1:13" x14ac:dyDescent="0.25">
      <c r="A117">
        <v>688</v>
      </c>
      <c r="B117" t="s">
        <v>252</v>
      </c>
      <c r="C117" t="s">
        <v>205</v>
      </c>
      <c r="D117" t="s">
        <v>16</v>
      </c>
      <c r="E117" s="2">
        <v>23391610.399999999</v>
      </c>
      <c r="F117">
        <v>0.15</v>
      </c>
      <c r="G117">
        <f t="shared" si="1"/>
        <v>1.5E-3</v>
      </c>
      <c r="H117" s="2">
        <v>23391610.399999999</v>
      </c>
      <c r="I117" s="2">
        <v>8017500</v>
      </c>
      <c r="J117">
        <v>2.92</v>
      </c>
      <c r="K117" t="s">
        <v>22</v>
      </c>
      <c r="L117" t="s">
        <v>23</v>
      </c>
      <c r="M117" t="s">
        <v>24</v>
      </c>
    </row>
    <row r="118" spans="1:13" x14ac:dyDescent="0.25">
      <c r="A118">
        <v>1010</v>
      </c>
      <c r="B118" t="s">
        <v>253</v>
      </c>
      <c r="C118" t="s">
        <v>42</v>
      </c>
      <c r="D118" t="s">
        <v>16</v>
      </c>
      <c r="E118" s="2">
        <v>22925154.280000001</v>
      </c>
      <c r="F118">
        <v>0.15</v>
      </c>
      <c r="G118">
        <f t="shared" si="1"/>
        <v>1.5E-3</v>
      </c>
      <c r="H118" s="2">
        <v>22925154.280000001</v>
      </c>
      <c r="I118" s="2">
        <v>2489632</v>
      </c>
      <c r="J118">
        <v>9.2100000000000009</v>
      </c>
      <c r="K118" t="s">
        <v>60</v>
      </c>
      <c r="L118" t="s">
        <v>61</v>
      </c>
      <c r="M118" t="s">
        <v>62</v>
      </c>
    </row>
    <row r="119" spans="1:13" x14ac:dyDescent="0.25">
      <c r="A119">
        <v>175</v>
      </c>
      <c r="B119" t="s">
        <v>254</v>
      </c>
      <c r="C119" t="s">
        <v>30</v>
      </c>
      <c r="D119" t="s">
        <v>16</v>
      </c>
      <c r="E119" s="2">
        <v>22799416.68</v>
      </c>
      <c r="F119">
        <v>0.15</v>
      </c>
      <c r="G119">
        <f t="shared" si="1"/>
        <v>1.5E-3</v>
      </c>
      <c r="H119" s="2">
        <v>22799416.68</v>
      </c>
      <c r="I119" s="2">
        <v>12637897</v>
      </c>
      <c r="J119">
        <v>1.8</v>
      </c>
      <c r="K119" t="s">
        <v>22</v>
      </c>
      <c r="L119" t="s">
        <v>23</v>
      </c>
      <c r="M119" t="s">
        <v>24</v>
      </c>
    </row>
    <row r="120" spans="1:13" x14ac:dyDescent="0.25">
      <c r="A120">
        <v>1088</v>
      </c>
      <c r="B120" t="s">
        <v>255</v>
      </c>
      <c r="C120" t="s">
        <v>34</v>
      </c>
      <c r="D120" t="s">
        <v>16</v>
      </c>
      <c r="E120" s="2">
        <v>22689278.890000001</v>
      </c>
      <c r="F120">
        <v>0.15</v>
      </c>
      <c r="G120">
        <f t="shared" si="1"/>
        <v>1.5E-3</v>
      </c>
      <c r="H120" s="2">
        <v>22689278.890000001</v>
      </c>
      <c r="I120" s="2">
        <v>6929500</v>
      </c>
      <c r="J120">
        <v>3.27</v>
      </c>
      <c r="K120" t="s">
        <v>22</v>
      </c>
      <c r="L120" t="s">
        <v>23</v>
      </c>
      <c r="M120" t="s">
        <v>24</v>
      </c>
    </row>
    <row r="121" spans="1:13" x14ac:dyDescent="0.25">
      <c r="A121" t="s">
        <v>256</v>
      </c>
      <c r="B121" t="s">
        <v>257</v>
      </c>
      <c r="C121" t="s">
        <v>42</v>
      </c>
      <c r="D121" t="s">
        <v>16</v>
      </c>
      <c r="E121" s="2">
        <v>22337221.199999999</v>
      </c>
      <c r="F121">
        <v>0.14000000000000001</v>
      </c>
      <c r="G121">
        <f t="shared" si="1"/>
        <v>1.4000000000000002E-3</v>
      </c>
      <c r="H121" s="2">
        <v>22337221.199999999</v>
      </c>
      <c r="I121" s="2">
        <v>3212729</v>
      </c>
      <c r="J121">
        <v>6.95</v>
      </c>
      <c r="K121" t="s">
        <v>35</v>
      </c>
      <c r="L121" t="s">
        <v>36</v>
      </c>
      <c r="M121" t="s">
        <v>37</v>
      </c>
    </row>
    <row r="122" spans="1:13" x14ac:dyDescent="0.25">
      <c r="A122">
        <v>1216</v>
      </c>
      <c r="B122" t="s">
        <v>258</v>
      </c>
      <c r="C122" t="s">
        <v>96</v>
      </c>
      <c r="D122" t="s">
        <v>16</v>
      </c>
      <c r="E122" s="2">
        <v>22318904.690000001</v>
      </c>
      <c r="F122">
        <v>0.14000000000000001</v>
      </c>
      <c r="G122">
        <f t="shared" si="1"/>
        <v>1.4000000000000002E-3</v>
      </c>
      <c r="H122" s="2">
        <v>22318904.690000001</v>
      </c>
      <c r="I122" s="2">
        <v>10313736</v>
      </c>
      <c r="J122">
        <v>2.16</v>
      </c>
      <c r="K122" t="s">
        <v>17</v>
      </c>
      <c r="L122" t="s">
        <v>18</v>
      </c>
      <c r="M122" t="s">
        <v>19</v>
      </c>
    </row>
    <row r="123" spans="1:13" x14ac:dyDescent="0.25">
      <c r="A123" t="s">
        <v>259</v>
      </c>
      <c r="B123" t="s">
        <v>260</v>
      </c>
      <c r="C123" t="s">
        <v>54</v>
      </c>
      <c r="D123" t="s">
        <v>16</v>
      </c>
      <c r="E123" s="2">
        <v>22286339.309999999</v>
      </c>
      <c r="F123">
        <v>0.14000000000000001</v>
      </c>
      <c r="G123">
        <f t="shared" si="1"/>
        <v>1.4000000000000002E-3</v>
      </c>
      <c r="H123" s="2">
        <v>22286339.309999999</v>
      </c>
      <c r="I123" s="2">
        <v>1195035</v>
      </c>
      <c r="J123">
        <v>18.649999999999999</v>
      </c>
      <c r="K123" t="s">
        <v>80</v>
      </c>
      <c r="L123" t="s">
        <v>81</v>
      </c>
      <c r="M123" t="s">
        <v>82</v>
      </c>
    </row>
    <row r="124" spans="1:13" x14ac:dyDescent="0.25">
      <c r="A124">
        <v>207940</v>
      </c>
      <c r="B124" t="s">
        <v>261</v>
      </c>
      <c r="C124" t="s">
        <v>86</v>
      </c>
      <c r="D124" t="s">
        <v>16</v>
      </c>
      <c r="E124" s="2">
        <v>21987767.52</v>
      </c>
      <c r="F124">
        <v>0.14000000000000001</v>
      </c>
      <c r="G124">
        <f t="shared" si="1"/>
        <v>1.4000000000000002E-3</v>
      </c>
      <c r="H124" s="2">
        <v>21987767.52</v>
      </c>
      <c r="I124" s="2">
        <v>37481</v>
      </c>
      <c r="J124">
        <v>586.64</v>
      </c>
      <c r="K124" t="s">
        <v>26</v>
      </c>
      <c r="L124" t="s">
        <v>27</v>
      </c>
      <c r="M124" t="s">
        <v>28</v>
      </c>
    </row>
    <row r="125" spans="1:13" x14ac:dyDescent="0.25">
      <c r="A125" t="s">
        <v>262</v>
      </c>
      <c r="B125" t="s">
        <v>263</v>
      </c>
      <c r="C125" t="s">
        <v>86</v>
      </c>
      <c r="D125" t="s">
        <v>16</v>
      </c>
      <c r="E125" s="2">
        <v>21695110.789999999</v>
      </c>
      <c r="F125">
        <v>0.14000000000000001</v>
      </c>
      <c r="G125">
        <f t="shared" si="1"/>
        <v>1.4000000000000002E-3</v>
      </c>
      <c r="H125" s="2">
        <v>21695110.789999999</v>
      </c>
      <c r="I125" s="2">
        <v>1940067</v>
      </c>
      <c r="J125">
        <v>11.18</v>
      </c>
      <c r="K125" t="s">
        <v>35</v>
      </c>
      <c r="L125" t="s">
        <v>36</v>
      </c>
      <c r="M125" t="s">
        <v>37</v>
      </c>
    </row>
    <row r="126" spans="1:13" x14ac:dyDescent="0.25">
      <c r="A126">
        <v>2628</v>
      </c>
      <c r="B126" t="s">
        <v>264</v>
      </c>
      <c r="C126" t="s">
        <v>42</v>
      </c>
      <c r="D126" t="s">
        <v>16</v>
      </c>
      <c r="E126" s="2">
        <v>21633986.5</v>
      </c>
      <c r="F126">
        <v>0.14000000000000001</v>
      </c>
      <c r="G126">
        <f t="shared" si="1"/>
        <v>1.4000000000000002E-3</v>
      </c>
      <c r="H126" s="2">
        <v>21633986.5</v>
      </c>
      <c r="I126" s="2">
        <v>14974000</v>
      </c>
      <c r="J126">
        <v>1.44</v>
      </c>
      <c r="K126" t="s">
        <v>22</v>
      </c>
      <c r="L126" t="s">
        <v>23</v>
      </c>
      <c r="M126" t="s">
        <v>24</v>
      </c>
    </row>
    <row r="127" spans="1:13" x14ac:dyDescent="0.25">
      <c r="A127">
        <v>1303</v>
      </c>
      <c r="B127" t="s">
        <v>265</v>
      </c>
      <c r="C127" t="s">
        <v>54</v>
      </c>
      <c r="D127" t="s">
        <v>16</v>
      </c>
      <c r="E127" s="2">
        <v>21626162.059999999</v>
      </c>
      <c r="F127">
        <v>0.14000000000000001</v>
      </c>
      <c r="G127">
        <f t="shared" si="1"/>
        <v>1.4000000000000002E-3</v>
      </c>
      <c r="H127" s="2">
        <v>21626162.059999999</v>
      </c>
      <c r="I127" s="2">
        <v>9949000</v>
      </c>
      <c r="J127">
        <v>2.17</v>
      </c>
      <c r="K127" t="s">
        <v>17</v>
      </c>
      <c r="L127" t="s">
        <v>18</v>
      </c>
      <c r="M127" t="s">
        <v>19</v>
      </c>
    </row>
    <row r="128" spans="1:13" x14ac:dyDescent="0.25">
      <c r="A128">
        <v>9633</v>
      </c>
      <c r="B128" t="s">
        <v>266</v>
      </c>
      <c r="C128" t="s">
        <v>96</v>
      </c>
      <c r="D128" t="s">
        <v>16</v>
      </c>
      <c r="E128" s="2">
        <v>21103151.989999998</v>
      </c>
      <c r="F128">
        <v>0.14000000000000001</v>
      </c>
      <c r="G128">
        <f t="shared" si="1"/>
        <v>1.4000000000000002E-3</v>
      </c>
      <c r="H128" s="2">
        <v>21103151.989999998</v>
      </c>
      <c r="I128" s="2">
        <v>3730600</v>
      </c>
      <c r="J128">
        <v>5.66</v>
      </c>
      <c r="K128" t="s">
        <v>22</v>
      </c>
      <c r="L128" t="s">
        <v>23</v>
      </c>
      <c r="M128" t="s">
        <v>24</v>
      </c>
    </row>
    <row r="129" spans="1:13" x14ac:dyDescent="0.25">
      <c r="A129" t="s">
        <v>267</v>
      </c>
      <c r="B129" t="s">
        <v>268</v>
      </c>
      <c r="C129" t="s">
        <v>34</v>
      </c>
      <c r="D129" t="s">
        <v>16</v>
      </c>
      <c r="E129" s="2">
        <v>21065512.02</v>
      </c>
      <c r="F129">
        <v>0.13</v>
      </c>
      <c r="G129">
        <f t="shared" si="1"/>
        <v>1.2999999999999999E-3</v>
      </c>
      <c r="H129" s="2">
        <v>21065512.02</v>
      </c>
      <c r="I129" s="2">
        <v>20809000</v>
      </c>
      <c r="J129">
        <v>1.01</v>
      </c>
      <c r="K129" t="s">
        <v>269</v>
      </c>
      <c r="L129" t="s">
        <v>270</v>
      </c>
      <c r="M129" t="s">
        <v>271</v>
      </c>
    </row>
    <row r="130" spans="1:13" x14ac:dyDescent="0.25">
      <c r="A130" t="s">
        <v>272</v>
      </c>
      <c r="B130" t="s">
        <v>273</v>
      </c>
      <c r="C130" t="s">
        <v>96</v>
      </c>
      <c r="D130" t="s">
        <v>16</v>
      </c>
      <c r="E130" s="2">
        <v>20442393.77</v>
      </c>
      <c r="F130">
        <v>0.13</v>
      </c>
      <c r="G130">
        <f t="shared" si="1"/>
        <v>1.2999999999999999E-3</v>
      </c>
      <c r="H130" s="2">
        <v>20442393.77</v>
      </c>
      <c r="I130" s="2">
        <v>12368500</v>
      </c>
      <c r="J130">
        <v>1.65</v>
      </c>
      <c r="K130" t="s">
        <v>269</v>
      </c>
      <c r="L130" t="s">
        <v>270</v>
      </c>
      <c r="M130" t="s">
        <v>271</v>
      </c>
    </row>
    <row r="131" spans="1:13" x14ac:dyDescent="0.25">
      <c r="A131">
        <v>12330</v>
      </c>
      <c r="B131" t="s">
        <v>274</v>
      </c>
      <c r="C131" t="s">
        <v>30</v>
      </c>
      <c r="D131" t="s">
        <v>16</v>
      </c>
      <c r="E131" s="2">
        <v>20398119.5</v>
      </c>
      <c r="F131">
        <v>0.13</v>
      </c>
      <c r="G131">
        <f t="shared" si="1"/>
        <v>1.2999999999999999E-3</v>
      </c>
      <c r="H131" s="2">
        <v>20398119.5</v>
      </c>
      <c r="I131" s="2">
        <v>128313</v>
      </c>
      <c r="J131">
        <v>158.97</v>
      </c>
      <c r="K131" t="s">
        <v>26</v>
      </c>
      <c r="L131" t="s">
        <v>27</v>
      </c>
      <c r="M131" t="s">
        <v>28</v>
      </c>
    </row>
    <row r="132" spans="1:13" x14ac:dyDescent="0.25">
      <c r="A132" t="s">
        <v>275</v>
      </c>
      <c r="B132" t="s">
        <v>276</v>
      </c>
      <c r="C132" t="s">
        <v>54</v>
      </c>
      <c r="D132" t="s">
        <v>16</v>
      </c>
      <c r="E132" s="2">
        <v>20289871.190000001</v>
      </c>
      <c r="F132">
        <v>0.13</v>
      </c>
      <c r="G132">
        <f t="shared" si="1"/>
        <v>1.2999999999999999E-3</v>
      </c>
      <c r="H132" s="2">
        <v>20289871.190000001</v>
      </c>
      <c r="I132" s="2">
        <v>15277390</v>
      </c>
      <c r="J132">
        <v>1.33</v>
      </c>
      <c r="K132" t="s">
        <v>35</v>
      </c>
      <c r="L132" t="s">
        <v>36</v>
      </c>
      <c r="M132" t="s">
        <v>37</v>
      </c>
    </row>
    <row r="133" spans="1:13" x14ac:dyDescent="0.25">
      <c r="A133" t="s">
        <v>277</v>
      </c>
      <c r="B133" t="s">
        <v>278</v>
      </c>
      <c r="C133" t="s">
        <v>42</v>
      </c>
      <c r="D133" t="s">
        <v>16</v>
      </c>
      <c r="E133" s="2">
        <v>19901913.289999999</v>
      </c>
      <c r="F133">
        <v>0.13</v>
      </c>
      <c r="G133">
        <f t="shared" ref="G133:G196" si="2">F133/100</f>
        <v>1.2999999999999999E-3</v>
      </c>
      <c r="H133" s="2">
        <v>19901913.289999999</v>
      </c>
      <c r="I133" s="2">
        <v>9979800</v>
      </c>
      <c r="J133">
        <v>1.99</v>
      </c>
      <c r="K133" t="s">
        <v>181</v>
      </c>
      <c r="L133" t="s">
        <v>182</v>
      </c>
      <c r="M133" t="s">
        <v>183</v>
      </c>
    </row>
    <row r="134" spans="1:13" x14ac:dyDescent="0.25">
      <c r="A134">
        <v>1288</v>
      </c>
      <c r="B134" t="s">
        <v>279</v>
      </c>
      <c r="C134" t="s">
        <v>42</v>
      </c>
      <c r="D134" t="s">
        <v>16</v>
      </c>
      <c r="E134" s="2">
        <v>19743916.420000002</v>
      </c>
      <c r="F134">
        <v>0.13</v>
      </c>
      <c r="G134">
        <f t="shared" si="2"/>
        <v>1.2999999999999999E-3</v>
      </c>
      <c r="H134" s="2">
        <v>19743916.420000002</v>
      </c>
      <c r="I134" s="2">
        <v>61988000</v>
      </c>
      <c r="J134">
        <v>0.32</v>
      </c>
      <c r="K134" t="s">
        <v>22</v>
      </c>
      <c r="L134" t="s">
        <v>23</v>
      </c>
      <c r="M134" t="s">
        <v>24</v>
      </c>
    </row>
    <row r="135" spans="1:13" x14ac:dyDescent="0.25">
      <c r="A135" t="s">
        <v>280</v>
      </c>
      <c r="B135" t="s">
        <v>281</v>
      </c>
      <c r="C135" t="s">
        <v>30</v>
      </c>
      <c r="D135" t="s">
        <v>16</v>
      </c>
      <c r="E135" s="2">
        <v>19716228.710000001</v>
      </c>
      <c r="F135">
        <v>0.13</v>
      </c>
      <c r="G135">
        <f t="shared" si="2"/>
        <v>1.2999999999999999E-3</v>
      </c>
      <c r="H135" s="2">
        <v>19716228.710000001</v>
      </c>
      <c r="I135" s="2">
        <v>3519097</v>
      </c>
      <c r="J135">
        <v>5.6</v>
      </c>
      <c r="K135" t="s">
        <v>35</v>
      </c>
      <c r="L135" t="s">
        <v>36</v>
      </c>
      <c r="M135" t="s">
        <v>37</v>
      </c>
    </row>
    <row r="136" spans="1:13" x14ac:dyDescent="0.25">
      <c r="A136" t="s">
        <v>282</v>
      </c>
      <c r="B136" t="s">
        <v>283</v>
      </c>
      <c r="C136" t="s">
        <v>202</v>
      </c>
      <c r="D136" t="s">
        <v>16</v>
      </c>
      <c r="E136" s="2">
        <v>19710764.210000001</v>
      </c>
      <c r="F136">
        <v>0.13</v>
      </c>
      <c r="G136">
        <f t="shared" si="2"/>
        <v>1.2999999999999999E-3</v>
      </c>
      <c r="H136" s="2">
        <v>19710764.210000001</v>
      </c>
      <c r="I136" s="2">
        <v>677374</v>
      </c>
      <c r="J136">
        <v>29.1</v>
      </c>
      <c r="K136" t="s">
        <v>35</v>
      </c>
      <c r="L136" t="s">
        <v>36</v>
      </c>
      <c r="M136" t="s">
        <v>37</v>
      </c>
    </row>
    <row r="137" spans="1:13" x14ac:dyDescent="0.25">
      <c r="A137">
        <v>857</v>
      </c>
      <c r="B137" t="s">
        <v>284</v>
      </c>
      <c r="C137" t="s">
        <v>34</v>
      </c>
      <c r="D137" t="s">
        <v>16</v>
      </c>
      <c r="E137" s="2">
        <v>19665817.300000001</v>
      </c>
      <c r="F137">
        <v>0.13</v>
      </c>
      <c r="G137">
        <f t="shared" si="2"/>
        <v>1.2999999999999999E-3</v>
      </c>
      <c r="H137" s="2">
        <v>19665817.300000001</v>
      </c>
      <c r="I137" s="2">
        <v>44102000</v>
      </c>
      <c r="J137">
        <v>0.45</v>
      </c>
      <c r="K137" t="s">
        <v>22</v>
      </c>
      <c r="L137" t="s">
        <v>23</v>
      </c>
      <c r="M137" t="s">
        <v>24</v>
      </c>
    </row>
    <row r="138" spans="1:13" x14ac:dyDescent="0.25">
      <c r="A138">
        <v>2382</v>
      </c>
      <c r="B138" t="s">
        <v>285</v>
      </c>
      <c r="C138" t="s">
        <v>15</v>
      </c>
      <c r="D138" t="s">
        <v>16</v>
      </c>
      <c r="E138" s="2">
        <v>19532526.440000001</v>
      </c>
      <c r="F138">
        <v>0.13</v>
      </c>
      <c r="G138">
        <f t="shared" si="2"/>
        <v>1.2999999999999999E-3</v>
      </c>
      <c r="H138" s="2">
        <v>19532526.440000001</v>
      </c>
      <c r="I138" s="2">
        <v>1506000</v>
      </c>
      <c r="J138">
        <v>12.97</v>
      </c>
      <c r="K138" t="s">
        <v>22</v>
      </c>
      <c r="L138" t="s">
        <v>23</v>
      </c>
      <c r="M138" t="s">
        <v>24</v>
      </c>
    </row>
    <row r="139" spans="1:13" x14ac:dyDescent="0.25">
      <c r="A139" t="s">
        <v>286</v>
      </c>
      <c r="B139" t="s">
        <v>287</v>
      </c>
      <c r="C139" t="s">
        <v>30</v>
      </c>
      <c r="D139" t="s">
        <v>16</v>
      </c>
      <c r="E139" s="2">
        <v>19520451.620000001</v>
      </c>
      <c r="F139">
        <v>0.12</v>
      </c>
      <c r="G139">
        <f t="shared" si="2"/>
        <v>1.1999999999999999E-3</v>
      </c>
      <c r="H139" s="2">
        <v>19520451.620000001</v>
      </c>
      <c r="I139" s="2">
        <v>42728900</v>
      </c>
      <c r="J139">
        <v>0.46</v>
      </c>
      <c r="K139" t="s">
        <v>75</v>
      </c>
      <c r="L139" t="s">
        <v>76</v>
      </c>
      <c r="M139" t="s">
        <v>77</v>
      </c>
    </row>
    <row r="140" spans="1:13" x14ac:dyDescent="0.25">
      <c r="A140" t="s">
        <v>288</v>
      </c>
      <c r="B140" t="s">
        <v>289</v>
      </c>
      <c r="C140" t="s">
        <v>96</v>
      </c>
      <c r="D140" t="s">
        <v>16</v>
      </c>
      <c r="E140" s="2">
        <v>19492002</v>
      </c>
      <c r="F140">
        <v>0.12</v>
      </c>
      <c r="G140">
        <f t="shared" si="2"/>
        <v>1.1999999999999999E-3</v>
      </c>
      <c r="H140" s="2">
        <v>19492002</v>
      </c>
      <c r="I140" s="2">
        <v>353690</v>
      </c>
      <c r="J140">
        <v>55.11</v>
      </c>
      <c r="K140" t="s">
        <v>35</v>
      </c>
      <c r="L140" t="s">
        <v>36</v>
      </c>
      <c r="M140" t="s">
        <v>37</v>
      </c>
    </row>
    <row r="141" spans="1:13" x14ac:dyDescent="0.25">
      <c r="A141">
        <v>300750</v>
      </c>
      <c r="B141" t="s">
        <v>290</v>
      </c>
      <c r="C141" t="s">
        <v>174</v>
      </c>
      <c r="D141" t="s">
        <v>16</v>
      </c>
      <c r="E141" s="2">
        <v>19471152.18</v>
      </c>
      <c r="F141">
        <v>0.12</v>
      </c>
      <c r="G141">
        <f t="shared" si="2"/>
        <v>1.1999999999999999E-3</v>
      </c>
      <c r="H141" s="2">
        <v>19471152.18</v>
      </c>
      <c r="I141" s="2">
        <v>298599</v>
      </c>
      <c r="J141">
        <v>65.209999999999994</v>
      </c>
      <c r="K141" t="s">
        <v>22</v>
      </c>
      <c r="L141" t="s">
        <v>291</v>
      </c>
      <c r="M141" t="s">
        <v>151</v>
      </c>
    </row>
    <row r="142" spans="1:13" x14ac:dyDescent="0.25">
      <c r="A142" t="s">
        <v>292</v>
      </c>
      <c r="B142" t="s">
        <v>293</v>
      </c>
      <c r="C142" t="s">
        <v>42</v>
      </c>
      <c r="D142" t="s">
        <v>16</v>
      </c>
      <c r="E142" s="2">
        <v>19386534.210000001</v>
      </c>
      <c r="F142">
        <v>0.12</v>
      </c>
      <c r="G142">
        <f t="shared" si="2"/>
        <v>1.1999999999999999E-3</v>
      </c>
      <c r="H142" s="2">
        <v>19386534.210000001</v>
      </c>
      <c r="I142" s="2">
        <v>175890</v>
      </c>
      <c r="J142">
        <v>110.22</v>
      </c>
      <c r="K142" t="s">
        <v>80</v>
      </c>
      <c r="L142" t="s">
        <v>81</v>
      </c>
      <c r="M142" t="s">
        <v>82</v>
      </c>
    </row>
    <row r="143" spans="1:13" x14ac:dyDescent="0.25">
      <c r="A143" t="s">
        <v>294</v>
      </c>
      <c r="B143" t="s">
        <v>295</v>
      </c>
      <c r="C143" t="s">
        <v>54</v>
      </c>
      <c r="D143" t="s">
        <v>16</v>
      </c>
      <c r="E143" s="2">
        <v>19379665.16</v>
      </c>
      <c r="F143">
        <v>0.12</v>
      </c>
      <c r="G143">
        <f t="shared" si="2"/>
        <v>1.1999999999999999E-3</v>
      </c>
      <c r="H143" s="2">
        <v>19379665.16</v>
      </c>
      <c r="I143" s="2">
        <v>1745736</v>
      </c>
      <c r="J143">
        <v>11.1</v>
      </c>
      <c r="K143" t="s">
        <v>80</v>
      </c>
      <c r="L143" t="s">
        <v>81</v>
      </c>
      <c r="M143" t="s">
        <v>82</v>
      </c>
    </row>
    <row r="144" spans="1:13" x14ac:dyDescent="0.25">
      <c r="A144" t="s">
        <v>296</v>
      </c>
      <c r="B144" t="s">
        <v>297</v>
      </c>
      <c r="C144" t="s">
        <v>42</v>
      </c>
      <c r="D144" t="s">
        <v>16</v>
      </c>
      <c r="E144" s="2">
        <v>19333610.899999999</v>
      </c>
      <c r="F144">
        <v>0.12</v>
      </c>
      <c r="G144">
        <f t="shared" si="2"/>
        <v>1.1999999999999999E-3</v>
      </c>
      <c r="H144" s="2">
        <v>19333610.899999999</v>
      </c>
      <c r="I144" s="2">
        <v>147754</v>
      </c>
      <c r="J144">
        <v>130.85</v>
      </c>
      <c r="K144" t="s">
        <v>298</v>
      </c>
      <c r="L144" t="s">
        <v>99</v>
      </c>
      <c r="M144" t="s">
        <v>49</v>
      </c>
    </row>
    <row r="145" spans="1:13" x14ac:dyDescent="0.25">
      <c r="A145">
        <v>1093</v>
      </c>
      <c r="B145" t="s">
        <v>299</v>
      </c>
      <c r="C145" t="s">
        <v>86</v>
      </c>
      <c r="D145" t="s">
        <v>16</v>
      </c>
      <c r="E145" s="2">
        <v>19189331.84</v>
      </c>
      <c r="F145">
        <v>0.12</v>
      </c>
      <c r="G145">
        <f t="shared" si="2"/>
        <v>1.1999999999999999E-3</v>
      </c>
      <c r="H145" s="2">
        <v>19189331.84</v>
      </c>
      <c r="I145" s="2">
        <v>18874319</v>
      </c>
      <c r="J145">
        <v>1.02</v>
      </c>
      <c r="K145" t="s">
        <v>22</v>
      </c>
      <c r="L145" t="s">
        <v>23</v>
      </c>
      <c r="M145" t="s">
        <v>24</v>
      </c>
    </row>
    <row r="146" spans="1:13" x14ac:dyDescent="0.25">
      <c r="A146" t="s">
        <v>300</v>
      </c>
      <c r="B146" t="s">
        <v>301</v>
      </c>
      <c r="C146" t="s">
        <v>86</v>
      </c>
      <c r="D146" t="s">
        <v>16</v>
      </c>
      <c r="E146" s="2">
        <v>18906339.100000001</v>
      </c>
      <c r="F146">
        <v>0.12</v>
      </c>
      <c r="G146">
        <f t="shared" si="2"/>
        <v>1.1999999999999999E-3</v>
      </c>
      <c r="H146" s="2">
        <v>18906339.100000001</v>
      </c>
      <c r="I146" s="2">
        <v>23070500</v>
      </c>
      <c r="J146">
        <v>0.82</v>
      </c>
      <c r="K146" t="s">
        <v>269</v>
      </c>
      <c r="L146" t="s">
        <v>270</v>
      </c>
      <c r="M146" t="s">
        <v>271</v>
      </c>
    </row>
    <row r="147" spans="1:13" x14ac:dyDescent="0.25">
      <c r="A147">
        <v>2892</v>
      </c>
      <c r="B147" t="s">
        <v>302</v>
      </c>
      <c r="C147" t="s">
        <v>42</v>
      </c>
      <c r="D147" t="s">
        <v>16</v>
      </c>
      <c r="E147" s="2">
        <v>18884413.629999999</v>
      </c>
      <c r="F147">
        <v>0.12</v>
      </c>
      <c r="G147">
        <f t="shared" si="2"/>
        <v>1.1999999999999999E-3</v>
      </c>
      <c r="H147" s="2">
        <v>18884413.629999999</v>
      </c>
      <c r="I147" s="2">
        <v>22072274</v>
      </c>
      <c r="J147">
        <v>0.86</v>
      </c>
      <c r="K147" t="s">
        <v>17</v>
      </c>
      <c r="L147" t="s">
        <v>18</v>
      </c>
      <c r="M147" t="s">
        <v>19</v>
      </c>
    </row>
    <row r="148" spans="1:13" x14ac:dyDescent="0.25">
      <c r="A148" t="s">
        <v>303</v>
      </c>
      <c r="B148" t="s">
        <v>304</v>
      </c>
      <c r="C148" t="s">
        <v>202</v>
      </c>
      <c r="D148" t="s">
        <v>16</v>
      </c>
      <c r="E148" s="2">
        <v>18858458.879999999</v>
      </c>
      <c r="F148">
        <v>0.12</v>
      </c>
      <c r="G148">
        <f t="shared" si="2"/>
        <v>1.1999999999999999E-3</v>
      </c>
      <c r="H148" s="2">
        <v>18858458.879999999</v>
      </c>
      <c r="I148" s="2">
        <v>6733502</v>
      </c>
      <c r="J148">
        <v>2.8</v>
      </c>
      <c r="K148" t="s">
        <v>35</v>
      </c>
      <c r="L148" t="s">
        <v>36</v>
      </c>
      <c r="M148" t="s">
        <v>37</v>
      </c>
    </row>
    <row r="149" spans="1:13" x14ac:dyDescent="0.25">
      <c r="A149" t="s">
        <v>305</v>
      </c>
      <c r="B149" t="s">
        <v>306</v>
      </c>
      <c r="C149" t="s">
        <v>54</v>
      </c>
      <c r="D149" t="s">
        <v>16</v>
      </c>
      <c r="E149" s="2">
        <v>18673480.25</v>
      </c>
      <c r="F149">
        <v>0.12</v>
      </c>
      <c r="G149">
        <f t="shared" si="2"/>
        <v>1.1999999999999999E-3</v>
      </c>
      <c r="H149" s="2">
        <v>18673480.25</v>
      </c>
      <c r="I149" s="2">
        <v>219082</v>
      </c>
      <c r="J149">
        <v>85.24</v>
      </c>
      <c r="K149" t="s">
        <v>35</v>
      </c>
      <c r="L149" t="s">
        <v>36</v>
      </c>
      <c r="M149" t="s">
        <v>37</v>
      </c>
    </row>
    <row r="150" spans="1:13" x14ac:dyDescent="0.25">
      <c r="A150">
        <v>3711</v>
      </c>
      <c r="B150" t="s">
        <v>307</v>
      </c>
      <c r="C150" t="s">
        <v>15</v>
      </c>
      <c r="D150" t="s">
        <v>16</v>
      </c>
      <c r="E150" s="2">
        <v>18607564.66</v>
      </c>
      <c r="F150">
        <v>0.12</v>
      </c>
      <c r="G150">
        <f t="shared" si="2"/>
        <v>1.1999999999999999E-3</v>
      </c>
      <c r="H150" s="2">
        <v>18607564.66</v>
      </c>
      <c r="I150" s="2">
        <v>7006734</v>
      </c>
      <c r="J150">
        <v>2.66</v>
      </c>
      <c r="K150" t="s">
        <v>17</v>
      </c>
      <c r="L150" t="s">
        <v>18</v>
      </c>
      <c r="M150" t="s">
        <v>19</v>
      </c>
    </row>
    <row r="151" spans="1:13" x14ac:dyDescent="0.25">
      <c r="A151" t="s">
        <v>308</v>
      </c>
      <c r="B151" t="s">
        <v>309</v>
      </c>
      <c r="C151" t="s">
        <v>42</v>
      </c>
      <c r="D151" t="s">
        <v>16</v>
      </c>
      <c r="E151" s="2">
        <v>18467805.91</v>
      </c>
      <c r="F151">
        <v>0.12</v>
      </c>
      <c r="G151">
        <f t="shared" si="2"/>
        <v>1.1999999999999999E-3</v>
      </c>
      <c r="H151" s="2">
        <v>18467805.91</v>
      </c>
      <c r="I151" s="2">
        <v>1701656</v>
      </c>
      <c r="J151">
        <v>10.85</v>
      </c>
      <c r="K151" t="s">
        <v>80</v>
      </c>
      <c r="L151" t="s">
        <v>81</v>
      </c>
      <c r="M151" t="s">
        <v>82</v>
      </c>
    </row>
    <row r="152" spans="1:13" x14ac:dyDescent="0.25">
      <c r="A152">
        <v>2020</v>
      </c>
      <c r="B152" t="s">
        <v>310</v>
      </c>
      <c r="C152" t="s">
        <v>54</v>
      </c>
      <c r="D152" t="s">
        <v>16</v>
      </c>
      <c r="E152" s="2">
        <v>18280108.579999998</v>
      </c>
      <c r="F152">
        <v>0.12</v>
      </c>
      <c r="G152">
        <f t="shared" si="2"/>
        <v>1.1999999999999999E-3</v>
      </c>
      <c r="H152" s="2">
        <v>18280108.579999998</v>
      </c>
      <c r="I152" s="2">
        <v>409830</v>
      </c>
      <c r="J152">
        <v>44.6</v>
      </c>
      <c r="K152" t="s">
        <v>60</v>
      </c>
      <c r="L152" t="s">
        <v>61</v>
      </c>
      <c r="M152" t="s">
        <v>62</v>
      </c>
    </row>
    <row r="153" spans="1:13" x14ac:dyDescent="0.25">
      <c r="A153">
        <v>1150</v>
      </c>
      <c r="B153" t="s">
        <v>311</v>
      </c>
      <c r="C153" t="s">
        <v>42</v>
      </c>
      <c r="D153" t="s">
        <v>16</v>
      </c>
      <c r="E153" s="2">
        <v>18242160.879999999</v>
      </c>
      <c r="F153">
        <v>0.12</v>
      </c>
      <c r="G153">
        <f t="shared" si="2"/>
        <v>1.1999999999999999E-3</v>
      </c>
      <c r="H153" s="2">
        <v>18242160.879999999</v>
      </c>
      <c r="I153" s="2">
        <v>1877943</v>
      </c>
      <c r="J153">
        <v>9.7100000000000009</v>
      </c>
      <c r="K153" t="s">
        <v>60</v>
      </c>
      <c r="L153" t="s">
        <v>61</v>
      </c>
      <c r="M153" t="s">
        <v>62</v>
      </c>
    </row>
    <row r="154" spans="1:13" x14ac:dyDescent="0.25">
      <c r="A154">
        <v>5880</v>
      </c>
      <c r="B154" t="s">
        <v>312</v>
      </c>
      <c r="C154" t="s">
        <v>42</v>
      </c>
      <c r="D154" t="s">
        <v>16</v>
      </c>
      <c r="E154" s="2">
        <v>18240403.41</v>
      </c>
      <c r="F154">
        <v>0.12</v>
      </c>
      <c r="G154">
        <f t="shared" si="2"/>
        <v>1.1999999999999999E-3</v>
      </c>
      <c r="H154" s="2">
        <v>18240403.41</v>
      </c>
      <c r="I154" s="2">
        <v>20693654</v>
      </c>
      <c r="J154">
        <v>0.88</v>
      </c>
      <c r="K154" t="s">
        <v>17</v>
      </c>
      <c r="L154" t="s">
        <v>18</v>
      </c>
      <c r="M154" t="s">
        <v>19</v>
      </c>
    </row>
    <row r="155" spans="1:13" x14ac:dyDescent="0.25">
      <c r="A155" t="s">
        <v>313</v>
      </c>
      <c r="B155" t="s">
        <v>314</v>
      </c>
      <c r="C155" t="s">
        <v>202</v>
      </c>
      <c r="D155" t="s">
        <v>16</v>
      </c>
      <c r="E155" s="2">
        <v>18009776.609999999</v>
      </c>
      <c r="F155">
        <v>0.12</v>
      </c>
      <c r="G155">
        <f t="shared" si="2"/>
        <v>1.1999999999999999E-3</v>
      </c>
      <c r="H155" s="2">
        <v>18009776.609999999</v>
      </c>
      <c r="I155" s="2">
        <v>8603560</v>
      </c>
      <c r="J155">
        <v>2.09</v>
      </c>
      <c r="K155" t="s">
        <v>35</v>
      </c>
      <c r="L155" t="s">
        <v>36</v>
      </c>
      <c r="M155" t="s">
        <v>37</v>
      </c>
    </row>
    <row r="156" spans="1:13" x14ac:dyDescent="0.25">
      <c r="A156">
        <v>5871</v>
      </c>
      <c r="B156" t="s">
        <v>315</v>
      </c>
      <c r="C156" t="s">
        <v>42</v>
      </c>
      <c r="D156" t="s">
        <v>16</v>
      </c>
      <c r="E156" s="2">
        <v>17986925.039999999</v>
      </c>
      <c r="F156">
        <v>0.12</v>
      </c>
      <c r="G156">
        <f t="shared" si="2"/>
        <v>1.1999999999999999E-3</v>
      </c>
      <c r="H156" s="2">
        <v>17986925.039999999</v>
      </c>
      <c r="I156" s="2">
        <v>2873725</v>
      </c>
      <c r="J156">
        <v>6.26</v>
      </c>
      <c r="K156" t="s">
        <v>17</v>
      </c>
      <c r="L156" t="s">
        <v>18</v>
      </c>
      <c r="M156" t="s">
        <v>19</v>
      </c>
    </row>
    <row r="157" spans="1:13" x14ac:dyDescent="0.25">
      <c r="A157" t="s">
        <v>316</v>
      </c>
      <c r="B157" t="s">
        <v>317</v>
      </c>
      <c r="C157" t="s">
        <v>174</v>
      </c>
      <c r="D157" t="s">
        <v>16</v>
      </c>
      <c r="E157" s="2">
        <v>17827181.32</v>
      </c>
      <c r="F157">
        <v>0.11</v>
      </c>
      <c r="G157">
        <f t="shared" si="2"/>
        <v>1.1000000000000001E-3</v>
      </c>
      <c r="H157" s="2">
        <v>17827181.32</v>
      </c>
      <c r="I157" s="2">
        <v>8926500</v>
      </c>
      <c r="J157">
        <v>2</v>
      </c>
      <c r="K157" t="s">
        <v>269</v>
      </c>
      <c r="L157" t="s">
        <v>270</v>
      </c>
      <c r="M157" t="s">
        <v>271</v>
      </c>
    </row>
    <row r="158" spans="1:13" x14ac:dyDescent="0.25">
      <c r="A158">
        <v>1060</v>
      </c>
      <c r="B158" t="s">
        <v>318</v>
      </c>
      <c r="C158" t="s">
        <v>42</v>
      </c>
      <c r="D158" t="s">
        <v>16</v>
      </c>
      <c r="E158" s="2">
        <v>17799108.809999999</v>
      </c>
      <c r="F158">
        <v>0.11</v>
      </c>
      <c r="G158">
        <f t="shared" si="2"/>
        <v>1.1000000000000001E-3</v>
      </c>
      <c r="H158" s="2">
        <v>17799108.809999999</v>
      </c>
      <c r="I158" s="2">
        <v>1653403</v>
      </c>
      <c r="J158">
        <v>10.77</v>
      </c>
      <c r="K158" t="s">
        <v>60</v>
      </c>
      <c r="L158" t="s">
        <v>61</v>
      </c>
      <c r="M158" t="s">
        <v>62</v>
      </c>
    </row>
    <row r="159" spans="1:13" x14ac:dyDescent="0.25">
      <c r="A159" t="s">
        <v>319</v>
      </c>
      <c r="B159" t="s">
        <v>320</v>
      </c>
      <c r="C159" t="s">
        <v>42</v>
      </c>
      <c r="D159" t="s">
        <v>16</v>
      </c>
      <c r="E159" s="2">
        <v>17734979.780000001</v>
      </c>
      <c r="F159">
        <v>0.11</v>
      </c>
      <c r="G159">
        <f t="shared" si="2"/>
        <v>1.1000000000000001E-3</v>
      </c>
      <c r="H159" s="2">
        <v>17734979.780000001</v>
      </c>
      <c r="I159" s="2">
        <v>82036</v>
      </c>
      <c r="J159">
        <v>216.19</v>
      </c>
      <c r="K159" t="s">
        <v>35</v>
      </c>
      <c r="L159" t="s">
        <v>36</v>
      </c>
      <c r="M159" t="s">
        <v>37</v>
      </c>
    </row>
    <row r="160" spans="1:13" x14ac:dyDescent="0.25">
      <c r="A160" t="s">
        <v>321</v>
      </c>
      <c r="B160" t="s">
        <v>322</v>
      </c>
      <c r="C160" t="s">
        <v>15</v>
      </c>
      <c r="D160" t="s">
        <v>16</v>
      </c>
      <c r="E160" s="2">
        <v>17721038.390000001</v>
      </c>
      <c r="F160">
        <v>0.11</v>
      </c>
      <c r="G160">
        <f t="shared" si="2"/>
        <v>1.1000000000000001E-3</v>
      </c>
      <c r="H160" s="2">
        <v>17721038.390000001</v>
      </c>
      <c r="I160" s="2">
        <v>1251829</v>
      </c>
      <c r="J160">
        <v>14.16</v>
      </c>
      <c r="K160" t="s">
        <v>35</v>
      </c>
      <c r="L160" t="s">
        <v>36</v>
      </c>
      <c r="M160" t="s">
        <v>37</v>
      </c>
    </row>
    <row r="161" spans="1:13" x14ac:dyDescent="0.25">
      <c r="A161" t="s">
        <v>323</v>
      </c>
      <c r="B161" t="s">
        <v>324</v>
      </c>
      <c r="C161" t="s">
        <v>174</v>
      </c>
      <c r="D161" t="s">
        <v>16</v>
      </c>
      <c r="E161" s="2">
        <v>17716564.16</v>
      </c>
      <c r="F161">
        <v>0.11</v>
      </c>
      <c r="G161">
        <f t="shared" si="2"/>
        <v>1.1000000000000001E-3</v>
      </c>
      <c r="H161" s="2">
        <v>17716564.16</v>
      </c>
      <c r="I161" s="2">
        <v>2995903</v>
      </c>
      <c r="J161">
        <v>5.91</v>
      </c>
      <c r="K161" t="s">
        <v>55</v>
      </c>
      <c r="L161" t="s">
        <v>56</v>
      </c>
      <c r="M161" t="s">
        <v>57</v>
      </c>
    </row>
    <row r="162" spans="1:13" x14ac:dyDescent="0.25">
      <c r="A162" t="s">
        <v>325</v>
      </c>
      <c r="B162" t="s">
        <v>326</v>
      </c>
      <c r="C162" t="s">
        <v>96</v>
      </c>
      <c r="D162" t="s">
        <v>16</v>
      </c>
      <c r="E162" s="2">
        <v>17402794.739999998</v>
      </c>
      <c r="F162">
        <v>0.11</v>
      </c>
      <c r="G162">
        <f t="shared" si="2"/>
        <v>1.1000000000000001E-3</v>
      </c>
      <c r="H162" s="2">
        <v>17402794.739999998</v>
      </c>
      <c r="I162" s="2">
        <v>72701</v>
      </c>
      <c r="J162">
        <v>239.37</v>
      </c>
      <c r="K162" t="s">
        <v>35</v>
      </c>
      <c r="L162" t="s">
        <v>36</v>
      </c>
      <c r="M162" t="s">
        <v>37</v>
      </c>
    </row>
    <row r="163" spans="1:13" x14ac:dyDescent="0.25">
      <c r="A163" t="s">
        <v>327</v>
      </c>
      <c r="B163" t="s">
        <v>328</v>
      </c>
      <c r="C163" t="s">
        <v>86</v>
      </c>
      <c r="D163" t="s">
        <v>16</v>
      </c>
      <c r="E163" s="2">
        <v>16997594.699999999</v>
      </c>
      <c r="F163">
        <v>0.11</v>
      </c>
      <c r="G163">
        <f t="shared" si="2"/>
        <v>1.1000000000000001E-3</v>
      </c>
      <c r="H163" s="2">
        <v>16997594.699999999</v>
      </c>
      <c r="I163" s="2">
        <v>99570</v>
      </c>
      <c r="J163">
        <v>170.71</v>
      </c>
      <c r="K163" t="s">
        <v>22</v>
      </c>
      <c r="L163" t="s">
        <v>71</v>
      </c>
      <c r="M163" t="s">
        <v>49</v>
      </c>
    </row>
    <row r="164" spans="1:13" x14ac:dyDescent="0.25">
      <c r="A164">
        <v>373220</v>
      </c>
      <c r="B164" t="s">
        <v>329</v>
      </c>
      <c r="C164" t="s">
        <v>174</v>
      </c>
      <c r="D164" t="s">
        <v>16</v>
      </c>
      <c r="E164" s="2">
        <v>16982664.129999999</v>
      </c>
      <c r="F164">
        <v>0.11</v>
      </c>
      <c r="G164">
        <f t="shared" si="2"/>
        <v>1.1000000000000001E-3</v>
      </c>
      <c r="H164" s="2">
        <v>16982664.129999999</v>
      </c>
      <c r="I164" s="2">
        <v>48199</v>
      </c>
      <c r="J164">
        <v>352.34</v>
      </c>
      <c r="K164" t="s">
        <v>26</v>
      </c>
      <c r="L164" t="s">
        <v>27</v>
      </c>
      <c r="M164" t="s">
        <v>28</v>
      </c>
    </row>
    <row r="165" spans="1:13" x14ac:dyDescent="0.25">
      <c r="A165" t="s">
        <v>330</v>
      </c>
      <c r="B165" t="s">
        <v>331</v>
      </c>
      <c r="C165" t="s">
        <v>174</v>
      </c>
      <c r="D165" t="s">
        <v>16</v>
      </c>
      <c r="E165" s="2">
        <v>16936316.690000001</v>
      </c>
      <c r="F165">
        <v>0.11</v>
      </c>
      <c r="G165">
        <f t="shared" si="2"/>
        <v>1.1000000000000001E-3</v>
      </c>
      <c r="H165" s="2">
        <v>16936316.690000001</v>
      </c>
      <c r="I165" s="2">
        <v>1378341</v>
      </c>
      <c r="J165">
        <v>12.29</v>
      </c>
      <c r="K165" t="s">
        <v>55</v>
      </c>
      <c r="L165" t="s">
        <v>56</v>
      </c>
      <c r="M165" t="s">
        <v>57</v>
      </c>
    </row>
    <row r="166" spans="1:13" x14ac:dyDescent="0.25">
      <c r="A166">
        <v>1101</v>
      </c>
      <c r="B166" t="s">
        <v>332</v>
      </c>
      <c r="C166" t="s">
        <v>54</v>
      </c>
      <c r="D166" t="s">
        <v>16</v>
      </c>
      <c r="E166" s="2">
        <v>16893733.02</v>
      </c>
      <c r="F166">
        <v>0.11</v>
      </c>
      <c r="G166">
        <f t="shared" si="2"/>
        <v>1.1000000000000001E-3</v>
      </c>
      <c r="H166" s="2">
        <v>16893733.02</v>
      </c>
      <c r="I166" s="2">
        <v>13105891</v>
      </c>
      <c r="J166">
        <v>1.29</v>
      </c>
      <c r="K166" t="s">
        <v>17</v>
      </c>
      <c r="L166" t="s">
        <v>18</v>
      </c>
      <c r="M166" t="s">
        <v>19</v>
      </c>
    </row>
    <row r="167" spans="1:13" x14ac:dyDescent="0.25">
      <c r="A167" t="s">
        <v>333</v>
      </c>
      <c r="B167" t="s">
        <v>334</v>
      </c>
      <c r="C167" t="s">
        <v>42</v>
      </c>
      <c r="D167" t="s">
        <v>16</v>
      </c>
      <c r="E167" s="2">
        <v>16886590.879999999</v>
      </c>
      <c r="F167">
        <v>0.11</v>
      </c>
      <c r="G167">
        <f t="shared" si="2"/>
        <v>1.1000000000000001E-3</v>
      </c>
      <c r="H167" s="2">
        <v>16886590.879999999</v>
      </c>
      <c r="I167" s="2">
        <v>13962479</v>
      </c>
      <c r="J167">
        <v>1.21</v>
      </c>
      <c r="K167" t="s">
        <v>181</v>
      </c>
      <c r="L167" t="s">
        <v>182</v>
      </c>
      <c r="M167" t="s">
        <v>183</v>
      </c>
    </row>
    <row r="168" spans="1:13" x14ac:dyDescent="0.25">
      <c r="A168">
        <v>86790</v>
      </c>
      <c r="B168" t="s">
        <v>335</v>
      </c>
      <c r="C168" t="s">
        <v>42</v>
      </c>
      <c r="D168" t="s">
        <v>16</v>
      </c>
      <c r="E168" s="2">
        <v>16749189.210000001</v>
      </c>
      <c r="F168">
        <v>0.11</v>
      </c>
      <c r="G168">
        <f t="shared" si="2"/>
        <v>1.1000000000000001E-3</v>
      </c>
      <c r="H168" s="2">
        <v>16749189.210000001</v>
      </c>
      <c r="I168" s="2">
        <v>625039</v>
      </c>
      <c r="J168">
        <v>26.8</v>
      </c>
      <c r="K168" t="s">
        <v>26</v>
      </c>
      <c r="L168" t="s">
        <v>27</v>
      </c>
      <c r="M168" t="s">
        <v>28</v>
      </c>
    </row>
    <row r="169" spans="1:13" x14ac:dyDescent="0.25">
      <c r="A169" t="s">
        <v>336</v>
      </c>
      <c r="B169" t="s">
        <v>337</v>
      </c>
      <c r="C169" t="s">
        <v>202</v>
      </c>
      <c r="D169" t="s">
        <v>16</v>
      </c>
      <c r="E169" s="2">
        <v>16741084.960000001</v>
      </c>
      <c r="F169">
        <v>0.11</v>
      </c>
      <c r="G169">
        <f t="shared" si="2"/>
        <v>1.1000000000000001E-3</v>
      </c>
      <c r="H169" s="2">
        <v>16741084.960000001</v>
      </c>
      <c r="I169" s="2">
        <v>1901243</v>
      </c>
      <c r="J169">
        <v>8.81</v>
      </c>
      <c r="K169" t="s">
        <v>55</v>
      </c>
      <c r="L169" t="s">
        <v>56</v>
      </c>
      <c r="M169" t="s">
        <v>57</v>
      </c>
    </row>
    <row r="170" spans="1:13" x14ac:dyDescent="0.25">
      <c r="A170">
        <v>2313</v>
      </c>
      <c r="B170" t="s">
        <v>338</v>
      </c>
      <c r="C170" t="s">
        <v>30</v>
      </c>
      <c r="D170" t="s">
        <v>16</v>
      </c>
      <c r="E170" s="2">
        <v>16406714.869999999</v>
      </c>
      <c r="F170">
        <v>0.11</v>
      </c>
      <c r="G170">
        <f t="shared" si="2"/>
        <v>1.1000000000000001E-3</v>
      </c>
      <c r="H170" s="2">
        <v>16406714.869999999</v>
      </c>
      <c r="I170" s="2">
        <v>1736700</v>
      </c>
      <c r="J170">
        <v>9.4499999999999993</v>
      </c>
      <c r="K170" t="s">
        <v>22</v>
      </c>
      <c r="L170" t="s">
        <v>23</v>
      </c>
      <c r="M170" t="s">
        <v>24</v>
      </c>
    </row>
    <row r="171" spans="1:13" x14ac:dyDescent="0.25">
      <c r="A171">
        <v>6618</v>
      </c>
      <c r="B171" t="s">
        <v>339</v>
      </c>
      <c r="C171" t="s">
        <v>30</v>
      </c>
      <c r="D171" t="s">
        <v>16</v>
      </c>
      <c r="E171" s="2">
        <v>16315245.890000001</v>
      </c>
      <c r="F171">
        <v>0.1</v>
      </c>
      <c r="G171">
        <f t="shared" si="2"/>
        <v>1E-3</v>
      </c>
      <c r="H171" s="2">
        <v>16315245.890000001</v>
      </c>
      <c r="I171" s="2">
        <v>2429950</v>
      </c>
      <c r="J171">
        <v>6.71</v>
      </c>
      <c r="K171" t="s">
        <v>22</v>
      </c>
      <c r="L171" t="s">
        <v>23</v>
      </c>
      <c r="M171" t="s">
        <v>24</v>
      </c>
    </row>
    <row r="172" spans="1:13" x14ac:dyDescent="0.25">
      <c r="A172" t="s">
        <v>340</v>
      </c>
      <c r="B172" t="s">
        <v>341</v>
      </c>
      <c r="C172" t="s">
        <v>54</v>
      </c>
      <c r="D172" t="s">
        <v>16</v>
      </c>
      <c r="E172" s="2">
        <v>16307257.08</v>
      </c>
      <c r="F172">
        <v>0.1</v>
      </c>
      <c r="G172">
        <f t="shared" si="2"/>
        <v>1E-3</v>
      </c>
      <c r="H172" s="2">
        <v>16307257.08</v>
      </c>
      <c r="I172" s="2">
        <v>1672300</v>
      </c>
      <c r="J172">
        <v>9.75</v>
      </c>
      <c r="K172" t="s">
        <v>269</v>
      </c>
      <c r="L172" t="s">
        <v>270</v>
      </c>
      <c r="M172" t="s">
        <v>271</v>
      </c>
    </row>
    <row r="173" spans="1:13" x14ac:dyDescent="0.25">
      <c r="A173" t="s">
        <v>342</v>
      </c>
      <c r="B173" t="s">
        <v>343</v>
      </c>
      <c r="C173" t="s">
        <v>42</v>
      </c>
      <c r="D173" t="s">
        <v>16</v>
      </c>
      <c r="E173" s="2">
        <v>16302981.939999999</v>
      </c>
      <c r="F173">
        <v>0.1</v>
      </c>
      <c r="G173">
        <f t="shared" si="2"/>
        <v>1E-3</v>
      </c>
      <c r="H173" s="2">
        <v>16302981.939999999</v>
      </c>
      <c r="I173" s="2">
        <v>1000049</v>
      </c>
      <c r="J173">
        <v>16.3</v>
      </c>
      <c r="K173" t="s">
        <v>35</v>
      </c>
      <c r="L173" t="s">
        <v>36</v>
      </c>
      <c r="M173" t="s">
        <v>37</v>
      </c>
    </row>
    <row r="174" spans="1:13" x14ac:dyDescent="0.25">
      <c r="A174" t="s">
        <v>344</v>
      </c>
      <c r="B174" t="s">
        <v>345</v>
      </c>
      <c r="C174" t="s">
        <v>174</v>
      </c>
      <c r="D174" t="s">
        <v>16</v>
      </c>
      <c r="E174" s="2">
        <v>16238871.17</v>
      </c>
      <c r="F174">
        <v>0.1</v>
      </c>
      <c r="G174">
        <f t="shared" si="2"/>
        <v>1E-3</v>
      </c>
      <c r="H174" s="2">
        <v>16238871.17</v>
      </c>
      <c r="I174" s="2">
        <v>3320489</v>
      </c>
      <c r="J174">
        <v>4.8899999999999997</v>
      </c>
      <c r="K174" t="s">
        <v>116</v>
      </c>
      <c r="L174" t="s">
        <v>117</v>
      </c>
      <c r="M174" t="s">
        <v>118</v>
      </c>
    </row>
    <row r="175" spans="1:13" x14ac:dyDescent="0.25">
      <c r="A175">
        <v>1326</v>
      </c>
      <c r="B175" t="s">
        <v>346</v>
      </c>
      <c r="C175" t="s">
        <v>54</v>
      </c>
      <c r="D175" t="s">
        <v>16</v>
      </c>
      <c r="E175" s="2">
        <v>16133410.970000001</v>
      </c>
      <c r="F175">
        <v>0.1</v>
      </c>
      <c r="G175">
        <f t="shared" si="2"/>
        <v>1E-3</v>
      </c>
      <c r="H175" s="2">
        <v>16133410.970000001</v>
      </c>
      <c r="I175" s="2">
        <v>7324000</v>
      </c>
      <c r="J175">
        <v>2.2000000000000002</v>
      </c>
      <c r="K175" t="s">
        <v>17</v>
      </c>
      <c r="L175" t="s">
        <v>18</v>
      </c>
      <c r="M175" t="s">
        <v>19</v>
      </c>
    </row>
    <row r="176" spans="1:13" x14ac:dyDescent="0.25">
      <c r="A176">
        <v>96770</v>
      </c>
      <c r="B176" t="s">
        <v>347</v>
      </c>
      <c r="C176" t="s">
        <v>34</v>
      </c>
      <c r="D176" t="s">
        <v>16</v>
      </c>
      <c r="E176" s="2">
        <v>16003777.66</v>
      </c>
      <c r="F176">
        <v>0.1</v>
      </c>
      <c r="G176">
        <f t="shared" si="2"/>
        <v>1E-3</v>
      </c>
      <c r="H176" s="2">
        <v>16003777.66</v>
      </c>
      <c r="I176" s="2">
        <v>116608</v>
      </c>
      <c r="J176">
        <v>137.24</v>
      </c>
      <c r="K176" t="s">
        <v>26</v>
      </c>
      <c r="L176" t="s">
        <v>27</v>
      </c>
      <c r="M176" t="s">
        <v>28</v>
      </c>
    </row>
    <row r="177" spans="1:13" x14ac:dyDescent="0.25">
      <c r="A177">
        <v>2328</v>
      </c>
      <c r="B177" t="s">
        <v>348</v>
      </c>
      <c r="C177" t="s">
        <v>42</v>
      </c>
      <c r="D177" t="s">
        <v>16</v>
      </c>
      <c r="E177" s="2">
        <v>15942575.109999999</v>
      </c>
      <c r="F177">
        <v>0.1</v>
      </c>
      <c r="G177">
        <f t="shared" si="2"/>
        <v>1E-3</v>
      </c>
      <c r="H177" s="2">
        <v>15942575.109999999</v>
      </c>
      <c r="I177" s="2">
        <v>14219690</v>
      </c>
      <c r="J177">
        <v>1.1200000000000001</v>
      </c>
      <c r="K177" t="s">
        <v>22</v>
      </c>
      <c r="L177" t="s">
        <v>23</v>
      </c>
      <c r="M177" t="s">
        <v>24</v>
      </c>
    </row>
    <row r="178" spans="1:13" x14ac:dyDescent="0.25">
      <c r="A178" t="s">
        <v>349</v>
      </c>
      <c r="B178" t="s">
        <v>350</v>
      </c>
      <c r="C178" t="s">
        <v>205</v>
      </c>
      <c r="D178" t="s">
        <v>16</v>
      </c>
      <c r="E178" s="2">
        <v>15880521.5</v>
      </c>
      <c r="F178">
        <v>0.1</v>
      </c>
      <c r="G178">
        <f t="shared" si="2"/>
        <v>1E-3</v>
      </c>
      <c r="H178" s="2">
        <v>15880521.5</v>
      </c>
      <c r="I178" s="2">
        <v>24796300</v>
      </c>
      <c r="J178">
        <v>0.64</v>
      </c>
      <c r="K178" t="s">
        <v>351</v>
      </c>
      <c r="L178" t="s">
        <v>352</v>
      </c>
      <c r="M178" t="s">
        <v>353</v>
      </c>
    </row>
    <row r="179" spans="1:13" x14ac:dyDescent="0.25">
      <c r="A179" t="s">
        <v>354</v>
      </c>
      <c r="B179" t="s">
        <v>355</v>
      </c>
      <c r="C179" t="s">
        <v>54</v>
      </c>
      <c r="D179" t="s">
        <v>16</v>
      </c>
      <c r="E179" s="2">
        <v>15861154.23</v>
      </c>
      <c r="F179">
        <v>0.1</v>
      </c>
      <c r="G179">
        <f t="shared" si="2"/>
        <v>1E-3</v>
      </c>
      <c r="H179" s="2">
        <v>15861154.23</v>
      </c>
      <c r="I179" s="2">
        <v>2963262</v>
      </c>
      <c r="J179">
        <v>5.35</v>
      </c>
      <c r="K179" t="s">
        <v>35</v>
      </c>
      <c r="L179" t="s">
        <v>36</v>
      </c>
      <c r="M179" t="s">
        <v>37</v>
      </c>
    </row>
    <row r="180" spans="1:13" x14ac:dyDescent="0.25">
      <c r="A180">
        <v>6690</v>
      </c>
      <c r="B180" t="s">
        <v>356</v>
      </c>
      <c r="C180" t="s">
        <v>30</v>
      </c>
      <c r="D180" t="s">
        <v>16</v>
      </c>
      <c r="E180" s="2">
        <v>15777626.449999999</v>
      </c>
      <c r="F180">
        <v>0.1</v>
      </c>
      <c r="G180">
        <f t="shared" si="2"/>
        <v>1E-3</v>
      </c>
      <c r="H180" s="2">
        <v>15777626.449999999</v>
      </c>
      <c r="I180" s="2">
        <v>4772200</v>
      </c>
      <c r="J180">
        <v>3.31</v>
      </c>
      <c r="K180" t="s">
        <v>22</v>
      </c>
      <c r="L180" t="s">
        <v>23</v>
      </c>
      <c r="M180" t="s">
        <v>24</v>
      </c>
    </row>
    <row r="181" spans="1:13" x14ac:dyDescent="0.25">
      <c r="A181" t="s">
        <v>357</v>
      </c>
      <c r="B181" t="s">
        <v>358</v>
      </c>
      <c r="C181" t="s">
        <v>42</v>
      </c>
      <c r="D181" t="s">
        <v>16</v>
      </c>
      <c r="E181" s="2">
        <v>15700089.82</v>
      </c>
      <c r="F181">
        <v>0.1</v>
      </c>
      <c r="G181">
        <f t="shared" si="2"/>
        <v>1E-3</v>
      </c>
      <c r="H181" s="2">
        <v>15700089.82</v>
      </c>
      <c r="I181" s="2">
        <v>8664750</v>
      </c>
      <c r="J181">
        <v>1.81</v>
      </c>
      <c r="K181" t="s">
        <v>55</v>
      </c>
      <c r="L181" t="s">
        <v>56</v>
      </c>
      <c r="M181" t="s">
        <v>57</v>
      </c>
    </row>
    <row r="182" spans="1:13" x14ac:dyDescent="0.25">
      <c r="A182" t="s">
        <v>359</v>
      </c>
      <c r="B182" t="s">
        <v>360</v>
      </c>
      <c r="C182" t="s">
        <v>54</v>
      </c>
      <c r="D182" t="s">
        <v>16</v>
      </c>
      <c r="E182" s="2">
        <v>15651540.84</v>
      </c>
      <c r="F182">
        <v>0.1</v>
      </c>
      <c r="G182">
        <f t="shared" si="2"/>
        <v>1E-3</v>
      </c>
      <c r="H182" s="2">
        <v>15651540.84</v>
      </c>
      <c r="I182" s="2">
        <v>1883013</v>
      </c>
      <c r="J182">
        <v>8.31</v>
      </c>
      <c r="K182" t="s">
        <v>80</v>
      </c>
      <c r="L182" t="s">
        <v>81</v>
      </c>
      <c r="M182" t="s">
        <v>82</v>
      </c>
    </row>
    <row r="183" spans="1:13" x14ac:dyDescent="0.25">
      <c r="A183" t="s">
        <v>361</v>
      </c>
      <c r="B183" t="s">
        <v>362</v>
      </c>
      <c r="C183" t="s">
        <v>30</v>
      </c>
      <c r="D183" t="s">
        <v>16</v>
      </c>
      <c r="E183" s="2">
        <v>15365317.77</v>
      </c>
      <c r="F183">
        <v>0.1</v>
      </c>
      <c r="G183">
        <f t="shared" si="2"/>
        <v>1E-3</v>
      </c>
      <c r="H183" s="2">
        <v>15365317.77</v>
      </c>
      <c r="I183" s="2">
        <v>426459</v>
      </c>
      <c r="J183">
        <v>36.03</v>
      </c>
      <c r="K183" t="s">
        <v>22</v>
      </c>
      <c r="L183" t="s">
        <v>71</v>
      </c>
      <c r="M183" t="s">
        <v>49</v>
      </c>
    </row>
    <row r="184" spans="1:13" x14ac:dyDescent="0.25">
      <c r="A184" t="s">
        <v>363</v>
      </c>
      <c r="B184" t="s">
        <v>364</v>
      </c>
      <c r="C184" t="s">
        <v>42</v>
      </c>
      <c r="D184" t="s">
        <v>16</v>
      </c>
      <c r="E184" s="2">
        <v>15190013.210000001</v>
      </c>
      <c r="F184">
        <v>0.1</v>
      </c>
      <c r="G184">
        <f t="shared" si="2"/>
        <v>1E-3</v>
      </c>
      <c r="H184" s="2">
        <v>15190013.210000001</v>
      </c>
      <c r="I184" s="2">
        <v>2099028</v>
      </c>
      <c r="J184">
        <v>7.24</v>
      </c>
      <c r="K184" t="s">
        <v>35</v>
      </c>
      <c r="L184" t="s">
        <v>36</v>
      </c>
      <c r="M184" t="s">
        <v>37</v>
      </c>
    </row>
    <row r="185" spans="1:13" x14ac:dyDescent="0.25">
      <c r="A185" t="s">
        <v>365</v>
      </c>
      <c r="B185" t="s">
        <v>366</v>
      </c>
      <c r="C185" t="s">
        <v>42</v>
      </c>
      <c r="D185" t="s">
        <v>16</v>
      </c>
      <c r="E185" s="2">
        <v>14999186.48</v>
      </c>
      <c r="F185">
        <v>0.1</v>
      </c>
      <c r="G185">
        <f t="shared" si="2"/>
        <v>1E-3</v>
      </c>
      <c r="H185" s="2">
        <v>14999186.48</v>
      </c>
      <c r="I185" s="2">
        <v>6100998</v>
      </c>
      <c r="J185">
        <v>2.46</v>
      </c>
      <c r="K185" t="s">
        <v>124</v>
      </c>
      <c r="L185" t="s">
        <v>125</v>
      </c>
      <c r="M185" t="s">
        <v>126</v>
      </c>
    </row>
    <row r="186" spans="1:13" x14ac:dyDescent="0.25">
      <c r="A186">
        <v>66570</v>
      </c>
      <c r="B186" t="s">
        <v>367</v>
      </c>
      <c r="C186" t="s">
        <v>30</v>
      </c>
      <c r="D186" t="s">
        <v>16</v>
      </c>
      <c r="E186" s="2">
        <v>14880487.710000001</v>
      </c>
      <c r="F186">
        <v>0.1</v>
      </c>
      <c r="G186">
        <f t="shared" si="2"/>
        <v>1E-3</v>
      </c>
      <c r="H186" s="2">
        <v>14880487.710000001</v>
      </c>
      <c r="I186" s="2">
        <v>219043</v>
      </c>
      <c r="J186">
        <v>67.930000000000007</v>
      </c>
      <c r="K186" t="s">
        <v>26</v>
      </c>
      <c r="L186" t="s">
        <v>27</v>
      </c>
      <c r="M186" t="s">
        <v>28</v>
      </c>
    </row>
    <row r="187" spans="1:13" x14ac:dyDescent="0.25">
      <c r="A187" t="s">
        <v>368</v>
      </c>
      <c r="B187" t="s">
        <v>369</v>
      </c>
      <c r="C187" t="s">
        <v>42</v>
      </c>
      <c r="D187" t="s">
        <v>16</v>
      </c>
      <c r="E187" s="2">
        <v>14798686.93</v>
      </c>
      <c r="F187">
        <v>0.09</v>
      </c>
      <c r="G187">
        <f t="shared" si="2"/>
        <v>8.9999999999999998E-4</v>
      </c>
      <c r="H187" s="2">
        <v>14798686.93</v>
      </c>
      <c r="I187" s="2">
        <v>4230006</v>
      </c>
      <c r="J187">
        <v>3.5</v>
      </c>
      <c r="K187" t="s">
        <v>124</v>
      </c>
      <c r="L187" t="s">
        <v>370</v>
      </c>
      <c r="M187" t="s">
        <v>126</v>
      </c>
    </row>
    <row r="188" spans="1:13" x14ac:dyDescent="0.25">
      <c r="A188">
        <v>28260</v>
      </c>
      <c r="B188" t="s">
        <v>371</v>
      </c>
      <c r="C188" t="s">
        <v>174</v>
      </c>
      <c r="D188" t="s">
        <v>16</v>
      </c>
      <c r="E188" s="2">
        <v>14734667.390000001</v>
      </c>
      <c r="F188">
        <v>0.09</v>
      </c>
      <c r="G188">
        <f t="shared" si="2"/>
        <v>8.9999999999999998E-4</v>
      </c>
      <c r="H188" s="2">
        <v>14734667.390000001</v>
      </c>
      <c r="I188" s="2">
        <v>175387</v>
      </c>
      <c r="J188">
        <v>84.01</v>
      </c>
      <c r="K188" t="s">
        <v>26</v>
      </c>
      <c r="L188" t="s">
        <v>27</v>
      </c>
      <c r="M188" t="s">
        <v>28</v>
      </c>
    </row>
    <row r="189" spans="1:13" x14ac:dyDescent="0.25">
      <c r="A189">
        <v>8069</v>
      </c>
      <c r="B189" t="s">
        <v>372</v>
      </c>
      <c r="C189" t="s">
        <v>15</v>
      </c>
      <c r="D189" t="s">
        <v>16</v>
      </c>
      <c r="E189" s="2">
        <v>14508571.890000001</v>
      </c>
      <c r="F189">
        <v>0.09</v>
      </c>
      <c r="G189">
        <f t="shared" si="2"/>
        <v>8.9999999999999998E-4</v>
      </c>
      <c r="H189" s="2">
        <v>14508571.890000001</v>
      </c>
      <c r="I189" s="2">
        <v>1865000</v>
      </c>
      <c r="J189">
        <v>7.78</v>
      </c>
      <c r="K189" t="s">
        <v>17</v>
      </c>
      <c r="L189" t="s">
        <v>373</v>
      </c>
      <c r="M189" t="s">
        <v>19</v>
      </c>
    </row>
    <row r="190" spans="1:13" x14ac:dyDescent="0.25">
      <c r="A190">
        <v>1171</v>
      </c>
      <c r="B190" t="s">
        <v>374</v>
      </c>
      <c r="C190" t="s">
        <v>34</v>
      </c>
      <c r="D190" t="s">
        <v>16</v>
      </c>
      <c r="E190" s="2">
        <v>14460084.09</v>
      </c>
      <c r="F190">
        <v>0.09</v>
      </c>
      <c r="G190">
        <f t="shared" si="2"/>
        <v>8.9999999999999998E-4</v>
      </c>
      <c r="H190" s="2">
        <v>14460084.09</v>
      </c>
      <c r="I190" s="2">
        <v>3348000</v>
      </c>
      <c r="J190">
        <v>4.32</v>
      </c>
      <c r="K190" t="s">
        <v>22</v>
      </c>
      <c r="L190" t="s">
        <v>23</v>
      </c>
      <c r="M190" t="s">
        <v>24</v>
      </c>
    </row>
    <row r="191" spans="1:13" x14ac:dyDescent="0.25">
      <c r="A191">
        <v>2382</v>
      </c>
      <c r="B191" t="s">
        <v>375</v>
      </c>
      <c r="C191" t="s">
        <v>15</v>
      </c>
      <c r="D191" t="s">
        <v>16</v>
      </c>
      <c r="E191" s="2">
        <v>14403493.449999999</v>
      </c>
      <c r="F191">
        <v>0.09</v>
      </c>
      <c r="G191">
        <f t="shared" si="2"/>
        <v>8.9999999999999998E-4</v>
      </c>
      <c r="H191" s="2">
        <v>14403493.449999999</v>
      </c>
      <c r="I191" s="2">
        <v>5580000</v>
      </c>
      <c r="J191">
        <v>2.58</v>
      </c>
      <c r="K191" t="s">
        <v>17</v>
      </c>
      <c r="L191" t="s">
        <v>18</v>
      </c>
      <c r="M191" t="s">
        <v>19</v>
      </c>
    </row>
    <row r="192" spans="1:13" x14ac:dyDescent="0.25">
      <c r="A192">
        <v>1050</v>
      </c>
      <c r="B192" t="s">
        <v>376</v>
      </c>
      <c r="C192" t="s">
        <v>42</v>
      </c>
      <c r="D192" t="s">
        <v>16</v>
      </c>
      <c r="E192" s="2">
        <v>14189033.949999999</v>
      </c>
      <c r="F192">
        <v>0.09</v>
      </c>
      <c r="G192">
        <f t="shared" si="2"/>
        <v>8.9999999999999998E-4</v>
      </c>
      <c r="H192" s="2">
        <v>14189033.949999999</v>
      </c>
      <c r="I192" s="2">
        <v>1125983</v>
      </c>
      <c r="J192">
        <v>12.6</v>
      </c>
      <c r="K192" t="s">
        <v>60</v>
      </c>
      <c r="L192" t="s">
        <v>61</v>
      </c>
      <c r="M192" t="s">
        <v>62</v>
      </c>
    </row>
    <row r="193" spans="1:13" x14ac:dyDescent="0.25">
      <c r="A193" t="s">
        <v>377</v>
      </c>
      <c r="B193" t="s">
        <v>378</v>
      </c>
      <c r="C193" t="s">
        <v>30</v>
      </c>
      <c r="D193" t="s">
        <v>16</v>
      </c>
      <c r="E193" s="2">
        <v>14176451.1</v>
      </c>
      <c r="F193">
        <v>0.09</v>
      </c>
      <c r="G193">
        <f t="shared" si="2"/>
        <v>8.9999999999999998E-4</v>
      </c>
      <c r="H193" s="2">
        <v>14176451.1</v>
      </c>
      <c r="I193" s="2">
        <v>884370</v>
      </c>
      <c r="J193">
        <v>16.03</v>
      </c>
      <c r="K193" t="s">
        <v>22</v>
      </c>
      <c r="L193" t="s">
        <v>99</v>
      </c>
      <c r="M193" t="s">
        <v>49</v>
      </c>
    </row>
    <row r="194" spans="1:13" x14ac:dyDescent="0.25">
      <c r="A194">
        <v>2880</v>
      </c>
      <c r="B194" t="s">
        <v>379</v>
      </c>
      <c r="C194" t="s">
        <v>42</v>
      </c>
      <c r="D194" t="s">
        <v>16</v>
      </c>
      <c r="E194" s="2">
        <v>14155828.560000001</v>
      </c>
      <c r="F194">
        <v>0.09</v>
      </c>
      <c r="G194">
        <f t="shared" si="2"/>
        <v>8.9999999999999998E-4</v>
      </c>
      <c r="H194" s="2">
        <v>14155828.560000001</v>
      </c>
      <c r="I194" s="2">
        <v>19027280</v>
      </c>
      <c r="J194">
        <v>0.74</v>
      </c>
      <c r="K194" t="s">
        <v>17</v>
      </c>
      <c r="L194" t="s">
        <v>18</v>
      </c>
      <c r="M194" t="s">
        <v>19</v>
      </c>
    </row>
    <row r="195" spans="1:13" x14ac:dyDescent="0.25">
      <c r="A195">
        <v>2899</v>
      </c>
      <c r="B195" t="s">
        <v>380</v>
      </c>
      <c r="C195" t="s">
        <v>54</v>
      </c>
      <c r="D195" t="s">
        <v>16</v>
      </c>
      <c r="E195" s="2">
        <v>14144161.039999999</v>
      </c>
      <c r="F195">
        <v>0.09</v>
      </c>
      <c r="G195">
        <f t="shared" si="2"/>
        <v>8.9999999999999998E-4</v>
      </c>
      <c r="H195" s="2">
        <v>14144161.039999999</v>
      </c>
      <c r="I195" s="2">
        <v>11976000</v>
      </c>
      <c r="J195">
        <v>1.18</v>
      </c>
      <c r="K195" t="s">
        <v>22</v>
      </c>
      <c r="L195" t="s">
        <v>23</v>
      </c>
      <c r="M195" t="s">
        <v>24</v>
      </c>
    </row>
    <row r="196" spans="1:13" x14ac:dyDescent="0.25">
      <c r="A196">
        <v>2883</v>
      </c>
      <c r="B196" t="s">
        <v>381</v>
      </c>
      <c r="C196" t="s">
        <v>42</v>
      </c>
      <c r="D196" t="s">
        <v>16</v>
      </c>
      <c r="E196" s="2">
        <v>14025631.34</v>
      </c>
      <c r="F196">
        <v>0.09</v>
      </c>
      <c r="G196">
        <f t="shared" si="2"/>
        <v>8.9999999999999998E-4</v>
      </c>
      <c r="H196" s="2">
        <v>14025631.34</v>
      </c>
      <c r="I196" s="2">
        <v>33226237</v>
      </c>
      <c r="J196">
        <v>0.42</v>
      </c>
      <c r="K196" t="s">
        <v>17</v>
      </c>
      <c r="L196" t="s">
        <v>18</v>
      </c>
      <c r="M196" t="s">
        <v>19</v>
      </c>
    </row>
    <row r="197" spans="1:13" x14ac:dyDescent="0.25">
      <c r="A197">
        <v>2603</v>
      </c>
      <c r="B197" t="s">
        <v>382</v>
      </c>
      <c r="C197" t="s">
        <v>174</v>
      </c>
      <c r="D197" t="s">
        <v>16</v>
      </c>
      <c r="E197" s="2">
        <v>14008644.789999999</v>
      </c>
      <c r="F197">
        <v>0.09</v>
      </c>
      <c r="G197">
        <f t="shared" ref="G197:G260" si="3">F197/100</f>
        <v>8.9999999999999998E-4</v>
      </c>
      <c r="H197" s="2">
        <v>14008644.789999999</v>
      </c>
      <c r="I197" s="2">
        <v>5359867</v>
      </c>
      <c r="J197">
        <v>2.61</v>
      </c>
      <c r="K197" t="s">
        <v>17</v>
      </c>
      <c r="L197" t="s">
        <v>18</v>
      </c>
      <c r="M197" t="s">
        <v>19</v>
      </c>
    </row>
    <row r="198" spans="1:13" x14ac:dyDescent="0.25">
      <c r="A198" t="s">
        <v>383</v>
      </c>
      <c r="B198" t="s">
        <v>384</v>
      </c>
      <c r="C198" t="s">
        <v>42</v>
      </c>
      <c r="D198" t="s">
        <v>16</v>
      </c>
      <c r="E198" s="2">
        <v>13981035.949999999</v>
      </c>
      <c r="F198">
        <v>0.09</v>
      </c>
      <c r="G198">
        <f t="shared" si="3"/>
        <v>8.9999999999999998E-4</v>
      </c>
      <c r="H198" s="2">
        <v>13981035.949999999</v>
      </c>
      <c r="I198" s="2">
        <v>11829795</v>
      </c>
      <c r="J198">
        <v>1.18</v>
      </c>
      <c r="K198" t="s">
        <v>116</v>
      </c>
      <c r="L198" t="s">
        <v>117</v>
      </c>
      <c r="M198" t="s">
        <v>118</v>
      </c>
    </row>
    <row r="199" spans="1:13" x14ac:dyDescent="0.25">
      <c r="A199" t="s">
        <v>385</v>
      </c>
      <c r="B199" t="s">
        <v>386</v>
      </c>
      <c r="C199" t="s">
        <v>54</v>
      </c>
      <c r="D199" t="s">
        <v>16</v>
      </c>
      <c r="E199" s="2">
        <v>13921237.35</v>
      </c>
      <c r="F199">
        <v>0.09</v>
      </c>
      <c r="G199">
        <f t="shared" si="3"/>
        <v>8.9999999999999998E-4</v>
      </c>
      <c r="H199" s="2">
        <v>13921237.35</v>
      </c>
      <c r="I199" s="2">
        <v>5801355</v>
      </c>
      <c r="J199">
        <v>2.4</v>
      </c>
      <c r="K199" t="s">
        <v>80</v>
      </c>
      <c r="L199" t="s">
        <v>81</v>
      </c>
      <c r="M199" t="s">
        <v>82</v>
      </c>
    </row>
    <row r="200" spans="1:13" x14ac:dyDescent="0.25">
      <c r="A200" t="s">
        <v>387</v>
      </c>
      <c r="B200" t="s">
        <v>388</v>
      </c>
      <c r="C200" t="s">
        <v>54</v>
      </c>
      <c r="D200" t="s">
        <v>16</v>
      </c>
      <c r="E200" s="2">
        <v>13886268.619999999</v>
      </c>
      <c r="F200">
        <v>0.09</v>
      </c>
      <c r="G200">
        <f t="shared" si="3"/>
        <v>8.9999999999999998E-4</v>
      </c>
      <c r="H200" s="2">
        <v>13886268.619999999</v>
      </c>
      <c r="I200" s="2">
        <v>1608812</v>
      </c>
      <c r="J200">
        <v>8.6300000000000008</v>
      </c>
      <c r="K200" t="s">
        <v>35</v>
      </c>
      <c r="L200" t="s">
        <v>36</v>
      </c>
      <c r="M200" t="s">
        <v>37</v>
      </c>
    </row>
    <row r="201" spans="1:13" x14ac:dyDescent="0.25">
      <c r="A201">
        <v>960</v>
      </c>
      <c r="B201" t="s">
        <v>389</v>
      </c>
      <c r="C201" t="s">
        <v>205</v>
      </c>
      <c r="D201" t="s">
        <v>16</v>
      </c>
      <c r="E201" s="2">
        <v>13840664.42</v>
      </c>
      <c r="F201">
        <v>0.09</v>
      </c>
      <c r="G201">
        <f t="shared" si="3"/>
        <v>8.9999999999999998E-4</v>
      </c>
      <c r="H201" s="2">
        <v>13840664.42</v>
      </c>
      <c r="I201" s="2">
        <v>3845500</v>
      </c>
      <c r="J201">
        <v>3.6</v>
      </c>
      <c r="K201" t="s">
        <v>22</v>
      </c>
      <c r="L201" t="s">
        <v>23</v>
      </c>
      <c r="M201" t="s">
        <v>24</v>
      </c>
    </row>
    <row r="202" spans="1:13" x14ac:dyDescent="0.25">
      <c r="A202">
        <v>33780</v>
      </c>
      <c r="B202" t="s">
        <v>390</v>
      </c>
      <c r="C202" t="s">
        <v>96</v>
      </c>
      <c r="D202" t="s">
        <v>16</v>
      </c>
      <c r="E202" s="2">
        <v>13799540.25</v>
      </c>
      <c r="F202">
        <v>0.09</v>
      </c>
      <c r="G202">
        <f t="shared" si="3"/>
        <v>8.9999999999999998E-4</v>
      </c>
      <c r="H202" s="2">
        <v>13799540.25</v>
      </c>
      <c r="I202" s="2">
        <v>229011</v>
      </c>
      <c r="J202">
        <v>60.26</v>
      </c>
      <c r="K202" t="s">
        <v>26</v>
      </c>
      <c r="L202" t="s">
        <v>27</v>
      </c>
      <c r="M202" t="s">
        <v>28</v>
      </c>
    </row>
    <row r="203" spans="1:13" x14ac:dyDescent="0.25">
      <c r="A203" t="s">
        <v>391</v>
      </c>
      <c r="B203" t="s">
        <v>392</v>
      </c>
      <c r="C203" t="s">
        <v>96</v>
      </c>
      <c r="D203" t="s">
        <v>16</v>
      </c>
      <c r="E203" s="2">
        <v>13718110.029999999</v>
      </c>
      <c r="F203">
        <v>0.09</v>
      </c>
      <c r="G203">
        <f t="shared" si="3"/>
        <v>8.9999999999999998E-4</v>
      </c>
      <c r="H203" s="2">
        <v>13718110.029999999</v>
      </c>
      <c r="I203" s="2">
        <v>1056215</v>
      </c>
      <c r="J203">
        <v>12.99</v>
      </c>
      <c r="K203" t="s">
        <v>80</v>
      </c>
      <c r="L203" t="s">
        <v>81</v>
      </c>
      <c r="M203" t="s">
        <v>82</v>
      </c>
    </row>
    <row r="204" spans="1:13" x14ac:dyDescent="0.25">
      <c r="A204">
        <v>2885</v>
      </c>
      <c r="B204" t="s">
        <v>393</v>
      </c>
      <c r="C204" t="s">
        <v>42</v>
      </c>
      <c r="D204" t="s">
        <v>16</v>
      </c>
      <c r="E204" s="2">
        <v>13707989.640000001</v>
      </c>
      <c r="F204">
        <v>0.09</v>
      </c>
      <c r="G204">
        <f t="shared" si="3"/>
        <v>8.9999999999999998E-4</v>
      </c>
      <c r="H204" s="2">
        <v>13707989.640000001</v>
      </c>
      <c r="I204" s="2">
        <v>20571966</v>
      </c>
      <c r="J204">
        <v>0.67</v>
      </c>
      <c r="K204" t="s">
        <v>17</v>
      </c>
      <c r="L204" t="s">
        <v>18</v>
      </c>
      <c r="M204" t="s">
        <v>19</v>
      </c>
    </row>
    <row r="205" spans="1:13" x14ac:dyDescent="0.25">
      <c r="A205" t="s">
        <v>394</v>
      </c>
      <c r="B205" t="s">
        <v>395</v>
      </c>
      <c r="C205" t="s">
        <v>86</v>
      </c>
      <c r="D205" t="s">
        <v>16</v>
      </c>
      <c r="E205" s="2">
        <v>13686144.539999999</v>
      </c>
      <c r="F205">
        <v>0.09</v>
      </c>
      <c r="G205">
        <f t="shared" si="3"/>
        <v>8.9999999999999998E-4</v>
      </c>
      <c r="H205" s="2">
        <v>13686144.539999999</v>
      </c>
      <c r="I205" s="2">
        <v>255986</v>
      </c>
      <c r="J205">
        <v>53.46</v>
      </c>
      <c r="K205" t="s">
        <v>35</v>
      </c>
      <c r="L205" t="s">
        <v>36</v>
      </c>
      <c r="M205" t="s">
        <v>37</v>
      </c>
    </row>
    <row r="206" spans="1:13" x14ac:dyDescent="0.25">
      <c r="A206" t="s">
        <v>396</v>
      </c>
      <c r="B206" t="s">
        <v>397</v>
      </c>
      <c r="C206" t="s">
        <v>86</v>
      </c>
      <c r="D206" t="s">
        <v>16</v>
      </c>
      <c r="E206" s="2">
        <v>13619966.380000001</v>
      </c>
      <c r="F206">
        <v>0.09</v>
      </c>
      <c r="G206">
        <f t="shared" si="3"/>
        <v>8.9999999999999998E-4</v>
      </c>
      <c r="H206" s="2">
        <v>13619966.380000001</v>
      </c>
      <c r="I206" s="2">
        <v>8626230</v>
      </c>
      <c r="J206">
        <v>1.58</v>
      </c>
      <c r="K206" t="s">
        <v>55</v>
      </c>
      <c r="L206" t="s">
        <v>56</v>
      </c>
      <c r="M206" t="s">
        <v>57</v>
      </c>
    </row>
    <row r="207" spans="1:13" x14ac:dyDescent="0.25">
      <c r="A207">
        <v>968</v>
      </c>
      <c r="B207" t="s">
        <v>398</v>
      </c>
      <c r="C207" t="s">
        <v>15</v>
      </c>
      <c r="D207" t="s">
        <v>16</v>
      </c>
      <c r="E207" s="2">
        <v>13591983.689999999</v>
      </c>
      <c r="F207">
        <v>0.09</v>
      </c>
      <c r="G207">
        <f t="shared" si="3"/>
        <v>8.9999999999999998E-4</v>
      </c>
      <c r="H207" s="2">
        <v>13591983.689999999</v>
      </c>
      <c r="I207" s="2">
        <v>10398000</v>
      </c>
      <c r="J207">
        <v>1.31</v>
      </c>
      <c r="K207" t="s">
        <v>22</v>
      </c>
      <c r="L207" t="s">
        <v>23</v>
      </c>
      <c r="M207" t="s">
        <v>24</v>
      </c>
    </row>
    <row r="208" spans="1:13" x14ac:dyDescent="0.25">
      <c r="A208" t="s">
        <v>399</v>
      </c>
      <c r="B208" t="s">
        <v>400</v>
      </c>
      <c r="C208" t="s">
        <v>205</v>
      </c>
      <c r="D208" t="s">
        <v>16</v>
      </c>
      <c r="E208" s="2">
        <v>13492910.9</v>
      </c>
      <c r="F208">
        <v>0.09</v>
      </c>
      <c r="G208">
        <f t="shared" si="3"/>
        <v>8.9999999999999998E-4</v>
      </c>
      <c r="H208" s="2">
        <v>13492910.9</v>
      </c>
      <c r="I208" s="2">
        <v>8178129</v>
      </c>
      <c r="J208">
        <v>1.65</v>
      </c>
      <c r="K208" t="s">
        <v>124</v>
      </c>
      <c r="L208" t="s">
        <v>370</v>
      </c>
      <c r="M208" t="s">
        <v>126</v>
      </c>
    </row>
    <row r="209" spans="1:13" x14ac:dyDescent="0.25">
      <c r="A209" t="s">
        <v>401</v>
      </c>
      <c r="B209" t="s">
        <v>402</v>
      </c>
      <c r="C209" t="s">
        <v>21</v>
      </c>
      <c r="D209" t="s">
        <v>16</v>
      </c>
      <c r="E209" s="2">
        <v>13358473.93</v>
      </c>
      <c r="F209">
        <v>0.09</v>
      </c>
      <c r="G209">
        <f t="shared" si="3"/>
        <v>8.9999999999999998E-4</v>
      </c>
      <c r="H209" s="2">
        <v>13358473.93</v>
      </c>
      <c r="I209" s="2">
        <v>2519200</v>
      </c>
      <c r="J209">
        <v>5.3</v>
      </c>
      <c r="K209" t="s">
        <v>269</v>
      </c>
      <c r="L209" t="s">
        <v>270</v>
      </c>
      <c r="M209" t="s">
        <v>271</v>
      </c>
    </row>
    <row r="210" spans="1:13" x14ac:dyDescent="0.25">
      <c r="A210" t="s">
        <v>403</v>
      </c>
      <c r="B210" t="s">
        <v>404</v>
      </c>
      <c r="C210" t="s">
        <v>96</v>
      </c>
      <c r="D210" t="s">
        <v>16</v>
      </c>
      <c r="E210" s="2">
        <v>13354057.73</v>
      </c>
      <c r="F210">
        <v>0.09</v>
      </c>
      <c r="G210">
        <f t="shared" si="3"/>
        <v>8.9999999999999998E-4</v>
      </c>
      <c r="H210" s="2">
        <v>13354057.73</v>
      </c>
      <c r="I210" s="2">
        <v>1301992</v>
      </c>
      <c r="J210">
        <v>10.26</v>
      </c>
      <c r="K210" t="s">
        <v>35</v>
      </c>
      <c r="L210" t="s">
        <v>36</v>
      </c>
      <c r="M210" t="s">
        <v>37</v>
      </c>
    </row>
    <row r="211" spans="1:13" x14ac:dyDescent="0.25">
      <c r="A211" t="s">
        <v>57</v>
      </c>
      <c r="B211" t="s">
        <v>405</v>
      </c>
      <c r="C211" t="s">
        <v>161</v>
      </c>
      <c r="D211" t="s">
        <v>162</v>
      </c>
      <c r="E211" s="2">
        <v>13348246.5</v>
      </c>
      <c r="F211">
        <v>0.09</v>
      </c>
      <c r="G211">
        <f t="shared" si="3"/>
        <v>8.9999999999999998E-4</v>
      </c>
      <c r="H211" s="2">
        <v>13348246.5</v>
      </c>
      <c r="I211" s="2">
        <v>68732123</v>
      </c>
      <c r="J211">
        <v>19.420000000000002</v>
      </c>
      <c r="K211" t="s">
        <v>55</v>
      </c>
      <c r="L211" t="s">
        <v>164</v>
      </c>
      <c r="M211" t="s">
        <v>57</v>
      </c>
    </row>
    <row r="212" spans="1:13" x14ac:dyDescent="0.25">
      <c r="A212" t="s">
        <v>406</v>
      </c>
      <c r="B212" t="s">
        <v>407</v>
      </c>
      <c r="C212" t="s">
        <v>86</v>
      </c>
      <c r="D212" t="s">
        <v>16</v>
      </c>
      <c r="E212" s="2">
        <v>13305970.83</v>
      </c>
      <c r="F212">
        <v>0.09</v>
      </c>
      <c r="G212">
        <f t="shared" si="3"/>
        <v>8.9999999999999998E-4</v>
      </c>
      <c r="H212" s="2">
        <v>13305970.83</v>
      </c>
      <c r="I212" s="2">
        <v>1000651</v>
      </c>
      <c r="J212">
        <v>13.3</v>
      </c>
      <c r="K212" t="s">
        <v>35</v>
      </c>
      <c r="L212" t="s">
        <v>36</v>
      </c>
      <c r="M212" t="s">
        <v>37</v>
      </c>
    </row>
    <row r="213" spans="1:13" x14ac:dyDescent="0.25">
      <c r="A213">
        <v>600036</v>
      </c>
      <c r="B213" t="s">
        <v>408</v>
      </c>
      <c r="C213" t="s">
        <v>42</v>
      </c>
      <c r="D213" t="s">
        <v>16</v>
      </c>
      <c r="E213" s="2">
        <v>13205366.32</v>
      </c>
      <c r="F213">
        <v>0.08</v>
      </c>
      <c r="G213">
        <f t="shared" si="3"/>
        <v>8.0000000000000004E-4</v>
      </c>
      <c r="H213" s="2">
        <v>13205366.32</v>
      </c>
      <c r="I213" s="2">
        <v>2654470</v>
      </c>
      <c r="J213">
        <v>4.97</v>
      </c>
      <c r="K213" t="s">
        <v>22</v>
      </c>
      <c r="L213" t="s">
        <v>150</v>
      </c>
      <c r="M213" t="s">
        <v>151</v>
      </c>
    </row>
    <row r="214" spans="1:13" x14ac:dyDescent="0.25">
      <c r="A214">
        <v>1140</v>
      </c>
      <c r="B214" t="s">
        <v>409</v>
      </c>
      <c r="C214" t="s">
        <v>42</v>
      </c>
      <c r="D214" t="s">
        <v>16</v>
      </c>
      <c r="E214" s="2">
        <v>13148066.470000001</v>
      </c>
      <c r="F214">
        <v>0.08</v>
      </c>
      <c r="G214">
        <f t="shared" si="3"/>
        <v>8.0000000000000004E-4</v>
      </c>
      <c r="H214" s="2">
        <v>13148066.470000001</v>
      </c>
      <c r="I214" s="2">
        <v>1005165</v>
      </c>
      <c r="J214">
        <v>13.08</v>
      </c>
      <c r="K214" t="s">
        <v>60</v>
      </c>
      <c r="L214" t="s">
        <v>61</v>
      </c>
      <c r="M214" t="s">
        <v>62</v>
      </c>
    </row>
    <row r="215" spans="1:13" x14ac:dyDescent="0.25">
      <c r="A215" t="s">
        <v>410</v>
      </c>
      <c r="B215" t="s">
        <v>411</v>
      </c>
      <c r="C215" t="s">
        <v>96</v>
      </c>
      <c r="D215" t="s">
        <v>16</v>
      </c>
      <c r="E215" s="2">
        <v>13117548.109999999</v>
      </c>
      <c r="F215">
        <v>0.08</v>
      </c>
      <c r="G215">
        <f t="shared" si="3"/>
        <v>8.0000000000000004E-4</v>
      </c>
      <c r="H215" s="2">
        <v>13117548.109999999</v>
      </c>
      <c r="I215" s="2">
        <v>715625</v>
      </c>
      <c r="J215">
        <v>18.329999999999998</v>
      </c>
      <c r="K215" t="s">
        <v>80</v>
      </c>
      <c r="L215" t="s">
        <v>81</v>
      </c>
      <c r="M215" t="s">
        <v>82</v>
      </c>
    </row>
    <row r="216" spans="1:13" x14ac:dyDescent="0.25">
      <c r="A216" t="s">
        <v>412</v>
      </c>
      <c r="B216" t="s">
        <v>413</v>
      </c>
      <c r="C216" t="s">
        <v>54</v>
      </c>
      <c r="D216" t="s">
        <v>16</v>
      </c>
      <c r="E216" s="2">
        <v>13112704.23</v>
      </c>
      <c r="F216">
        <v>0.08</v>
      </c>
      <c r="G216">
        <f t="shared" si="3"/>
        <v>8.0000000000000004E-4</v>
      </c>
      <c r="H216" s="2">
        <v>13112704.23</v>
      </c>
      <c r="I216" s="2">
        <v>596944</v>
      </c>
      <c r="J216">
        <v>21.97</v>
      </c>
      <c r="K216" t="s">
        <v>35</v>
      </c>
      <c r="L216" t="s">
        <v>36</v>
      </c>
      <c r="M216" t="s">
        <v>37</v>
      </c>
    </row>
    <row r="217" spans="1:13" x14ac:dyDescent="0.25">
      <c r="A217">
        <v>2890</v>
      </c>
      <c r="B217" t="s">
        <v>414</v>
      </c>
      <c r="C217" t="s">
        <v>42</v>
      </c>
      <c r="D217" t="s">
        <v>16</v>
      </c>
      <c r="E217" s="2">
        <v>13054883.17</v>
      </c>
      <c r="F217">
        <v>0.08</v>
      </c>
      <c r="G217">
        <f t="shared" si="3"/>
        <v>8.0000000000000004E-4</v>
      </c>
      <c r="H217" s="2">
        <v>13054883.17</v>
      </c>
      <c r="I217" s="2">
        <v>22484218</v>
      </c>
      <c r="J217">
        <v>0.57999999999999996</v>
      </c>
      <c r="K217" t="s">
        <v>17</v>
      </c>
      <c r="L217" t="s">
        <v>18</v>
      </c>
      <c r="M217" t="s">
        <v>19</v>
      </c>
    </row>
    <row r="218" spans="1:13" x14ac:dyDescent="0.25">
      <c r="A218" t="s">
        <v>415</v>
      </c>
      <c r="B218" t="s">
        <v>416</v>
      </c>
      <c r="C218" t="s">
        <v>15</v>
      </c>
      <c r="D218" t="s">
        <v>16</v>
      </c>
      <c r="E218" s="2">
        <v>13047838.76</v>
      </c>
      <c r="F218">
        <v>0.08</v>
      </c>
      <c r="G218">
        <f t="shared" si="3"/>
        <v>8.0000000000000004E-4</v>
      </c>
      <c r="H218" s="2">
        <v>13047838.76</v>
      </c>
      <c r="I218" s="2">
        <v>2489380</v>
      </c>
      <c r="J218">
        <v>5.24</v>
      </c>
      <c r="K218" t="s">
        <v>35</v>
      </c>
      <c r="L218" t="s">
        <v>36</v>
      </c>
      <c r="M218" t="s">
        <v>37</v>
      </c>
    </row>
    <row r="219" spans="1:13" x14ac:dyDescent="0.25">
      <c r="A219">
        <v>3008</v>
      </c>
      <c r="B219" t="s">
        <v>417</v>
      </c>
      <c r="C219" t="s">
        <v>15</v>
      </c>
      <c r="D219" t="s">
        <v>16</v>
      </c>
      <c r="E219" s="2">
        <v>12999514.800000001</v>
      </c>
      <c r="F219">
        <v>0.08</v>
      </c>
      <c r="G219">
        <f t="shared" si="3"/>
        <v>8.0000000000000004E-4</v>
      </c>
      <c r="H219" s="2">
        <v>12999514.800000001</v>
      </c>
      <c r="I219" s="2">
        <v>204000</v>
      </c>
      <c r="J219">
        <v>63.72</v>
      </c>
      <c r="K219" t="s">
        <v>17</v>
      </c>
      <c r="L219" t="s">
        <v>18</v>
      </c>
      <c r="M219" t="s">
        <v>19</v>
      </c>
    </row>
    <row r="220" spans="1:13" x14ac:dyDescent="0.25">
      <c r="A220" t="s">
        <v>418</v>
      </c>
      <c r="B220" t="s">
        <v>419</v>
      </c>
      <c r="C220" t="s">
        <v>30</v>
      </c>
      <c r="D220" t="s">
        <v>16</v>
      </c>
      <c r="E220" s="2">
        <v>12933537.109999999</v>
      </c>
      <c r="F220">
        <v>0.08</v>
      </c>
      <c r="G220">
        <f t="shared" si="3"/>
        <v>8.0000000000000004E-4</v>
      </c>
      <c r="H220" s="2">
        <v>12933537.109999999</v>
      </c>
      <c r="I220" s="2">
        <v>296373</v>
      </c>
      <c r="J220">
        <v>43.64</v>
      </c>
      <c r="K220" t="s">
        <v>35</v>
      </c>
      <c r="L220" t="s">
        <v>36</v>
      </c>
      <c r="M220" t="s">
        <v>37</v>
      </c>
    </row>
    <row r="221" spans="1:13" x14ac:dyDescent="0.25">
      <c r="A221" t="s">
        <v>420</v>
      </c>
      <c r="B221" t="s">
        <v>421</v>
      </c>
      <c r="C221" t="s">
        <v>86</v>
      </c>
      <c r="D221" t="s">
        <v>16</v>
      </c>
      <c r="E221" s="2">
        <v>12841370.42</v>
      </c>
      <c r="F221">
        <v>0.08</v>
      </c>
      <c r="G221">
        <f t="shared" si="3"/>
        <v>8.0000000000000004E-4</v>
      </c>
      <c r="H221" s="2">
        <v>12841370.42</v>
      </c>
      <c r="I221" s="2">
        <v>283656</v>
      </c>
      <c r="J221">
        <v>45.27</v>
      </c>
      <c r="K221" t="s">
        <v>35</v>
      </c>
      <c r="L221" t="s">
        <v>36</v>
      </c>
      <c r="M221" t="s">
        <v>37</v>
      </c>
    </row>
    <row r="222" spans="1:13" x14ac:dyDescent="0.25">
      <c r="A222">
        <v>267</v>
      </c>
      <c r="B222" t="s">
        <v>422</v>
      </c>
      <c r="C222" t="s">
        <v>174</v>
      </c>
      <c r="D222" t="s">
        <v>16</v>
      </c>
      <c r="E222" s="2">
        <v>12812434.710000001</v>
      </c>
      <c r="F222">
        <v>0.08</v>
      </c>
      <c r="G222">
        <f t="shared" si="3"/>
        <v>8.0000000000000004E-4</v>
      </c>
      <c r="H222" s="2">
        <v>12812434.710000001</v>
      </c>
      <c r="I222" s="2">
        <v>12264000</v>
      </c>
      <c r="J222">
        <v>1.04</v>
      </c>
      <c r="K222" t="s">
        <v>22</v>
      </c>
      <c r="L222" t="s">
        <v>23</v>
      </c>
      <c r="M222" t="s">
        <v>24</v>
      </c>
    </row>
    <row r="223" spans="1:13" x14ac:dyDescent="0.25">
      <c r="A223" t="s">
        <v>423</v>
      </c>
      <c r="B223" t="s">
        <v>424</v>
      </c>
      <c r="C223" t="s">
        <v>34</v>
      </c>
      <c r="D223" t="s">
        <v>16</v>
      </c>
      <c r="E223" s="2">
        <v>12794196.76</v>
      </c>
      <c r="F223">
        <v>0.08</v>
      </c>
      <c r="G223">
        <f t="shared" si="3"/>
        <v>8.0000000000000004E-4</v>
      </c>
      <c r="H223" s="2">
        <v>12794196.76</v>
      </c>
      <c r="I223" s="2">
        <v>2849456</v>
      </c>
      <c r="J223">
        <v>4.49</v>
      </c>
      <c r="K223" t="s">
        <v>269</v>
      </c>
      <c r="L223" t="s">
        <v>270</v>
      </c>
      <c r="M223" t="s">
        <v>271</v>
      </c>
    </row>
    <row r="224" spans="1:13" x14ac:dyDescent="0.25">
      <c r="A224" t="s">
        <v>425</v>
      </c>
      <c r="B224" t="s">
        <v>426</v>
      </c>
      <c r="C224" t="s">
        <v>54</v>
      </c>
      <c r="D224" t="s">
        <v>16</v>
      </c>
      <c r="E224" s="2">
        <v>12669137.550000001</v>
      </c>
      <c r="F224">
        <v>0.08</v>
      </c>
      <c r="G224">
        <f t="shared" si="3"/>
        <v>8.0000000000000004E-4</v>
      </c>
      <c r="H224" s="2">
        <v>12669137.550000001</v>
      </c>
      <c r="I224" s="2">
        <v>31978318</v>
      </c>
      <c r="J224">
        <v>0.4</v>
      </c>
      <c r="K224" t="s">
        <v>111</v>
      </c>
      <c r="L224" t="s">
        <v>112</v>
      </c>
      <c r="M224" t="s">
        <v>113</v>
      </c>
    </row>
    <row r="225" spans="1:13" x14ac:dyDescent="0.25">
      <c r="A225" t="s">
        <v>427</v>
      </c>
      <c r="B225" t="s">
        <v>428</v>
      </c>
      <c r="C225" t="s">
        <v>174</v>
      </c>
      <c r="D225" t="s">
        <v>16</v>
      </c>
      <c r="E225" s="2">
        <v>12525121.07</v>
      </c>
      <c r="F225">
        <v>0.08</v>
      </c>
      <c r="G225">
        <f t="shared" si="3"/>
        <v>8.0000000000000004E-4</v>
      </c>
      <c r="H225" s="2">
        <v>12525121.07</v>
      </c>
      <c r="I225" s="2">
        <v>1099237</v>
      </c>
      <c r="J225">
        <v>11.39</v>
      </c>
      <c r="K225" t="s">
        <v>35</v>
      </c>
      <c r="L225" t="s">
        <v>36</v>
      </c>
      <c r="M225" t="s">
        <v>37</v>
      </c>
    </row>
    <row r="226" spans="1:13" x14ac:dyDescent="0.25">
      <c r="A226">
        <v>34730</v>
      </c>
      <c r="B226" t="s">
        <v>429</v>
      </c>
      <c r="C226" t="s">
        <v>174</v>
      </c>
      <c r="D226" t="s">
        <v>16</v>
      </c>
      <c r="E226" s="2">
        <v>12450812.6</v>
      </c>
      <c r="F226">
        <v>0.08</v>
      </c>
      <c r="G226">
        <f t="shared" si="3"/>
        <v>8.0000000000000004E-4</v>
      </c>
      <c r="H226" s="2">
        <v>12450812.6</v>
      </c>
      <c r="I226" s="2">
        <v>78321</v>
      </c>
      <c r="J226">
        <v>158.97</v>
      </c>
      <c r="K226" t="s">
        <v>26</v>
      </c>
      <c r="L226" t="s">
        <v>27</v>
      </c>
      <c r="M226" t="s">
        <v>28</v>
      </c>
    </row>
    <row r="227" spans="1:13" x14ac:dyDescent="0.25">
      <c r="A227" t="s">
        <v>430</v>
      </c>
      <c r="B227" t="s">
        <v>430</v>
      </c>
      <c r="C227" t="s">
        <v>202</v>
      </c>
      <c r="D227" t="s">
        <v>16</v>
      </c>
      <c r="E227" s="2">
        <v>12384807.810000001</v>
      </c>
      <c r="F227">
        <v>0.08</v>
      </c>
      <c r="G227">
        <f t="shared" si="3"/>
        <v>8.0000000000000004E-4</v>
      </c>
      <c r="H227" s="2">
        <v>12384807.810000001</v>
      </c>
      <c r="I227" s="2">
        <v>323821</v>
      </c>
      <c r="J227">
        <v>38.25</v>
      </c>
      <c r="K227" t="s">
        <v>431</v>
      </c>
      <c r="L227" t="s">
        <v>432</v>
      </c>
      <c r="M227" t="s">
        <v>433</v>
      </c>
    </row>
    <row r="228" spans="1:13" x14ac:dyDescent="0.25">
      <c r="A228" t="s">
        <v>434</v>
      </c>
      <c r="B228" t="s">
        <v>435</v>
      </c>
      <c r="C228" t="s">
        <v>42</v>
      </c>
      <c r="D228" t="s">
        <v>16</v>
      </c>
      <c r="E228" s="2">
        <v>12293392.26</v>
      </c>
      <c r="F228">
        <v>0.08</v>
      </c>
      <c r="G228">
        <f t="shared" si="3"/>
        <v>8.0000000000000004E-4</v>
      </c>
      <c r="H228" s="2">
        <v>12293392.26</v>
      </c>
      <c r="I228" s="2">
        <v>3858294</v>
      </c>
      <c r="J228">
        <v>3.19</v>
      </c>
      <c r="K228" t="s">
        <v>80</v>
      </c>
      <c r="L228" t="s">
        <v>81</v>
      </c>
      <c r="M228" t="s">
        <v>82</v>
      </c>
    </row>
    <row r="229" spans="1:13" x14ac:dyDescent="0.25">
      <c r="A229" t="s">
        <v>436</v>
      </c>
      <c r="B229" t="s">
        <v>437</v>
      </c>
      <c r="C229" t="s">
        <v>15</v>
      </c>
      <c r="D229" t="s">
        <v>16</v>
      </c>
      <c r="E229" s="2">
        <v>12256863.85</v>
      </c>
      <c r="F229">
        <v>0.08</v>
      </c>
      <c r="G229">
        <f t="shared" si="3"/>
        <v>8.0000000000000004E-4</v>
      </c>
      <c r="H229" s="2">
        <v>12256863.85</v>
      </c>
      <c r="I229" s="2">
        <v>666100</v>
      </c>
      <c r="J229">
        <v>18.399999999999999</v>
      </c>
      <c r="K229" t="s">
        <v>269</v>
      </c>
      <c r="L229" t="s">
        <v>270</v>
      </c>
      <c r="M229" t="s">
        <v>271</v>
      </c>
    </row>
    <row r="230" spans="1:13" x14ac:dyDescent="0.25">
      <c r="A230" t="s">
        <v>438</v>
      </c>
      <c r="B230" t="s">
        <v>439</v>
      </c>
      <c r="C230" t="s">
        <v>54</v>
      </c>
      <c r="D230" t="s">
        <v>16</v>
      </c>
      <c r="E230" s="2">
        <v>12157201.939999999</v>
      </c>
      <c r="F230">
        <v>0.08</v>
      </c>
      <c r="G230">
        <f t="shared" si="3"/>
        <v>8.0000000000000004E-4</v>
      </c>
      <c r="H230" s="2">
        <v>12157201.939999999</v>
      </c>
      <c r="I230" s="2">
        <v>874536</v>
      </c>
      <c r="J230">
        <v>13.9</v>
      </c>
      <c r="K230" t="s">
        <v>80</v>
      </c>
      <c r="L230" t="s">
        <v>81</v>
      </c>
      <c r="M230" t="s">
        <v>82</v>
      </c>
    </row>
    <row r="231" spans="1:13" x14ac:dyDescent="0.25">
      <c r="A231" t="s">
        <v>440</v>
      </c>
      <c r="B231" t="s">
        <v>441</v>
      </c>
      <c r="C231" t="s">
        <v>86</v>
      </c>
      <c r="D231" t="s">
        <v>16</v>
      </c>
      <c r="E231" s="2">
        <v>12031890.449999999</v>
      </c>
      <c r="F231">
        <v>0.08</v>
      </c>
      <c r="G231">
        <f t="shared" si="3"/>
        <v>8.0000000000000004E-4</v>
      </c>
      <c r="H231" s="2">
        <v>12031890.449999999</v>
      </c>
      <c r="I231" s="2">
        <v>214689</v>
      </c>
      <c r="J231">
        <v>56.04</v>
      </c>
      <c r="K231" t="s">
        <v>35</v>
      </c>
      <c r="L231" t="s">
        <v>36</v>
      </c>
      <c r="M231" t="s">
        <v>37</v>
      </c>
    </row>
    <row r="232" spans="1:13" x14ac:dyDescent="0.25">
      <c r="A232" t="s">
        <v>442</v>
      </c>
      <c r="B232" t="s">
        <v>443</v>
      </c>
      <c r="C232" t="s">
        <v>54</v>
      </c>
      <c r="D232" t="s">
        <v>16</v>
      </c>
      <c r="E232" s="2">
        <v>11964924.060000001</v>
      </c>
      <c r="F232">
        <v>0.08</v>
      </c>
      <c r="G232">
        <f t="shared" si="3"/>
        <v>8.0000000000000004E-4</v>
      </c>
      <c r="H232" s="2">
        <v>11964924.060000001</v>
      </c>
      <c r="I232" s="2">
        <v>334813</v>
      </c>
      <c r="J232">
        <v>35.74</v>
      </c>
      <c r="K232" t="s">
        <v>35</v>
      </c>
      <c r="L232" t="s">
        <v>36</v>
      </c>
      <c r="M232" t="s">
        <v>37</v>
      </c>
    </row>
    <row r="233" spans="1:13" x14ac:dyDescent="0.25">
      <c r="A233">
        <v>916</v>
      </c>
      <c r="B233" t="s">
        <v>444</v>
      </c>
      <c r="C233" t="s">
        <v>202</v>
      </c>
      <c r="D233" t="s">
        <v>16</v>
      </c>
      <c r="E233" s="2">
        <v>11949496.75</v>
      </c>
      <c r="F233">
        <v>0.08</v>
      </c>
      <c r="G233">
        <f t="shared" si="3"/>
        <v>8.0000000000000004E-4</v>
      </c>
      <c r="H233" s="2">
        <v>11949496.75</v>
      </c>
      <c r="I233" s="2">
        <v>7052000</v>
      </c>
      <c r="J233">
        <v>1.69</v>
      </c>
      <c r="K233" t="s">
        <v>22</v>
      </c>
      <c r="L233" t="s">
        <v>23</v>
      </c>
      <c r="M233" t="s">
        <v>24</v>
      </c>
    </row>
    <row r="234" spans="1:13" x14ac:dyDescent="0.25">
      <c r="A234">
        <v>5876</v>
      </c>
      <c r="B234" t="s">
        <v>445</v>
      </c>
      <c r="C234" t="s">
        <v>42</v>
      </c>
      <c r="D234" t="s">
        <v>16</v>
      </c>
      <c r="E234" s="2">
        <v>11937307.880000001</v>
      </c>
      <c r="F234">
        <v>0.08</v>
      </c>
      <c r="G234">
        <f t="shared" si="3"/>
        <v>8.0000000000000004E-4</v>
      </c>
      <c r="H234" s="2">
        <v>11937307.880000001</v>
      </c>
      <c r="I234" s="2">
        <v>7493236</v>
      </c>
      <c r="J234">
        <v>1.59</v>
      </c>
      <c r="K234" t="s">
        <v>17</v>
      </c>
      <c r="L234" t="s">
        <v>18</v>
      </c>
      <c r="M234" t="s">
        <v>19</v>
      </c>
    </row>
    <row r="235" spans="1:13" x14ac:dyDescent="0.25">
      <c r="A235" t="s">
        <v>446</v>
      </c>
      <c r="B235" t="s">
        <v>447</v>
      </c>
      <c r="C235" t="s">
        <v>42</v>
      </c>
      <c r="D235" t="s">
        <v>16</v>
      </c>
      <c r="E235" s="2">
        <v>11918202.67</v>
      </c>
      <c r="F235">
        <v>0.08</v>
      </c>
      <c r="G235">
        <f t="shared" si="3"/>
        <v>8.0000000000000004E-4</v>
      </c>
      <c r="H235" s="2">
        <v>11918202.67</v>
      </c>
      <c r="I235" s="2">
        <v>1513406</v>
      </c>
      <c r="J235">
        <v>7.88</v>
      </c>
      <c r="K235" t="s">
        <v>55</v>
      </c>
      <c r="L235" t="s">
        <v>56</v>
      </c>
      <c r="M235" t="s">
        <v>57</v>
      </c>
    </row>
    <row r="236" spans="1:13" x14ac:dyDescent="0.25">
      <c r="A236">
        <v>2357</v>
      </c>
      <c r="B236" t="s">
        <v>448</v>
      </c>
      <c r="C236" t="s">
        <v>15</v>
      </c>
      <c r="D236" t="s">
        <v>16</v>
      </c>
      <c r="E236" s="2">
        <v>11872100.92</v>
      </c>
      <c r="F236">
        <v>0.08</v>
      </c>
      <c r="G236">
        <f t="shared" si="3"/>
        <v>8.0000000000000004E-4</v>
      </c>
      <c r="H236" s="2">
        <v>11872100.92</v>
      </c>
      <c r="I236" s="2">
        <v>1474000</v>
      </c>
      <c r="J236">
        <v>8.0500000000000007</v>
      </c>
      <c r="K236" t="s">
        <v>17</v>
      </c>
      <c r="L236" t="s">
        <v>18</v>
      </c>
      <c r="M236" t="s">
        <v>19</v>
      </c>
    </row>
    <row r="237" spans="1:13" x14ac:dyDescent="0.25">
      <c r="A237">
        <v>992</v>
      </c>
      <c r="B237" t="s">
        <v>449</v>
      </c>
      <c r="C237" t="s">
        <v>15</v>
      </c>
      <c r="D237" t="s">
        <v>16</v>
      </c>
      <c r="E237" s="2">
        <v>11814524.140000001</v>
      </c>
      <c r="F237">
        <v>0.08</v>
      </c>
      <c r="G237">
        <f t="shared" si="3"/>
        <v>8.0000000000000004E-4</v>
      </c>
      <c r="H237" s="2">
        <v>11814524.140000001</v>
      </c>
      <c r="I237" s="2">
        <v>15202000</v>
      </c>
      <c r="J237">
        <v>0.78</v>
      </c>
      <c r="K237" t="s">
        <v>22</v>
      </c>
      <c r="L237" t="s">
        <v>23</v>
      </c>
      <c r="M237" t="s">
        <v>24</v>
      </c>
    </row>
    <row r="238" spans="1:13" x14ac:dyDescent="0.25">
      <c r="A238" t="s">
        <v>450</v>
      </c>
      <c r="B238" t="s">
        <v>451</v>
      </c>
      <c r="C238" t="s">
        <v>54</v>
      </c>
      <c r="D238" t="s">
        <v>16</v>
      </c>
      <c r="E238" s="2">
        <v>11786026.189999999</v>
      </c>
      <c r="F238">
        <v>0.08</v>
      </c>
      <c r="G238">
        <f t="shared" si="3"/>
        <v>8.0000000000000004E-4</v>
      </c>
      <c r="H238" s="2">
        <v>11786026.189999999</v>
      </c>
      <c r="I238" s="2">
        <v>1345334</v>
      </c>
      <c r="J238">
        <v>8.76</v>
      </c>
      <c r="K238" t="s">
        <v>55</v>
      </c>
      <c r="L238" t="s">
        <v>56</v>
      </c>
      <c r="M238" t="s">
        <v>57</v>
      </c>
    </row>
    <row r="239" spans="1:13" x14ac:dyDescent="0.25">
      <c r="A239">
        <v>3037</v>
      </c>
      <c r="B239" t="s">
        <v>452</v>
      </c>
      <c r="C239" t="s">
        <v>15</v>
      </c>
      <c r="D239" t="s">
        <v>16</v>
      </c>
      <c r="E239" s="2">
        <v>11754730.710000001</v>
      </c>
      <c r="F239">
        <v>0.08</v>
      </c>
      <c r="G239">
        <f t="shared" si="3"/>
        <v>8.0000000000000004E-4</v>
      </c>
      <c r="H239" s="2">
        <v>11754730.710000001</v>
      </c>
      <c r="I239" s="2">
        <v>2605000</v>
      </c>
      <c r="J239">
        <v>4.51</v>
      </c>
      <c r="K239" t="s">
        <v>17</v>
      </c>
      <c r="L239" t="s">
        <v>18</v>
      </c>
      <c r="M239" t="s">
        <v>19</v>
      </c>
    </row>
    <row r="240" spans="1:13" x14ac:dyDescent="0.25">
      <c r="A240">
        <v>2207</v>
      </c>
      <c r="B240" t="s">
        <v>453</v>
      </c>
      <c r="C240" t="s">
        <v>30</v>
      </c>
      <c r="D240" t="s">
        <v>16</v>
      </c>
      <c r="E240" s="2">
        <v>11741096.560000001</v>
      </c>
      <c r="F240">
        <v>0.08</v>
      </c>
      <c r="G240">
        <f t="shared" si="3"/>
        <v>8.0000000000000004E-4</v>
      </c>
      <c r="H240" s="2">
        <v>11741096.560000001</v>
      </c>
      <c r="I240" s="2">
        <v>608000</v>
      </c>
      <c r="J240">
        <v>19.309999999999999</v>
      </c>
      <c r="K240" t="s">
        <v>17</v>
      </c>
      <c r="L240" t="s">
        <v>18</v>
      </c>
      <c r="M240" t="s">
        <v>19</v>
      </c>
    </row>
    <row r="241" spans="1:13" x14ac:dyDescent="0.25">
      <c r="A241">
        <v>168</v>
      </c>
      <c r="B241" t="s">
        <v>454</v>
      </c>
      <c r="C241" t="s">
        <v>96</v>
      </c>
      <c r="D241" t="s">
        <v>16</v>
      </c>
      <c r="E241" s="2">
        <v>11673512.550000001</v>
      </c>
      <c r="F241">
        <v>7.0000000000000007E-2</v>
      </c>
      <c r="G241">
        <f t="shared" si="3"/>
        <v>7.000000000000001E-4</v>
      </c>
      <c r="H241" s="2">
        <v>11673512.550000001</v>
      </c>
      <c r="I241" s="2">
        <v>1308000</v>
      </c>
      <c r="J241">
        <v>8.92</v>
      </c>
      <c r="K241" t="s">
        <v>22</v>
      </c>
      <c r="L241" t="s">
        <v>23</v>
      </c>
      <c r="M241" t="s">
        <v>24</v>
      </c>
    </row>
    <row r="242" spans="1:13" x14ac:dyDescent="0.25">
      <c r="A242" t="s">
        <v>455</v>
      </c>
      <c r="B242" t="s">
        <v>456</v>
      </c>
      <c r="C242" t="s">
        <v>42</v>
      </c>
      <c r="D242" t="s">
        <v>16</v>
      </c>
      <c r="E242" s="2">
        <v>11566886.880000001</v>
      </c>
      <c r="F242">
        <v>7.0000000000000007E-2</v>
      </c>
      <c r="G242">
        <f t="shared" si="3"/>
        <v>7.000000000000001E-4</v>
      </c>
      <c r="H242" s="2">
        <v>11566886.880000001</v>
      </c>
      <c r="I242" s="2">
        <v>942674</v>
      </c>
      <c r="J242">
        <v>12.27</v>
      </c>
      <c r="K242" t="s">
        <v>80</v>
      </c>
      <c r="L242" t="s">
        <v>81</v>
      </c>
      <c r="M242" t="s">
        <v>82</v>
      </c>
    </row>
    <row r="243" spans="1:13" x14ac:dyDescent="0.25">
      <c r="A243">
        <v>34020</v>
      </c>
      <c r="B243" t="s">
        <v>457</v>
      </c>
      <c r="C243" t="s">
        <v>174</v>
      </c>
      <c r="D243" t="s">
        <v>16</v>
      </c>
      <c r="E243" s="2">
        <v>11566538.619999999</v>
      </c>
      <c r="F243">
        <v>7.0000000000000007E-2</v>
      </c>
      <c r="G243">
        <f t="shared" si="3"/>
        <v>7.000000000000001E-4</v>
      </c>
      <c r="H243" s="2">
        <v>11566538.619999999</v>
      </c>
      <c r="I243" s="2">
        <v>897219</v>
      </c>
      <c r="J243">
        <v>12.89</v>
      </c>
      <c r="K243" t="s">
        <v>26</v>
      </c>
      <c r="L243" t="s">
        <v>27</v>
      </c>
      <c r="M243" t="s">
        <v>28</v>
      </c>
    </row>
    <row r="244" spans="1:13" x14ac:dyDescent="0.25">
      <c r="A244">
        <v>9150</v>
      </c>
      <c r="B244" t="s">
        <v>458</v>
      </c>
      <c r="C244" t="s">
        <v>15</v>
      </c>
      <c r="D244" t="s">
        <v>16</v>
      </c>
      <c r="E244" s="2">
        <v>11471727.32</v>
      </c>
      <c r="F244">
        <v>7.0000000000000007E-2</v>
      </c>
      <c r="G244">
        <f t="shared" si="3"/>
        <v>7.000000000000001E-4</v>
      </c>
      <c r="H244" s="2">
        <v>11471727.32</v>
      </c>
      <c r="I244" s="2">
        <v>115197</v>
      </c>
      <c r="J244">
        <v>99.58</v>
      </c>
      <c r="K244" t="s">
        <v>26</v>
      </c>
      <c r="L244" t="s">
        <v>27</v>
      </c>
      <c r="M244" t="s">
        <v>28</v>
      </c>
    </row>
    <row r="245" spans="1:13" x14ac:dyDescent="0.25">
      <c r="A245">
        <v>3045</v>
      </c>
      <c r="B245" t="s">
        <v>459</v>
      </c>
      <c r="C245" t="s">
        <v>21</v>
      </c>
      <c r="D245" t="s">
        <v>16</v>
      </c>
      <c r="E245" s="2">
        <v>11448326.060000001</v>
      </c>
      <c r="F245">
        <v>7.0000000000000007E-2</v>
      </c>
      <c r="G245">
        <f t="shared" si="3"/>
        <v>7.000000000000001E-4</v>
      </c>
      <c r="H245" s="2">
        <v>11448326.060000001</v>
      </c>
      <c r="I245" s="2">
        <v>3575000</v>
      </c>
      <c r="J245">
        <v>3.2</v>
      </c>
      <c r="K245" t="s">
        <v>17</v>
      </c>
      <c r="L245" t="s">
        <v>18</v>
      </c>
      <c r="M245" t="s">
        <v>19</v>
      </c>
    </row>
    <row r="246" spans="1:13" x14ac:dyDescent="0.25">
      <c r="A246">
        <v>2601</v>
      </c>
      <c r="B246" t="s">
        <v>460</v>
      </c>
      <c r="C246" t="s">
        <v>42</v>
      </c>
      <c r="D246" t="s">
        <v>16</v>
      </c>
      <c r="E246" s="2">
        <v>11433949.800000001</v>
      </c>
      <c r="F246">
        <v>7.0000000000000007E-2</v>
      </c>
      <c r="G246">
        <f t="shared" si="3"/>
        <v>7.000000000000001E-4</v>
      </c>
      <c r="H246" s="2">
        <v>11433949.800000001</v>
      </c>
      <c r="I246" s="2">
        <v>5380400</v>
      </c>
      <c r="J246">
        <v>2.13</v>
      </c>
      <c r="K246" t="s">
        <v>22</v>
      </c>
      <c r="L246" t="s">
        <v>23</v>
      </c>
      <c r="M246" t="s">
        <v>24</v>
      </c>
    </row>
    <row r="247" spans="1:13" x14ac:dyDescent="0.25">
      <c r="A247">
        <v>3550</v>
      </c>
      <c r="B247" t="s">
        <v>461</v>
      </c>
      <c r="C247" t="s">
        <v>174</v>
      </c>
      <c r="D247" t="s">
        <v>16</v>
      </c>
      <c r="E247" s="2">
        <v>11385147.199999999</v>
      </c>
      <c r="F247">
        <v>7.0000000000000007E-2</v>
      </c>
      <c r="G247">
        <f t="shared" si="3"/>
        <v>7.000000000000001E-4</v>
      </c>
      <c r="H247" s="2">
        <v>11385147.199999999</v>
      </c>
      <c r="I247" s="2">
        <v>201539</v>
      </c>
      <c r="J247">
        <v>56.49</v>
      </c>
      <c r="K247" t="s">
        <v>26</v>
      </c>
      <c r="L247" t="s">
        <v>27</v>
      </c>
      <c r="M247" t="s">
        <v>28</v>
      </c>
    </row>
    <row r="248" spans="1:13" x14ac:dyDescent="0.25">
      <c r="A248" t="s">
        <v>462</v>
      </c>
      <c r="B248" t="s">
        <v>463</v>
      </c>
      <c r="C248" t="s">
        <v>42</v>
      </c>
      <c r="D248" t="s">
        <v>16</v>
      </c>
      <c r="E248" s="2">
        <v>11348794.949999999</v>
      </c>
      <c r="F248">
        <v>7.0000000000000007E-2</v>
      </c>
      <c r="G248">
        <f t="shared" si="3"/>
        <v>7.000000000000001E-4</v>
      </c>
      <c r="H248" s="2">
        <v>11348794.949999999</v>
      </c>
      <c r="I248" s="2">
        <v>5858182</v>
      </c>
      <c r="J248">
        <v>1.94</v>
      </c>
      <c r="K248" t="s">
        <v>116</v>
      </c>
      <c r="L248" t="s">
        <v>117</v>
      </c>
      <c r="M248" t="s">
        <v>118</v>
      </c>
    </row>
    <row r="249" spans="1:13" x14ac:dyDescent="0.25">
      <c r="A249">
        <v>2887</v>
      </c>
      <c r="B249" t="s">
        <v>464</v>
      </c>
      <c r="C249" t="s">
        <v>42</v>
      </c>
      <c r="D249" t="s">
        <v>16</v>
      </c>
      <c r="E249" s="2">
        <v>11328559.75</v>
      </c>
      <c r="F249">
        <v>7.0000000000000007E-2</v>
      </c>
      <c r="G249">
        <f t="shared" si="3"/>
        <v>7.000000000000001E-4</v>
      </c>
      <c r="H249" s="2">
        <v>11328559.75</v>
      </c>
      <c r="I249" s="2">
        <v>23270593</v>
      </c>
      <c r="J249">
        <v>0.49</v>
      </c>
      <c r="K249" t="s">
        <v>17</v>
      </c>
      <c r="L249" t="s">
        <v>18</v>
      </c>
      <c r="M249" t="s">
        <v>19</v>
      </c>
    </row>
    <row r="250" spans="1:13" x14ac:dyDescent="0.25">
      <c r="A250">
        <v>858</v>
      </c>
      <c r="B250" t="s">
        <v>465</v>
      </c>
      <c r="C250" t="s">
        <v>96</v>
      </c>
      <c r="D250" t="s">
        <v>16</v>
      </c>
      <c r="E250" s="2">
        <v>11278219.689999999</v>
      </c>
      <c r="F250">
        <v>7.0000000000000007E-2</v>
      </c>
      <c r="G250">
        <f t="shared" si="3"/>
        <v>7.000000000000001E-4</v>
      </c>
      <c r="H250" s="2">
        <v>11278219.689999999</v>
      </c>
      <c r="I250" s="2">
        <v>484420</v>
      </c>
      <c r="J250">
        <v>23.28</v>
      </c>
      <c r="K250" t="s">
        <v>22</v>
      </c>
      <c r="L250" t="s">
        <v>291</v>
      </c>
      <c r="M250" t="s">
        <v>151</v>
      </c>
    </row>
    <row r="251" spans="1:13" x14ac:dyDescent="0.25">
      <c r="A251" t="s">
        <v>466</v>
      </c>
      <c r="B251" t="s">
        <v>467</v>
      </c>
      <c r="C251" t="s">
        <v>174</v>
      </c>
      <c r="D251" t="s">
        <v>16</v>
      </c>
      <c r="E251" s="2">
        <v>11232584.960000001</v>
      </c>
      <c r="F251">
        <v>7.0000000000000007E-2</v>
      </c>
      <c r="G251">
        <f t="shared" si="3"/>
        <v>7.000000000000001E-4</v>
      </c>
      <c r="H251" s="2">
        <v>11232584.960000001</v>
      </c>
      <c r="I251" s="2">
        <v>768281</v>
      </c>
      <c r="J251">
        <v>14.62</v>
      </c>
      <c r="K251" t="s">
        <v>111</v>
      </c>
      <c r="L251" t="s">
        <v>112</v>
      </c>
      <c r="M251" t="s">
        <v>113</v>
      </c>
    </row>
    <row r="252" spans="1:13" x14ac:dyDescent="0.25">
      <c r="A252">
        <v>1177</v>
      </c>
      <c r="B252" t="s">
        <v>468</v>
      </c>
      <c r="C252" t="s">
        <v>86</v>
      </c>
      <c r="D252" t="s">
        <v>16</v>
      </c>
      <c r="E252" s="2">
        <v>11184599.630000001</v>
      </c>
      <c r="F252">
        <v>7.0000000000000007E-2</v>
      </c>
      <c r="G252">
        <f t="shared" si="3"/>
        <v>7.000000000000001E-4</v>
      </c>
      <c r="H252" s="2">
        <v>11184599.630000001</v>
      </c>
      <c r="I252" s="2">
        <v>21892250</v>
      </c>
      <c r="J252">
        <v>0.51</v>
      </c>
      <c r="K252" t="s">
        <v>22</v>
      </c>
      <c r="L252" t="s">
        <v>23</v>
      </c>
      <c r="M252" t="s">
        <v>24</v>
      </c>
    </row>
    <row r="253" spans="1:13" x14ac:dyDescent="0.25">
      <c r="A253" t="s">
        <v>469</v>
      </c>
      <c r="B253" t="s">
        <v>470</v>
      </c>
      <c r="C253" t="s">
        <v>96</v>
      </c>
      <c r="D253" t="s">
        <v>16</v>
      </c>
      <c r="E253" s="2">
        <v>11157805.390000001</v>
      </c>
      <c r="F253">
        <v>7.0000000000000007E-2</v>
      </c>
      <c r="G253">
        <f t="shared" si="3"/>
        <v>7.000000000000001E-4</v>
      </c>
      <c r="H253" s="2">
        <v>11157805.390000001</v>
      </c>
      <c r="I253" s="2">
        <v>3038871</v>
      </c>
      <c r="J253">
        <v>3.67</v>
      </c>
      <c r="K253" t="s">
        <v>111</v>
      </c>
      <c r="L253" t="s">
        <v>112</v>
      </c>
      <c r="M253" t="s">
        <v>113</v>
      </c>
    </row>
    <row r="254" spans="1:13" x14ac:dyDescent="0.25">
      <c r="A254">
        <v>2912</v>
      </c>
      <c r="B254" t="s">
        <v>471</v>
      </c>
      <c r="C254" t="s">
        <v>96</v>
      </c>
      <c r="D254" t="s">
        <v>16</v>
      </c>
      <c r="E254" s="2">
        <v>11058191.82</v>
      </c>
      <c r="F254">
        <v>7.0000000000000007E-2</v>
      </c>
      <c r="G254">
        <f t="shared" si="3"/>
        <v>7.000000000000001E-4</v>
      </c>
      <c r="H254" s="2">
        <v>11058191.82</v>
      </c>
      <c r="I254" s="2">
        <v>1208000</v>
      </c>
      <c r="J254">
        <v>9.15</v>
      </c>
      <c r="K254" t="s">
        <v>17</v>
      </c>
      <c r="L254" t="s">
        <v>18</v>
      </c>
      <c r="M254" t="s">
        <v>19</v>
      </c>
    </row>
    <row r="255" spans="1:13" x14ac:dyDescent="0.25">
      <c r="A255">
        <v>788</v>
      </c>
      <c r="B255" t="s">
        <v>472</v>
      </c>
      <c r="C255" t="s">
        <v>21</v>
      </c>
      <c r="D255" t="s">
        <v>16</v>
      </c>
      <c r="E255" s="2">
        <v>10942948.15</v>
      </c>
      <c r="F255">
        <v>7.0000000000000007E-2</v>
      </c>
      <c r="G255">
        <f t="shared" si="3"/>
        <v>7.000000000000001E-4</v>
      </c>
      <c r="H255" s="2">
        <v>10942948.15</v>
      </c>
      <c r="I255" s="2">
        <v>89470000</v>
      </c>
      <c r="J255">
        <v>0.12</v>
      </c>
      <c r="K255" t="s">
        <v>22</v>
      </c>
      <c r="L255" t="s">
        <v>23</v>
      </c>
      <c r="M255" t="s">
        <v>24</v>
      </c>
    </row>
    <row r="256" spans="1:13" x14ac:dyDescent="0.25">
      <c r="A256">
        <v>2379</v>
      </c>
      <c r="B256" t="s">
        <v>473</v>
      </c>
      <c r="C256" t="s">
        <v>15</v>
      </c>
      <c r="D256" t="s">
        <v>16</v>
      </c>
      <c r="E256" s="2">
        <v>10733672.970000001</v>
      </c>
      <c r="F256">
        <v>7.0000000000000007E-2</v>
      </c>
      <c r="G256">
        <f t="shared" si="3"/>
        <v>7.000000000000001E-4</v>
      </c>
      <c r="H256" s="2">
        <v>10733672.970000001</v>
      </c>
      <c r="I256" s="2">
        <v>1001000</v>
      </c>
      <c r="J256">
        <v>10.72</v>
      </c>
      <c r="K256" t="s">
        <v>17</v>
      </c>
      <c r="L256" t="s">
        <v>18</v>
      </c>
      <c r="M256" t="s">
        <v>19</v>
      </c>
    </row>
    <row r="257" spans="1:13" x14ac:dyDescent="0.25">
      <c r="A257" t="s">
        <v>474</v>
      </c>
      <c r="B257" t="s">
        <v>475</v>
      </c>
      <c r="C257" t="s">
        <v>42</v>
      </c>
      <c r="D257" t="s">
        <v>16</v>
      </c>
      <c r="E257" s="2">
        <v>10689793.25</v>
      </c>
      <c r="F257">
        <v>7.0000000000000007E-2</v>
      </c>
      <c r="G257">
        <f t="shared" si="3"/>
        <v>7.000000000000001E-4</v>
      </c>
      <c r="H257" s="2">
        <v>10689793.25</v>
      </c>
      <c r="I257" s="2">
        <v>2092903</v>
      </c>
      <c r="J257">
        <v>5.1100000000000003</v>
      </c>
      <c r="K257" t="s">
        <v>55</v>
      </c>
      <c r="L257" t="s">
        <v>56</v>
      </c>
      <c r="M257" t="s">
        <v>57</v>
      </c>
    </row>
    <row r="258" spans="1:13" x14ac:dyDescent="0.25">
      <c r="A258" t="s">
        <v>476</v>
      </c>
      <c r="B258" t="s">
        <v>477</v>
      </c>
      <c r="C258" t="s">
        <v>96</v>
      </c>
      <c r="D258" t="s">
        <v>16</v>
      </c>
      <c r="E258" s="2">
        <v>10608690.109999999</v>
      </c>
      <c r="F258">
        <v>7.0000000000000007E-2</v>
      </c>
      <c r="G258">
        <f t="shared" si="3"/>
        <v>7.000000000000001E-4</v>
      </c>
      <c r="H258" s="2">
        <v>10608690.109999999</v>
      </c>
      <c r="I258" s="2">
        <v>231352</v>
      </c>
      <c r="J258">
        <v>45.86</v>
      </c>
      <c r="K258" t="s">
        <v>35</v>
      </c>
      <c r="L258" t="s">
        <v>36</v>
      </c>
      <c r="M258" t="s">
        <v>37</v>
      </c>
    </row>
    <row r="259" spans="1:13" x14ac:dyDescent="0.25">
      <c r="A259">
        <v>5110</v>
      </c>
      <c r="B259" t="s">
        <v>478</v>
      </c>
      <c r="C259" t="s">
        <v>202</v>
      </c>
      <c r="D259" t="s">
        <v>16</v>
      </c>
      <c r="E259" s="2">
        <v>10463750.130000001</v>
      </c>
      <c r="F259">
        <v>7.0000000000000007E-2</v>
      </c>
      <c r="G259">
        <f t="shared" si="3"/>
        <v>7.000000000000001E-4</v>
      </c>
      <c r="H259" s="2">
        <v>10463750.130000001</v>
      </c>
      <c r="I259" s="2">
        <v>1575222</v>
      </c>
      <c r="J259">
        <v>6.64</v>
      </c>
      <c r="K259" t="s">
        <v>60</v>
      </c>
      <c r="L259" t="s">
        <v>61</v>
      </c>
      <c r="M259" t="s">
        <v>62</v>
      </c>
    </row>
    <row r="260" spans="1:13" x14ac:dyDescent="0.25">
      <c r="A260" t="s">
        <v>479</v>
      </c>
      <c r="B260" t="s">
        <v>480</v>
      </c>
      <c r="C260" t="s">
        <v>174</v>
      </c>
      <c r="D260" t="s">
        <v>16</v>
      </c>
      <c r="E260" s="2">
        <v>10411732.039999999</v>
      </c>
      <c r="F260">
        <v>7.0000000000000007E-2</v>
      </c>
      <c r="G260">
        <f t="shared" si="3"/>
        <v>7.000000000000001E-4</v>
      </c>
      <c r="H260" s="2">
        <v>10411732.039999999</v>
      </c>
      <c r="I260" s="2">
        <v>2525198</v>
      </c>
      <c r="J260">
        <v>4.12</v>
      </c>
      <c r="K260" t="s">
        <v>35</v>
      </c>
      <c r="L260" t="s">
        <v>36</v>
      </c>
      <c r="M260" t="s">
        <v>37</v>
      </c>
    </row>
    <row r="261" spans="1:13" x14ac:dyDescent="0.25">
      <c r="A261" t="s">
        <v>481</v>
      </c>
      <c r="B261" t="s">
        <v>482</v>
      </c>
      <c r="C261" t="s">
        <v>30</v>
      </c>
      <c r="D261" t="s">
        <v>16</v>
      </c>
      <c r="E261" s="2">
        <v>10307440.800000001</v>
      </c>
      <c r="F261">
        <v>7.0000000000000007E-2</v>
      </c>
      <c r="G261">
        <f t="shared" ref="G261:G324" si="4">F261/100</f>
        <v>7.000000000000001E-4</v>
      </c>
      <c r="H261" s="2">
        <v>10307440.800000001</v>
      </c>
      <c r="I261" s="2">
        <v>961515</v>
      </c>
      <c r="J261">
        <v>10.72</v>
      </c>
      <c r="K261" t="s">
        <v>22</v>
      </c>
      <c r="L261" t="s">
        <v>99</v>
      </c>
      <c r="M261" t="s">
        <v>49</v>
      </c>
    </row>
    <row r="262" spans="1:13" x14ac:dyDescent="0.25">
      <c r="A262" t="s">
        <v>483</v>
      </c>
      <c r="B262" t="s">
        <v>484</v>
      </c>
      <c r="C262" t="s">
        <v>202</v>
      </c>
      <c r="D262" t="s">
        <v>16</v>
      </c>
      <c r="E262" s="2">
        <v>10265590.26</v>
      </c>
      <c r="F262">
        <v>7.0000000000000007E-2</v>
      </c>
      <c r="G262">
        <f t="shared" si="4"/>
        <v>7.000000000000001E-4</v>
      </c>
      <c r="H262" s="2">
        <v>10265590.26</v>
      </c>
      <c r="I262" s="2">
        <v>5277100</v>
      </c>
      <c r="J262">
        <v>1.95</v>
      </c>
      <c r="K262" t="s">
        <v>181</v>
      </c>
      <c r="L262" t="s">
        <v>182</v>
      </c>
      <c r="M262" t="s">
        <v>183</v>
      </c>
    </row>
    <row r="263" spans="1:13" x14ac:dyDescent="0.25">
      <c r="A263">
        <v>3034</v>
      </c>
      <c r="B263" t="s">
        <v>485</v>
      </c>
      <c r="C263" t="s">
        <v>15</v>
      </c>
      <c r="D263" t="s">
        <v>16</v>
      </c>
      <c r="E263" s="2">
        <v>10262817.4</v>
      </c>
      <c r="F263">
        <v>7.0000000000000007E-2</v>
      </c>
      <c r="G263">
        <f t="shared" si="4"/>
        <v>7.000000000000001E-4</v>
      </c>
      <c r="H263" s="2">
        <v>10262817.4</v>
      </c>
      <c r="I263" s="2">
        <v>1225000</v>
      </c>
      <c r="J263">
        <v>8.3800000000000008</v>
      </c>
      <c r="K263" t="s">
        <v>17</v>
      </c>
      <c r="L263" t="s">
        <v>18</v>
      </c>
      <c r="M263" t="s">
        <v>19</v>
      </c>
    </row>
    <row r="264" spans="1:13" x14ac:dyDescent="0.25">
      <c r="A264">
        <v>6415</v>
      </c>
      <c r="B264" t="s">
        <v>486</v>
      </c>
      <c r="C264" t="s">
        <v>15</v>
      </c>
      <c r="D264" t="s">
        <v>16</v>
      </c>
      <c r="E264" s="2">
        <v>10245123.73</v>
      </c>
      <c r="F264">
        <v>7.0000000000000007E-2</v>
      </c>
      <c r="G264">
        <f t="shared" si="4"/>
        <v>7.000000000000001E-4</v>
      </c>
      <c r="H264" s="2">
        <v>10245123.73</v>
      </c>
      <c r="I264" s="2">
        <v>664000</v>
      </c>
      <c r="J264">
        <v>15.43</v>
      </c>
      <c r="K264" t="s">
        <v>17</v>
      </c>
      <c r="L264" t="s">
        <v>18</v>
      </c>
      <c r="M264" t="s">
        <v>19</v>
      </c>
    </row>
    <row r="265" spans="1:13" x14ac:dyDescent="0.25">
      <c r="A265" t="s">
        <v>487</v>
      </c>
      <c r="B265" t="s">
        <v>488</v>
      </c>
      <c r="C265" t="s">
        <v>54</v>
      </c>
      <c r="D265" t="s">
        <v>16</v>
      </c>
      <c r="E265" s="2">
        <v>10243257.960000001</v>
      </c>
      <c r="F265">
        <v>7.0000000000000007E-2</v>
      </c>
      <c r="G265">
        <f t="shared" si="4"/>
        <v>7.000000000000001E-4</v>
      </c>
      <c r="H265" s="2">
        <v>10243257.960000001</v>
      </c>
      <c r="I265" s="2">
        <v>308889</v>
      </c>
      <c r="J265">
        <v>33.159999999999997</v>
      </c>
      <c r="K265" t="s">
        <v>35</v>
      </c>
      <c r="L265" t="s">
        <v>36</v>
      </c>
      <c r="M265" t="s">
        <v>37</v>
      </c>
    </row>
    <row r="266" spans="1:13" x14ac:dyDescent="0.25">
      <c r="A266">
        <v>4</v>
      </c>
      <c r="B266" t="s">
        <v>489</v>
      </c>
      <c r="C266" t="s">
        <v>205</v>
      </c>
      <c r="D266" t="s">
        <v>16</v>
      </c>
      <c r="E266" s="2">
        <v>10181749.27</v>
      </c>
      <c r="F266">
        <v>7.0000000000000007E-2</v>
      </c>
      <c r="G266">
        <f t="shared" si="4"/>
        <v>7.000000000000001E-4</v>
      </c>
      <c r="H266" s="2">
        <v>10181749.27</v>
      </c>
      <c r="I266" s="2">
        <v>2751000</v>
      </c>
      <c r="J266">
        <v>3.7</v>
      </c>
      <c r="K266" t="s">
        <v>22</v>
      </c>
      <c r="L266" t="s">
        <v>23</v>
      </c>
      <c r="M266" t="s">
        <v>24</v>
      </c>
    </row>
    <row r="267" spans="1:13" x14ac:dyDescent="0.25">
      <c r="A267" t="s">
        <v>490</v>
      </c>
      <c r="B267" t="s">
        <v>491</v>
      </c>
      <c r="C267" t="s">
        <v>42</v>
      </c>
      <c r="D267" t="s">
        <v>16</v>
      </c>
      <c r="E267" s="2">
        <v>10160672.67</v>
      </c>
      <c r="F267">
        <v>7.0000000000000007E-2</v>
      </c>
      <c r="G267">
        <f t="shared" si="4"/>
        <v>7.000000000000001E-4</v>
      </c>
      <c r="H267" s="2">
        <v>10160672.67</v>
      </c>
      <c r="I267" s="2">
        <v>464703</v>
      </c>
      <c r="J267">
        <v>21.86</v>
      </c>
      <c r="K267" t="s">
        <v>492</v>
      </c>
      <c r="L267" t="s">
        <v>493</v>
      </c>
      <c r="M267" t="s">
        <v>494</v>
      </c>
    </row>
    <row r="268" spans="1:13" x14ac:dyDescent="0.25">
      <c r="A268" t="s">
        <v>495</v>
      </c>
      <c r="B268" t="s">
        <v>496</v>
      </c>
      <c r="C268" t="s">
        <v>205</v>
      </c>
      <c r="D268" t="s">
        <v>16</v>
      </c>
      <c r="E268" s="2">
        <v>10156591.76</v>
      </c>
      <c r="F268">
        <v>7.0000000000000007E-2</v>
      </c>
      <c r="G268">
        <f t="shared" si="4"/>
        <v>7.000000000000001E-4</v>
      </c>
      <c r="H268" s="2">
        <v>10156591.76</v>
      </c>
      <c r="I268" s="2">
        <v>8235135</v>
      </c>
      <c r="J268">
        <v>1.23</v>
      </c>
      <c r="K268" t="s">
        <v>124</v>
      </c>
      <c r="L268" t="s">
        <v>125</v>
      </c>
      <c r="M268" t="s">
        <v>126</v>
      </c>
    </row>
    <row r="269" spans="1:13" x14ac:dyDescent="0.25">
      <c r="A269" t="s">
        <v>497</v>
      </c>
      <c r="B269" t="s">
        <v>498</v>
      </c>
      <c r="C269" t="s">
        <v>54</v>
      </c>
      <c r="D269" t="s">
        <v>16</v>
      </c>
      <c r="E269" s="2">
        <v>10120656.01</v>
      </c>
      <c r="F269">
        <v>0.06</v>
      </c>
      <c r="G269">
        <f t="shared" si="4"/>
        <v>5.9999999999999995E-4</v>
      </c>
      <c r="H269" s="2">
        <v>10120656.01</v>
      </c>
      <c r="I269" s="2">
        <v>2123585</v>
      </c>
      <c r="J269">
        <v>4.7699999999999996</v>
      </c>
      <c r="K269" t="s">
        <v>55</v>
      </c>
      <c r="L269" t="s">
        <v>56</v>
      </c>
      <c r="M269" t="s">
        <v>57</v>
      </c>
    </row>
    <row r="270" spans="1:13" x14ac:dyDescent="0.25">
      <c r="A270" t="s">
        <v>499</v>
      </c>
      <c r="B270" t="s">
        <v>500</v>
      </c>
      <c r="C270" t="s">
        <v>34</v>
      </c>
      <c r="D270" t="s">
        <v>16</v>
      </c>
      <c r="E270" s="2">
        <v>10064080.630000001</v>
      </c>
      <c r="F270">
        <v>0.06</v>
      </c>
      <c r="G270">
        <f t="shared" si="4"/>
        <v>5.9999999999999995E-4</v>
      </c>
      <c r="H270" s="2">
        <v>10064080.630000001</v>
      </c>
      <c r="I270" s="2">
        <v>823167</v>
      </c>
      <c r="J270">
        <v>12.23</v>
      </c>
      <c r="K270" t="s">
        <v>501</v>
      </c>
      <c r="L270" t="s">
        <v>502</v>
      </c>
      <c r="M270" t="s">
        <v>503</v>
      </c>
    </row>
    <row r="271" spans="1:13" x14ac:dyDescent="0.25">
      <c r="A271" t="s">
        <v>19</v>
      </c>
      <c r="B271" t="s">
        <v>504</v>
      </c>
      <c r="C271" t="s">
        <v>161</v>
      </c>
      <c r="D271" t="s">
        <v>162</v>
      </c>
      <c r="E271" s="2">
        <v>10060671.42</v>
      </c>
      <c r="F271">
        <v>0.06</v>
      </c>
      <c r="G271">
        <f t="shared" si="4"/>
        <v>5.9999999999999995E-4</v>
      </c>
      <c r="H271" s="2">
        <v>10060671.42</v>
      </c>
      <c r="I271" s="2">
        <v>311025657</v>
      </c>
      <c r="J271">
        <v>3.23</v>
      </c>
      <c r="K271" t="s">
        <v>17</v>
      </c>
      <c r="L271" t="s">
        <v>164</v>
      </c>
      <c r="M271" t="s">
        <v>19</v>
      </c>
    </row>
    <row r="272" spans="1:13" x14ac:dyDescent="0.25">
      <c r="A272">
        <v>3328</v>
      </c>
      <c r="B272" t="s">
        <v>505</v>
      </c>
      <c r="C272" t="s">
        <v>42</v>
      </c>
      <c r="D272" t="s">
        <v>16</v>
      </c>
      <c r="E272" s="2">
        <v>10026204.609999999</v>
      </c>
      <c r="F272">
        <v>0.06</v>
      </c>
      <c r="G272">
        <f t="shared" si="4"/>
        <v>5.9999999999999995E-4</v>
      </c>
      <c r="H272" s="2">
        <v>10026204.609999999</v>
      </c>
      <c r="I272" s="2">
        <v>17566000</v>
      </c>
      <c r="J272">
        <v>0.56999999999999995</v>
      </c>
      <c r="K272" t="s">
        <v>22</v>
      </c>
      <c r="L272" t="s">
        <v>23</v>
      </c>
      <c r="M272" t="s">
        <v>24</v>
      </c>
    </row>
    <row r="273" spans="1:13" x14ac:dyDescent="0.25">
      <c r="A273" t="s">
        <v>506</v>
      </c>
      <c r="B273" t="s">
        <v>507</v>
      </c>
      <c r="C273" t="s">
        <v>54</v>
      </c>
      <c r="D273" t="s">
        <v>16</v>
      </c>
      <c r="E273" s="2">
        <v>10023612.27</v>
      </c>
      <c r="F273">
        <v>0.06</v>
      </c>
      <c r="G273">
        <f t="shared" si="4"/>
        <v>5.9999999999999995E-4</v>
      </c>
      <c r="H273" s="2">
        <v>10023612.27</v>
      </c>
      <c r="I273" s="2">
        <v>5043200</v>
      </c>
      <c r="J273">
        <v>1.99</v>
      </c>
      <c r="K273" t="s">
        <v>181</v>
      </c>
      <c r="L273" t="s">
        <v>182</v>
      </c>
      <c r="M273" t="s">
        <v>183</v>
      </c>
    </row>
    <row r="274" spans="1:13" x14ac:dyDescent="0.25">
      <c r="A274" t="s">
        <v>508</v>
      </c>
      <c r="B274" t="s">
        <v>509</v>
      </c>
      <c r="C274" t="s">
        <v>21</v>
      </c>
      <c r="D274" t="s">
        <v>16</v>
      </c>
      <c r="E274" s="2">
        <v>10011857.380000001</v>
      </c>
      <c r="F274">
        <v>0.06</v>
      </c>
      <c r="G274">
        <f t="shared" si="4"/>
        <v>5.9999999999999995E-4</v>
      </c>
      <c r="H274" s="2">
        <v>10011857.380000001</v>
      </c>
      <c r="I274" s="2">
        <v>1325821</v>
      </c>
      <c r="J274">
        <v>7.55</v>
      </c>
      <c r="K274" t="s">
        <v>80</v>
      </c>
      <c r="L274" t="s">
        <v>81</v>
      </c>
      <c r="M274" t="s">
        <v>82</v>
      </c>
    </row>
    <row r="275" spans="1:13" x14ac:dyDescent="0.25">
      <c r="A275" t="s">
        <v>510</v>
      </c>
      <c r="B275" t="s">
        <v>511</v>
      </c>
      <c r="C275" t="s">
        <v>34</v>
      </c>
      <c r="D275" t="s">
        <v>16</v>
      </c>
      <c r="E275" s="2">
        <v>9985093.1699999999</v>
      </c>
      <c r="F275">
        <v>0.06</v>
      </c>
      <c r="G275">
        <f t="shared" si="4"/>
        <v>5.9999999999999995E-4</v>
      </c>
      <c r="H275" s="2">
        <v>9985093.1699999999</v>
      </c>
      <c r="I275" s="2">
        <v>3344649</v>
      </c>
      <c r="J275">
        <v>2.99</v>
      </c>
      <c r="K275" t="s">
        <v>35</v>
      </c>
      <c r="L275" t="s">
        <v>36</v>
      </c>
      <c r="M275" t="s">
        <v>37</v>
      </c>
    </row>
    <row r="276" spans="1:13" x14ac:dyDescent="0.25">
      <c r="A276" t="s">
        <v>512</v>
      </c>
      <c r="B276" t="s">
        <v>513</v>
      </c>
      <c r="C276" t="s">
        <v>54</v>
      </c>
      <c r="D276" t="s">
        <v>16</v>
      </c>
      <c r="E276" s="2">
        <v>9984944.9499999993</v>
      </c>
      <c r="F276">
        <v>0.06</v>
      </c>
      <c r="G276">
        <f t="shared" si="4"/>
        <v>5.9999999999999995E-4</v>
      </c>
      <c r="H276" s="2">
        <v>9984944.9499999993</v>
      </c>
      <c r="I276" s="2">
        <v>1070993</v>
      </c>
      <c r="J276">
        <v>9.32</v>
      </c>
      <c r="K276" t="s">
        <v>35</v>
      </c>
      <c r="L276" t="s">
        <v>36</v>
      </c>
      <c r="M276" t="s">
        <v>37</v>
      </c>
    </row>
    <row r="277" spans="1:13" x14ac:dyDescent="0.25">
      <c r="A277">
        <v>1080</v>
      </c>
      <c r="B277" t="s">
        <v>514</v>
      </c>
      <c r="C277" t="s">
        <v>42</v>
      </c>
      <c r="D277" t="s">
        <v>16</v>
      </c>
      <c r="E277" s="2">
        <v>9963674.25</v>
      </c>
      <c r="F277">
        <v>0.06</v>
      </c>
      <c r="G277">
        <f t="shared" si="4"/>
        <v>5.9999999999999995E-4</v>
      </c>
      <c r="H277" s="2">
        <v>9963674.25</v>
      </c>
      <c r="I277" s="2">
        <v>1227492</v>
      </c>
      <c r="J277">
        <v>8.1199999999999992</v>
      </c>
      <c r="K277" t="s">
        <v>60</v>
      </c>
      <c r="L277" t="s">
        <v>61</v>
      </c>
      <c r="M277" t="s">
        <v>62</v>
      </c>
    </row>
    <row r="278" spans="1:13" x14ac:dyDescent="0.25">
      <c r="A278">
        <v>2327</v>
      </c>
      <c r="B278" t="s">
        <v>515</v>
      </c>
      <c r="C278" t="s">
        <v>15</v>
      </c>
      <c r="D278" t="s">
        <v>16</v>
      </c>
      <c r="E278" s="2">
        <v>9915945.8200000003</v>
      </c>
      <c r="F278">
        <v>0.06</v>
      </c>
      <c r="G278">
        <f t="shared" si="4"/>
        <v>5.9999999999999995E-4</v>
      </c>
      <c r="H278" s="2">
        <v>9915945.8200000003</v>
      </c>
      <c r="I278" s="2">
        <v>915079</v>
      </c>
      <c r="J278">
        <v>10.84</v>
      </c>
      <c r="K278" t="s">
        <v>17</v>
      </c>
      <c r="L278" t="s">
        <v>18</v>
      </c>
      <c r="M278" t="s">
        <v>19</v>
      </c>
    </row>
    <row r="279" spans="1:13" x14ac:dyDescent="0.25">
      <c r="A279">
        <v>1658</v>
      </c>
      <c r="B279" t="s">
        <v>516</v>
      </c>
      <c r="C279" t="s">
        <v>42</v>
      </c>
      <c r="D279" t="s">
        <v>16</v>
      </c>
      <c r="E279" s="2">
        <v>9909867.3900000006</v>
      </c>
      <c r="F279">
        <v>0.06</v>
      </c>
      <c r="G279">
        <f t="shared" si="4"/>
        <v>5.9999999999999995E-4</v>
      </c>
      <c r="H279" s="2">
        <v>9909867.3900000006</v>
      </c>
      <c r="I279" s="2">
        <v>16238528</v>
      </c>
      <c r="J279">
        <v>0.61</v>
      </c>
      <c r="K279" t="s">
        <v>22</v>
      </c>
      <c r="L279" t="s">
        <v>23</v>
      </c>
      <c r="M279" t="s">
        <v>24</v>
      </c>
    </row>
    <row r="280" spans="1:13" x14ac:dyDescent="0.25">
      <c r="A280">
        <v>600900</v>
      </c>
      <c r="B280" t="s">
        <v>517</v>
      </c>
      <c r="C280" t="s">
        <v>202</v>
      </c>
      <c r="D280" t="s">
        <v>16</v>
      </c>
      <c r="E280" s="2">
        <v>9883204.5800000001</v>
      </c>
      <c r="F280">
        <v>0.06</v>
      </c>
      <c r="G280">
        <f t="shared" si="4"/>
        <v>5.9999999999999995E-4</v>
      </c>
      <c r="H280" s="2">
        <v>9883204.5800000001</v>
      </c>
      <c r="I280" s="2">
        <v>2866584</v>
      </c>
      <c r="J280">
        <v>3.45</v>
      </c>
      <c r="K280" t="s">
        <v>22</v>
      </c>
      <c r="L280" t="s">
        <v>150</v>
      </c>
      <c r="M280" t="s">
        <v>151</v>
      </c>
    </row>
    <row r="281" spans="1:13" x14ac:dyDescent="0.25">
      <c r="A281" t="s">
        <v>518</v>
      </c>
      <c r="B281" t="s">
        <v>519</v>
      </c>
      <c r="C281" t="s">
        <v>202</v>
      </c>
      <c r="D281" t="s">
        <v>16</v>
      </c>
      <c r="E281" s="2">
        <v>9849139.4499999993</v>
      </c>
      <c r="F281">
        <v>0.06</v>
      </c>
      <c r="G281">
        <f t="shared" si="4"/>
        <v>5.9999999999999995E-4</v>
      </c>
      <c r="H281" s="2">
        <v>9849139.4499999993</v>
      </c>
      <c r="I281" s="2">
        <v>6328290</v>
      </c>
      <c r="J281">
        <v>1.56</v>
      </c>
      <c r="K281" t="s">
        <v>269</v>
      </c>
      <c r="L281" t="s">
        <v>270</v>
      </c>
      <c r="M281" t="s">
        <v>271</v>
      </c>
    </row>
    <row r="282" spans="1:13" x14ac:dyDescent="0.25">
      <c r="A282" t="s">
        <v>520</v>
      </c>
      <c r="B282" t="s">
        <v>521</v>
      </c>
      <c r="C282" t="s">
        <v>42</v>
      </c>
      <c r="D282" t="s">
        <v>16</v>
      </c>
      <c r="E282" s="2">
        <v>9679297.3300000001</v>
      </c>
      <c r="F282">
        <v>0.06</v>
      </c>
      <c r="G282">
        <f t="shared" si="4"/>
        <v>5.9999999999999995E-4</v>
      </c>
      <c r="H282" s="2">
        <v>9679297.3300000001</v>
      </c>
      <c r="I282" s="2">
        <v>6140252</v>
      </c>
      <c r="J282">
        <v>1.58</v>
      </c>
      <c r="K282" t="s">
        <v>124</v>
      </c>
      <c r="L282" t="s">
        <v>370</v>
      </c>
      <c r="M282" t="s">
        <v>126</v>
      </c>
    </row>
    <row r="283" spans="1:13" x14ac:dyDescent="0.25">
      <c r="A283">
        <v>914</v>
      </c>
      <c r="B283" t="s">
        <v>522</v>
      </c>
      <c r="C283" t="s">
        <v>54</v>
      </c>
      <c r="D283" t="s">
        <v>16</v>
      </c>
      <c r="E283" s="2">
        <v>9661453.6899999995</v>
      </c>
      <c r="F283">
        <v>0.06</v>
      </c>
      <c r="G283">
        <f t="shared" si="4"/>
        <v>5.9999999999999995E-4</v>
      </c>
      <c r="H283" s="2">
        <v>9661453.6899999995</v>
      </c>
      <c r="I283" s="2">
        <v>2549000</v>
      </c>
      <c r="J283">
        <v>3.79</v>
      </c>
      <c r="K283" t="s">
        <v>22</v>
      </c>
      <c r="L283" t="s">
        <v>23</v>
      </c>
      <c r="M283" t="s">
        <v>24</v>
      </c>
    </row>
    <row r="284" spans="1:13" x14ac:dyDescent="0.25">
      <c r="A284" t="s">
        <v>523</v>
      </c>
      <c r="B284" t="s">
        <v>524</v>
      </c>
      <c r="C284" t="s">
        <v>42</v>
      </c>
      <c r="D284" t="s">
        <v>16</v>
      </c>
      <c r="E284" s="2">
        <v>9644471.3200000003</v>
      </c>
      <c r="F284">
        <v>0.06</v>
      </c>
      <c r="G284">
        <f t="shared" si="4"/>
        <v>5.9999999999999995E-4</v>
      </c>
      <c r="H284" s="2">
        <v>9644471.3200000003</v>
      </c>
      <c r="I284" s="2">
        <v>4350422</v>
      </c>
      <c r="J284">
        <v>2.2200000000000002</v>
      </c>
      <c r="K284" t="s">
        <v>351</v>
      </c>
      <c r="L284" t="s">
        <v>352</v>
      </c>
      <c r="M284" t="s">
        <v>353</v>
      </c>
    </row>
    <row r="285" spans="1:13" x14ac:dyDescent="0.25">
      <c r="A285">
        <v>2345</v>
      </c>
      <c r="B285" t="s">
        <v>525</v>
      </c>
      <c r="C285" t="s">
        <v>15</v>
      </c>
      <c r="D285" t="s">
        <v>16</v>
      </c>
      <c r="E285" s="2">
        <v>9589778.4199999999</v>
      </c>
      <c r="F285">
        <v>0.06</v>
      </c>
      <c r="G285">
        <f t="shared" si="4"/>
        <v>5.9999999999999995E-4</v>
      </c>
      <c r="H285" s="2">
        <v>9589778.4199999999</v>
      </c>
      <c r="I285" s="2">
        <v>1096000</v>
      </c>
      <c r="J285">
        <v>8.75</v>
      </c>
      <c r="K285" t="s">
        <v>17</v>
      </c>
      <c r="L285" t="s">
        <v>18</v>
      </c>
      <c r="M285" t="s">
        <v>19</v>
      </c>
    </row>
    <row r="286" spans="1:13" x14ac:dyDescent="0.25">
      <c r="A286" t="s">
        <v>526</v>
      </c>
      <c r="B286" t="s">
        <v>527</v>
      </c>
      <c r="C286" t="s">
        <v>86</v>
      </c>
      <c r="D286" t="s">
        <v>16</v>
      </c>
      <c r="E286" s="2">
        <v>9583929.5999999996</v>
      </c>
      <c r="F286">
        <v>0.06</v>
      </c>
      <c r="G286">
        <f t="shared" si="4"/>
        <v>5.9999999999999995E-4</v>
      </c>
      <c r="H286" s="2">
        <v>9583929.5999999996</v>
      </c>
      <c r="I286" s="2">
        <v>196392</v>
      </c>
      <c r="J286">
        <v>48.8</v>
      </c>
      <c r="K286" t="s">
        <v>22</v>
      </c>
      <c r="L286" t="s">
        <v>71</v>
      </c>
      <c r="M286" t="s">
        <v>49</v>
      </c>
    </row>
    <row r="287" spans="1:13" x14ac:dyDescent="0.25">
      <c r="A287">
        <v>268</v>
      </c>
      <c r="B287" t="s">
        <v>528</v>
      </c>
      <c r="C287" t="s">
        <v>15</v>
      </c>
      <c r="D287" t="s">
        <v>16</v>
      </c>
      <c r="E287" s="2">
        <v>9579233.0199999996</v>
      </c>
      <c r="F287">
        <v>0.06</v>
      </c>
      <c r="G287">
        <f t="shared" si="4"/>
        <v>5.9999999999999995E-4</v>
      </c>
      <c r="H287" s="2">
        <v>9579233.0199999996</v>
      </c>
      <c r="I287" s="2">
        <v>5611000</v>
      </c>
      <c r="J287">
        <v>1.71</v>
      </c>
      <c r="K287" t="s">
        <v>22</v>
      </c>
      <c r="L287" t="s">
        <v>23</v>
      </c>
      <c r="M287" t="s">
        <v>24</v>
      </c>
    </row>
    <row r="288" spans="1:13" x14ac:dyDescent="0.25">
      <c r="A288">
        <v>2301</v>
      </c>
      <c r="B288" t="s">
        <v>529</v>
      </c>
      <c r="C288" t="s">
        <v>15</v>
      </c>
      <c r="D288" t="s">
        <v>16</v>
      </c>
      <c r="E288" s="2">
        <v>9578644.4399999995</v>
      </c>
      <c r="F288">
        <v>0.06</v>
      </c>
      <c r="G288">
        <f t="shared" si="4"/>
        <v>5.9999999999999995E-4</v>
      </c>
      <c r="H288" s="2">
        <v>9578644.4399999995</v>
      </c>
      <c r="I288" s="2">
        <v>4310390</v>
      </c>
      <c r="J288">
        <v>2.2200000000000002</v>
      </c>
      <c r="K288" t="s">
        <v>17</v>
      </c>
      <c r="L288" t="s">
        <v>18</v>
      </c>
      <c r="M288" t="s">
        <v>19</v>
      </c>
    </row>
    <row r="289" spans="1:13" x14ac:dyDescent="0.25">
      <c r="A289">
        <v>2409</v>
      </c>
      <c r="B289" t="s">
        <v>530</v>
      </c>
      <c r="C289" t="s">
        <v>15</v>
      </c>
      <c r="D289" t="s">
        <v>16</v>
      </c>
      <c r="E289" s="2">
        <v>9560318.6199999992</v>
      </c>
      <c r="F289">
        <v>0.06</v>
      </c>
      <c r="G289">
        <f t="shared" si="4"/>
        <v>5.9999999999999995E-4</v>
      </c>
      <c r="H289" s="2">
        <v>9560318.6199999992</v>
      </c>
      <c r="I289" s="2">
        <v>17035000</v>
      </c>
      <c r="J289">
        <v>0.56000000000000005</v>
      </c>
      <c r="K289" t="s">
        <v>17</v>
      </c>
      <c r="L289" t="s">
        <v>18</v>
      </c>
      <c r="M289" t="s">
        <v>19</v>
      </c>
    </row>
    <row r="290" spans="1:13" x14ac:dyDescent="0.25">
      <c r="A290">
        <v>9830</v>
      </c>
      <c r="B290" t="s">
        <v>531</v>
      </c>
      <c r="C290" t="s">
        <v>54</v>
      </c>
      <c r="D290" t="s">
        <v>16</v>
      </c>
      <c r="E290" s="2">
        <v>9516575.4100000001</v>
      </c>
      <c r="F290">
        <v>0.06</v>
      </c>
      <c r="G290">
        <f t="shared" si="4"/>
        <v>5.9999999999999995E-4</v>
      </c>
      <c r="H290" s="2">
        <v>9516575.4100000001</v>
      </c>
      <c r="I290" s="2">
        <v>243785</v>
      </c>
      <c r="J290">
        <v>39.04</v>
      </c>
      <c r="K290" t="s">
        <v>26</v>
      </c>
      <c r="L290" t="s">
        <v>27</v>
      </c>
      <c r="M290" t="s">
        <v>28</v>
      </c>
    </row>
    <row r="291" spans="1:13" x14ac:dyDescent="0.25">
      <c r="A291">
        <v>2594</v>
      </c>
      <c r="B291" t="s">
        <v>532</v>
      </c>
      <c r="C291" t="s">
        <v>30</v>
      </c>
      <c r="D291" t="s">
        <v>16</v>
      </c>
      <c r="E291" s="2">
        <v>9499596.1300000008</v>
      </c>
      <c r="F291">
        <v>0.06</v>
      </c>
      <c r="G291">
        <f t="shared" si="4"/>
        <v>5.9999999999999995E-4</v>
      </c>
      <c r="H291" s="2">
        <v>9499596.1300000008</v>
      </c>
      <c r="I291" s="2">
        <v>235537</v>
      </c>
      <c r="J291">
        <v>40.33</v>
      </c>
      <c r="K291" t="s">
        <v>22</v>
      </c>
      <c r="L291" t="s">
        <v>291</v>
      </c>
      <c r="M291" t="s">
        <v>151</v>
      </c>
    </row>
    <row r="292" spans="1:13" x14ac:dyDescent="0.25">
      <c r="A292" t="s">
        <v>533</v>
      </c>
      <c r="B292" t="s">
        <v>534</v>
      </c>
      <c r="C292" t="s">
        <v>42</v>
      </c>
      <c r="D292" t="s">
        <v>16</v>
      </c>
      <c r="E292" s="2">
        <v>9485960.8900000006</v>
      </c>
      <c r="F292">
        <v>0.06</v>
      </c>
      <c r="G292">
        <f t="shared" si="4"/>
        <v>5.9999999999999995E-4</v>
      </c>
      <c r="H292" s="2">
        <v>9485960.8900000006</v>
      </c>
      <c r="I292" s="2">
        <v>15986000</v>
      </c>
      <c r="J292">
        <v>0.59</v>
      </c>
      <c r="K292" t="s">
        <v>75</v>
      </c>
      <c r="L292" t="s">
        <v>76</v>
      </c>
      <c r="M292" t="s">
        <v>77</v>
      </c>
    </row>
    <row r="293" spans="1:13" x14ac:dyDescent="0.25">
      <c r="A293">
        <v>2333</v>
      </c>
      <c r="B293" t="s">
        <v>535</v>
      </c>
      <c r="C293" t="s">
        <v>30</v>
      </c>
      <c r="D293" t="s">
        <v>16</v>
      </c>
      <c r="E293" s="2">
        <v>9473260.2899999991</v>
      </c>
      <c r="F293">
        <v>0.06</v>
      </c>
      <c r="G293">
        <f t="shared" si="4"/>
        <v>5.9999999999999995E-4</v>
      </c>
      <c r="H293" s="2">
        <v>9473260.2899999991</v>
      </c>
      <c r="I293" s="2">
        <v>6511000</v>
      </c>
      <c r="J293">
        <v>1.45</v>
      </c>
      <c r="K293" t="s">
        <v>22</v>
      </c>
      <c r="L293" t="s">
        <v>23</v>
      </c>
      <c r="M293" t="s">
        <v>24</v>
      </c>
    </row>
    <row r="294" spans="1:13" x14ac:dyDescent="0.25">
      <c r="A294">
        <v>36570</v>
      </c>
      <c r="B294" t="s">
        <v>536</v>
      </c>
      <c r="C294" t="s">
        <v>21</v>
      </c>
      <c r="D294" t="s">
        <v>16</v>
      </c>
      <c r="E294" s="2">
        <v>9462185.0399999991</v>
      </c>
      <c r="F294">
        <v>0.06</v>
      </c>
      <c r="G294">
        <f t="shared" si="4"/>
        <v>5.9999999999999995E-4</v>
      </c>
      <c r="H294" s="2">
        <v>9462185.0399999991</v>
      </c>
      <c r="I294" s="2">
        <v>35168</v>
      </c>
      <c r="J294">
        <v>269.06</v>
      </c>
      <c r="K294" t="s">
        <v>26</v>
      </c>
      <c r="L294" t="s">
        <v>27</v>
      </c>
      <c r="M294" t="s">
        <v>28</v>
      </c>
    </row>
    <row r="295" spans="1:13" x14ac:dyDescent="0.25">
      <c r="A295" t="s">
        <v>537</v>
      </c>
      <c r="B295" t="s">
        <v>538</v>
      </c>
      <c r="C295" t="s">
        <v>42</v>
      </c>
      <c r="D295" t="s">
        <v>16</v>
      </c>
      <c r="E295" s="2">
        <v>9456938.0999999996</v>
      </c>
      <c r="F295">
        <v>0.06</v>
      </c>
      <c r="G295">
        <f t="shared" si="4"/>
        <v>5.9999999999999995E-4</v>
      </c>
      <c r="H295" s="2">
        <v>9456938.0999999996</v>
      </c>
      <c r="I295" s="2">
        <v>1825337</v>
      </c>
      <c r="J295">
        <v>5.18</v>
      </c>
      <c r="K295" t="s">
        <v>501</v>
      </c>
      <c r="L295" t="s">
        <v>502</v>
      </c>
      <c r="M295" t="s">
        <v>503</v>
      </c>
    </row>
    <row r="296" spans="1:13" x14ac:dyDescent="0.25">
      <c r="A296" t="s">
        <v>539</v>
      </c>
      <c r="B296" t="s">
        <v>540</v>
      </c>
      <c r="C296" t="s">
        <v>174</v>
      </c>
      <c r="D296" t="s">
        <v>16</v>
      </c>
      <c r="E296" s="2">
        <v>9429089.3000000007</v>
      </c>
      <c r="F296">
        <v>0.06</v>
      </c>
      <c r="G296">
        <f t="shared" si="4"/>
        <v>5.9999999999999995E-4</v>
      </c>
      <c r="H296" s="2">
        <v>9429089.3000000007</v>
      </c>
      <c r="I296" s="2">
        <v>2342103</v>
      </c>
      <c r="J296">
        <v>4.03</v>
      </c>
      <c r="K296" t="s">
        <v>55</v>
      </c>
      <c r="L296" t="s">
        <v>56</v>
      </c>
      <c r="M296" t="s">
        <v>57</v>
      </c>
    </row>
    <row r="297" spans="1:13" x14ac:dyDescent="0.25">
      <c r="A297" t="s">
        <v>541</v>
      </c>
      <c r="B297" t="s">
        <v>542</v>
      </c>
      <c r="C297" t="s">
        <v>174</v>
      </c>
      <c r="D297" t="s">
        <v>16</v>
      </c>
      <c r="E297" s="2">
        <v>9425471.2400000002</v>
      </c>
      <c r="F297">
        <v>0.06</v>
      </c>
      <c r="G297">
        <f t="shared" si="4"/>
        <v>5.9999999999999995E-4</v>
      </c>
      <c r="H297" s="2">
        <v>9425471.2400000002</v>
      </c>
      <c r="I297" s="2">
        <v>426171</v>
      </c>
      <c r="J297">
        <v>22.12</v>
      </c>
      <c r="K297" t="s">
        <v>111</v>
      </c>
      <c r="L297" t="s">
        <v>112</v>
      </c>
      <c r="M297" t="s">
        <v>113</v>
      </c>
    </row>
    <row r="298" spans="1:13" x14ac:dyDescent="0.25">
      <c r="A298" t="s">
        <v>543</v>
      </c>
      <c r="B298" t="s">
        <v>544</v>
      </c>
      <c r="C298" t="s">
        <v>202</v>
      </c>
      <c r="D298" t="s">
        <v>16</v>
      </c>
      <c r="E298" s="2">
        <v>9356663.4199999999</v>
      </c>
      <c r="F298">
        <v>0.06</v>
      </c>
      <c r="G298">
        <f t="shared" si="4"/>
        <v>5.9999999999999995E-4</v>
      </c>
      <c r="H298" s="2">
        <v>9356663.4199999999</v>
      </c>
      <c r="I298" s="2">
        <v>3072719</v>
      </c>
      <c r="J298">
        <v>3.05</v>
      </c>
      <c r="K298" t="s">
        <v>35</v>
      </c>
      <c r="L298" t="s">
        <v>36</v>
      </c>
      <c r="M298" t="s">
        <v>37</v>
      </c>
    </row>
    <row r="299" spans="1:13" x14ac:dyDescent="0.25">
      <c r="A299">
        <v>384</v>
      </c>
      <c r="B299" t="s">
        <v>545</v>
      </c>
      <c r="C299" t="s">
        <v>202</v>
      </c>
      <c r="D299" t="s">
        <v>16</v>
      </c>
      <c r="E299" s="2">
        <v>9341128.8100000005</v>
      </c>
      <c r="F299">
        <v>0.06</v>
      </c>
      <c r="G299">
        <f t="shared" si="4"/>
        <v>5.9999999999999995E-4</v>
      </c>
      <c r="H299" s="2">
        <v>9341128.8100000005</v>
      </c>
      <c r="I299" s="2">
        <v>6523000</v>
      </c>
      <c r="J299">
        <v>1.43</v>
      </c>
      <c r="K299" t="s">
        <v>22</v>
      </c>
      <c r="L299" t="s">
        <v>23</v>
      </c>
      <c r="M299" t="s">
        <v>24</v>
      </c>
    </row>
    <row r="300" spans="1:13" x14ac:dyDescent="0.25">
      <c r="A300" t="s">
        <v>546</v>
      </c>
      <c r="B300" t="s">
        <v>547</v>
      </c>
      <c r="C300" t="s">
        <v>96</v>
      </c>
      <c r="D300" t="s">
        <v>16</v>
      </c>
      <c r="E300" s="2">
        <v>9335084.4299999997</v>
      </c>
      <c r="F300">
        <v>0.06</v>
      </c>
      <c r="G300">
        <f t="shared" si="4"/>
        <v>5.9999999999999995E-4</v>
      </c>
      <c r="H300" s="2">
        <v>9335084.4299999997</v>
      </c>
      <c r="I300" s="2">
        <v>792064</v>
      </c>
      <c r="J300">
        <v>11.79</v>
      </c>
      <c r="K300" t="s">
        <v>35</v>
      </c>
      <c r="L300" t="s">
        <v>36</v>
      </c>
      <c r="M300" t="s">
        <v>37</v>
      </c>
    </row>
    <row r="301" spans="1:13" x14ac:dyDescent="0.25">
      <c r="A301">
        <v>2395</v>
      </c>
      <c r="B301" t="s">
        <v>548</v>
      </c>
      <c r="C301" t="s">
        <v>15</v>
      </c>
      <c r="D301" t="s">
        <v>16</v>
      </c>
      <c r="E301" s="2">
        <v>9330141.2899999991</v>
      </c>
      <c r="F301">
        <v>0.06</v>
      </c>
      <c r="G301">
        <f t="shared" si="4"/>
        <v>5.9999999999999995E-4</v>
      </c>
      <c r="H301" s="2">
        <v>9330141.2899999991</v>
      </c>
      <c r="I301" s="2">
        <v>920068</v>
      </c>
      <c r="J301">
        <v>10.14</v>
      </c>
      <c r="K301" t="s">
        <v>17</v>
      </c>
      <c r="L301" t="s">
        <v>18</v>
      </c>
      <c r="M301" t="s">
        <v>19</v>
      </c>
    </row>
    <row r="302" spans="1:13" x14ac:dyDescent="0.25">
      <c r="A302">
        <v>91990</v>
      </c>
      <c r="B302" t="s">
        <v>549</v>
      </c>
      <c r="C302" t="s">
        <v>86</v>
      </c>
      <c r="D302" t="s">
        <v>16</v>
      </c>
      <c r="E302" s="2">
        <v>9313244.5399999991</v>
      </c>
      <c r="F302">
        <v>0.06</v>
      </c>
      <c r="G302">
        <f t="shared" si="4"/>
        <v>5.9999999999999995E-4</v>
      </c>
      <c r="H302" s="2">
        <v>9313244.5399999991</v>
      </c>
      <c r="I302" s="2">
        <v>181628</v>
      </c>
      <c r="J302">
        <v>51.28</v>
      </c>
      <c r="K302" t="s">
        <v>26</v>
      </c>
      <c r="L302" t="s">
        <v>550</v>
      </c>
      <c r="M302" t="s">
        <v>28</v>
      </c>
    </row>
    <row r="303" spans="1:13" x14ac:dyDescent="0.25">
      <c r="A303" t="s">
        <v>551</v>
      </c>
      <c r="B303" t="s">
        <v>552</v>
      </c>
      <c r="C303" t="s">
        <v>96</v>
      </c>
      <c r="D303" t="s">
        <v>16</v>
      </c>
      <c r="E303" s="2">
        <v>9306576.5299999993</v>
      </c>
      <c r="F303">
        <v>0.06</v>
      </c>
      <c r="G303">
        <f t="shared" si="4"/>
        <v>5.9999999999999995E-4</v>
      </c>
      <c r="H303" s="2">
        <v>9306576.5299999993</v>
      </c>
      <c r="I303" s="2">
        <v>527835</v>
      </c>
      <c r="J303">
        <v>17.63</v>
      </c>
      <c r="K303" t="s">
        <v>80</v>
      </c>
      <c r="L303" t="s">
        <v>81</v>
      </c>
      <c r="M303" t="s">
        <v>82</v>
      </c>
    </row>
    <row r="304" spans="1:13" x14ac:dyDescent="0.25">
      <c r="A304" t="s">
        <v>553</v>
      </c>
      <c r="B304" t="s">
        <v>554</v>
      </c>
      <c r="C304" t="s">
        <v>42</v>
      </c>
      <c r="D304" t="s">
        <v>16</v>
      </c>
      <c r="E304" s="2">
        <v>9250249.25</v>
      </c>
      <c r="F304">
        <v>0.06</v>
      </c>
      <c r="G304">
        <f t="shared" si="4"/>
        <v>5.9999999999999995E-4</v>
      </c>
      <c r="H304" s="2">
        <v>9250249.25</v>
      </c>
      <c r="I304" s="2">
        <v>93541547</v>
      </c>
      <c r="J304">
        <v>0.1</v>
      </c>
      <c r="K304" t="s">
        <v>167</v>
      </c>
      <c r="L304" t="s">
        <v>168</v>
      </c>
      <c r="M304" t="s">
        <v>169</v>
      </c>
    </row>
    <row r="305" spans="1:13" x14ac:dyDescent="0.25">
      <c r="A305" t="s">
        <v>555</v>
      </c>
      <c r="B305" t="s">
        <v>556</v>
      </c>
      <c r="C305" t="s">
        <v>30</v>
      </c>
      <c r="D305" t="s">
        <v>16</v>
      </c>
      <c r="E305" s="2">
        <v>9228507.4000000004</v>
      </c>
      <c r="F305">
        <v>0.06</v>
      </c>
      <c r="G305">
        <f t="shared" si="4"/>
        <v>5.9999999999999995E-4</v>
      </c>
      <c r="H305" s="2">
        <v>9228507.4000000004</v>
      </c>
      <c r="I305" s="2">
        <v>1769794</v>
      </c>
      <c r="J305">
        <v>5.21</v>
      </c>
      <c r="K305" t="s">
        <v>55</v>
      </c>
      <c r="L305" t="s">
        <v>56</v>
      </c>
      <c r="M305" t="s">
        <v>57</v>
      </c>
    </row>
    <row r="306" spans="1:13" x14ac:dyDescent="0.25">
      <c r="A306" t="s">
        <v>557</v>
      </c>
      <c r="B306" t="s">
        <v>558</v>
      </c>
      <c r="C306" t="s">
        <v>42</v>
      </c>
      <c r="D306" t="s">
        <v>16</v>
      </c>
      <c r="E306" s="2">
        <v>9079305.1300000008</v>
      </c>
      <c r="F306">
        <v>0.06</v>
      </c>
      <c r="G306">
        <f t="shared" si="4"/>
        <v>5.9999999999999995E-4</v>
      </c>
      <c r="H306" s="2">
        <v>9079305.1300000008</v>
      </c>
      <c r="I306" s="2">
        <v>2921919</v>
      </c>
      <c r="J306">
        <v>3.11</v>
      </c>
      <c r="K306" t="s">
        <v>55</v>
      </c>
      <c r="L306" t="s">
        <v>56</v>
      </c>
      <c r="M306" t="s">
        <v>57</v>
      </c>
    </row>
    <row r="307" spans="1:13" x14ac:dyDescent="0.25">
      <c r="A307" t="s">
        <v>559</v>
      </c>
      <c r="B307" t="s">
        <v>560</v>
      </c>
      <c r="C307" t="s">
        <v>30</v>
      </c>
      <c r="D307" t="s">
        <v>16</v>
      </c>
      <c r="E307" s="2">
        <v>9016882.3200000003</v>
      </c>
      <c r="F307">
        <v>0.06</v>
      </c>
      <c r="G307">
        <f t="shared" si="4"/>
        <v>5.9999999999999995E-4</v>
      </c>
      <c r="H307" s="2">
        <v>9016882.3200000003</v>
      </c>
      <c r="I307" s="2">
        <v>252825</v>
      </c>
      <c r="J307">
        <v>35.659999999999997</v>
      </c>
      <c r="K307" t="s">
        <v>35</v>
      </c>
      <c r="L307" t="s">
        <v>36</v>
      </c>
      <c r="M307" t="s">
        <v>37</v>
      </c>
    </row>
    <row r="308" spans="1:13" x14ac:dyDescent="0.25">
      <c r="A308" t="s">
        <v>561</v>
      </c>
      <c r="B308" t="s">
        <v>562</v>
      </c>
      <c r="C308" t="s">
        <v>54</v>
      </c>
      <c r="D308" t="s">
        <v>16</v>
      </c>
      <c r="E308" s="2">
        <v>9006224.9900000002</v>
      </c>
      <c r="F308">
        <v>0.06</v>
      </c>
      <c r="G308">
        <f t="shared" si="4"/>
        <v>5.9999999999999995E-4</v>
      </c>
      <c r="H308" s="2">
        <v>9006224.9900000002</v>
      </c>
      <c r="I308" s="2">
        <v>8102000</v>
      </c>
      <c r="J308">
        <v>1.1100000000000001</v>
      </c>
      <c r="K308" t="s">
        <v>181</v>
      </c>
      <c r="L308" t="s">
        <v>182</v>
      </c>
      <c r="M308" t="s">
        <v>183</v>
      </c>
    </row>
    <row r="309" spans="1:13" x14ac:dyDescent="0.25">
      <c r="A309" t="s">
        <v>563</v>
      </c>
      <c r="B309" t="s">
        <v>564</v>
      </c>
      <c r="C309" t="s">
        <v>34</v>
      </c>
      <c r="D309" t="s">
        <v>16</v>
      </c>
      <c r="E309" s="2">
        <v>8971680.3000000007</v>
      </c>
      <c r="F309">
        <v>0.06</v>
      </c>
      <c r="G309">
        <f t="shared" si="4"/>
        <v>5.9999999999999995E-4</v>
      </c>
      <c r="H309" s="2">
        <v>8971680.3000000007</v>
      </c>
      <c r="I309" s="2">
        <v>5328609</v>
      </c>
      <c r="J309">
        <v>1.68</v>
      </c>
      <c r="K309" t="s">
        <v>35</v>
      </c>
      <c r="L309" t="s">
        <v>36</v>
      </c>
      <c r="M309" t="s">
        <v>37</v>
      </c>
    </row>
    <row r="310" spans="1:13" x14ac:dyDescent="0.25">
      <c r="A310">
        <v>51900</v>
      </c>
      <c r="B310" t="s">
        <v>565</v>
      </c>
      <c r="C310" t="s">
        <v>96</v>
      </c>
      <c r="D310" t="s">
        <v>16</v>
      </c>
      <c r="E310" s="2">
        <v>8971472.0299999993</v>
      </c>
      <c r="F310">
        <v>0.06</v>
      </c>
      <c r="G310">
        <f t="shared" si="4"/>
        <v>5.9999999999999995E-4</v>
      </c>
      <c r="H310" s="2">
        <v>8971472.0299999993</v>
      </c>
      <c r="I310" s="2">
        <v>18912</v>
      </c>
      <c r="J310">
        <v>474.38</v>
      </c>
      <c r="K310" t="s">
        <v>26</v>
      </c>
      <c r="L310" t="s">
        <v>27</v>
      </c>
      <c r="M310" t="s">
        <v>28</v>
      </c>
    </row>
    <row r="311" spans="1:13" x14ac:dyDescent="0.25">
      <c r="A311">
        <v>6030</v>
      </c>
      <c r="B311" t="s">
        <v>566</v>
      </c>
      <c r="C311" t="s">
        <v>42</v>
      </c>
      <c r="D311" t="s">
        <v>16</v>
      </c>
      <c r="E311" s="2">
        <v>8971042.1699999999</v>
      </c>
      <c r="F311">
        <v>0.06</v>
      </c>
      <c r="G311">
        <f t="shared" si="4"/>
        <v>5.9999999999999995E-4</v>
      </c>
      <c r="H311" s="2">
        <v>8971042.1699999999</v>
      </c>
      <c r="I311" s="2">
        <v>4467875</v>
      </c>
      <c r="J311">
        <v>2.0099999999999998</v>
      </c>
      <c r="K311" t="s">
        <v>22</v>
      </c>
      <c r="L311" t="s">
        <v>23</v>
      </c>
      <c r="M311" t="s">
        <v>24</v>
      </c>
    </row>
    <row r="312" spans="1:13" x14ac:dyDescent="0.25">
      <c r="A312" t="s">
        <v>567</v>
      </c>
      <c r="B312" t="s">
        <v>568</v>
      </c>
      <c r="C312" t="s">
        <v>21</v>
      </c>
      <c r="D312" t="s">
        <v>16</v>
      </c>
      <c r="E312" s="2">
        <v>8950802.4399999995</v>
      </c>
      <c r="F312">
        <v>0.06</v>
      </c>
      <c r="G312">
        <f t="shared" si="4"/>
        <v>5.9999999999999995E-4</v>
      </c>
      <c r="H312" s="2">
        <v>8950802.4399999995</v>
      </c>
      <c r="I312" s="2">
        <v>393269</v>
      </c>
      <c r="J312">
        <v>22.76</v>
      </c>
      <c r="K312" t="s">
        <v>22</v>
      </c>
      <c r="L312" t="s">
        <v>71</v>
      </c>
      <c r="M312" t="s">
        <v>49</v>
      </c>
    </row>
    <row r="313" spans="1:13" x14ac:dyDescent="0.25">
      <c r="A313" t="s">
        <v>569</v>
      </c>
      <c r="B313" t="s">
        <v>570</v>
      </c>
      <c r="C313" t="s">
        <v>174</v>
      </c>
      <c r="D313" t="s">
        <v>16</v>
      </c>
      <c r="E313" s="2">
        <v>8919313.1500000004</v>
      </c>
      <c r="F313">
        <v>0.06</v>
      </c>
      <c r="G313">
        <f t="shared" si="4"/>
        <v>5.9999999999999995E-4</v>
      </c>
      <c r="H313" s="2">
        <v>8919313.1500000004</v>
      </c>
      <c r="I313" s="2">
        <v>527350</v>
      </c>
      <c r="J313">
        <v>16.91</v>
      </c>
      <c r="K313" t="s">
        <v>35</v>
      </c>
      <c r="L313" t="s">
        <v>36</v>
      </c>
      <c r="M313" t="s">
        <v>37</v>
      </c>
    </row>
    <row r="314" spans="1:13" x14ac:dyDescent="0.25">
      <c r="A314" t="s">
        <v>571</v>
      </c>
      <c r="B314" t="s">
        <v>572</v>
      </c>
      <c r="C314" t="s">
        <v>96</v>
      </c>
      <c r="D314" t="s">
        <v>16</v>
      </c>
      <c r="E314" s="2">
        <v>8915260.6199999992</v>
      </c>
      <c r="F314">
        <v>0.06</v>
      </c>
      <c r="G314">
        <f t="shared" si="4"/>
        <v>5.9999999999999995E-4</v>
      </c>
      <c r="H314" s="2">
        <v>8915260.6199999992</v>
      </c>
      <c r="I314" s="2">
        <v>1234203</v>
      </c>
      <c r="J314">
        <v>7.22</v>
      </c>
      <c r="K314" t="s">
        <v>35</v>
      </c>
      <c r="L314" t="s">
        <v>36</v>
      </c>
      <c r="M314" t="s">
        <v>37</v>
      </c>
    </row>
    <row r="315" spans="1:13" x14ac:dyDescent="0.25">
      <c r="A315">
        <v>316140</v>
      </c>
      <c r="B315" t="s">
        <v>573</v>
      </c>
      <c r="C315" t="s">
        <v>42</v>
      </c>
      <c r="D315" t="s">
        <v>16</v>
      </c>
      <c r="E315" s="2">
        <v>8865733.0399999991</v>
      </c>
      <c r="F315">
        <v>0.06</v>
      </c>
      <c r="G315">
        <f t="shared" si="4"/>
        <v>5.9999999999999995E-4</v>
      </c>
      <c r="H315" s="2">
        <v>8865733.0399999991</v>
      </c>
      <c r="I315" s="2">
        <v>1078534</v>
      </c>
      <c r="J315">
        <v>8.2200000000000006</v>
      </c>
      <c r="K315" t="s">
        <v>26</v>
      </c>
      <c r="L315" t="s">
        <v>27</v>
      </c>
      <c r="M315" t="s">
        <v>28</v>
      </c>
    </row>
    <row r="316" spans="1:13" x14ac:dyDescent="0.25">
      <c r="A316">
        <v>601318</v>
      </c>
      <c r="B316" t="s">
        <v>574</v>
      </c>
      <c r="C316" t="s">
        <v>42</v>
      </c>
      <c r="D316" t="s">
        <v>16</v>
      </c>
      <c r="E316" s="2">
        <v>8859033.7400000002</v>
      </c>
      <c r="F316">
        <v>0.06</v>
      </c>
      <c r="G316">
        <f t="shared" si="4"/>
        <v>5.9999999999999995E-4</v>
      </c>
      <c r="H316" s="2">
        <v>8859033.7400000002</v>
      </c>
      <c r="I316" s="2">
        <v>1374746</v>
      </c>
      <c r="J316">
        <v>6.44</v>
      </c>
      <c r="K316" t="s">
        <v>22</v>
      </c>
      <c r="L316" t="s">
        <v>150</v>
      </c>
      <c r="M316" t="s">
        <v>151</v>
      </c>
    </row>
    <row r="317" spans="1:13" x14ac:dyDescent="0.25">
      <c r="A317" t="s">
        <v>575</v>
      </c>
      <c r="B317" t="s">
        <v>576</v>
      </c>
      <c r="C317" t="s">
        <v>54</v>
      </c>
      <c r="D317" t="s">
        <v>16</v>
      </c>
      <c r="E317" s="2">
        <v>8857771.1999999993</v>
      </c>
      <c r="F317">
        <v>0.06</v>
      </c>
      <c r="G317">
        <f t="shared" si="4"/>
        <v>5.9999999999999995E-4</v>
      </c>
      <c r="H317" s="2">
        <v>8857771.1999999993</v>
      </c>
      <c r="I317" s="2">
        <v>180036</v>
      </c>
      <c r="J317">
        <v>49.2</v>
      </c>
      <c r="K317" t="s">
        <v>298</v>
      </c>
      <c r="L317" t="s">
        <v>99</v>
      </c>
      <c r="M317" t="s">
        <v>49</v>
      </c>
    </row>
    <row r="318" spans="1:13" x14ac:dyDescent="0.25">
      <c r="A318">
        <v>2310</v>
      </c>
      <c r="B318" t="s">
        <v>577</v>
      </c>
      <c r="C318" t="s">
        <v>54</v>
      </c>
      <c r="D318" t="s">
        <v>16</v>
      </c>
      <c r="E318" s="2">
        <v>8854404.2599999998</v>
      </c>
      <c r="F318">
        <v>0.06</v>
      </c>
      <c r="G318">
        <f t="shared" si="4"/>
        <v>5.9999999999999995E-4</v>
      </c>
      <c r="H318" s="2">
        <v>8854404.2599999998</v>
      </c>
      <c r="I318" s="2">
        <v>717035</v>
      </c>
      <c r="J318">
        <v>12.35</v>
      </c>
      <c r="K318" t="s">
        <v>60</v>
      </c>
      <c r="L318" t="s">
        <v>61</v>
      </c>
      <c r="M318" t="s">
        <v>62</v>
      </c>
    </row>
    <row r="319" spans="1:13" x14ac:dyDescent="0.25">
      <c r="A319">
        <v>810</v>
      </c>
      <c r="B319" t="s">
        <v>578</v>
      </c>
      <c r="C319" t="s">
        <v>42</v>
      </c>
      <c r="D319" t="s">
        <v>16</v>
      </c>
      <c r="E319" s="2">
        <v>8845418.7899999991</v>
      </c>
      <c r="F319">
        <v>0.06</v>
      </c>
      <c r="G319">
        <f t="shared" si="4"/>
        <v>5.9999999999999995E-4</v>
      </c>
      <c r="H319" s="2">
        <v>8845418.7899999991</v>
      </c>
      <c r="I319" s="2">
        <v>63611</v>
      </c>
      <c r="J319">
        <v>139.05000000000001</v>
      </c>
      <c r="K319" t="s">
        <v>26</v>
      </c>
      <c r="L319" t="s">
        <v>27</v>
      </c>
      <c r="M319" t="s">
        <v>28</v>
      </c>
    </row>
    <row r="320" spans="1:13" x14ac:dyDescent="0.25">
      <c r="A320">
        <v>9901</v>
      </c>
      <c r="B320" t="s">
        <v>579</v>
      </c>
      <c r="C320" t="s">
        <v>30</v>
      </c>
      <c r="D320" t="s">
        <v>16</v>
      </c>
      <c r="E320" s="2">
        <v>8824613.7699999996</v>
      </c>
      <c r="F320">
        <v>0.06</v>
      </c>
      <c r="G320">
        <f t="shared" si="4"/>
        <v>5.9999999999999995E-4</v>
      </c>
      <c r="H320" s="2">
        <v>8824613.7699999996</v>
      </c>
      <c r="I320" s="2">
        <v>3290470</v>
      </c>
      <c r="J320">
        <v>2.68</v>
      </c>
      <c r="K320" t="s">
        <v>22</v>
      </c>
      <c r="L320" t="s">
        <v>23</v>
      </c>
      <c r="M320" t="s">
        <v>24</v>
      </c>
    </row>
    <row r="321" spans="1:13" x14ac:dyDescent="0.25">
      <c r="A321" t="s">
        <v>580</v>
      </c>
      <c r="B321" t="s">
        <v>581</v>
      </c>
      <c r="C321" t="s">
        <v>42</v>
      </c>
      <c r="D321" t="s">
        <v>16</v>
      </c>
      <c r="E321" s="2">
        <v>8807586.3699999992</v>
      </c>
      <c r="F321">
        <v>0.06</v>
      </c>
      <c r="G321">
        <f t="shared" si="4"/>
        <v>5.9999999999999995E-4</v>
      </c>
      <c r="H321" s="2">
        <v>8807586.3699999992</v>
      </c>
      <c r="I321" s="2">
        <v>886467</v>
      </c>
      <c r="J321">
        <v>9.94</v>
      </c>
      <c r="K321" t="s">
        <v>35</v>
      </c>
      <c r="L321" t="s">
        <v>36</v>
      </c>
      <c r="M321" t="s">
        <v>37</v>
      </c>
    </row>
    <row r="322" spans="1:13" x14ac:dyDescent="0.25">
      <c r="A322">
        <v>836</v>
      </c>
      <c r="B322" t="s">
        <v>582</v>
      </c>
      <c r="C322" t="s">
        <v>202</v>
      </c>
      <c r="D322" t="s">
        <v>16</v>
      </c>
      <c r="E322" s="2">
        <v>8771711.3300000001</v>
      </c>
      <c r="F322">
        <v>0.06</v>
      </c>
      <c r="G322">
        <f t="shared" si="4"/>
        <v>5.9999999999999995E-4</v>
      </c>
      <c r="H322" s="2">
        <v>8771711.3300000001</v>
      </c>
      <c r="I322" s="2">
        <v>4103049</v>
      </c>
      <c r="J322">
        <v>2.14</v>
      </c>
      <c r="K322" t="s">
        <v>22</v>
      </c>
      <c r="L322" t="s">
        <v>23</v>
      </c>
      <c r="M322" t="s">
        <v>24</v>
      </c>
    </row>
    <row r="323" spans="1:13" x14ac:dyDescent="0.25">
      <c r="A323">
        <v>1919</v>
      </c>
      <c r="B323" t="s">
        <v>583</v>
      </c>
      <c r="C323" t="s">
        <v>174</v>
      </c>
      <c r="D323" t="s">
        <v>16</v>
      </c>
      <c r="E323" s="2">
        <v>8771491.8800000008</v>
      </c>
      <c r="F323">
        <v>0.06</v>
      </c>
      <c r="G323">
        <f t="shared" si="4"/>
        <v>5.9999999999999995E-4</v>
      </c>
      <c r="H323" s="2">
        <v>8771491.8800000008</v>
      </c>
      <c r="I323" s="2">
        <v>6749749</v>
      </c>
      <c r="J323">
        <v>1.3</v>
      </c>
      <c r="K323" t="s">
        <v>22</v>
      </c>
      <c r="L323" t="s">
        <v>23</v>
      </c>
      <c r="M323" t="s">
        <v>24</v>
      </c>
    </row>
    <row r="324" spans="1:13" x14ac:dyDescent="0.25">
      <c r="A324" t="s">
        <v>584</v>
      </c>
      <c r="B324" t="s">
        <v>585</v>
      </c>
      <c r="C324" t="s">
        <v>96</v>
      </c>
      <c r="D324" t="s">
        <v>16</v>
      </c>
      <c r="E324" s="2">
        <v>8764128.0600000005</v>
      </c>
      <c r="F324">
        <v>0.06</v>
      </c>
      <c r="G324">
        <f t="shared" si="4"/>
        <v>5.9999999999999995E-4</v>
      </c>
      <c r="H324" s="2">
        <v>8764128.0600000005</v>
      </c>
      <c r="I324" s="2">
        <v>1983640</v>
      </c>
      <c r="J324">
        <v>4.42</v>
      </c>
      <c r="K324" t="s">
        <v>55</v>
      </c>
      <c r="L324" t="s">
        <v>56</v>
      </c>
      <c r="M324" t="s">
        <v>57</v>
      </c>
    </row>
    <row r="325" spans="1:13" x14ac:dyDescent="0.25">
      <c r="A325" t="s">
        <v>586</v>
      </c>
      <c r="B325" t="s">
        <v>587</v>
      </c>
      <c r="C325" t="s">
        <v>21</v>
      </c>
      <c r="D325" t="s">
        <v>16</v>
      </c>
      <c r="E325" s="2">
        <v>8740531.5700000003</v>
      </c>
      <c r="F325">
        <v>0.06</v>
      </c>
      <c r="G325">
        <f t="shared" ref="G325:G388" si="5">F325/100</f>
        <v>5.9999999999999995E-4</v>
      </c>
      <c r="H325" s="2">
        <v>8740531.5700000003</v>
      </c>
      <c r="I325" s="2">
        <v>162367</v>
      </c>
      <c r="J325">
        <v>53.83</v>
      </c>
      <c r="K325" t="s">
        <v>35</v>
      </c>
      <c r="L325" t="s">
        <v>36</v>
      </c>
      <c r="M325" t="s">
        <v>37</v>
      </c>
    </row>
    <row r="326" spans="1:13" x14ac:dyDescent="0.25">
      <c r="A326">
        <v>6098</v>
      </c>
      <c r="B326" t="s">
        <v>588</v>
      </c>
      <c r="C326" t="s">
        <v>205</v>
      </c>
      <c r="D326" t="s">
        <v>16</v>
      </c>
      <c r="E326" s="2">
        <v>8692062.6799999997</v>
      </c>
      <c r="F326">
        <v>0.06</v>
      </c>
      <c r="G326">
        <f t="shared" si="5"/>
        <v>5.9999999999999995E-4</v>
      </c>
      <c r="H326" s="2">
        <v>8692062.6799999997</v>
      </c>
      <c r="I326" s="2">
        <v>4264000</v>
      </c>
      <c r="J326">
        <v>2.04</v>
      </c>
      <c r="K326" t="s">
        <v>22</v>
      </c>
      <c r="L326" t="s">
        <v>23</v>
      </c>
      <c r="M326" t="s">
        <v>24</v>
      </c>
    </row>
    <row r="327" spans="1:13" x14ac:dyDescent="0.25">
      <c r="A327" t="s">
        <v>589</v>
      </c>
      <c r="B327" t="s">
        <v>590</v>
      </c>
      <c r="C327" t="s">
        <v>42</v>
      </c>
      <c r="D327" t="s">
        <v>16</v>
      </c>
      <c r="E327" s="2">
        <v>8687309.0700000003</v>
      </c>
      <c r="F327">
        <v>0.06</v>
      </c>
      <c r="G327">
        <f t="shared" si="5"/>
        <v>5.9999999999999995E-4</v>
      </c>
      <c r="H327" s="2">
        <v>8687309.0700000003</v>
      </c>
      <c r="I327" s="2">
        <v>1119360</v>
      </c>
      <c r="J327">
        <v>7.76</v>
      </c>
      <c r="K327" t="s">
        <v>80</v>
      </c>
      <c r="L327" t="s">
        <v>81</v>
      </c>
      <c r="M327" t="s">
        <v>82</v>
      </c>
    </row>
    <row r="328" spans="1:13" x14ac:dyDescent="0.25">
      <c r="A328" t="s">
        <v>591</v>
      </c>
      <c r="B328" t="s">
        <v>592</v>
      </c>
      <c r="C328" t="s">
        <v>21</v>
      </c>
      <c r="D328" t="s">
        <v>16</v>
      </c>
      <c r="E328" s="2">
        <v>8600133.5800000001</v>
      </c>
      <c r="F328">
        <v>0.06</v>
      </c>
      <c r="G328">
        <f t="shared" si="5"/>
        <v>5.9999999999999995E-4</v>
      </c>
      <c r="H328" s="2">
        <v>8600133.5800000001</v>
      </c>
      <c r="I328" s="2">
        <v>4509951</v>
      </c>
      <c r="J328">
        <v>1.91</v>
      </c>
      <c r="K328" t="s">
        <v>104</v>
      </c>
      <c r="L328" t="s">
        <v>105</v>
      </c>
      <c r="M328" t="s">
        <v>106</v>
      </c>
    </row>
    <row r="329" spans="1:13" x14ac:dyDescent="0.25">
      <c r="A329">
        <v>259960</v>
      </c>
      <c r="B329" t="s">
        <v>593</v>
      </c>
      <c r="C329" t="s">
        <v>21</v>
      </c>
      <c r="D329" t="s">
        <v>16</v>
      </c>
      <c r="E329" s="2">
        <v>8576799.5700000003</v>
      </c>
      <c r="F329">
        <v>0.05</v>
      </c>
      <c r="G329">
        <f t="shared" si="5"/>
        <v>5.0000000000000001E-4</v>
      </c>
      <c r="H329" s="2">
        <v>8576799.5700000003</v>
      </c>
      <c r="I329" s="2">
        <v>49968</v>
      </c>
      <c r="J329">
        <v>171.65</v>
      </c>
      <c r="K329" t="s">
        <v>26</v>
      </c>
      <c r="L329" t="s">
        <v>27</v>
      </c>
      <c r="M329" t="s">
        <v>28</v>
      </c>
    </row>
    <row r="330" spans="1:13" x14ac:dyDescent="0.25">
      <c r="A330" t="s">
        <v>594</v>
      </c>
      <c r="B330" t="s">
        <v>595</v>
      </c>
      <c r="C330" t="s">
        <v>34</v>
      </c>
      <c r="D330" t="s">
        <v>16</v>
      </c>
      <c r="E330" s="2">
        <v>8539693.3300000001</v>
      </c>
      <c r="F330">
        <v>0.05</v>
      </c>
      <c r="G330">
        <f t="shared" si="5"/>
        <v>5.0000000000000001E-4</v>
      </c>
      <c r="H330" s="2">
        <v>8539693.3300000001</v>
      </c>
      <c r="I330" s="2">
        <v>2329034</v>
      </c>
      <c r="J330">
        <v>3.67</v>
      </c>
      <c r="K330" t="s">
        <v>55</v>
      </c>
      <c r="L330" t="s">
        <v>56</v>
      </c>
      <c r="M330" t="s">
        <v>57</v>
      </c>
    </row>
    <row r="331" spans="1:13" x14ac:dyDescent="0.25">
      <c r="A331">
        <v>4938</v>
      </c>
      <c r="B331" t="s">
        <v>596</v>
      </c>
      <c r="C331" t="s">
        <v>15</v>
      </c>
      <c r="D331" t="s">
        <v>16</v>
      </c>
      <c r="E331" s="2">
        <v>8524240.6600000001</v>
      </c>
      <c r="F331">
        <v>0.05</v>
      </c>
      <c r="G331">
        <f t="shared" si="5"/>
        <v>5.0000000000000001E-4</v>
      </c>
      <c r="H331" s="2">
        <v>8524240.6600000001</v>
      </c>
      <c r="I331" s="2">
        <v>4137000</v>
      </c>
      <c r="J331">
        <v>2.06</v>
      </c>
      <c r="K331" t="s">
        <v>17</v>
      </c>
      <c r="L331" t="s">
        <v>18</v>
      </c>
      <c r="M331" t="s">
        <v>19</v>
      </c>
    </row>
    <row r="332" spans="1:13" x14ac:dyDescent="0.25">
      <c r="A332" t="s">
        <v>597</v>
      </c>
      <c r="B332" t="s">
        <v>598</v>
      </c>
      <c r="C332" t="s">
        <v>202</v>
      </c>
      <c r="D332" t="s">
        <v>16</v>
      </c>
      <c r="E332" s="2">
        <v>8485051.1199999992</v>
      </c>
      <c r="F332">
        <v>0.05</v>
      </c>
      <c r="G332">
        <f t="shared" si="5"/>
        <v>5.0000000000000001E-4</v>
      </c>
      <c r="H332" s="2">
        <v>8485051.1199999992</v>
      </c>
      <c r="I332" s="2">
        <v>1783298</v>
      </c>
      <c r="J332">
        <v>4.76</v>
      </c>
      <c r="K332" t="s">
        <v>55</v>
      </c>
      <c r="L332" t="s">
        <v>56</v>
      </c>
      <c r="M332" t="s">
        <v>57</v>
      </c>
    </row>
    <row r="333" spans="1:13" x14ac:dyDescent="0.25">
      <c r="A333" t="s">
        <v>599</v>
      </c>
      <c r="B333" t="s">
        <v>600</v>
      </c>
      <c r="C333" t="s">
        <v>15</v>
      </c>
      <c r="D333" t="s">
        <v>16</v>
      </c>
      <c r="E333" s="2">
        <v>8470996.4399999995</v>
      </c>
      <c r="F333">
        <v>0.05</v>
      </c>
      <c r="G333">
        <f t="shared" si="5"/>
        <v>5.0000000000000001E-4</v>
      </c>
      <c r="H333" s="2">
        <v>8470996.4399999995</v>
      </c>
      <c r="I333" s="2">
        <v>76466</v>
      </c>
      <c r="J333">
        <v>110.78</v>
      </c>
      <c r="K333" t="s">
        <v>35</v>
      </c>
      <c r="L333" t="s">
        <v>36</v>
      </c>
      <c r="M333" t="s">
        <v>37</v>
      </c>
    </row>
    <row r="334" spans="1:13" x14ac:dyDescent="0.25">
      <c r="A334" t="s">
        <v>601</v>
      </c>
      <c r="B334" t="s">
        <v>602</v>
      </c>
      <c r="C334" t="s">
        <v>202</v>
      </c>
      <c r="D334" t="s">
        <v>16</v>
      </c>
      <c r="E334" s="2">
        <v>8429938.0299999993</v>
      </c>
      <c r="F334">
        <v>0.05</v>
      </c>
      <c r="G334">
        <f t="shared" si="5"/>
        <v>5.0000000000000001E-4</v>
      </c>
      <c r="H334" s="2">
        <v>8429938.0299999993</v>
      </c>
      <c r="I334" s="2">
        <v>1689969</v>
      </c>
      <c r="J334">
        <v>4.99</v>
      </c>
      <c r="K334" t="s">
        <v>35</v>
      </c>
      <c r="L334" t="s">
        <v>36</v>
      </c>
      <c r="M334" t="s">
        <v>37</v>
      </c>
    </row>
    <row r="335" spans="1:13" x14ac:dyDescent="0.25">
      <c r="A335">
        <v>2888</v>
      </c>
      <c r="B335" t="s">
        <v>603</v>
      </c>
      <c r="C335" t="s">
        <v>42</v>
      </c>
      <c r="D335" t="s">
        <v>16</v>
      </c>
      <c r="E335" s="2">
        <v>8365297.4500000002</v>
      </c>
      <c r="F335">
        <v>0.05</v>
      </c>
      <c r="G335">
        <f t="shared" si="5"/>
        <v>5.0000000000000001E-4</v>
      </c>
      <c r="H335" s="2">
        <v>8365297.4500000002</v>
      </c>
      <c r="I335" s="2">
        <v>30176566</v>
      </c>
      <c r="J335">
        <v>0.28000000000000003</v>
      </c>
      <c r="K335" t="s">
        <v>17</v>
      </c>
      <c r="L335" t="s">
        <v>18</v>
      </c>
      <c r="M335" t="s">
        <v>19</v>
      </c>
    </row>
    <row r="336" spans="1:13" x14ac:dyDescent="0.25">
      <c r="A336" t="s">
        <v>604</v>
      </c>
      <c r="B336" t="s">
        <v>605</v>
      </c>
      <c r="C336" t="s">
        <v>202</v>
      </c>
      <c r="D336" t="s">
        <v>16</v>
      </c>
      <c r="E336" s="2">
        <v>8346871.4299999997</v>
      </c>
      <c r="F336">
        <v>0.05</v>
      </c>
      <c r="G336">
        <f t="shared" si="5"/>
        <v>5.0000000000000001E-4</v>
      </c>
      <c r="H336" s="2">
        <v>8346871.4299999997</v>
      </c>
      <c r="I336" s="2">
        <v>3482900</v>
      </c>
      <c r="J336">
        <v>2.4</v>
      </c>
      <c r="K336" t="s">
        <v>269</v>
      </c>
      <c r="L336" t="s">
        <v>270</v>
      </c>
      <c r="M336" t="s">
        <v>271</v>
      </c>
    </row>
    <row r="337" spans="1:13" x14ac:dyDescent="0.25">
      <c r="A337">
        <v>32830</v>
      </c>
      <c r="B337" t="s">
        <v>606</v>
      </c>
      <c r="C337" t="s">
        <v>42</v>
      </c>
      <c r="D337" t="s">
        <v>16</v>
      </c>
      <c r="E337" s="2">
        <v>8289540.4699999997</v>
      </c>
      <c r="F337">
        <v>0.05</v>
      </c>
      <c r="G337">
        <f t="shared" si="5"/>
        <v>5.0000000000000001E-4</v>
      </c>
      <c r="H337" s="2">
        <v>8289540.4699999997</v>
      </c>
      <c r="I337" s="2">
        <v>177454</v>
      </c>
      <c r="J337">
        <v>46.71</v>
      </c>
      <c r="K337" t="s">
        <v>26</v>
      </c>
      <c r="L337" t="s">
        <v>27</v>
      </c>
      <c r="M337" t="s">
        <v>28</v>
      </c>
    </row>
    <row r="338" spans="1:13" x14ac:dyDescent="0.25">
      <c r="A338">
        <v>11200</v>
      </c>
      <c r="B338" t="s">
        <v>607</v>
      </c>
      <c r="C338" t="s">
        <v>174</v>
      </c>
      <c r="D338" t="s">
        <v>16</v>
      </c>
      <c r="E338" s="2">
        <v>8276096.3200000003</v>
      </c>
      <c r="F338">
        <v>0.05</v>
      </c>
      <c r="G338">
        <f t="shared" si="5"/>
        <v>5.0000000000000001E-4</v>
      </c>
      <c r="H338" s="2">
        <v>8276096.3200000003</v>
      </c>
      <c r="I338" s="2">
        <v>571361</v>
      </c>
      <c r="J338">
        <v>14.48</v>
      </c>
      <c r="K338" t="s">
        <v>26</v>
      </c>
      <c r="L338" t="s">
        <v>27</v>
      </c>
      <c r="M338" t="s">
        <v>28</v>
      </c>
    </row>
    <row r="339" spans="1:13" x14ac:dyDescent="0.25">
      <c r="A339" t="s">
        <v>608</v>
      </c>
      <c r="B339" t="s">
        <v>609</v>
      </c>
      <c r="C339" t="s">
        <v>205</v>
      </c>
      <c r="D339" t="s">
        <v>16</v>
      </c>
      <c r="E339" s="2">
        <v>8233321.4900000002</v>
      </c>
      <c r="F339">
        <v>0.05</v>
      </c>
      <c r="G339">
        <f t="shared" si="5"/>
        <v>5.0000000000000001E-4</v>
      </c>
      <c r="H339" s="2">
        <v>8233321.4900000002</v>
      </c>
      <c r="I339" s="2">
        <v>16832700</v>
      </c>
      <c r="J339">
        <v>0.49</v>
      </c>
      <c r="K339" t="s">
        <v>351</v>
      </c>
      <c r="L339" t="s">
        <v>352</v>
      </c>
      <c r="M339" t="s">
        <v>353</v>
      </c>
    </row>
    <row r="340" spans="1:13" x14ac:dyDescent="0.25">
      <c r="A340" t="s">
        <v>610</v>
      </c>
      <c r="B340" t="s">
        <v>611</v>
      </c>
      <c r="C340" t="s">
        <v>15</v>
      </c>
      <c r="D340" t="s">
        <v>16</v>
      </c>
      <c r="E340" s="2">
        <v>8217603.9000000004</v>
      </c>
      <c r="F340">
        <v>0.05</v>
      </c>
      <c r="G340">
        <f t="shared" si="5"/>
        <v>5.0000000000000001E-4</v>
      </c>
      <c r="H340" s="2">
        <v>8217603.9000000004</v>
      </c>
      <c r="I340" s="2">
        <v>126522</v>
      </c>
      <c r="J340">
        <v>64.95</v>
      </c>
      <c r="K340" t="s">
        <v>22</v>
      </c>
      <c r="L340" t="s">
        <v>99</v>
      </c>
      <c r="M340" t="s">
        <v>49</v>
      </c>
    </row>
    <row r="341" spans="1:13" x14ac:dyDescent="0.25">
      <c r="A341" t="s">
        <v>612</v>
      </c>
      <c r="B341" t="s">
        <v>613</v>
      </c>
      <c r="C341" t="s">
        <v>34</v>
      </c>
      <c r="D341" t="s">
        <v>16</v>
      </c>
      <c r="E341" s="2">
        <v>8211877.9500000002</v>
      </c>
      <c r="F341">
        <v>0.05</v>
      </c>
      <c r="G341">
        <f t="shared" si="5"/>
        <v>5.0000000000000001E-4</v>
      </c>
      <c r="H341" s="2">
        <v>8211877.9500000002</v>
      </c>
      <c r="I341" s="2">
        <v>3550500</v>
      </c>
      <c r="J341">
        <v>2.31</v>
      </c>
      <c r="K341" t="s">
        <v>75</v>
      </c>
      <c r="L341" t="s">
        <v>76</v>
      </c>
      <c r="M341" t="s">
        <v>77</v>
      </c>
    </row>
    <row r="342" spans="1:13" x14ac:dyDescent="0.25">
      <c r="A342" t="s">
        <v>614</v>
      </c>
      <c r="B342" t="s">
        <v>615</v>
      </c>
      <c r="C342" t="s">
        <v>34</v>
      </c>
      <c r="D342" t="s">
        <v>16</v>
      </c>
      <c r="E342" s="2">
        <v>8187766.6900000004</v>
      </c>
      <c r="F342">
        <v>0.05</v>
      </c>
      <c r="G342">
        <f t="shared" si="5"/>
        <v>5.0000000000000001E-4</v>
      </c>
      <c r="H342" s="2">
        <v>8187766.6900000004</v>
      </c>
      <c r="I342" s="2">
        <v>30740400</v>
      </c>
      <c r="J342">
        <v>0.27</v>
      </c>
      <c r="K342" t="s">
        <v>75</v>
      </c>
      <c r="L342" t="s">
        <v>76</v>
      </c>
      <c r="M342" t="s">
        <v>77</v>
      </c>
    </row>
    <row r="343" spans="1:13" x14ac:dyDescent="0.25">
      <c r="A343">
        <v>1801</v>
      </c>
      <c r="B343" t="s">
        <v>616</v>
      </c>
      <c r="C343" t="s">
        <v>86</v>
      </c>
      <c r="D343" t="s">
        <v>16</v>
      </c>
      <c r="E343" s="2">
        <v>8178302.9699999997</v>
      </c>
      <c r="F343">
        <v>0.05</v>
      </c>
      <c r="G343">
        <f t="shared" si="5"/>
        <v>5.0000000000000001E-4</v>
      </c>
      <c r="H343" s="2">
        <v>8178302.9699999997</v>
      </c>
      <c r="I343" s="2">
        <v>2213500</v>
      </c>
      <c r="J343">
        <v>3.69</v>
      </c>
      <c r="K343" t="s">
        <v>22</v>
      </c>
      <c r="L343" t="s">
        <v>23</v>
      </c>
      <c r="M343" t="s">
        <v>24</v>
      </c>
    </row>
    <row r="344" spans="1:13" x14ac:dyDescent="0.25">
      <c r="A344" t="s">
        <v>617</v>
      </c>
      <c r="B344" t="s">
        <v>618</v>
      </c>
      <c r="C344" t="s">
        <v>42</v>
      </c>
      <c r="D344" t="s">
        <v>16</v>
      </c>
      <c r="E344" s="2">
        <v>8137713.4100000001</v>
      </c>
      <c r="F344">
        <v>0.05</v>
      </c>
      <c r="G344">
        <f t="shared" si="5"/>
        <v>5.0000000000000001E-4</v>
      </c>
      <c r="H344" s="2">
        <v>8137713.4100000001</v>
      </c>
      <c r="I344" s="2">
        <v>3373569</v>
      </c>
      <c r="J344">
        <v>2.41</v>
      </c>
      <c r="K344" t="s">
        <v>124</v>
      </c>
      <c r="L344" t="s">
        <v>125</v>
      </c>
      <c r="M344" t="s">
        <v>126</v>
      </c>
    </row>
    <row r="345" spans="1:13" x14ac:dyDescent="0.25">
      <c r="A345" t="s">
        <v>619</v>
      </c>
      <c r="B345" t="s">
        <v>620</v>
      </c>
      <c r="C345" t="s">
        <v>205</v>
      </c>
      <c r="D345" t="s">
        <v>16</v>
      </c>
      <c r="E345" s="2">
        <v>8137923.0099999998</v>
      </c>
      <c r="F345">
        <v>0.05</v>
      </c>
      <c r="G345">
        <f t="shared" si="5"/>
        <v>5.0000000000000001E-4</v>
      </c>
      <c r="H345" s="2">
        <v>8137923.0099999998</v>
      </c>
      <c r="I345" s="2">
        <v>4328600</v>
      </c>
      <c r="J345">
        <v>1.88</v>
      </c>
      <c r="K345" t="s">
        <v>269</v>
      </c>
      <c r="L345" t="s">
        <v>270</v>
      </c>
      <c r="M345" t="s">
        <v>271</v>
      </c>
    </row>
    <row r="346" spans="1:13" x14ac:dyDescent="0.25">
      <c r="A346" t="s">
        <v>621</v>
      </c>
      <c r="B346" t="s">
        <v>622</v>
      </c>
      <c r="C346" t="s">
        <v>174</v>
      </c>
      <c r="D346" t="s">
        <v>16</v>
      </c>
      <c r="E346" s="2">
        <v>8111056.7199999997</v>
      </c>
      <c r="F346">
        <v>0.05</v>
      </c>
      <c r="G346">
        <f t="shared" si="5"/>
        <v>5.0000000000000001E-4</v>
      </c>
      <c r="H346" s="2">
        <v>8111056.7199999997</v>
      </c>
      <c r="I346" s="2">
        <v>532948</v>
      </c>
      <c r="J346">
        <v>15.22</v>
      </c>
      <c r="K346" t="s">
        <v>351</v>
      </c>
      <c r="L346" t="s">
        <v>352</v>
      </c>
      <c r="M346" t="s">
        <v>353</v>
      </c>
    </row>
    <row r="347" spans="1:13" x14ac:dyDescent="0.25">
      <c r="A347">
        <v>2609</v>
      </c>
      <c r="B347" t="s">
        <v>623</v>
      </c>
      <c r="C347" t="s">
        <v>174</v>
      </c>
      <c r="D347" t="s">
        <v>16</v>
      </c>
      <c r="E347" s="2">
        <v>8105840.3499999996</v>
      </c>
      <c r="F347">
        <v>0.05</v>
      </c>
      <c r="G347">
        <f t="shared" si="5"/>
        <v>5.0000000000000001E-4</v>
      </c>
      <c r="H347" s="2">
        <v>8105840.3499999996</v>
      </c>
      <c r="I347" s="2">
        <v>3696048</v>
      </c>
      <c r="J347">
        <v>2.19</v>
      </c>
      <c r="K347" t="s">
        <v>17</v>
      </c>
      <c r="L347" t="s">
        <v>18</v>
      </c>
      <c r="M347" t="s">
        <v>19</v>
      </c>
    </row>
    <row r="348" spans="1:13" x14ac:dyDescent="0.25">
      <c r="A348" t="s">
        <v>624</v>
      </c>
      <c r="B348" t="s">
        <v>625</v>
      </c>
      <c r="C348" t="s">
        <v>161</v>
      </c>
      <c r="D348" t="s">
        <v>626</v>
      </c>
      <c r="E348" s="2">
        <v>8084509.9500000002</v>
      </c>
      <c r="F348">
        <v>0.05</v>
      </c>
      <c r="G348">
        <f t="shared" si="5"/>
        <v>5.0000000000000001E-4</v>
      </c>
      <c r="H348" s="2">
        <v>8084509.9500000002</v>
      </c>
      <c r="I348" s="2">
        <v>8084510</v>
      </c>
      <c r="J348">
        <v>1</v>
      </c>
      <c r="K348" t="s">
        <v>90</v>
      </c>
      <c r="L348" t="s">
        <v>164</v>
      </c>
      <c r="M348" t="s">
        <v>49</v>
      </c>
    </row>
    <row r="349" spans="1:13" x14ac:dyDescent="0.25">
      <c r="A349" t="s">
        <v>627</v>
      </c>
      <c r="B349" t="s">
        <v>628</v>
      </c>
      <c r="C349" t="s">
        <v>174</v>
      </c>
      <c r="D349" t="s">
        <v>16</v>
      </c>
      <c r="E349" s="2">
        <v>8079230.71</v>
      </c>
      <c r="F349">
        <v>0.05</v>
      </c>
      <c r="G349">
        <f t="shared" si="5"/>
        <v>5.0000000000000001E-4</v>
      </c>
      <c r="H349" s="2">
        <v>8079230.71</v>
      </c>
      <c r="I349" s="2">
        <v>3087027</v>
      </c>
      <c r="J349">
        <v>2.62</v>
      </c>
      <c r="K349" t="s">
        <v>104</v>
      </c>
      <c r="L349" t="s">
        <v>105</v>
      </c>
      <c r="M349" t="s">
        <v>106</v>
      </c>
    </row>
    <row r="350" spans="1:13" x14ac:dyDescent="0.25">
      <c r="A350" t="s">
        <v>629</v>
      </c>
      <c r="B350" t="s">
        <v>630</v>
      </c>
      <c r="C350" t="s">
        <v>54</v>
      </c>
      <c r="D350" t="s">
        <v>16</v>
      </c>
      <c r="E350" s="2">
        <v>8066061.6500000004</v>
      </c>
      <c r="F350">
        <v>0.05</v>
      </c>
      <c r="G350">
        <f t="shared" si="5"/>
        <v>5.0000000000000001E-4</v>
      </c>
      <c r="H350" s="2">
        <v>8066061.6500000004</v>
      </c>
      <c r="I350" s="2">
        <v>112835</v>
      </c>
      <c r="J350">
        <v>71.489999999999995</v>
      </c>
      <c r="K350" t="s">
        <v>80</v>
      </c>
      <c r="L350" t="s">
        <v>81</v>
      </c>
      <c r="M350" t="s">
        <v>82</v>
      </c>
    </row>
    <row r="351" spans="1:13" x14ac:dyDescent="0.25">
      <c r="A351">
        <v>4904</v>
      </c>
      <c r="B351" t="s">
        <v>631</v>
      </c>
      <c r="C351" t="s">
        <v>21</v>
      </c>
      <c r="D351" t="s">
        <v>16</v>
      </c>
      <c r="E351" s="2">
        <v>8063302.5999999996</v>
      </c>
      <c r="F351">
        <v>0.05</v>
      </c>
      <c r="G351">
        <f t="shared" si="5"/>
        <v>5.0000000000000001E-4</v>
      </c>
      <c r="H351" s="2">
        <v>8063302.5999999996</v>
      </c>
      <c r="I351" s="2">
        <v>3346000</v>
      </c>
      <c r="J351">
        <v>2.41</v>
      </c>
      <c r="K351" t="s">
        <v>17</v>
      </c>
      <c r="L351" t="s">
        <v>18</v>
      </c>
      <c r="M351" t="s">
        <v>19</v>
      </c>
    </row>
    <row r="352" spans="1:13" x14ac:dyDescent="0.25">
      <c r="A352">
        <v>247540</v>
      </c>
      <c r="B352" t="s">
        <v>632</v>
      </c>
      <c r="C352" t="s">
        <v>174</v>
      </c>
      <c r="D352" t="s">
        <v>16</v>
      </c>
      <c r="E352" s="2">
        <v>8010498.6399999997</v>
      </c>
      <c r="F352">
        <v>0.05</v>
      </c>
      <c r="G352">
        <f t="shared" si="5"/>
        <v>5.0000000000000001E-4</v>
      </c>
      <c r="H352" s="2">
        <v>8010498.6399999997</v>
      </c>
      <c r="I352" s="2">
        <v>102412</v>
      </c>
      <c r="J352">
        <v>78.22</v>
      </c>
      <c r="K352" t="s">
        <v>26</v>
      </c>
      <c r="L352" t="s">
        <v>550</v>
      </c>
      <c r="M352" t="s">
        <v>28</v>
      </c>
    </row>
    <row r="353" spans="1:13" x14ac:dyDescent="0.25">
      <c r="A353" t="s">
        <v>633</v>
      </c>
      <c r="B353" t="s">
        <v>634</v>
      </c>
      <c r="C353" t="s">
        <v>42</v>
      </c>
      <c r="D353" t="s">
        <v>16</v>
      </c>
      <c r="E353" s="2">
        <v>7998257.6900000004</v>
      </c>
      <c r="F353">
        <v>0.05</v>
      </c>
      <c r="G353">
        <f t="shared" si="5"/>
        <v>5.0000000000000001E-4</v>
      </c>
      <c r="H353" s="2">
        <v>7998257.6900000004</v>
      </c>
      <c r="I353" s="2">
        <v>4793171</v>
      </c>
      <c r="J353">
        <v>1.67</v>
      </c>
      <c r="K353" t="s">
        <v>111</v>
      </c>
      <c r="L353" t="s">
        <v>112</v>
      </c>
      <c r="M353" t="s">
        <v>113</v>
      </c>
    </row>
    <row r="354" spans="1:13" x14ac:dyDescent="0.25">
      <c r="A354">
        <v>9626</v>
      </c>
      <c r="B354" t="s">
        <v>635</v>
      </c>
      <c r="C354" t="s">
        <v>21</v>
      </c>
      <c r="D354" t="s">
        <v>16</v>
      </c>
      <c r="E354" s="2">
        <v>7995452.6600000001</v>
      </c>
      <c r="F354">
        <v>0.05</v>
      </c>
      <c r="G354">
        <f t="shared" si="5"/>
        <v>5.0000000000000001E-4</v>
      </c>
      <c r="H354" s="2">
        <v>7995452.6600000001</v>
      </c>
      <c r="I354" s="2">
        <v>412599</v>
      </c>
      <c r="J354">
        <v>19.38</v>
      </c>
      <c r="K354" t="s">
        <v>22</v>
      </c>
      <c r="L354" t="s">
        <v>23</v>
      </c>
      <c r="M354" t="s">
        <v>24</v>
      </c>
    </row>
    <row r="355" spans="1:13" x14ac:dyDescent="0.25">
      <c r="A355">
        <v>4013</v>
      </c>
      <c r="B355" t="s">
        <v>636</v>
      </c>
      <c r="C355" t="s">
        <v>86</v>
      </c>
      <c r="D355" t="s">
        <v>16</v>
      </c>
      <c r="E355" s="2">
        <v>7979055.0099999998</v>
      </c>
      <c r="F355">
        <v>0.05</v>
      </c>
      <c r="G355">
        <f t="shared" si="5"/>
        <v>5.0000000000000001E-4</v>
      </c>
      <c r="H355" s="2">
        <v>7979055.0099999998</v>
      </c>
      <c r="I355" s="2">
        <v>152344</v>
      </c>
      <c r="J355">
        <v>52.38</v>
      </c>
      <c r="K355" t="s">
        <v>60</v>
      </c>
      <c r="L355" t="s">
        <v>61</v>
      </c>
      <c r="M355" t="s">
        <v>62</v>
      </c>
    </row>
    <row r="356" spans="1:13" x14ac:dyDescent="0.25">
      <c r="A356">
        <v>66970</v>
      </c>
      <c r="B356" t="s">
        <v>637</v>
      </c>
      <c r="C356" t="s">
        <v>15</v>
      </c>
      <c r="D356" t="s">
        <v>16</v>
      </c>
      <c r="E356" s="2">
        <v>7948575.7699999996</v>
      </c>
      <c r="F356">
        <v>0.05</v>
      </c>
      <c r="G356">
        <f t="shared" si="5"/>
        <v>5.0000000000000001E-4</v>
      </c>
      <c r="H356" s="2">
        <v>7948575.7699999996</v>
      </c>
      <c r="I356" s="2">
        <v>48348</v>
      </c>
      <c r="J356">
        <v>164.4</v>
      </c>
      <c r="K356" t="s">
        <v>26</v>
      </c>
      <c r="L356" t="s">
        <v>550</v>
      </c>
      <c r="M356" t="s">
        <v>28</v>
      </c>
    </row>
    <row r="357" spans="1:13" x14ac:dyDescent="0.25">
      <c r="A357" t="s">
        <v>638</v>
      </c>
      <c r="B357" t="s">
        <v>639</v>
      </c>
      <c r="C357" t="s">
        <v>30</v>
      </c>
      <c r="D357" t="s">
        <v>16</v>
      </c>
      <c r="E357" s="2">
        <v>7904672.3200000003</v>
      </c>
      <c r="F357">
        <v>0.05</v>
      </c>
      <c r="G357">
        <f t="shared" si="5"/>
        <v>5.0000000000000001E-4</v>
      </c>
      <c r="H357" s="2">
        <v>7904672.3200000003</v>
      </c>
      <c r="I357" s="2">
        <v>2119382</v>
      </c>
      <c r="J357">
        <v>3.73</v>
      </c>
      <c r="K357" t="s">
        <v>80</v>
      </c>
      <c r="L357" t="s">
        <v>81</v>
      </c>
      <c r="M357" t="s">
        <v>82</v>
      </c>
    </row>
    <row r="358" spans="1:13" x14ac:dyDescent="0.25">
      <c r="A358">
        <v>10130</v>
      </c>
      <c r="B358" t="s">
        <v>640</v>
      </c>
      <c r="C358" t="s">
        <v>54</v>
      </c>
      <c r="D358" t="s">
        <v>16</v>
      </c>
      <c r="E358" s="2">
        <v>7887322.1100000003</v>
      </c>
      <c r="F358">
        <v>0.05</v>
      </c>
      <c r="G358">
        <f t="shared" si="5"/>
        <v>5.0000000000000001E-4</v>
      </c>
      <c r="H358" s="2">
        <v>7887322.1100000003</v>
      </c>
      <c r="I358" s="2">
        <v>17708</v>
      </c>
      <c r="J358">
        <v>445.41</v>
      </c>
      <c r="K358" t="s">
        <v>26</v>
      </c>
      <c r="L358" t="s">
        <v>27</v>
      </c>
      <c r="M358" t="s">
        <v>28</v>
      </c>
    </row>
    <row r="359" spans="1:13" x14ac:dyDescent="0.25">
      <c r="A359" t="s">
        <v>641</v>
      </c>
      <c r="B359" t="s">
        <v>642</v>
      </c>
      <c r="C359" t="s">
        <v>96</v>
      </c>
      <c r="D359" t="s">
        <v>16</v>
      </c>
      <c r="E359" s="2">
        <v>7869797.7999999998</v>
      </c>
      <c r="F359">
        <v>0.05</v>
      </c>
      <c r="G359">
        <f t="shared" si="5"/>
        <v>5.0000000000000001E-4</v>
      </c>
      <c r="H359" s="2">
        <v>7869797.7999999998</v>
      </c>
      <c r="I359" s="2">
        <v>106915</v>
      </c>
      <c r="J359">
        <v>73.61</v>
      </c>
      <c r="K359" t="s">
        <v>501</v>
      </c>
      <c r="L359" t="s">
        <v>502</v>
      </c>
      <c r="M359" t="s">
        <v>503</v>
      </c>
    </row>
    <row r="360" spans="1:13" x14ac:dyDescent="0.25">
      <c r="A360">
        <v>3323</v>
      </c>
      <c r="B360" t="s">
        <v>643</v>
      </c>
      <c r="C360" t="s">
        <v>54</v>
      </c>
      <c r="D360" t="s">
        <v>16</v>
      </c>
      <c r="E360" s="2">
        <v>7859934.2599999998</v>
      </c>
      <c r="F360">
        <v>0.05</v>
      </c>
      <c r="G360">
        <f t="shared" si="5"/>
        <v>5.0000000000000001E-4</v>
      </c>
      <c r="H360" s="2">
        <v>7859934.2599999998</v>
      </c>
      <c r="I360" s="2">
        <v>8160400</v>
      </c>
      <c r="J360">
        <v>0.96</v>
      </c>
      <c r="K360" t="s">
        <v>22</v>
      </c>
      <c r="L360" t="s">
        <v>23</v>
      </c>
      <c r="M360" t="s">
        <v>24</v>
      </c>
    </row>
    <row r="361" spans="1:13" x14ac:dyDescent="0.25">
      <c r="A361" t="s">
        <v>644</v>
      </c>
      <c r="B361" t="s">
        <v>645</v>
      </c>
      <c r="C361" t="s">
        <v>54</v>
      </c>
      <c r="D361" t="s">
        <v>16</v>
      </c>
      <c r="E361" s="2">
        <v>7843641.4199999999</v>
      </c>
      <c r="F361">
        <v>0.05</v>
      </c>
      <c r="G361">
        <f t="shared" si="5"/>
        <v>5.0000000000000001E-4</v>
      </c>
      <c r="H361" s="2">
        <v>7843641.4199999999</v>
      </c>
      <c r="I361" s="2">
        <v>1372896</v>
      </c>
      <c r="J361">
        <v>5.71</v>
      </c>
      <c r="K361" t="s">
        <v>35</v>
      </c>
      <c r="L361" t="s">
        <v>36</v>
      </c>
      <c r="M361" t="s">
        <v>37</v>
      </c>
    </row>
    <row r="362" spans="1:13" x14ac:dyDescent="0.25">
      <c r="A362" t="s">
        <v>646</v>
      </c>
      <c r="B362" t="s">
        <v>647</v>
      </c>
      <c r="C362" t="s">
        <v>174</v>
      </c>
      <c r="D362" t="s">
        <v>16</v>
      </c>
      <c r="E362" s="2">
        <v>7797702.7800000003</v>
      </c>
      <c r="F362">
        <v>0.05</v>
      </c>
      <c r="G362">
        <f t="shared" si="5"/>
        <v>5.0000000000000001E-4</v>
      </c>
      <c r="H362" s="2">
        <v>7797702.7800000003</v>
      </c>
      <c r="I362" s="2">
        <v>607142</v>
      </c>
      <c r="J362">
        <v>12.84</v>
      </c>
      <c r="K362" t="s">
        <v>80</v>
      </c>
      <c r="L362" t="s">
        <v>81</v>
      </c>
      <c r="M362" t="s">
        <v>82</v>
      </c>
    </row>
    <row r="363" spans="1:13" x14ac:dyDescent="0.25">
      <c r="A363">
        <v>3481</v>
      </c>
      <c r="B363" t="s">
        <v>648</v>
      </c>
      <c r="C363" t="s">
        <v>15</v>
      </c>
      <c r="D363" t="s">
        <v>16</v>
      </c>
      <c r="E363" s="2">
        <v>7789165.21</v>
      </c>
      <c r="F363">
        <v>0.05</v>
      </c>
      <c r="G363">
        <f t="shared" si="5"/>
        <v>5.0000000000000001E-4</v>
      </c>
      <c r="H363" s="2">
        <v>7789165.21</v>
      </c>
      <c r="I363" s="2">
        <v>19983572</v>
      </c>
      <c r="J363">
        <v>0.39</v>
      </c>
      <c r="K363" t="s">
        <v>17</v>
      </c>
      <c r="L363" t="s">
        <v>18</v>
      </c>
      <c r="M363" t="s">
        <v>19</v>
      </c>
    </row>
    <row r="364" spans="1:13" x14ac:dyDescent="0.25">
      <c r="A364" t="s">
        <v>649</v>
      </c>
      <c r="B364" t="s">
        <v>650</v>
      </c>
      <c r="C364" t="s">
        <v>174</v>
      </c>
      <c r="D364" t="s">
        <v>16</v>
      </c>
      <c r="E364" s="2">
        <v>7786885.4199999999</v>
      </c>
      <c r="F364">
        <v>0.05</v>
      </c>
      <c r="G364">
        <f t="shared" si="5"/>
        <v>5.0000000000000001E-4</v>
      </c>
      <c r="H364" s="2">
        <v>7786885.4199999999</v>
      </c>
      <c r="I364" s="2">
        <v>617260</v>
      </c>
      <c r="J364">
        <v>12.62</v>
      </c>
      <c r="K364" t="s">
        <v>351</v>
      </c>
      <c r="L364" t="s">
        <v>352</v>
      </c>
      <c r="M364" t="s">
        <v>353</v>
      </c>
    </row>
    <row r="365" spans="1:13" x14ac:dyDescent="0.25">
      <c r="A365" t="s">
        <v>651</v>
      </c>
      <c r="B365" t="s">
        <v>652</v>
      </c>
      <c r="C365" t="s">
        <v>34</v>
      </c>
      <c r="D365" t="s">
        <v>16</v>
      </c>
      <c r="E365" s="2">
        <v>7775400.8200000003</v>
      </c>
      <c r="F365">
        <v>0.05</v>
      </c>
      <c r="G365">
        <f t="shared" si="5"/>
        <v>5.0000000000000001E-4</v>
      </c>
      <c r="H365" s="2">
        <v>7775400.8200000003</v>
      </c>
      <c r="I365" s="2">
        <v>1828138</v>
      </c>
      <c r="J365">
        <v>4.25</v>
      </c>
      <c r="K365" t="s">
        <v>35</v>
      </c>
      <c r="L365" t="s">
        <v>36</v>
      </c>
      <c r="M365" t="s">
        <v>37</v>
      </c>
    </row>
    <row r="366" spans="1:13" x14ac:dyDescent="0.25">
      <c r="A366">
        <v>28300</v>
      </c>
      <c r="B366" t="s">
        <v>653</v>
      </c>
      <c r="C366" t="s">
        <v>30</v>
      </c>
      <c r="D366" t="s">
        <v>16</v>
      </c>
      <c r="E366" s="2">
        <v>7752911.5300000003</v>
      </c>
      <c r="F366">
        <v>0.05</v>
      </c>
      <c r="G366">
        <f t="shared" si="5"/>
        <v>5.0000000000000001E-4</v>
      </c>
      <c r="H366" s="2">
        <v>7752911.5300000003</v>
      </c>
      <c r="I366" s="2">
        <v>206657</v>
      </c>
      <c r="J366">
        <v>37.520000000000003</v>
      </c>
      <c r="K366" t="s">
        <v>26</v>
      </c>
      <c r="L366" t="s">
        <v>550</v>
      </c>
      <c r="M366" t="s">
        <v>28</v>
      </c>
    </row>
    <row r="367" spans="1:13" x14ac:dyDescent="0.25">
      <c r="A367" t="s">
        <v>654</v>
      </c>
      <c r="B367" t="s">
        <v>655</v>
      </c>
      <c r="C367" t="s">
        <v>86</v>
      </c>
      <c r="D367" t="s">
        <v>16</v>
      </c>
      <c r="E367" s="2">
        <v>7733946.7000000002</v>
      </c>
      <c r="F367">
        <v>0.05</v>
      </c>
      <c r="G367">
        <f t="shared" si="5"/>
        <v>5.0000000000000001E-4</v>
      </c>
      <c r="H367" s="2">
        <v>7733946.7000000002</v>
      </c>
      <c r="I367" s="2">
        <v>1253400</v>
      </c>
      <c r="J367">
        <v>6.17</v>
      </c>
      <c r="K367" t="s">
        <v>269</v>
      </c>
      <c r="L367" t="s">
        <v>270</v>
      </c>
      <c r="M367" t="s">
        <v>271</v>
      </c>
    </row>
    <row r="368" spans="1:13" x14ac:dyDescent="0.25">
      <c r="A368" t="s">
        <v>656</v>
      </c>
      <c r="B368" t="s">
        <v>657</v>
      </c>
      <c r="C368" t="s">
        <v>96</v>
      </c>
      <c r="D368" t="s">
        <v>16</v>
      </c>
      <c r="E368" s="2">
        <v>7721373.0899999999</v>
      </c>
      <c r="F368">
        <v>0.05</v>
      </c>
      <c r="G368">
        <f t="shared" si="5"/>
        <v>5.0000000000000001E-4</v>
      </c>
      <c r="H368" s="2">
        <v>7721373.0899999999</v>
      </c>
      <c r="I368" s="2">
        <v>1422996</v>
      </c>
      <c r="J368">
        <v>5.43</v>
      </c>
      <c r="K368" t="s">
        <v>55</v>
      </c>
      <c r="L368" t="s">
        <v>56</v>
      </c>
      <c r="M368" t="s">
        <v>57</v>
      </c>
    </row>
    <row r="369" spans="1:13" x14ac:dyDescent="0.25">
      <c r="A369" t="s">
        <v>658</v>
      </c>
      <c r="B369" t="s">
        <v>659</v>
      </c>
      <c r="C369" t="s">
        <v>21</v>
      </c>
      <c r="D369" t="s">
        <v>16</v>
      </c>
      <c r="E369" s="2">
        <v>7721717.4400000004</v>
      </c>
      <c r="F369">
        <v>0.05</v>
      </c>
      <c r="G369">
        <f t="shared" si="5"/>
        <v>5.0000000000000001E-4</v>
      </c>
      <c r="H369" s="2">
        <v>7721717.4400000004</v>
      </c>
      <c r="I369" s="2">
        <v>484807</v>
      </c>
      <c r="J369">
        <v>15.93</v>
      </c>
      <c r="K369" t="s">
        <v>660</v>
      </c>
      <c r="L369" t="s">
        <v>661</v>
      </c>
      <c r="M369" t="s">
        <v>662</v>
      </c>
    </row>
    <row r="370" spans="1:13" x14ac:dyDescent="0.25">
      <c r="A370">
        <v>998</v>
      </c>
      <c r="B370" t="s">
        <v>663</v>
      </c>
      <c r="C370" t="s">
        <v>42</v>
      </c>
      <c r="D370" t="s">
        <v>16</v>
      </c>
      <c r="E370" s="2">
        <v>7680285.3899999997</v>
      </c>
      <c r="F370">
        <v>0.05</v>
      </c>
      <c r="G370">
        <f t="shared" si="5"/>
        <v>5.0000000000000001E-4</v>
      </c>
      <c r="H370" s="2">
        <v>7680285.3899999997</v>
      </c>
      <c r="I370" s="2">
        <v>17888000</v>
      </c>
      <c r="J370">
        <v>0.43</v>
      </c>
      <c r="K370" t="s">
        <v>22</v>
      </c>
      <c r="L370" t="s">
        <v>23</v>
      </c>
      <c r="M370" t="s">
        <v>24</v>
      </c>
    </row>
    <row r="371" spans="1:13" x14ac:dyDescent="0.25">
      <c r="A371" t="s">
        <v>664</v>
      </c>
      <c r="B371" t="s">
        <v>665</v>
      </c>
      <c r="C371" t="s">
        <v>30</v>
      </c>
      <c r="D371" t="s">
        <v>16</v>
      </c>
      <c r="E371" s="2">
        <v>7544746.54</v>
      </c>
      <c r="F371">
        <v>0.05</v>
      </c>
      <c r="G371">
        <f t="shared" si="5"/>
        <v>5.0000000000000001E-4</v>
      </c>
      <c r="H371" s="2">
        <v>7544746.54</v>
      </c>
      <c r="I371" s="2">
        <v>12264</v>
      </c>
      <c r="J371">
        <v>615.19000000000005</v>
      </c>
      <c r="K371" t="s">
        <v>35</v>
      </c>
      <c r="L371" t="s">
        <v>36</v>
      </c>
      <c r="M371" t="s">
        <v>37</v>
      </c>
    </row>
    <row r="372" spans="1:13" x14ac:dyDescent="0.25">
      <c r="A372">
        <v>2474</v>
      </c>
      <c r="B372" t="s">
        <v>666</v>
      </c>
      <c r="C372" t="s">
        <v>15</v>
      </c>
      <c r="D372" t="s">
        <v>16</v>
      </c>
      <c r="E372" s="2">
        <v>7511111.1100000003</v>
      </c>
      <c r="F372">
        <v>0.05</v>
      </c>
      <c r="G372">
        <f t="shared" si="5"/>
        <v>5.0000000000000001E-4</v>
      </c>
      <c r="H372" s="2">
        <v>7511111.1100000003</v>
      </c>
      <c r="I372" s="2">
        <v>1374000</v>
      </c>
      <c r="J372">
        <v>5.47</v>
      </c>
      <c r="K372" t="s">
        <v>17</v>
      </c>
      <c r="L372" t="s">
        <v>18</v>
      </c>
      <c r="M372" t="s">
        <v>19</v>
      </c>
    </row>
    <row r="373" spans="1:13" x14ac:dyDescent="0.25">
      <c r="A373">
        <v>15760</v>
      </c>
      <c r="B373" t="s">
        <v>667</v>
      </c>
      <c r="C373" t="s">
        <v>202</v>
      </c>
      <c r="D373" t="s">
        <v>16</v>
      </c>
      <c r="E373" s="2">
        <v>7508256.8200000003</v>
      </c>
      <c r="F373">
        <v>0.05</v>
      </c>
      <c r="G373">
        <f t="shared" si="5"/>
        <v>5.0000000000000001E-4</v>
      </c>
      <c r="H373" s="2">
        <v>7508256.8200000003</v>
      </c>
      <c r="I373" s="2">
        <v>527584</v>
      </c>
      <c r="J373">
        <v>14.23</v>
      </c>
      <c r="K373" t="s">
        <v>26</v>
      </c>
      <c r="L373" t="s">
        <v>27</v>
      </c>
      <c r="M373" t="s">
        <v>28</v>
      </c>
    </row>
    <row r="374" spans="1:13" x14ac:dyDescent="0.25">
      <c r="A374">
        <v>601012</v>
      </c>
      <c r="B374" t="s">
        <v>668</v>
      </c>
      <c r="C374" t="s">
        <v>15</v>
      </c>
      <c r="D374" t="s">
        <v>16</v>
      </c>
      <c r="E374" s="2">
        <v>7504000.9299999997</v>
      </c>
      <c r="F374">
        <v>0.05</v>
      </c>
      <c r="G374">
        <f t="shared" si="5"/>
        <v>5.0000000000000001E-4</v>
      </c>
      <c r="H374" s="2">
        <v>7504000.9299999997</v>
      </c>
      <c r="I374" s="2">
        <v>978568</v>
      </c>
      <c r="J374">
        <v>7.67</v>
      </c>
      <c r="K374" t="s">
        <v>22</v>
      </c>
      <c r="L374" t="s">
        <v>150</v>
      </c>
      <c r="M374" t="s">
        <v>151</v>
      </c>
    </row>
    <row r="375" spans="1:13" x14ac:dyDescent="0.25">
      <c r="A375">
        <v>1548</v>
      </c>
      <c r="B375" t="s">
        <v>669</v>
      </c>
      <c r="C375" t="s">
        <v>86</v>
      </c>
      <c r="D375" t="s">
        <v>16</v>
      </c>
      <c r="E375" s="2">
        <v>7488342.46</v>
      </c>
      <c r="F375">
        <v>0.05</v>
      </c>
      <c r="G375">
        <f t="shared" si="5"/>
        <v>5.0000000000000001E-4</v>
      </c>
      <c r="H375" s="2">
        <v>7488342.46</v>
      </c>
      <c r="I375" s="2">
        <v>2528000</v>
      </c>
      <c r="J375">
        <v>2.96</v>
      </c>
      <c r="K375" t="s">
        <v>22</v>
      </c>
      <c r="L375" t="s">
        <v>23</v>
      </c>
      <c r="M375" t="s">
        <v>24</v>
      </c>
    </row>
    <row r="376" spans="1:13" x14ac:dyDescent="0.25">
      <c r="A376" t="s">
        <v>670</v>
      </c>
      <c r="B376" t="s">
        <v>671</v>
      </c>
      <c r="C376" t="s">
        <v>42</v>
      </c>
      <c r="D376" t="s">
        <v>16</v>
      </c>
      <c r="E376" s="2">
        <v>7476480.2300000004</v>
      </c>
      <c r="F376">
        <v>0.05</v>
      </c>
      <c r="G376">
        <f t="shared" si="5"/>
        <v>5.0000000000000001E-4</v>
      </c>
      <c r="H376" s="2">
        <v>7476480.2300000004</v>
      </c>
      <c r="I376" s="2">
        <v>1264059</v>
      </c>
      <c r="J376">
        <v>5.91</v>
      </c>
      <c r="K376" t="s">
        <v>501</v>
      </c>
      <c r="L376" t="s">
        <v>502</v>
      </c>
      <c r="M376" t="s">
        <v>503</v>
      </c>
    </row>
    <row r="377" spans="1:13" x14ac:dyDescent="0.25">
      <c r="A377" t="s">
        <v>672</v>
      </c>
      <c r="B377" t="s">
        <v>673</v>
      </c>
      <c r="C377" t="s">
        <v>30</v>
      </c>
      <c r="D377" t="s">
        <v>16</v>
      </c>
      <c r="E377" s="2">
        <v>7472222.1900000004</v>
      </c>
      <c r="F377">
        <v>0.05</v>
      </c>
      <c r="G377">
        <f t="shared" si="5"/>
        <v>5.0000000000000001E-4</v>
      </c>
      <c r="H377" s="2">
        <v>7472222.1900000004</v>
      </c>
      <c r="I377" s="2">
        <v>2089929</v>
      </c>
      <c r="J377">
        <v>3.58</v>
      </c>
      <c r="K377" t="s">
        <v>55</v>
      </c>
      <c r="L377" t="s">
        <v>56</v>
      </c>
      <c r="M377" t="s">
        <v>57</v>
      </c>
    </row>
    <row r="378" spans="1:13" x14ac:dyDescent="0.25">
      <c r="A378" t="s">
        <v>674</v>
      </c>
      <c r="B378" t="s">
        <v>675</v>
      </c>
      <c r="C378" t="s">
        <v>54</v>
      </c>
      <c r="D378" t="s">
        <v>16</v>
      </c>
      <c r="E378" s="2">
        <v>7441403.2000000002</v>
      </c>
      <c r="F378">
        <v>0.05</v>
      </c>
      <c r="G378">
        <f t="shared" si="5"/>
        <v>5.0000000000000001E-4</v>
      </c>
      <c r="H378" s="2">
        <v>7441403.2000000002</v>
      </c>
      <c r="I378" s="2">
        <v>182712</v>
      </c>
      <c r="J378">
        <v>40.729999999999997</v>
      </c>
      <c r="K378" t="s">
        <v>35</v>
      </c>
      <c r="L378" t="s">
        <v>36</v>
      </c>
      <c r="M378" t="s">
        <v>37</v>
      </c>
    </row>
    <row r="379" spans="1:13" x14ac:dyDescent="0.25">
      <c r="A379" t="s">
        <v>676</v>
      </c>
      <c r="B379" t="s">
        <v>677</v>
      </c>
      <c r="C379" t="s">
        <v>21</v>
      </c>
      <c r="D379" t="s">
        <v>16</v>
      </c>
      <c r="E379" s="2">
        <v>7422390.3099999996</v>
      </c>
      <c r="F379">
        <v>0.05</v>
      </c>
      <c r="G379">
        <f t="shared" si="5"/>
        <v>5.0000000000000001E-4</v>
      </c>
      <c r="H379" s="2">
        <v>7422390.3099999996</v>
      </c>
      <c r="I379" s="2">
        <v>893176</v>
      </c>
      <c r="J379">
        <v>8.31</v>
      </c>
      <c r="K379" t="s">
        <v>55</v>
      </c>
      <c r="L379" t="s">
        <v>56</v>
      </c>
      <c r="M379" t="s">
        <v>57</v>
      </c>
    </row>
    <row r="380" spans="1:13" x14ac:dyDescent="0.25">
      <c r="A380">
        <v>3670</v>
      </c>
      <c r="B380" t="s">
        <v>678</v>
      </c>
      <c r="C380" t="s">
        <v>54</v>
      </c>
      <c r="D380" t="s">
        <v>16</v>
      </c>
      <c r="E380" s="2">
        <v>7414947.6699999999</v>
      </c>
      <c r="F380">
        <v>0.05</v>
      </c>
      <c r="G380">
        <f t="shared" si="5"/>
        <v>5.0000000000000001E-4</v>
      </c>
      <c r="H380" s="2">
        <v>7414947.6699999999</v>
      </c>
      <c r="I380" s="2">
        <v>60581</v>
      </c>
      <c r="J380">
        <v>122.4</v>
      </c>
      <c r="K380" t="s">
        <v>26</v>
      </c>
      <c r="L380" t="s">
        <v>27</v>
      </c>
      <c r="M380" t="s">
        <v>28</v>
      </c>
    </row>
    <row r="381" spans="1:13" x14ac:dyDescent="0.25">
      <c r="A381">
        <v>1193</v>
      </c>
      <c r="B381" t="s">
        <v>679</v>
      </c>
      <c r="C381" t="s">
        <v>202</v>
      </c>
      <c r="D381" t="s">
        <v>16</v>
      </c>
      <c r="E381" s="2">
        <v>7407542.3600000003</v>
      </c>
      <c r="F381">
        <v>0.05</v>
      </c>
      <c r="G381">
        <f t="shared" si="5"/>
        <v>5.0000000000000001E-4</v>
      </c>
      <c r="H381" s="2">
        <v>7407542.3600000003</v>
      </c>
      <c r="I381" s="2">
        <v>1998000</v>
      </c>
      <c r="J381">
        <v>3.71</v>
      </c>
      <c r="K381" t="s">
        <v>22</v>
      </c>
      <c r="L381" t="s">
        <v>23</v>
      </c>
      <c r="M381" t="s">
        <v>24</v>
      </c>
    </row>
    <row r="382" spans="1:13" x14ac:dyDescent="0.25">
      <c r="A382">
        <v>322</v>
      </c>
      <c r="B382" t="s">
        <v>680</v>
      </c>
      <c r="C382" t="s">
        <v>96</v>
      </c>
      <c r="D382" t="s">
        <v>16</v>
      </c>
      <c r="E382" s="2">
        <v>7356453.0499999998</v>
      </c>
      <c r="F382">
        <v>0.05</v>
      </c>
      <c r="G382">
        <f t="shared" si="5"/>
        <v>5.0000000000000001E-4</v>
      </c>
      <c r="H382" s="2">
        <v>7356453.0499999998</v>
      </c>
      <c r="I382" s="2">
        <v>4160000</v>
      </c>
      <c r="J382">
        <v>1.77</v>
      </c>
      <c r="K382" t="s">
        <v>22</v>
      </c>
      <c r="L382" t="s">
        <v>23</v>
      </c>
      <c r="M382" t="s">
        <v>24</v>
      </c>
    </row>
    <row r="383" spans="1:13" x14ac:dyDescent="0.25">
      <c r="A383">
        <v>2359</v>
      </c>
      <c r="B383" t="s">
        <v>681</v>
      </c>
      <c r="C383" t="s">
        <v>86</v>
      </c>
      <c r="D383" t="s">
        <v>16</v>
      </c>
      <c r="E383" s="2">
        <v>7350669.2400000002</v>
      </c>
      <c r="F383">
        <v>0.05</v>
      </c>
      <c r="G383">
        <f t="shared" si="5"/>
        <v>5.0000000000000001E-4</v>
      </c>
      <c r="H383" s="2">
        <v>7350669.2400000002</v>
      </c>
      <c r="I383" s="2">
        <v>698069</v>
      </c>
      <c r="J383">
        <v>10.53</v>
      </c>
      <c r="K383" t="s">
        <v>22</v>
      </c>
      <c r="L383" t="s">
        <v>23</v>
      </c>
      <c r="M383" t="s">
        <v>24</v>
      </c>
    </row>
    <row r="384" spans="1:13" x14ac:dyDescent="0.25">
      <c r="A384" t="s">
        <v>682</v>
      </c>
      <c r="B384" t="s">
        <v>683</v>
      </c>
      <c r="C384" t="s">
        <v>30</v>
      </c>
      <c r="D384" t="s">
        <v>16</v>
      </c>
      <c r="E384" s="2">
        <v>7314939.1799999997</v>
      </c>
      <c r="F384">
        <v>0.05</v>
      </c>
      <c r="G384">
        <f t="shared" si="5"/>
        <v>5.0000000000000001E-4</v>
      </c>
      <c r="H384" s="2">
        <v>7314939.1799999997</v>
      </c>
      <c r="I384" s="2">
        <v>151270</v>
      </c>
      <c r="J384">
        <v>48.36</v>
      </c>
      <c r="K384" t="s">
        <v>35</v>
      </c>
      <c r="L384" t="s">
        <v>36</v>
      </c>
      <c r="M384" t="s">
        <v>37</v>
      </c>
    </row>
    <row r="385" spans="1:13" x14ac:dyDescent="0.25">
      <c r="A385">
        <v>11070</v>
      </c>
      <c r="B385" t="s">
        <v>684</v>
      </c>
      <c r="C385" t="s">
        <v>15</v>
      </c>
      <c r="D385" t="s">
        <v>16</v>
      </c>
      <c r="E385" s="2">
        <v>7288484.5199999996</v>
      </c>
      <c r="F385">
        <v>0.05</v>
      </c>
      <c r="G385">
        <f t="shared" si="5"/>
        <v>5.0000000000000001E-4</v>
      </c>
      <c r="H385" s="2">
        <v>7288484.5199999996</v>
      </c>
      <c r="I385" s="2">
        <v>29818</v>
      </c>
      <c r="J385">
        <v>244.43</v>
      </c>
      <c r="K385" t="s">
        <v>26</v>
      </c>
      <c r="L385" t="s">
        <v>27</v>
      </c>
      <c r="M385" t="s">
        <v>28</v>
      </c>
    </row>
    <row r="386" spans="1:13" x14ac:dyDescent="0.25">
      <c r="A386" t="s">
        <v>685</v>
      </c>
      <c r="B386" t="s">
        <v>686</v>
      </c>
      <c r="C386" t="s">
        <v>86</v>
      </c>
      <c r="D386" t="s">
        <v>16</v>
      </c>
      <c r="E386" s="2">
        <v>7261511.1100000003</v>
      </c>
      <c r="F386">
        <v>0.05</v>
      </c>
      <c r="G386">
        <f t="shared" si="5"/>
        <v>5.0000000000000001E-4</v>
      </c>
      <c r="H386" s="2">
        <v>7261511.1100000003</v>
      </c>
      <c r="I386" s="2">
        <v>811466</v>
      </c>
      <c r="J386">
        <v>8.9499999999999993</v>
      </c>
      <c r="K386" t="s">
        <v>80</v>
      </c>
      <c r="L386" t="s">
        <v>81</v>
      </c>
      <c r="M386" t="s">
        <v>82</v>
      </c>
    </row>
    <row r="387" spans="1:13" x14ac:dyDescent="0.25">
      <c r="A387" t="s">
        <v>687</v>
      </c>
      <c r="B387" t="s">
        <v>688</v>
      </c>
      <c r="C387" t="s">
        <v>30</v>
      </c>
      <c r="D387" t="s">
        <v>16</v>
      </c>
      <c r="E387" s="2">
        <v>7238463.3399999999</v>
      </c>
      <c r="F387">
        <v>0.05</v>
      </c>
      <c r="G387">
        <f t="shared" si="5"/>
        <v>5.0000000000000001E-4</v>
      </c>
      <c r="H387" s="2">
        <v>7238463.3399999999</v>
      </c>
      <c r="I387" s="2">
        <v>209854</v>
      </c>
      <c r="J387">
        <v>34.49</v>
      </c>
      <c r="K387" t="s">
        <v>35</v>
      </c>
      <c r="L387" t="s">
        <v>36</v>
      </c>
      <c r="M387" t="s">
        <v>37</v>
      </c>
    </row>
    <row r="388" spans="1:13" x14ac:dyDescent="0.25">
      <c r="A388" t="s">
        <v>689</v>
      </c>
      <c r="B388" t="s">
        <v>690</v>
      </c>
      <c r="C388" t="s">
        <v>205</v>
      </c>
      <c r="D388" t="s">
        <v>16</v>
      </c>
      <c r="E388" s="2">
        <v>7215391.3499999996</v>
      </c>
      <c r="F388">
        <v>0.05</v>
      </c>
      <c r="G388">
        <f t="shared" si="5"/>
        <v>5.0000000000000001E-4</v>
      </c>
      <c r="H388" s="2">
        <v>7215391.3499999996</v>
      </c>
      <c r="I388" s="2">
        <v>6775927</v>
      </c>
      <c r="J388">
        <v>1.06</v>
      </c>
      <c r="K388" t="s">
        <v>111</v>
      </c>
      <c r="L388" t="s">
        <v>112</v>
      </c>
      <c r="M388" t="s">
        <v>113</v>
      </c>
    </row>
    <row r="389" spans="1:13" x14ac:dyDescent="0.25">
      <c r="A389">
        <v>1066</v>
      </c>
      <c r="B389" t="s">
        <v>691</v>
      </c>
      <c r="C389" t="s">
        <v>86</v>
      </c>
      <c r="D389" t="s">
        <v>16</v>
      </c>
      <c r="E389" s="2">
        <v>7207587.21</v>
      </c>
      <c r="F389">
        <v>0.05</v>
      </c>
      <c r="G389">
        <f t="shared" ref="G389:G452" si="6">F389/100</f>
        <v>5.0000000000000001E-4</v>
      </c>
      <c r="H389" s="2">
        <v>7207587.21</v>
      </c>
      <c r="I389" s="2">
        <v>5377600</v>
      </c>
      <c r="J389">
        <v>1.34</v>
      </c>
      <c r="K389" t="s">
        <v>22</v>
      </c>
      <c r="L389" t="s">
        <v>23</v>
      </c>
      <c r="M389" t="s">
        <v>24</v>
      </c>
    </row>
    <row r="390" spans="1:13" x14ac:dyDescent="0.25">
      <c r="A390" t="s">
        <v>692</v>
      </c>
      <c r="B390" t="s">
        <v>693</v>
      </c>
      <c r="C390" t="s">
        <v>34</v>
      </c>
      <c r="D390" t="s">
        <v>16</v>
      </c>
      <c r="E390" s="2">
        <v>7206259.2699999996</v>
      </c>
      <c r="F390">
        <v>0.05</v>
      </c>
      <c r="G390">
        <f t="shared" si="6"/>
        <v>5.0000000000000001E-4</v>
      </c>
      <c r="H390" s="2">
        <v>7206259.2699999996</v>
      </c>
      <c r="I390" s="2">
        <v>538871</v>
      </c>
      <c r="J390">
        <v>13.37</v>
      </c>
      <c r="K390" t="s">
        <v>80</v>
      </c>
      <c r="L390" t="s">
        <v>81</v>
      </c>
      <c r="M390" t="s">
        <v>82</v>
      </c>
    </row>
    <row r="391" spans="1:13" x14ac:dyDescent="0.25">
      <c r="A391">
        <v>2202</v>
      </c>
      <c r="B391" t="s">
        <v>694</v>
      </c>
      <c r="C391" t="s">
        <v>205</v>
      </c>
      <c r="D391" t="s">
        <v>16</v>
      </c>
      <c r="E391" s="2">
        <v>7197649.3799999999</v>
      </c>
      <c r="F391">
        <v>0.05</v>
      </c>
      <c r="G391">
        <f t="shared" si="6"/>
        <v>5.0000000000000001E-4</v>
      </c>
      <c r="H391" s="2">
        <v>7197649.3799999999</v>
      </c>
      <c r="I391" s="2">
        <v>3423900</v>
      </c>
      <c r="J391">
        <v>2.1</v>
      </c>
      <c r="K391" t="s">
        <v>22</v>
      </c>
      <c r="L391" t="s">
        <v>23</v>
      </c>
      <c r="M391" t="s">
        <v>24</v>
      </c>
    </row>
    <row r="392" spans="1:13" x14ac:dyDescent="0.25">
      <c r="A392" t="s">
        <v>695</v>
      </c>
      <c r="B392" t="s">
        <v>696</v>
      </c>
      <c r="C392" t="s">
        <v>96</v>
      </c>
      <c r="D392" t="s">
        <v>16</v>
      </c>
      <c r="E392" s="2">
        <v>7163672.71</v>
      </c>
      <c r="F392">
        <v>0.05</v>
      </c>
      <c r="G392">
        <f t="shared" si="6"/>
        <v>5.0000000000000001E-4</v>
      </c>
      <c r="H392" s="2">
        <v>7163672.71</v>
      </c>
      <c r="I392" s="2">
        <v>1092848</v>
      </c>
      <c r="J392">
        <v>6.56</v>
      </c>
      <c r="K392" t="s">
        <v>35</v>
      </c>
      <c r="L392" t="s">
        <v>36</v>
      </c>
      <c r="M392" t="s">
        <v>37</v>
      </c>
    </row>
    <row r="393" spans="1:13" x14ac:dyDescent="0.25">
      <c r="A393" t="s">
        <v>697</v>
      </c>
      <c r="B393" t="s">
        <v>698</v>
      </c>
      <c r="C393" t="s">
        <v>54</v>
      </c>
      <c r="D393" t="s">
        <v>16</v>
      </c>
      <c r="E393" s="2">
        <v>7157621.2000000002</v>
      </c>
      <c r="F393">
        <v>0.05</v>
      </c>
      <c r="G393">
        <f t="shared" si="6"/>
        <v>5.0000000000000001E-4</v>
      </c>
      <c r="H393" s="2">
        <v>7157621.2000000002</v>
      </c>
      <c r="I393" s="2">
        <v>23246</v>
      </c>
      <c r="J393">
        <v>307.91000000000003</v>
      </c>
      <c r="K393" t="s">
        <v>35</v>
      </c>
      <c r="L393" t="s">
        <v>36</v>
      </c>
      <c r="M393" t="s">
        <v>37</v>
      </c>
    </row>
    <row r="394" spans="1:13" x14ac:dyDescent="0.25">
      <c r="A394" t="s">
        <v>24</v>
      </c>
      <c r="B394" t="s">
        <v>699</v>
      </c>
      <c r="C394" t="s">
        <v>161</v>
      </c>
      <c r="D394" t="s">
        <v>162</v>
      </c>
      <c r="E394" s="2">
        <v>7151318.1799999997</v>
      </c>
      <c r="F394">
        <v>0.05</v>
      </c>
      <c r="G394">
        <f t="shared" si="6"/>
        <v>5.0000000000000001E-4</v>
      </c>
      <c r="H394" s="2">
        <v>7151318.1799999997</v>
      </c>
      <c r="I394" s="2">
        <v>56130696</v>
      </c>
      <c r="J394">
        <v>12.74</v>
      </c>
      <c r="K394" t="s">
        <v>700</v>
      </c>
      <c r="L394" t="s">
        <v>164</v>
      </c>
      <c r="M394" t="s">
        <v>24</v>
      </c>
    </row>
    <row r="395" spans="1:13" x14ac:dyDescent="0.25">
      <c r="A395">
        <v>7020</v>
      </c>
      <c r="B395" t="s">
        <v>701</v>
      </c>
      <c r="C395" t="s">
        <v>21</v>
      </c>
      <c r="D395" t="s">
        <v>16</v>
      </c>
      <c r="E395" s="2">
        <v>7145436.0599999996</v>
      </c>
      <c r="F395">
        <v>0.05</v>
      </c>
      <c r="G395">
        <f t="shared" si="6"/>
        <v>5.0000000000000001E-4</v>
      </c>
      <c r="H395" s="2">
        <v>7145436.0599999996</v>
      </c>
      <c r="I395" s="2">
        <v>725648</v>
      </c>
      <c r="J395">
        <v>9.85</v>
      </c>
      <c r="K395" t="s">
        <v>60</v>
      </c>
      <c r="L395" t="s">
        <v>61</v>
      </c>
      <c r="M395" t="s">
        <v>62</v>
      </c>
    </row>
    <row r="396" spans="1:13" x14ac:dyDescent="0.25">
      <c r="A396">
        <v>151</v>
      </c>
      <c r="B396" t="s">
        <v>702</v>
      </c>
      <c r="C396" t="s">
        <v>96</v>
      </c>
      <c r="D396" t="s">
        <v>16</v>
      </c>
      <c r="E396" s="2">
        <v>7122517.5199999996</v>
      </c>
      <c r="F396">
        <v>0.05</v>
      </c>
      <c r="G396">
        <f t="shared" si="6"/>
        <v>5.0000000000000001E-4</v>
      </c>
      <c r="H396" s="2">
        <v>7122517.5199999996</v>
      </c>
      <c r="I396" s="2">
        <v>10588000</v>
      </c>
      <c r="J396">
        <v>0.67</v>
      </c>
      <c r="K396" t="s">
        <v>22</v>
      </c>
      <c r="L396" t="s">
        <v>23</v>
      </c>
      <c r="M396" t="s">
        <v>24</v>
      </c>
    </row>
    <row r="397" spans="1:13" x14ac:dyDescent="0.25">
      <c r="A397" t="s">
        <v>703</v>
      </c>
      <c r="B397" t="s">
        <v>704</v>
      </c>
      <c r="C397" t="s">
        <v>34</v>
      </c>
      <c r="D397" t="s">
        <v>16</v>
      </c>
      <c r="E397" s="2">
        <v>7121866.75</v>
      </c>
      <c r="F397">
        <v>0.05</v>
      </c>
      <c r="G397">
        <f t="shared" si="6"/>
        <v>5.0000000000000001E-4</v>
      </c>
      <c r="H397" s="2">
        <v>7121866.75</v>
      </c>
      <c r="I397" s="2">
        <v>1307364</v>
      </c>
      <c r="J397">
        <v>5.45</v>
      </c>
      <c r="K397" t="s">
        <v>55</v>
      </c>
      <c r="L397" t="s">
        <v>56</v>
      </c>
      <c r="M397" t="s">
        <v>57</v>
      </c>
    </row>
    <row r="398" spans="1:13" x14ac:dyDescent="0.25">
      <c r="A398" t="s">
        <v>705</v>
      </c>
      <c r="B398" t="s">
        <v>706</v>
      </c>
      <c r="C398" t="s">
        <v>54</v>
      </c>
      <c r="D398" t="s">
        <v>16</v>
      </c>
      <c r="E398" s="2">
        <v>7107315.4900000002</v>
      </c>
      <c r="F398">
        <v>0.05</v>
      </c>
      <c r="G398">
        <f t="shared" si="6"/>
        <v>5.0000000000000001E-4</v>
      </c>
      <c r="H398" s="2">
        <v>7107315.4900000002</v>
      </c>
      <c r="I398" s="2">
        <v>738582</v>
      </c>
      <c r="J398">
        <v>9.6199999999999992</v>
      </c>
      <c r="K398" t="s">
        <v>80</v>
      </c>
      <c r="L398" t="s">
        <v>81</v>
      </c>
      <c r="M398" t="s">
        <v>82</v>
      </c>
    </row>
    <row r="399" spans="1:13" x14ac:dyDescent="0.25">
      <c r="A399" t="s">
        <v>707</v>
      </c>
      <c r="B399" t="s">
        <v>708</v>
      </c>
      <c r="C399" t="s">
        <v>42</v>
      </c>
      <c r="D399" t="s">
        <v>16</v>
      </c>
      <c r="E399" s="2">
        <v>7100952.6100000003</v>
      </c>
      <c r="F399">
        <v>0.05</v>
      </c>
      <c r="G399">
        <f t="shared" si="6"/>
        <v>5.0000000000000001E-4</v>
      </c>
      <c r="H399" s="2">
        <v>7100952.6100000003</v>
      </c>
      <c r="I399" s="2">
        <v>426816</v>
      </c>
      <c r="J399">
        <v>16.64</v>
      </c>
      <c r="K399" t="s">
        <v>35</v>
      </c>
      <c r="L399" t="s">
        <v>36</v>
      </c>
      <c r="M399" t="s">
        <v>37</v>
      </c>
    </row>
    <row r="400" spans="1:13" x14ac:dyDescent="0.25">
      <c r="A400" t="s">
        <v>709</v>
      </c>
      <c r="B400" t="s">
        <v>710</v>
      </c>
      <c r="C400" t="s">
        <v>42</v>
      </c>
      <c r="D400" t="s">
        <v>16</v>
      </c>
      <c r="E400" s="2">
        <v>7100256.4400000004</v>
      </c>
      <c r="F400">
        <v>0.05</v>
      </c>
      <c r="G400">
        <f t="shared" si="6"/>
        <v>5.0000000000000001E-4</v>
      </c>
      <c r="H400" s="2">
        <v>7100256.4400000004</v>
      </c>
      <c r="I400" s="2">
        <v>2709609</v>
      </c>
      <c r="J400">
        <v>2.62</v>
      </c>
      <c r="K400" t="s">
        <v>104</v>
      </c>
      <c r="L400" t="s">
        <v>105</v>
      </c>
      <c r="M400" t="s">
        <v>106</v>
      </c>
    </row>
    <row r="401" spans="1:13" x14ac:dyDescent="0.25">
      <c r="A401">
        <v>6488</v>
      </c>
      <c r="B401" t="s">
        <v>711</v>
      </c>
      <c r="C401" t="s">
        <v>15</v>
      </c>
      <c r="D401" t="s">
        <v>16</v>
      </c>
      <c r="E401" s="2">
        <v>7096296.2999999998</v>
      </c>
      <c r="F401">
        <v>0.05</v>
      </c>
      <c r="G401">
        <f t="shared" si="6"/>
        <v>5.0000000000000001E-4</v>
      </c>
      <c r="H401" s="2">
        <v>7096296.2999999998</v>
      </c>
      <c r="I401" s="2">
        <v>479000</v>
      </c>
      <c r="J401">
        <v>14.81</v>
      </c>
      <c r="K401" t="s">
        <v>17</v>
      </c>
      <c r="L401" t="s">
        <v>373</v>
      </c>
      <c r="M401" t="s">
        <v>19</v>
      </c>
    </row>
    <row r="402" spans="1:13" x14ac:dyDescent="0.25">
      <c r="A402" t="s">
        <v>712</v>
      </c>
      <c r="B402" t="s">
        <v>713</v>
      </c>
      <c r="C402" t="s">
        <v>42</v>
      </c>
      <c r="D402" t="s">
        <v>16</v>
      </c>
      <c r="E402" s="2">
        <v>7082259.29</v>
      </c>
      <c r="F402">
        <v>0.05</v>
      </c>
      <c r="G402">
        <f t="shared" si="6"/>
        <v>5.0000000000000001E-4</v>
      </c>
      <c r="H402" s="2">
        <v>7082259.29</v>
      </c>
      <c r="I402" s="2">
        <v>3542963</v>
      </c>
      <c r="J402">
        <v>2</v>
      </c>
      <c r="K402" t="s">
        <v>714</v>
      </c>
      <c r="L402" t="s">
        <v>715</v>
      </c>
      <c r="M402" t="s">
        <v>716</v>
      </c>
    </row>
    <row r="403" spans="1:13" x14ac:dyDescent="0.25">
      <c r="A403">
        <v>1590</v>
      </c>
      <c r="B403" t="s">
        <v>717</v>
      </c>
      <c r="C403" t="s">
        <v>174</v>
      </c>
      <c r="D403" t="s">
        <v>16</v>
      </c>
      <c r="E403" s="2">
        <v>7073307.9699999997</v>
      </c>
      <c r="F403">
        <v>0.05</v>
      </c>
      <c r="G403">
        <f t="shared" si="6"/>
        <v>5.0000000000000001E-4</v>
      </c>
      <c r="H403" s="2">
        <v>7073307.9699999997</v>
      </c>
      <c r="I403" s="2">
        <v>283253</v>
      </c>
      <c r="J403">
        <v>24.97</v>
      </c>
      <c r="K403" t="s">
        <v>17</v>
      </c>
      <c r="L403" t="s">
        <v>18</v>
      </c>
      <c r="M403" t="s">
        <v>19</v>
      </c>
    </row>
    <row r="404" spans="1:13" x14ac:dyDescent="0.25">
      <c r="A404" t="s">
        <v>718</v>
      </c>
      <c r="B404" t="s">
        <v>719</v>
      </c>
      <c r="C404" t="s">
        <v>54</v>
      </c>
      <c r="D404" t="s">
        <v>16</v>
      </c>
      <c r="E404" s="2">
        <v>7033872.6500000004</v>
      </c>
      <c r="F404">
        <v>0.05</v>
      </c>
      <c r="G404">
        <f t="shared" si="6"/>
        <v>5.0000000000000001E-4</v>
      </c>
      <c r="H404" s="2">
        <v>7033872.6500000004</v>
      </c>
      <c r="I404" s="2">
        <v>26475211</v>
      </c>
      <c r="J404">
        <v>0.27</v>
      </c>
      <c r="K404" t="s">
        <v>75</v>
      </c>
      <c r="L404" t="s">
        <v>76</v>
      </c>
      <c r="M404" t="s">
        <v>77</v>
      </c>
    </row>
    <row r="405" spans="1:13" x14ac:dyDescent="0.25">
      <c r="A405">
        <v>6409</v>
      </c>
      <c r="B405" t="s">
        <v>720</v>
      </c>
      <c r="C405" t="s">
        <v>174</v>
      </c>
      <c r="D405" t="s">
        <v>16</v>
      </c>
      <c r="E405" s="2">
        <v>7031620.5700000003</v>
      </c>
      <c r="F405">
        <v>0.05</v>
      </c>
      <c r="G405">
        <f t="shared" si="6"/>
        <v>5.0000000000000001E-4</v>
      </c>
      <c r="H405" s="2">
        <v>7031620.5700000003</v>
      </c>
      <c r="I405" s="2">
        <v>131747</v>
      </c>
      <c r="J405">
        <v>53.37</v>
      </c>
      <c r="K405" t="s">
        <v>17</v>
      </c>
      <c r="L405" t="s">
        <v>18</v>
      </c>
      <c r="M405" t="s">
        <v>19</v>
      </c>
    </row>
    <row r="406" spans="1:13" x14ac:dyDescent="0.25">
      <c r="A406" t="s">
        <v>721</v>
      </c>
      <c r="B406" t="s">
        <v>722</v>
      </c>
      <c r="C406" t="s">
        <v>42</v>
      </c>
      <c r="D406" t="s">
        <v>16</v>
      </c>
      <c r="E406" s="2">
        <v>7031035.3200000003</v>
      </c>
      <c r="F406">
        <v>0.05</v>
      </c>
      <c r="G406">
        <f t="shared" si="6"/>
        <v>5.0000000000000001E-4</v>
      </c>
      <c r="H406" s="2">
        <v>7031035.3200000003</v>
      </c>
      <c r="I406" s="2">
        <v>1267642</v>
      </c>
      <c r="J406">
        <v>5.55</v>
      </c>
      <c r="K406" t="s">
        <v>55</v>
      </c>
      <c r="L406" t="s">
        <v>56</v>
      </c>
      <c r="M406" t="s">
        <v>57</v>
      </c>
    </row>
    <row r="407" spans="1:13" x14ac:dyDescent="0.25">
      <c r="A407" t="s">
        <v>723</v>
      </c>
      <c r="B407" t="s">
        <v>724</v>
      </c>
      <c r="C407" t="s">
        <v>174</v>
      </c>
      <c r="D407" t="s">
        <v>16</v>
      </c>
      <c r="E407" s="2">
        <v>7006843.71</v>
      </c>
      <c r="F407">
        <v>0.04</v>
      </c>
      <c r="G407">
        <f t="shared" si="6"/>
        <v>4.0000000000000002E-4</v>
      </c>
      <c r="H407" s="2">
        <v>7006843.71</v>
      </c>
      <c r="I407" s="2">
        <v>2160830</v>
      </c>
      <c r="J407">
        <v>3.24</v>
      </c>
      <c r="K407" t="s">
        <v>351</v>
      </c>
      <c r="L407" t="s">
        <v>352</v>
      </c>
      <c r="M407" t="s">
        <v>353</v>
      </c>
    </row>
    <row r="408" spans="1:13" x14ac:dyDescent="0.25">
      <c r="A408">
        <v>586</v>
      </c>
      <c r="B408" t="s">
        <v>725</v>
      </c>
      <c r="C408" t="s">
        <v>174</v>
      </c>
      <c r="D408" t="s">
        <v>16</v>
      </c>
      <c r="E408" s="2">
        <v>7002892.0899999999</v>
      </c>
      <c r="F408">
        <v>0.04</v>
      </c>
      <c r="G408">
        <f t="shared" si="6"/>
        <v>4.0000000000000002E-4</v>
      </c>
      <c r="H408" s="2">
        <v>7002892.0899999999</v>
      </c>
      <c r="I408" s="2">
        <v>3532500</v>
      </c>
      <c r="J408">
        <v>1.98</v>
      </c>
      <c r="K408" t="s">
        <v>22</v>
      </c>
      <c r="L408" t="s">
        <v>23</v>
      </c>
      <c r="M408" t="s">
        <v>24</v>
      </c>
    </row>
    <row r="409" spans="1:13" x14ac:dyDescent="0.25">
      <c r="A409" t="s">
        <v>726</v>
      </c>
      <c r="B409" t="s">
        <v>727</v>
      </c>
      <c r="C409" t="s">
        <v>42</v>
      </c>
      <c r="D409" t="s">
        <v>16</v>
      </c>
      <c r="E409" s="2">
        <v>6995419.1900000004</v>
      </c>
      <c r="F409">
        <v>0.04</v>
      </c>
      <c r="G409">
        <f t="shared" si="6"/>
        <v>4.0000000000000002E-4</v>
      </c>
      <c r="H409" s="2">
        <v>6995419.1900000004</v>
      </c>
      <c r="I409" s="2">
        <v>455865</v>
      </c>
      <c r="J409">
        <v>15.35</v>
      </c>
      <c r="K409" t="s">
        <v>35</v>
      </c>
      <c r="L409" t="s">
        <v>36</v>
      </c>
      <c r="M409" t="s">
        <v>37</v>
      </c>
    </row>
    <row r="410" spans="1:13" x14ac:dyDescent="0.25">
      <c r="A410" t="s">
        <v>728</v>
      </c>
      <c r="B410" t="s">
        <v>729</v>
      </c>
      <c r="C410" t="s">
        <v>30</v>
      </c>
      <c r="D410" t="s">
        <v>16</v>
      </c>
      <c r="E410" s="2">
        <v>6954175.5</v>
      </c>
      <c r="F410">
        <v>0.04</v>
      </c>
      <c r="G410">
        <f t="shared" si="6"/>
        <v>4.0000000000000002E-4</v>
      </c>
      <c r="H410" s="2">
        <v>6954175.5</v>
      </c>
      <c r="I410" s="2">
        <v>1326778</v>
      </c>
      <c r="J410">
        <v>5.24</v>
      </c>
      <c r="K410" t="s">
        <v>35</v>
      </c>
      <c r="L410" t="s">
        <v>36</v>
      </c>
      <c r="M410" t="s">
        <v>37</v>
      </c>
    </row>
    <row r="411" spans="1:13" x14ac:dyDescent="0.25">
      <c r="A411">
        <v>135</v>
      </c>
      <c r="B411" t="s">
        <v>730</v>
      </c>
      <c r="C411" t="s">
        <v>202</v>
      </c>
      <c r="D411" t="s">
        <v>16</v>
      </c>
      <c r="E411" s="2">
        <v>6947700.3399999999</v>
      </c>
      <c r="F411">
        <v>0.04</v>
      </c>
      <c r="G411">
        <f t="shared" si="6"/>
        <v>4.0000000000000002E-4</v>
      </c>
      <c r="H411" s="2">
        <v>6947700.3399999999</v>
      </c>
      <c r="I411" s="2">
        <v>8250000</v>
      </c>
      <c r="J411">
        <v>0.84</v>
      </c>
      <c r="K411" t="s">
        <v>22</v>
      </c>
      <c r="L411" t="s">
        <v>23</v>
      </c>
      <c r="M411" t="s">
        <v>24</v>
      </c>
    </row>
    <row r="412" spans="1:13" x14ac:dyDescent="0.25">
      <c r="A412" t="s">
        <v>731</v>
      </c>
      <c r="B412" t="s">
        <v>732</v>
      </c>
      <c r="C412" t="s">
        <v>34</v>
      </c>
      <c r="D412" t="s">
        <v>16</v>
      </c>
      <c r="E412" s="2">
        <v>6908149.9500000002</v>
      </c>
      <c r="F412">
        <v>0.04</v>
      </c>
      <c r="G412">
        <f t="shared" si="6"/>
        <v>4.0000000000000002E-4</v>
      </c>
      <c r="H412" s="2">
        <v>6908149.9500000002</v>
      </c>
      <c r="I412" s="2">
        <v>813364</v>
      </c>
      <c r="J412">
        <v>8.49</v>
      </c>
      <c r="K412" t="s">
        <v>167</v>
      </c>
      <c r="L412" t="s">
        <v>168</v>
      </c>
      <c r="M412" t="s">
        <v>169</v>
      </c>
    </row>
    <row r="413" spans="1:13" x14ac:dyDescent="0.25">
      <c r="A413" t="s">
        <v>733</v>
      </c>
      <c r="B413" t="s">
        <v>734</v>
      </c>
      <c r="C413" t="s">
        <v>42</v>
      </c>
      <c r="D413" t="s">
        <v>16</v>
      </c>
      <c r="E413" s="2">
        <v>6886123.7000000002</v>
      </c>
      <c r="F413">
        <v>0.04</v>
      </c>
      <c r="G413">
        <f t="shared" si="6"/>
        <v>4.0000000000000002E-4</v>
      </c>
      <c r="H413" s="2">
        <v>6886123.7000000002</v>
      </c>
      <c r="I413" s="2">
        <v>954170</v>
      </c>
      <c r="J413">
        <v>7.22</v>
      </c>
      <c r="K413" t="s">
        <v>735</v>
      </c>
      <c r="L413" t="s">
        <v>736</v>
      </c>
      <c r="M413" t="s">
        <v>737</v>
      </c>
    </row>
    <row r="414" spans="1:13" x14ac:dyDescent="0.25">
      <c r="A414" t="s">
        <v>738</v>
      </c>
      <c r="B414" t="s">
        <v>739</v>
      </c>
      <c r="C414" t="s">
        <v>174</v>
      </c>
      <c r="D414" t="s">
        <v>16</v>
      </c>
      <c r="E414" s="2">
        <v>6878054.4199999999</v>
      </c>
      <c r="F414">
        <v>0.04</v>
      </c>
      <c r="G414">
        <f t="shared" si="6"/>
        <v>4.0000000000000002E-4</v>
      </c>
      <c r="H414" s="2">
        <v>6878054.4199999999</v>
      </c>
      <c r="I414" s="2">
        <v>211016</v>
      </c>
      <c r="J414">
        <v>32.590000000000003</v>
      </c>
      <c r="K414" t="s">
        <v>35</v>
      </c>
      <c r="L414" t="s">
        <v>36</v>
      </c>
      <c r="M414" t="s">
        <v>37</v>
      </c>
    </row>
    <row r="415" spans="1:13" x14ac:dyDescent="0.25">
      <c r="A415">
        <v>6770</v>
      </c>
      <c r="B415" t="s">
        <v>740</v>
      </c>
      <c r="C415" t="s">
        <v>15</v>
      </c>
      <c r="D415" t="s">
        <v>16</v>
      </c>
      <c r="E415" s="2">
        <v>6857971.8600000003</v>
      </c>
      <c r="F415">
        <v>0.04</v>
      </c>
      <c r="G415">
        <f t="shared" si="6"/>
        <v>4.0000000000000002E-4</v>
      </c>
      <c r="H415" s="2">
        <v>6857971.8600000003</v>
      </c>
      <c r="I415" s="2">
        <v>6906000</v>
      </c>
      <c r="J415">
        <v>0.99</v>
      </c>
      <c r="K415" t="s">
        <v>17</v>
      </c>
      <c r="L415" t="s">
        <v>18</v>
      </c>
      <c r="M415" t="s">
        <v>19</v>
      </c>
    </row>
    <row r="416" spans="1:13" x14ac:dyDescent="0.25">
      <c r="A416">
        <v>1605</v>
      </c>
      <c r="B416" t="s">
        <v>741</v>
      </c>
      <c r="C416" t="s">
        <v>174</v>
      </c>
      <c r="D416" t="s">
        <v>16</v>
      </c>
      <c r="E416" s="2">
        <v>6815494.0199999996</v>
      </c>
      <c r="F416">
        <v>0.04</v>
      </c>
      <c r="G416">
        <f t="shared" si="6"/>
        <v>4.0000000000000002E-4</v>
      </c>
      <c r="H416" s="2">
        <v>6815494.0199999996</v>
      </c>
      <c r="I416" s="2">
        <v>5494159</v>
      </c>
      <c r="J416">
        <v>1.24</v>
      </c>
      <c r="K416" t="s">
        <v>17</v>
      </c>
      <c r="L416" t="s">
        <v>18</v>
      </c>
      <c r="M416" t="s">
        <v>19</v>
      </c>
    </row>
    <row r="417" spans="1:13" x14ac:dyDescent="0.25">
      <c r="A417" t="s">
        <v>742</v>
      </c>
      <c r="B417" t="s">
        <v>743</v>
      </c>
      <c r="C417" t="s">
        <v>21</v>
      </c>
      <c r="D417" t="s">
        <v>16</v>
      </c>
      <c r="E417" s="2">
        <v>6802787.9699999997</v>
      </c>
      <c r="F417">
        <v>0.04</v>
      </c>
      <c r="G417">
        <f t="shared" si="6"/>
        <v>4.0000000000000002E-4</v>
      </c>
      <c r="H417" s="2">
        <v>6802787.9699999997</v>
      </c>
      <c r="I417" s="2">
        <v>1426161</v>
      </c>
      <c r="J417">
        <v>4.7699999999999996</v>
      </c>
      <c r="K417" t="s">
        <v>22</v>
      </c>
      <c r="L417" t="s">
        <v>99</v>
      </c>
      <c r="M417" t="s">
        <v>49</v>
      </c>
    </row>
    <row r="418" spans="1:13" x14ac:dyDescent="0.25">
      <c r="A418" t="s">
        <v>744</v>
      </c>
      <c r="B418" t="s">
        <v>745</v>
      </c>
      <c r="C418" t="s">
        <v>202</v>
      </c>
      <c r="D418" t="s">
        <v>16</v>
      </c>
      <c r="E418" s="2">
        <v>6758579.21</v>
      </c>
      <c r="F418">
        <v>0.04</v>
      </c>
      <c r="G418">
        <f t="shared" si="6"/>
        <v>4.0000000000000002E-4</v>
      </c>
      <c r="H418" s="2">
        <v>6758579.21</v>
      </c>
      <c r="I418" s="2">
        <v>2181877</v>
      </c>
      <c r="J418">
        <v>3.1</v>
      </c>
      <c r="K418" t="s">
        <v>55</v>
      </c>
      <c r="L418" t="s">
        <v>56</v>
      </c>
      <c r="M418" t="s">
        <v>57</v>
      </c>
    </row>
    <row r="419" spans="1:13" x14ac:dyDescent="0.25">
      <c r="A419" t="s">
        <v>746</v>
      </c>
      <c r="B419" t="s">
        <v>747</v>
      </c>
      <c r="C419" t="s">
        <v>42</v>
      </c>
      <c r="D419" t="s">
        <v>16</v>
      </c>
      <c r="E419" s="2">
        <v>6756123.2800000003</v>
      </c>
      <c r="F419">
        <v>0.04</v>
      </c>
      <c r="G419">
        <f t="shared" si="6"/>
        <v>4.0000000000000002E-4</v>
      </c>
      <c r="H419" s="2">
        <v>6756123.2800000003</v>
      </c>
      <c r="I419" s="2">
        <v>1061172</v>
      </c>
      <c r="J419">
        <v>6.37</v>
      </c>
      <c r="K419" t="s">
        <v>80</v>
      </c>
      <c r="L419" t="s">
        <v>81</v>
      </c>
      <c r="M419" t="s">
        <v>82</v>
      </c>
    </row>
    <row r="420" spans="1:13" x14ac:dyDescent="0.25">
      <c r="A420">
        <v>601888</v>
      </c>
      <c r="B420" t="s">
        <v>748</v>
      </c>
      <c r="C420" t="s">
        <v>30</v>
      </c>
      <c r="D420" t="s">
        <v>16</v>
      </c>
      <c r="E420" s="2">
        <v>6739621.71</v>
      </c>
      <c r="F420">
        <v>0.04</v>
      </c>
      <c r="G420">
        <f t="shared" si="6"/>
        <v>4.0000000000000002E-4</v>
      </c>
      <c r="H420" s="2">
        <v>6739621.71</v>
      </c>
      <c r="I420" s="2">
        <v>244593</v>
      </c>
      <c r="J420">
        <v>27.55</v>
      </c>
      <c r="K420" t="s">
        <v>22</v>
      </c>
      <c r="L420" t="s">
        <v>150</v>
      </c>
      <c r="M420" t="s">
        <v>151</v>
      </c>
    </row>
    <row r="421" spans="1:13" x14ac:dyDescent="0.25">
      <c r="A421" t="s">
        <v>749</v>
      </c>
      <c r="B421" t="s">
        <v>750</v>
      </c>
      <c r="C421" t="s">
        <v>54</v>
      </c>
      <c r="D421" t="s">
        <v>16</v>
      </c>
      <c r="E421" s="2">
        <v>6737197.7699999996</v>
      </c>
      <c r="F421">
        <v>0.04</v>
      </c>
      <c r="G421">
        <f t="shared" si="6"/>
        <v>4.0000000000000002E-4</v>
      </c>
      <c r="H421" s="2">
        <v>6737197.7699999996</v>
      </c>
      <c r="I421" s="2">
        <v>10096786</v>
      </c>
      <c r="J421">
        <v>0.67</v>
      </c>
      <c r="K421" t="s">
        <v>116</v>
      </c>
      <c r="L421" t="s">
        <v>117</v>
      </c>
      <c r="M421" t="s">
        <v>118</v>
      </c>
    </row>
    <row r="422" spans="1:13" x14ac:dyDescent="0.25">
      <c r="A422" t="s">
        <v>751</v>
      </c>
      <c r="B422" t="s">
        <v>752</v>
      </c>
      <c r="C422" t="s">
        <v>42</v>
      </c>
      <c r="D422" t="s">
        <v>16</v>
      </c>
      <c r="E422" s="2">
        <v>6732458</v>
      </c>
      <c r="F422">
        <v>0.04</v>
      </c>
      <c r="G422">
        <f t="shared" si="6"/>
        <v>4.0000000000000002E-4</v>
      </c>
      <c r="H422" s="2">
        <v>6732458</v>
      </c>
      <c r="I422" s="2">
        <v>3981748</v>
      </c>
      <c r="J422">
        <v>1.69</v>
      </c>
      <c r="K422" t="s">
        <v>351</v>
      </c>
      <c r="L422" t="s">
        <v>352</v>
      </c>
      <c r="M422" t="s">
        <v>353</v>
      </c>
    </row>
    <row r="423" spans="1:13" x14ac:dyDescent="0.25">
      <c r="A423">
        <v>2380</v>
      </c>
      <c r="B423" t="s">
        <v>753</v>
      </c>
      <c r="C423" t="s">
        <v>202</v>
      </c>
      <c r="D423" t="s">
        <v>16</v>
      </c>
      <c r="E423" s="2">
        <v>6733112.5</v>
      </c>
      <c r="F423">
        <v>0.04</v>
      </c>
      <c r="G423">
        <f t="shared" si="6"/>
        <v>4.0000000000000002E-4</v>
      </c>
      <c r="H423" s="2">
        <v>6733112.5</v>
      </c>
      <c r="I423" s="2">
        <v>11876000</v>
      </c>
      <c r="J423">
        <v>0.56999999999999995</v>
      </c>
      <c r="K423" t="s">
        <v>22</v>
      </c>
      <c r="L423" t="s">
        <v>23</v>
      </c>
      <c r="M423" t="s">
        <v>24</v>
      </c>
    </row>
    <row r="424" spans="1:13" x14ac:dyDescent="0.25">
      <c r="A424">
        <v>10950</v>
      </c>
      <c r="B424" t="s">
        <v>754</v>
      </c>
      <c r="C424" t="s">
        <v>34</v>
      </c>
      <c r="D424" t="s">
        <v>16</v>
      </c>
      <c r="E424" s="2">
        <v>6718694.1200000001</v>
      </c>
      <c r="F424">
        <v>0.04</v>
      </c>
      <c r="G424">
        <f t="shared" si="6"/>
        <v>4.0000000000000002E-4</v>
      </c>
      <c r="H424" s="2">
        <v>6718694.1200000001</v>
      </c>
      <c r="I424" s="2">
        <v>95539</v>
      </c>
      <c r="J424">
        <v>70.319999999999993</v>
      </c>
      <c r="K424" t="s">
        <v>26</v>
      </c>
      <c r="L424" t="s">
        <v>27</v>
      </c>
      <c r="M424" t="s">
        <v>28</v>
      </c>
    </row>
    <row r="425" spans="1:13" x14ac:dyDescent="0.25">
      <c r="A425">
        <v>300760</v>
      </c>
      <c r="B425" t="s">
        <v>755</v>
      </c>
      <c r="C425" t="s">
        <v>86</v>
      </c>
      <c r="D425" t="s">
        <v>16</v>
      </c>
      <c r="E425" s="2">
        <v>6680095.4900000002</v>
      </c>
      <c r="F425">
        <v>0.04</v>
      </c>
      <c r="G425">
        <f t="shared" si="6"/>
        <v>4.0000000000000002E-4</v>
      </c>
      <c r="H425" s="2">
        <v>6680095.4900000002</v>
      </c>
      <c r="I425" s="2">
        <v>154700</v>
      </c>
      <c r="J425">
        <v>43.18</v>
      </c>
      <c r="K425" t="s">
        <v>22</v>
      </c>
      <c r="L425" t="s">
        <v>291</v>
      </c>
      <c r="M425" t="s">
        <v>151</v>
      </c>
    </row>
    <row r="426" spans="1:13" x14ac:dyDescent="0.25">
      <c r="A426" t="s">
        <v>756</v>
      </c>
      <c r="B426" t="s">
        <v>757</v>
      </c>
      <c r="C426" t="s">
        <v>30</v>
      </c>
      <c r="D426" t="s">
        <v>16</v>
      </c>
      <c r="E426" s="2">
        <v>6655195.8499999996</v>
      </c>
      <c r="F426">
        <v>0.04</v>
      </c>
      <c r="G426">
        <f t="shared" si="6"/>
        <v>4.0000000000000002E-4</v>
      </c>
      <c r="H426" s="2">
        <v>6655195.8499999996</v>
      </c>
      <c r="I426" s="2">
        <v>384000</v>
      </c>
      <c r="J426">
        <v>17.329999999999998</v>
      </c>
      <c r="K426" t="s">
        <v>35</v>
      </c>
      <c r="L426" t="s">
        <v>36</v>
      </c>
      <c r="M426" t="s">
        <v>37</v>
      </c>
    </row>
    <row r="427" spans="1:13" x14ac:dyDescent="0.25">
      <c r="A427" t="s">
        <v>758</v>
      </c>
      <c r="B427" t="s">
        <v>759</v>
      </c>
      <c r="C427" t="s">
        <v>202</v>
      </c>
      <c r="D427" t="s">
        <v>16</v>
      </c>
      <c r="E427" s="2">
        <v>6638510.4500000002</v>
      </c>
      <c r="F427">
        <v>0.04</v>
      </c>
      <c r="G427">
        <f t="shared" si="6"/>
        <v>4.0000000000000002E-4</v>
      </c>
      <c r="H427" s="2">
        <v>6638510.4500000002</v>
      </c>
      <c r="I427" s="2">
        <v>1746200</v>
      </c>
      <c r="J427">
        <v>3.8</v>
      </c>
      <c r="K427" t="s">
        <v>181</v>
      </c>
      <c r="L427" t="s">
        <v>182</v>
      </c>
      <c r="M427" t="s">
        <v>183</v>
      </c>
    </row>
    <row r="428" spans="1:13" x14ac:dyDescent="0.25">
      <c r="A428" t="s">
        <v>760</v>
      </c>
      <c r="B428" t="s">
        <v>761</v>
      </c>
      <c r="C428" t="s">
        <v>30</v>
      </c>
      <c r="D428" t="s">
        <v>16</v>
      </c>
      <c r="E428" s="2">
        <v>6630826.2999999998</v>
      </c>
      <c r="F428">
        <v>0.04</v>
      </c>
      <c r="G428">
        <f t="shared" si="6"/>
        <v>4.0000000000000002E-4</v>
      </c>
      <c r="H428" s="2">
        <v>6630826.2999999998</v>
      </c>
      <c r="I428" s="2">
        <v>878088</v>
      </c>
      <c r="J428">
        <v>7.55</v>
      </c>
      <c r="K428" t="s">
        <v>35</v>
      </c>
      <c r="L428" t="s">
        <v>36</v>
      </c>
      <c r="M428" t="s">
        <v>37</v>
      </c>
    </row>
    <row r="429" spans="1:13" x14ac:dyDescent="0.25">
      <c r="A429">
        <v>402340</v>
      </c>
      <c r="B429" t="s">
        <v>762</v>
      </c>
      <c r="C429" t="s">
        <v>15</v>
      </c>
      <c r="D429" t="s">
        <v>16</v>
      </c>
      <c r="E429" s="2">
        <v>6621477.0199999996</v>
      </c>
      <c r="F429">
        <v>0.04</v>
      </c>
      <c r="G429">
        <f t="shared" si="6"/>
        <v>4.0000000000000002E-4</v>
      </c>
      <c r="H429" s="2">
        <v>6621477.0199999996</v>
      </c>
      <c r="I429" s="2">
        <v>217164</v>
      </c>
      <c r="J429">
        <v>30.49</v>
      </c>
      <c r="K429" t="s">
        <v>26</v>
      </c>
      <c r="L429" t="s">
        <v>27</v>
      </c>
      <c r="M429" t="s">
        <v>28</v>
      </c>
    </row>
    <row r="430" spans="1:13" x14ac:dyDescent="0.25">
      <c r="A430" t="s">
        <v>763</v>
      </c>
      <c r="B430" t="s">
        <v>764</v>
      </c>
      <c r="C430" t="s">
        <v>30</v>
      </c>
      <c r="D430" t="s">
        <v>16</v>
      </c>
      <c r="E430" s="2">
        <v>6608576.1500000004</v>
      </c>
      <c r="F430">
        <v>0.04</v>
      </c>
      <c r="G430">
        <f t="shared" si="6"/>
        <v>4.0000000000000002E-4</v>
      </c>
      <c r="H430" s="2">
        <v>6608576.1500000004</v>
      </c>
      <c r="I430" s="2">
        <v>5848988</v>
      </c>
      <c r="J430">
        <v>1.1299999999999999</v>
      </c>
      <c r="K430" t="s">
        <v>124</v>
      </c>
      <c r="L430" t="s">
        <v>125</v>
      </c>
      <c r="M430" t="s">
        <v>126</v>
      </c>
    </row>
    <row r="431" spans="1:13" x14ac:dyDescent="0.25">
      <c r="A431">
        <v>3490</v>
      </c>
      <c r="B431" t="s">
        <v>765</v>
      </c>
      <c r="C431" t="s">
        <v>174</v>
      </c>
      <c r="D431" t="s">
        <v>16</v>
      </c>
      <c r="E431" s="2">
        <v>6582599.1699999999</v>
      </c>
      <c r="F431">
        <v>0.04</v>
      </c>
      <c r="G431">
        <f t="shared" si="6"/>
        <v>4.0000000000000002E-4</v>
      </c>
      <c r="H431" s="2">
        <v>6582599.1699999999</v>
      </c>
      <c r="I431" s="2">
        <v>359246</v>
      </c>
      <c r="J431">
        <v>18.32</v>
      </c>
      <c r="K431" t="s">
        <v>26</v>
      </c>
      <c r="L431" t="s">
        <v>27</v>
      </c>
      <c r="M431" t="s">
        <v>28</v>
      </c>
    </row>
    <row r="432" spans="1:13" x14ac:dyDescent="0.25">
      <c r="A432" t="s">
        <v>766</v>
      </c>
      <c r="B432" t="s">
        <v>767</v>
      </c>
      <c r="C432" t="s">
        <v>96</v>
      </c>
      <c r="D432" t="s">
        <v>16</v>
      </c>
      <c r="E432" s="2">
        <v>6578754.7800000003</v>
      </c>
      <c r="F432">
        <v>0.04</v>
      </c>
      <c r="G432">
        <f t="shared" si="6"/>
        <v>4.0000000000000002E-4</v>
      </c>
      <c r="H432" s="2">
        <v>6578754.7800000003</v>
      </c>
      <c r="I432" s="2">
        <v>647883</v>
      </c>
      <c r="J432">
        <v>10.15</v>
      </c>
      <c r="K432" t="s">
        <v>35</v>
      </c>
      <c r="L432" t="s">
        <v>36</v>
      </c>
      <c r="M432" t="s">
        <v>37</v>
      </c>
    </row>
    <row r="433" spans="1:13" x14ac:dyDescent="0.25">
      <c r="A433" t="s">
        <v>768</v>
      </c>
      <c r="B433" t="s">
        <v>769</v>
      </c>
      <c r="C433" t="s">
        <v>15</v>
      </c>
      <c r="D433" t="s">
        <v>16</v>
      </c>
      <c r="E433" s="2">
        <v>6575425.6200000001</v>
      </c>
      <c r="F433">
        <v>0.04</v>
      </c>
      <c r="G433">
        <f t="shared" si="6"/>
        <v>4.0000000000000002E-4</v>
      </c>
      <c r="H433" s="2">
        <v>6575425.6200000001</v>
      </c>
      <c r="I433" s="2">
        <v>111974</v>
      </c>
      <c r="J433">
        <v>58.72</v>
      </c>
      <c r="K433" t="s">
        <v>35</v>
      </c>
      <c r="L433" t="s">
        <v>36</v>
      </c>
      <c r="M433" t="s">
        <v>37</v>
      </c>
    </row>
    <row r="434" spans="1:13" x14ac:dyDescent="0.25">
      <c r="A434" t="s">
        <v>770</v>
      </c>
      <c r="B434" t="s">
        <v>771</v>
      </c>
      <c r="C434" t="s">
        <v>42</v>
      </c>
      <c r="D434" t="s">
        <v>16</v>
      </c>
      <c r="E434" s="2">
        <v>6547890.0099999998</v>
      </c>
      <c r="F434">
        <v>0.04</v>
      </c>
      <c r="G434">
        <f t="shared" si="6"/>
        <v>4.0000000000000002E-4</v>
      </c>
      <c r="H434" s="2">
        <v>6547890.0099999998</v>
      </c>
      <c r="I434" s="2">
        <v>1410556</v>
      </c>
      <c r="J434">
        <v>4.6399999999999997</v>
      </c>
      <c r="K434" t="s">
        <v>181</v>
      </c>
      <c r="L434" t="s">
        <v>182</v>
      </c>
      <c r="M434" t="s">
        <v>183</v>
      </c>
    </row>
    <row r="435" spans="1:13" x14ac:dyDescent="0.25">
      <c r="A435" t="s">
        <v>772</v>
      </c>
      <c r="B435" t="s">
        <v>773</v>
      </c>
      <c r="C435" t="s">
        <v>205</v>
      </c>
      <c r="D435" t="s">
        <v>16</v>
      </c>
      <c r="E435" s="2">
        <v>6538882.3099999996</v>
      </c>
      <c r="F435">
        <v>0.04</v>
      </c>
      <c r="G435">
        <f t="shared" si="6"/>
        <v>4.0000000000000002E-4</v>
      </c>
      <c r="H435" s="2">
        <v>6538882.3099999996</v>
      </c>
      <c r="I435" s="2">
        <v>1311195</v>
      </c>
      <c r="J435">
        <v>4.99</v>
      </c>
      <c r="K435" t="s">
        <v>35</v>
      </c>
      <c r="L435" t="s">
        <v>36</v>
      </c>
      <c r="M435" t="s">
        <v>37</v>
      </c>
    </row>
    <row r="436" spans="1:13" x14ac:dyDescent="0.25">
      <c r="A436">
        <v>600809</v>
      </c>
      <c r="B436" t="s">
        <v>774</v>
      </c>
      <c r="C436" t="s">
        <v>96</v>
      </c>
      <c r="D436" t="s">
        <v>16</v>
      </c>
      <c r="E436" s="2">
        <v>6538808.79</v>
      </c>
      <c r="F436">
        <v>0.04</v>
      </c>
      <c r="G436">
        <f t="shared" si="6"/>
        <v>4.0000000000000002E-4</v>
      </c>
      <c r="H436" s="2">
        <v>6538808.79</v>
      </c>
      <c r="I436" s="2">
        <v>155718</v>
      </c>
      <c r="J436">
        <v>41.99</v>
      </c>
      <c r="K436" t="s">
        <v>22</v>
      </c>
      <c r="L436" t="s">
        <v>150</v>
      </c>
      <c r="M436" t="s">
        <v>151</v>
      </c>
    </row>
    <row r="437" spans="1:13" x14ac:dyDescent="0.25">
      <c r="A437" t="s">
        <v>775</v>
      </c>
      <c r="B437" t="s">
        <v>776</v>
      </c>
      <c r="C437" t="s">
        <v>174</v>
      </c>
      <c r="D437" t="s">
        <v>16</v>
      </c>
      <c r="E437" s="2">
        <v>6506563.0999999996</v>
      </c>
      <c r="F437">
        <v>0.04</v>
      </c>
      <c r="G437">
        <f t="shared" si="6"/>
        <v>4.0000000000000002E-4</v>
      </c>
      <c r="H437" s="2">
        <v>6506563.0999999996</v>
      </c>
      <c r="I437" s="2">
        <v>3109223</v>
      </c>
      <c r="J437">
        <v>2.09</v>
      </c>
      <c r="K437" t="s">
        <v>35</v>
      </c>
      <c r="L437" t="s">
        <v>36</v>
      </c>
      <c r="M437" t="s">
        <v>37</v>
      </c>
    </row>
    <row r="438" spans="1:13" x14ac:dyDescent="0.25">
      <c r="A438" t="s">
        <v>777</v>
      </c>
      <c r="B438" t="s">
        <v>778</v>
      </c>
      <c r="C438" t="s">
        <v>21</v>
      </c>
      <c r="D438" t="s">
        <v>16</v>
      </c>
      <c r="E438" s="2">
        <v>6477393.46</v>
      </c>
      <c r="F438">
        <v>0.04</v>
      </c>
      <c r="G438">
        <f t="shared" si="6"/>
        <v>4.0000000000000002E-4</v>
      </c>
      <c r="H438" s="2">
        <v>6477393.46</v>
      </c>
      <c r="I438" s="2">
        <v>5054349</v>
      </c>
      <c r="J438">
        <v>1.28</v>
      </c>
      <c r="K438" t="s">
        <v>111</v>
      </c>
      <c r="L438" t="s">
        <v>112</v>
      </c>
      <c r="M438" t="s">
        <v>113</v>
      </c>
    </row>
    <row r="439" spans="1:13" x14ac:dyDescent="0.25">
      <c r="A439">
        <v>18260</v>
      </c>
      <c r="B439" t="s">
        <v>779</v>
      </c>
      <c r="C439" t="s">
        <v>15</v>
      </c>
      <c r="D439" t="s">
        <v>16</v>
      </c>
      <c r="E439" s="2">
        <v>6467591.8899999997</v>
      </c>
      <c r="F439">
        <v>0.04</v>
      </c>
      <c r="G439">
        <f t="shared" si="6"/>
        <v>4.0000000000000002E-4</v>
      </c>
      <c r="H439" s="2">
        <v>6467591.8899999997</v>
      </c>
      <c r="I439" s="2">
        <v>72899</v>
      </c>
      <c r="J439">
        <v>88.72</v>
      </c>
      <c r="K439" t="s">
        <v>26</v>
      </c>
      <c r="L439" t="s">
        <v>27</v>
      </c>
      <c r="M439" t="s">
        <v>28</v>
      </c>
    </row>
    <row r="440" spans="1:13" x14ac:dyDescent="0.25">
      <c r="A440">
        <v>2280</v>
      </c>
      <c r="B440" t="s">
        <v>780</v>
      </c>
      <c r="C440" t="s">
        <v>96</v>
      </c>
      <c r="D440" t="s">
        <v>16</v>
      </c>
      <c r="E440" s="2">
        <v>6459778.9800000004</v>
      </c>
      <c r="F440">
        <v>0.04</v>
      </c>
      <c r="G440">
        <f t="shared" si="6"/>
        <v>4.0000000000000002E-4</v>
      </c>
      <c r="H440" s="2">
        <v>6459778.9800000004</v>
      </c>
      <c r="I440" s="2">
        <v>471313</v>
      </c>
      <c r="J440">
        <v>13.71</v>
      </c>
      <c r="K440" t="s">
        <v>60</v>
      </c>
      <c r="L440" t="s">
        <v>61</v>
      </c>
      <c r="M440" t="s">
        <v>62</v>
      </c>
    </row>
    <row r="441" spans="1:13" x14ac:dyDescent="0.25">
      <c r="A441">
        <v>1402</v>
      </c>
      <c r="B441" t="s">
        <v>781</v>
      </c>
      <c r="C441" t="s">
        <v>174</v>
      </c>
      <c r="D441" t="s">
        <v>16</v>
      </c>
      <c r="E441" s="2">
        <v>6452878.8399999999</v>
      </c>
      <c r="F441">
        <v>0.04</v>
      </c>
      <c r="G441">
        <f t="shared" si="6"/>
        <v>4.0000000000000002E-4</v>
      </c>
      <c r="H441" s="2">
        <v>6452878.8399999999</v>
      </c>
      <c r="I441" s="2">
        <v>6273294</v>
      </c>
      <c r="J441">
        <v>1.03</v>
      </c>
      <c r="K441" t="s">
        <v>17</v>
      </c>
      <c r="L441" t="s">
        <v>18</v>
      </c>
      <c r="M441" t="s">
        <v>19</v>
      </c>
    </row>
    <row r="442" spans="1:13" x14ac:dyDescent="0.25">
      <c r="A442" t="s">
        <v>782</v>
      </c>
      <c r="B442" t="s">
        <v>783</v>
      </c>
      <c r="C442" t="s">
        <v>96</v>
      </c>
      <c r="D442" t="s">
        <v>16</v>
      </c>
      <c r="E442" s="2">
        <v>6443527.5800000001</v>
      </c>
      <c r="F442">
        <v>0.04</v>
      </c>
      <c r="G442">
        <f t="shared" si="6"/>
        <v>4.0000000000000002E-4</v>
      </c>
      <c r="H442" s="2">
        <v>6443527.5800000001</v>
      </c>
      <c r="I442" s="2">
        <v>1026115</v>
      </c>
      <c r="J442">
        <v>6.28</v>
      </c>
      <c r="K442" t="s">
        <v>111</v>
      </c>
      <c r="L442" t="s">
        <v>112</v>
      </c>
      <c r="M442" t="s">
        <v>113</v>
      </c>
    </row>
    <row r="443" spans="1:13" x14ac:dyDescent="0.25">
      <c r="A443">
        <v>601166</v>
      </c>
      <c r="B443" t="s">
        <v>784</v>
      </c>
      <c r="C443" t="s">
        <v>42</v>
      </c>
      <c r="D443" t="s">
        <v>16</v>
      </c>
      <c r="E443" s="2">
        <v>6437416.7000000002</v>
      </c>
      <c r="F443">
        <v>0.04</v>
      </c>
      <c r="G443">
        <f t="shared" si="6"/>
        <v>4.0000000000000002E-4</v>
      </c>
      <c r="H443" s="2">
        <v>6437416.7000000002</v>
      </c>
      <c r="I443" s="2">
        <v>2568670</v>
      </c>
      <c r="J443">
        <v>2.5099999999999998</v>
      </c>
      <c r="K443" t="s">
        <v>22</v>
      </c>
      <c r="L443" t="s">
        <v>150</v>
      </c>
      <c r="M443" t="s">
        <v>151</v>
      </c>
    </row>
    <row r="444" spans="1:13" x14ac:dyDescent="0.25">
      <c r="A444" t="s">
        <v>785</v>
      </c>
      <c r="B444" t="s">
        <v>786</v>
      </c>
      <c r="C444" t="s">
        <v>96</v>
      </c>
      <c r="D444" t="s">
        <v>16</v>
      </c>
      <c r="E444" s="2">
        <v>6418526.6399999997</v>
      </c>
      <c r="F444">
        <v>0.04</v>
      </c>
      <c r="G444">
        <f t="shared" si="6"/>
        <v>4.0000000000000002E-4</v>
      </c>
      <c r="H444" s="2">
        <v>6418526.6399999997</v>
      </c>
      <c r="I444" s="2">
        <v>16202000</v>
      </c>
      <c r="J444">
        <v>0.4</v>
      </c>
      <c r="K444" t="s">
        <v>75</v>
      </c>
      <c r="L444" t="s">
        <v>76</v>
      </c>
      <c r="M444" t="s">
        <v>77</v>
      </c>
    </row>
    <row r="445" spans="1:13" x14ac:dyDescent="0.25">
      <c r="A445">
        <v>2324</v>
      </c>
      <c r="B445" t="s">
        <v>787</v>
      </c>
      <c r="C445" t="s">
        <v>15</v>
      </c>
      <c r="D445" t="s">
        <v>16</v>
      </c>
      <c r="E445" s="2">
        <v>6416788.71</v>
      </c>
      <c r="F445">
        <v>0.04</v>
      </c>
      <c r="G445">
        <f t="shared" si="6"/>
        <v>4.0000000000000002E-4</v>
      </c>
      <c r="H445" s="2">
        <v>6416788.71</v>
      </c>
      <c r="I445" s="2">
        <v>8625001</v>
      </c>
      <c r="J445">
        <v>0.74</v>
      </c>
      <c r="K445" t="s">
        <v>17</v>
      </c>
      <c r="L445" t="s">
        <v>18</v>
      </c>
      <c r="M445" t="s">
        <v>19</v>
      </c>
    </row>
    <row r="446" spans="1:13" x14ac:dyDescent="0.25">
      <c r="A446" t="s">
        <v>788</v>
      </c>
      <c r="B446" t="s">
        <v>789</v>
      </c>
      <c r="C446" t="s">
        <v>202</v>
      </c>
      <c r="D446" t="s">
        <v>16</v>
      </c>
      <c r="E446" s="2">
        <v>6409742.0800000001</v>
      </c>
      <c r="F446">
        <v>0.04</v>
      </c>
      <c r="G446">
        <f t="shared" si="6"/>
        <v>4.0000000000000002E-4</v>
      </c>
      <c r="H446" s="2">
        <v>6409742.0800000001</v>
      </c>
      <c r="I446" s="2">
        <v>622261</v>
      </c>
      <c r="J446">
        <v>10.3</v>
      </c>
      <c r="K446" t="s">
        <v>55</v>
      </c>
      <c r="L446" t="s">
        <v>56</v>
      </c>
      <c r="M446" t="s">
        <v>57</v>
      </c>
    </row>
    <row r="447" spans="1:13" x14ac:dyDescent="0.25">
      <c r="A447">
        <v>1772</v>
      </c>
      <c r="B447" t="s">
        <v>790</v>
      </c>
      <c r="C447" t="s">
        <v>54</v>
      </c>
      <c r="D447" t="s">
        <v>16</v>
      </c>
      <c r="E447" s="2">
        <v>6375566.8200000003</v>
      </c>
      <c r="F447">
        <v>0.04</v>
      </c>
      <c r="G447">
        <f t="shared" si="6"/>
        <v>4.0000000000000002E-4</v>
      </c>
      <c r="H447" s="2">
        <v>6375566.8200000003</v>
      </c>
      <c r="I447" s="2">
        <v>759360</v>
      </c>
      <c r="J447">
        <v>8.4</v>
      </c>
      <c r="K447" t="s">
        <v>22</v>
      </c>
      <c r="L447" t="s">
        <v>23</v>
      </c>
      <c r="M447" t="s">
        <v>24</v>
      </c>
    </row>
    <row r="448" spans="1:13" x14ac:dyDescent="0.25">
      <c r="A448" t="s">
        <v>791</v>
      </c>
      <c r="B448" t="s">
        <v>792</v>
      </c>
      <c r="C448" t="s">
        <v>202</v>
      </c>
      <c r="D448" t="s">
        <v>16</v>
      </c>
      <c r="E448" s="2">
        <v>6371128.7699999996</v>
      </c>
      <c r="F448">
        <v>0.04</v>
      </c>
      <c r="G448">
        <f t="shared" si="6"/>
        <v>4.0000000000000002E-4</v>
      </c>
      <c r="H448" s="2">
        <v>6371128.7699999996</v>
      </c>
      <c r="I448" s="2">
        <v>2702298</v>
      </c>
      <c r="J448">
        <v>2.36</v>
      </c>
      <c r="K448" t="s">
        <v>55</v>
      </c>
      <c r="L448" t="s">
        <v>56</v>
      </c>
      <c r="M448" t="s">
        <v>57</v>
      </c>
    </row>
    <row r="449" spans="1:13" x14ac:dyDescent="0.25">
      <c r="A449">
        <v>6969</v>
      </c>
      <c r="B449" t="s">
        <v>793</v>
      </c>
      <c r="C449" t="s">
        <v>96</v>
      </c>
      <c r="D449" t="s">
        <v>16</v>
      </c>
      <c r="E449" s="2">
        <v>6363358.3899999997</v>
      </c>
      <c r="F449">
        <v>0.04</v>
      </c>
      <c r="G449">
        <f t="shared" si="6"/>
        <v>4.0000000000000002E-4</v>
      </c>
      <c r="H449" s="2">
        <v>6363358.3899999997</v>
      </c>
      <c r="I449" s="2">
        <v>3842000</v>
      </c>
      <c r="J449">
        <v>1.66</v>
      </c>
      <c r="K449" t="s">
        <v>22</v>
      </c>
      <c r="L449" t="s">
        <v>23</v>
      </c>
      <c r="M449" t="s">
        <v>24</v>
      </c>
    </row>
    <row r="450" spans="1:13" x14ac:dyDescent="0.25">
      <c r="A450">
        <v>47810</v>
      </c>
      <c r="B450" t="s">
        <v>794</v>
      </c>
      <c r="C450" t="s">
        <v>174</v>
      </c>
      <c r="D450" t="s">
        <v>16</v>
      </c>
      <c r="E450" s="2">
        <v>6349971.75</v>
      </c>
      <c r="F450">
        <v>0.04</v>
      </c>
      <c r="G450">
        <f t="shared" si="6"/>
        <v>4.0000000000000002E-4</v>
      </c>
      <c r="H450" s="2">
        <v>6349971.75</v>
      </c>
      <c r="I450" s="2">
        <v>157977</v>
      </c>
      <c r="J450">
        <v>40.200000000000003</v>
      </c>
      <c r="K450" t="s">
        <v>26</v>
      </c>
      <c r="L450" t="s">
        <v>27</v>
      </c>
      <c r="M450" t="s">
        <v>28</v>
      </c>
    </row>
    <row r="451" spans="1:13" x14ac:dyDescent="0.25">
      <c r="A451">
        <v>3606</v>
      </c>
      <c r="B451" t="s">
        <v>795</v>
      </c>
      <c r="C451" t="s">
        <v>30</v>
      </c>
      <c r="D451" t="s">
        <v>16</v>
      </c>
      <c r="E451" s="2">
        <v>6349810.1699999999</v>
      </c>
      <c r="F451">
        <v>0.04</v>
      </c>
      <c r="G451">
        <f t="shared" si="6"/>
        <v>4.0000000000000002E-4</v>
      </c>
      <c r="H451" s="2">
        <v>6349810.1699999999</v>
      </c>
      <c r="I451" s="2">
        <v>1299600</v>
      </c>
      <c r="J451">
        <v>4.8899999999999997</v>
      </c>
      <c r="K451" t="s">
        <v>22</v>
      </c>
      <c r="L451" t="s">
        <v>23</v>
      </c>
      <c r="M451" t="s">
        <v>24</v>
      </c>
    </row>
    <row r="452" spans="1:13" x14ac:dyDescent="0.25">
      <c r="A452">
        <v>1102</v>
      </c>
      <c r="B452" t="s">
        <v>796</v>
      </c>
      <c r="C452" t="s">
        <v>54</v>
      </c>
      <c r="D452" t="s">
        <v>16</v>
      </c>
      <c r="E452" s="2">
        <v>6328438.2999999998</v>
      </c>
      <c r="F452">
        <v>0.04</v>
      </c>
      <c r="G452">
        <f t="shared" si="6"/>
        <v>4.0000000000000002E-4</v>
      </c>
      <c r="H452" s="2">
        <v>6328438.2999999998</v>
      </c>
      <c r="I452" s="2">
        <v>4441400</v>
      </c>
      <c r="J452">
        <v>1.42</v>
      </c>
      <c r="K452" t="s">
        <v>17</v>
      </c>
      <c r="L452" t="s">
        <v>18</v>
      </c>
      <c r="M452" t="s">
        <v>19</v>
      </c>
    </row>
    <row r="453" spans="1:13" x14ac:dyDescent="0.25">
      <c r="A453" t="s">
        <v>797</v>
      </c>
      <c r="B453" t="s">
        <v>798</v>
      </c>
      <c r="C453" t="s">
        <v>96</v>
      </c>
      <c r="D453" t="s">
        <v>16</v>
      </c>
      <c r="E453" s="2">
        <v>6317240.5499999998</v>
      </c>
      <c r="F453">
        <v>0.04</v>
      </c>
      <c r="G453">
        <f t="shared" ref="G453:G516" si="7">F453/100</f>
        <v>4.0000000000000002E-4</v>
      </c>
      <c r="H453" s="2">
        <v>6317240.5499999998</v>
      </c>
      <c r="I453" s="2">
        <v>950531</v>
      </c>
      <c r="J453">
        <v>6.65</v>
      </c>
      <c r="K453" t="s">
        <v>799</v>
      </c>
      <c r="L453" t="s">
        <v>800</v>
      </c>
      <c r="M453" t="s">
        <v>801</v>
      </c>
    </row>
    <row r="454" spans="1:13" x14ac:dyDescent="0.25">
      <c r="A454">
        <v>1209</v>
      </c>
      <c r="B454" t="s">
        <v>802</v>
      </c>
      <c r="C454" t="s">
        <v>205</v>
      </c>
      <c r="D454" t="s">
        <v>16</v>
      </c>
      <c r="E454" s="2">
        <v>6287476.1100000003</v>
      </c>
      <c r="F454">
        <v>0.04</v>
      </c>
      <c r="G454">
        <f t="shared" si="7"/>
        <v>4.0000000000000002E-4</v>
      </c>
      <c r="H454" s="2">
        <v>6287476.1100000003</v>
      </c>
      <c r="I454" s="2">
        <v>1402000</v>
      </c>
      <c r="J454">
        <v>4.4800000000000004</v>
      </c>
      <c r="K454" t="s">
        <v>22</v>
      </c>
      <c r="L454" t="s">
        <v>23</v>
      </c>
      <c r="M454" t="s">
        <v>24</v>
      </c>
    </row>
    <row r="455" spans="1:13" x14ac:dyDescent="0.25">
      <c r="A455">
        <v>3898</v>
      </c>
      <c r="B455" t="s">
        <v>803</v>
      </c>
      <c r="C455" t="s">
        <v>174</v>
      </c>
      <c r="D455" t="s">
        <v>16</v>
      </c>
      <c r="E455" s="2">
        <v>6283915.1500000004</v>
      </c>
      <c r="F455">
        <v>0.04</v>
      </c>
      <c r="G455">
        <f t="shared" si="7"/>
        <v>4.0000000000000002E-4</v>
      </c>
      <c r="H455" s="2">
        <v>6283915.1500000004</v>
      </c>
      <c r="I455" s="2">
        <v>1351300</v>
      </c>
      <c r="J455">
        <v>4.6500000000000004</v>
      </c>
      <c r="K455" t="s">
        <v>22</v>
      </c>
      <c r="L455" t="s">
        <v>23</v>
      </c>
      <c r="M455" t="s">
        <v>24</v>
      </c>
    </row>
    <row r="456" spans="1:13" x14ac:dyDescent="0.25">
      <c r="A456" t="s">
        <v>804</v>
      </c>
      <c r="B456" t="s">
        <v>805</v>
      </c>
      <c r="C456" t="s">
        <v>174</v>
      </c>
      <c r="D456" t="s">
        <v>16</v>
      </c>
      <c r="E456" s="2">
        <v>6240510.8399999999</v>
      </c>
      <c r="F456">
        <v>0.04</v>
      </c>
      <c r="G456">
        <f t="shared" si="7"/>
        <v>4.0000000000000002E-4</v>
      </c>
      <c r="H456" s="2">
        <v>6240510.8399999999</v>
      </c>
      <c r="I456" s="2">
        <v>2231481</v>
      </c>
      <c r="J456">
        <v>2.8</v>
      </c>
      <c r="K456" t="s">
        <v>55</v>
      </c>
      <c r="L456" t="s">
        <v>56</v>
      </c>
      <c r="M456" t="s">
        <v>57</v>
      </c>
    </row>
    <row r="457" spans="1:13" x14ac:dyDescent="0.25">
      <c r="A457" t="s">
        <v>806</v>
      </c>
      <c r="B457" t="s">
        <v>807</v>
      </c>
      <c r="C457" t="s">
        <v>42</v>
      </c>
      <c r="D457" t="s">
        <v>16</v>
      </c>
      <c r="E457" s="2">
        <v>6236505</v>
      </c>
      <c r="F457">
        <v>0.04</v>
      </c>
      <c r="G457">
        <f t="shared" si="7"/>
        <v>4.0000000000000002E-4</v>
      </c>
      <c r="H457" s="2">
        <v>6236505</v>
      </c>
      <c r="I457" s="2">
        <v>1574875</v>
      </c>
      <c r="J457">
        <v>3.96</v>
      </c>
      <c r="K457" t="s">
        <v>22</v>
      </c>
      <c r="L457" t="s">
        <v>99</v>
      </c>
      <c r="M457" t="s">
        <v>49</v>
      </c>
    </row>
    <row r="458" spans="1:13" x14ac:dyDescent="0.25">
      <c r="A458" t="s">
        <v>808</v>
      </c>
      <c r="B458" t="s">
        <v>809</v>
      </c>
      <c r="C458" t="s">
        <v>30</v>
      </c>
      <c r="D458" t="s">
        <v>16</v>
      </c>
      <c r="E458" s="2">
        <v>6187938.1299999999</v>
      </c>
      <c r="F458">
        <v>0.04</v>
      </c>
      <c r="G458">
        <f t="shared" si="7"/>
        <v>4.0000000000000002E-4</v>
      </c>
      <c r="H458" s="2">
        <v>6187938.1299999999</v>
      </c>
      <c r="I458" s="2">
        <v>543584</v>
      </c>
      <c r="J458">
        <v>11.38</v>
      </c>
      <c r="K458" t="s">
        <v>80</v>
      </c>
      <c r="L458" t="s">
        <v>81</v>
      </c>
      <c r="M458" t="s">
        <v>82</v>
      </c>
    </row>
    <row r="459" spans="1:13" x14ac:dyDescent="0.25">
      <c r="A459" t="s">
        <v>810</v>
      </c>
      <c r="B459" t="s">
        <v>811</v>
      </c>
      <c r="C459" t="s">
        <v>42</v>
      </c>
      <c r="D459" t="s">
        <v>16</v>
      </c>
      <c r="E459" s="2">
        <v>6181221.0899999999</v>
      </c>
      <c r="F459">
        <v>0.04</v>
      </c>
      <c r="G459">
        <f t="shared" si="7"/>
        <v>4.0000000000000002E-4</v>
      </c>
      <c r="H459" s="2">
        <v>6181221.0899999999</v>
      </c>
      <c r="I459" s="2">
        <v>9980939</v>
      </c>
      <c r="J459">
        <v>0.62</v>
      </c>
      <c r="K459" t="s">
        <v>80</v>
      </c>
      <c r="L459" t="s">
        <v>81</v>
      </c>
      <c r="M459" t="s">
        <v>82</v>
      </c>
    </row>
    <row r="460" spans="1:13" x14ac:dyDescent="0.25">
      <c r="A460">
        <v>3888</v>
      </c>
      <c r="B460" t="s">
        <v>812</v>
      </c>
      <c r="C460" t="s">
        <v>21</v>
      </c>
      <c r="D460" t="s">
        <v>16</v>
      </c>
      <c r="E460" s="2">
        <v>6178812.5899999999</v>
      </c>
      <c r="F460">
        <v>0.04</v>
      </c>
      <c r="G460">
        <f t="shared" si="7"/>
        <v>4.0000000000000002E-4</v>
      </c>
      <c r="H460" s="2">
        <v>6178812.5899999999</v>
      </c>
      <c r="I460" s="2">
        <v>2042000</v>
      </c>
      <c r="J460">
        <v>3.03</v>
      </c>
      <c r="K460" t="s">
        <v>22</v>
      </c>
      <c r="L460" t="s">
        <v>23</v>
      </c>
      <c r="M460" t="s">
        <v>24</v>
      </c>
    </row>
    <row r="461" spans="1:13" x14ac:dyDescent="0.25">
      <c r="A461">
        <v>1044</v>
      </c>
      <c r="B461" t="s">
        <v>813</v>
      </c>
      <c r="C461" t="s">
        <v>96</v>
      </c>
      <c r="D461" t="s">
        <v>16</v>
      </c>
      <c r="E461" s="2">
        <v>6171232</v>
      </c>
      <c r="F461">
        <v>0.04</v>
      </c>
      <c r="G461">
        <f t="shared" si="7"/>
        <v>4.0000000000000002E-4</v>
      </c>
      <c r="H461" s="2">
        <v>6171232</v>
      </c>
      <c r="I461" s="2">
        <v>1345500</v>
      </c>
      <c r="J461">
        <v>4.59</v>
      </c>
      <c r="K461" t="s">
        <v>22</v>
      </c>
      <c r="L461" t="s">
        <v>23</v>
      </c>
      <c r="M461" t="s">
        <v>24</v>
      </c>
    </row>
    <row r="462" spans="1:13" x14ac:dyDescent="0.25">
      <c r="A462" t="s">
        <v>814</v>
      </c>
      <c r="B462" t="s">
        <v>815</v>
      </c>
      <c r="C462" t="s">
        <v>21</v>
      </c>
      <c r="D462" t="s">
        <v>16</v>
      </c>
      <c r="E462" s="2">
        <v>6157190.8799999999</v>
      </c>
      <c r="F462">
        <v>0.04</v>
      </c>
      <c r="G462">
        <f t="shared" si="7"/>
        <v>4.0000000000000002E-4</v>
      </c>
      <c r="H462" s="2">
        <v>6157190.8799999999</v>
      </c>
      <c r="I462" s="2">
        <v>1859717</v>
      </c>
      <c r="J462">
        <v>3.31</v>
      </c>
      <c r="K462" t="s">
        <v>35</v>
      </c>
      <c r="L462" t="s">
        <v>36</v>
      </c>
      <c r="M462" t="s">
        <v>37</v>
      </c>
    </row>
    <row r="463" spans="1:13" x14ac:dyDescent="0.25">
      <c r="A463" t="s">
        <v>816</v>
      </c>
      <c r="B463" t="s">
        <v>817</v>
      </c>
      <c r="C463" t="s">
        <v>174</v>
      </c>
      <c r="D463" t="s">
        <v>16</v>
      </c>
      <c r="E463" s="2">
        <v>6142675.5300000003</v>
      </c>
      <c r="F463">
        <v>0.04</v>
      </c>
      <c r="G463">
        <f t="shared" si="7"/>
        <v>4.0000000000000002E-4</v>
      </c>
      <c r="H463" s="2">
        <v>6142675.5300000003</v>
      </c>
      <c r="I463" s="2">
        <v>6968565</v>
      </c>
      <c r="J463">
        <v>0.88</v>
      </c>
      <c r="K463" t="s">
        <v>351</v>
      </c>
      <c r="L463" t="s">
        <v>352</v>
      </c>
      <c r="M463" t="s">
        <v>353</v>
      </c>
    </row>
    <row r="464" spans="1:13" x14ac:dyDescent="0.25">
      <c r="A464" t="s">
        <v>818</v>
      </c>
      <c r="B464" t="s">
        <v>819</v>
      </c>
      <c r="C464" t="s">
        <v>30</v>
      </c>
      <c r="D464" t="s">
        <v>16</v>
      </c>
      <c r="E464" s="2">
        <v>6126979.3600000003</v>
      </c>
      <c r="F464">
        <v>0.04</v>
      </c>
      <c r="G464">
        <f t="shared" si="7"/>
        <v>4.0000000000000002E-4</v>
      </c>
      <c r="H464" s="2">
        <v>6126979.3600000003</v>
      </c>
      <c r="I464" s="2">
        <v>465729</v>
      </c>
      <c r="J464">
        <v>13.16</v>
      </c>
      <c r="K464" t="s">
        <v>660</v>
      </c>
      <c r="L464" t="s">
        <v>661</v>
      </c>
      <c r="M464" t="s">
        <v>662</v>
      </c>
    </row>
    <row r="465" spans="1:13" x14ac:dyDescent="0.25">
      <c r="A465">
        <v>2290</v>
      </c>
      <c r="B465" t="s">
        <v>820</v>
      </c>
      <c r="C465" t="s">
        <v>54</v>
      </c>
      <c r="D465" t="s">
        <v>16</v>
      </c>
      <c r="E465" s="2">
        <v>6099473.0499999998</v>
      </c>
      <c r="F465">
        <v>0.04</v>
      </c>
      <c r="G465">
        <f t="shared" si="7"/>
        <v>4.0000000000000002E-4</v>
      </c>
      <c r="H465" s="2">
        <v>6099473.0499999998</v>
      </c>
      <c r="I465" s="2">
        <v>467730</v>
      </c>
      <c r="J465">
        <v>13.04</v>
      </c>
      <c r="K465" t="s">
        <v>60</v>
      </c>
      <c r="L465" t="s">
        <v>61</v>
      </c>
      <c r="M465" t="s">
        <v>62</v>
      </c>
    </row>
    <row r="466" spans="1:13" x14ac:dyDescent="0.25">
      <c r="A466" t="s">
        <v>821</v>
      </c>
      <c r="B466" t="s">
        <v>822</v>
      </c>
      <c r="C466" t="s">
        <v>86</v>
      </c>
      <c r="D466" t="s">
        <v>16</v>
      </c>
      <c r="E466" s="2">
        <v>6059453.9000000004</v>
      </c>
      <c r="F466">
        <v>0.04</v>
      </c>
      <c r="G466">
        <f t="shared" si="7"/>
        <v>4.0000000000000002E-4</v>
      </c>
      <c r="H466" s="2">
        <v>6059453.9000000004</v>
      </c>
      <c r="I466" s="2">
        <v>715292</v>
      </c>
      <c r="J466">
        <v>8.4700000000000006</v>
      </c>
      <c r="K466" t="s">
        <v>55</v>
      </c>
      <c r="L466" t="s">
        <v>56</v>
      </c>
      <c r="M466" t="s">
        <v>57</v>
      </c>
    </row>
    <row r="467" spans="1:13" x14ac:dyDescent="0.25">
      <c r="A467">
        <v>9698</v>
      </c>
      <c r="B467" t="s">
        <v>823</v>
      </c>
      <c r="C467" t="s">
        <v>15</v>
      </c>
      <c r="D467" t="s">
        <v>16</v>
      </c>
      <c r="E467" s="2">
        <v>6035608.4900000002</v>
      </c>
      <c r="F467">
        <v>0.04</v>
      </c>
      <c r="G467">
        <f t="shared" si="7"/>
        <v>4.0000000000000002E-4</v>
      </c>
      <c r="H467" s="2">
        <v>6035608.4900000002</v>
      </c>
      <c r="I467" s="2">
        <v>2100820</v>
      </c>
      <c r="J467">
        <v>2.87</v>
      </c>
      <c r="K467" t="s">
        <v>22</v>
      </c>
      <c r="L467" t="s">
        <v>23</v>
      </c>
      <c r="M467" t="s">
        <v>24</v>
      </c>
    </row>
    <row r="468" spans="1:13" x14ac:dyDescent="0.25">
      <c r="A468">
        <v>568</v>
      </c>
      <c r="B468" t="s">
        <v>824</v>
      </c>
      <c r="C468" t="s">
        <v>96</v>
      </c>
      <c r="D468" t="s">
        <v>16</v>
      </c>
      <c r="E468" s="2">
        <v>6033041.1200000001</v>
      </c>
      <c r="F468">
        <v>0.04</v>
      </c>
      <c r="G468">
        <f t="shared" si="7"/>
        <v>4.0000000000000002E-4</v>
      </c>
      <c r="H468" s="2">
        <v>6033041.1200000001</v>
      </c>
      <c r="I468" s="2">
        <v>186200</v>
      </c>
      <c r="J468">
        <v>32.4</v>
      </c>
      <c r="K468" t="s">
        <v>22</v>
      </c>
      <c r="L468" t="s">
        <v>291</v>
      </c>
      <c r="M468" t="s">
        <v>151</v>
      </c>
    </row>
    <row r="469" spans="1:13" x14ac:dyDescent="0.25">
      <c r="A469" t="s">
        <v>825</v>
      </c>
      <c r="B469" t="s">
        <v>826</v>
      </c>
      <c r="C469" t="s">
        <v>96</v>
      </c>
      <c r="D469" t="s">
        <v>16</v>
      </c>
      <c r="E469" s="2">
        <v>6029752.2699999996</v>
      </c>
      <c r="F469">
        <v>0.04</v>
      </c>
      <c r="G469">
        <f t="shared" si="7"/>
        <v>4.0000000000000002E-4</v>
      </c>
      <c r="H469" s="2">
        <v>6029752.2699999996</v>
      </c>
      <c r="I469" s="2">
        <v>1647114</v>
      </c>
      <c r="J469">
        <v>3.66</v>
      </c>
      <c r="K469" t="s">
        <v>55</v>
      </c>
      <c r="L469" t="s">
        <v>56</v>
      </c>
      <c r="M469" t="s">
        <v>57</v>
      </c>
    </row>
    <row r="470" spans="1:13" x14ac:dyDescent="0.25">
      <c r="A470" t="s">
        <v>827</v>
      </c>
      <c r="B470" t="s">
        <v>828</v>
      </c>
      <c r="C470" t="s">
        <v>34</v>
      </c>
      <c r="D470" t="s">
        <v>16</v>
      </c>
      <c r="E470" s="2">
        <v>6004923.3399999999</v>
      </c>
      <c r="F470">
        <v>0.04</v>
      </c>
      <c r="G470">
        <f t="shared" si="7"/>
        <v>4.0000000000000002E-4</v>
      </c>
      <c r="H470" s="2">
        <v>6004923.3399999999</v>
      </c>
      <c r="I470" s="2">
        <v>5650757</v>
      </c>
      <c r="J470">
        <v>1.06</v>
      </c>
      <c r="K470" t="s">
        <v>116</v>
      </c>
      <c r="L470" t="s">
        <v>117</v>
      </c>
      <c r="M470" t="s">
        <v>118</v>
      </c>
    </row>
    <row r="471" spans="1:13" x14ac:dyDescent="0.25">
      <c r="A471" t="s">
        <v>829</v>
      </c>
      <c r="B471" t="s">
        <v>830</v>
      </c>
      <c r="C471" t="s">
        <v>42</v>
      </c>
      <c r="D471" t="s">
        <v>16</v>
      </c>
      <c r="E471" s="2">
        <v>6003899.5800000001</v>
      </c>
      <c r="F471">
        <v>0.04</v>
      </c>
      <c r="G471">
        <f t="shared" si="7"/>
        <v>4.0000000000000002E-4</v>
      </c>
      <c r="H471" s="2">
        <v>6003899.5800000001</v>
      </c>
      <c r="I471" s="2">
        <v>506584</v>
      </c>
      <c r="J471">
        <v>11.85</v>
      </c>
      <c r="K471" t="s">
        <v>35</v>
      </c>
      <c r="L471" t="s">
        <v>36</v>
      </c>
      <c r="M471" t="s">
        <v>37</v>
      </c>
    </row>
    <row r="472" spans="1:13" x14ac:dyDescent="0.25">
      <c r="A472">
        <v>6505</v>
      </c>
      <c r="B472" t="s">
        <v>831</v>
      </c>
      <c r="C472" t="s">
        <v>34</v>
      </c>
      <c r="D472" t="s">
        <v>16</v>
      </c>
      <c r="E472" s="2">
        <v>5992767.2699999996</v>
      </c>
      <c r="F472">
        <v>0.04</v>
      </c>
      <c r="G472">
        <f t="shared" si="7"/>
        <v>4.0000000000000002E-4</v>
      </c>
      <c r="H472" s="2">
        <v>5992767.2699999996</v>
      </c>
      <c r="I472" s="2">
        <v>2276000</v>
      </c>
      <c r="J472">
        <v>2.63</v>
      </c>
      <c r="K472" t="s">
        <v>17</v>
      </c>
      <c r="L472" t="s">
        <v>18</v>
      </c>
      <c r="M472" t="s">
        <v>19</v>
      </c>
    </row>
    <row r="473" spans="1:13" x14ac:dyDescent="0.25">
      <c r="A473">
        <v>3529</v>
      </c>
      <c r="B473" t="s">
        <v>832</v>
      </c>
      <c r="C473" t="s">
        <v>15</v>
      </c>
      <c r="D473" t="s">
        <v>16</v>
      </c>
      <c r="E473" s="2">
        <v>5959890.0199999996</v>
      </c>
      <c r="F473">
        <v>0.04</v>
      </c>
      <c r="G473">
        <f t="shared" si="7"/>
        <v>4.0000000000000002E-4</v>
      </c>
      <c r="H473" s="2">
        <v>5959890.0199999996</v>
      </c>
      <c r="I473" s="2">
        <v>134000</v>
      </c>
      <c r="J473">
        <v>44.48</v>
      </c>
      <c r="K473" t="s">
        <v>17</v>
      </c>
      <c r="L473" t="s">
        <v>373</v>
      </c>
      <c r="M473" t="s">
        <v>19</v>
      </c>
    </row>
    <row r="474" spans="1:13" x14ac:dyDescent="0.25">
      <c r="A474" t="s">
        <v>833</v>
      </c>
      <c r="B474" t="s">
        <v>834</v>
      </c>
      <c r="C474" t="s">
        <v>30</v>
      </c>
      <c r="D474" t="s">
        <v>16</v>
      </c>
      <c r="E474" s="2">
        <v>5920288.2000000002</v>
      </c>
      <c r="F474">
        <v>0.04</v>
      </c>
      <c r="G474">
        <f t="shared" si="7"/>
        <v>4.0000000000000002E-4</v>
      </c>
      <c r="H474" s="2">
        <v>5920288.2000000002</v>
      </c>
      <c r="I474" s="2">
        <v>1507779</v>
      </c>
      <c r="J474">
        <v>3.93</v>
      </c>
      <c r="K474" t="s">
        <v>35</v>
      </c>
      <c r="L474" t="s">
        <v>36</v>
      </c>
      <c r="M474" t="s">
        <v>37</v>
      </c>
    </row>
    <row r="475" spans="1:13" x14ac:dyDescent="0.25">
      <c r="A475">
        <v>5483</v>
      </c>
      <c r="B475" t="s">
        <v>835</v>
      </c>
      <c r="C475" t="s">
        <v>15</v>
      </c>
      <c r="D475" t="s">
        <v>16</v>
      </c>
      <c r="E475" s="2">
        <v>5896894.71</v>
      </c>
      <c r="F475">
        <v>0.04</v>
      </c>
      <c r="G475">
        <f t="shared" si="7"/>
        <v>4.0000000000000002E-4</v>
      </c>
      <c r="H475" s="2">
        <v>5896894.71</v>
      </c>
      <c r="I475" s="2">
        <v>1115000</v>
      </c>
      <c r="J475">
        <v>5.29</v>
      </c>
      <c r="K475" t="s">
        <v>17</v>
      </c>
      <c r="L475" t="s">
        <v>373</v>
      </c>
      <c r="M475" t="s">
        <v>19</v>
      </c>
    </row>
    <row r="476" spans="1:13" x14ac:dyDescent="0.25">
      <c r="A476">
        <v>4002</v>
      </c>
      <c r="B476" t="s">
        <v>836</v>
      </c>
      <c r="C476" t="s">
        <v>86</v>
      </c>
      <c r="D476" t="s">
        <v>16</v>
      </c>
      <c r="E476" s="2">
        <v>5895660.6799999997</v>
      </c>
      <c r="F476">
        <v>0.04</v>
      </c>
      <c r="G476">
        <f t="shared" si="7"/>
        <v>4.0000000000000002E-4</v>
      </c>
      <c r="H476" s="2">
        <v>5895660.6799999997</v>
      </c>
      <c r="I476" s="2">
        <v>101155</v>
      </c>
      <c r="J476">
        <v>58.28</v>
      </c>
      <c r="K476" t="s">
        <v>60</v>
      </c>
      <c r="L476" t="s">
        <v>61</v>
      </c>
      <c r="M476" t="s">
        <v>62</v>
      </c>
    </row>
    <row r="477" spans="1:13" x14ac:dyDescent="0.25">
      <c r="A477">
        <v>2082</v>
      </c>
      <c r="B477" t="s">
        <v>837</v>
      </c>
      <c r="C477" t="s">
        <v>202</v>
      </c>
      <c r="D477" t="s">
        <v>16</v>
      </c>
      <c r="E477" s="2">
        <v>5884916.25</v>
      </c>
      <c r="F477">
        <v>0.04</v>
      </c>
      <c r="G477">
        <f t="shared" si="7"/>
        <v>4.0000000000000002E-4</v>
      </c>
      <c r="H477" s="2">
        <v>5884916.25</v>
      </c>
      <c r="I477" s="2">
        <v>137516</v>
      </c>
      <c r="J477">
        <v>42.79</v>
      </c>
      <c r="K477" t="s">
        <v>60</v>
      </c>
      <c r="L477" t="s">
        <v>61</v>
      </c>
      <c r="M477" t="s">
        <v>62</v>
      </c>
    </row>
    <row r="478" spans="1:13" x14ac:dyDescent="0.25">
      <c r="A478" t="s">
        <v>838</v>
      </c>
      <c r="B478" t="s">
        <v>839</v>
      </c>
      <c r="C478" t="s">
        <v>96</v>
      </c>
      <c r="D478" t="s">
        <v>16</v>
      </c>
      <c r="E478" s="2">
        <v>5881198.5800000001</v>
      </c>
      <c r="F478">
        <v>0.04</v>
      </c>
      <c r="G478">
        <f t="shared" si="7"/>
        <v>4.0000000000000002E-4</v>
      </c>
      <c r="H478" s="2">
        <v>5881198.5800000001</v>
      </c>
      <c r="I478" s="2">
        <v>832103</v>
      </c>
      <c r="J478">
        <v>7.07</v>
      </c>
      <c r="K478" t="s">
        <v>111</v>
      </c>
      <c r="L478" t="s">
        <v>112</v>
      </c>
      <c r="M478" t="s">
        <v>113</v>
      </c>
    </row>
    <row r="479" spans="1:13" x14ac:dyDescent="0.25">
      <c r="A479">
        <v>2714</v>
      </c>
      <c r="B479" t="s">
        <v>840</v>
      </c>
      <c r="C479" t="s">
        <v>96</v>
      </c>
      <c r="D479" t="s">
        <v>16</v>
      </c>
      <c r="E479" s="2">
        <v>5874302.6200000001</v>
      </c>
      <c r="F479">
        <v>0.04</v>
      </c>
      <c r="G479">
        <f t="shared" si="7"/>
        <v>4.0000000000000002E-4</v>
      </c>
      <c r="H479" s="2">
        <v>5874302.6200000001</v>
      </c>
      <c r="I479" s="2">
        <v>696381</v>
      </c>
      <c r="J479">
        <v>8.44</v>
      </c>
      <c r="K479" t="s">
        <v>22</v>
      </c>
      <c r="L479" t="s">
        <v>291</v>
      </c>
      <c r="M479" t="s">
        <v>151</v>
      </c>
    </row>
    <row r="480" spans="1:13" x14ac:dyDescent="0.25">
      <c r="A480">
        <v>1099</v>
      </c>
      <c r="B480" t="s">
        <v>841</v>
      </c>
      <c r="C480" t="s">
        <v>86</v>
      </c>
      <c r="D480" t="s">
        <v>16</v>
      </c>
      <c r="E480" s="2">
        <v>5863396.6100000003</v>
      </c>
      <c r="F480">
        <v>0.04</v>
      </c>
      <c r="G480">
        <f t="shared" si="7"/>
        <v>4.0000000000000002E-4</v>
      </c>
      <c r="H480" s="2">
        <v>5863396.6100000003</v>
      </c>
      <c r="I480" s="2">
        <v>2789200</v>
      </c>
      <c r="J480">
        <v>2.1</v>
      </c>
      <c r="K480" t="s">
        <v>22</v>
      </c>
      <c r="L480" t="s">
        <v>23</v>
      </c>
      <c r="M480" t="s">
        <v>24</v>
      </c>
    </row>
    <row r="481" spans="1:13" x14ac:dyDescent="0.25">
      <c r="A481" t="s">
        <v>842</v>
      </c>
      <c r="B481" t="s">
        <v>843</v>
      </c>
      <c r="C481" t="s">
        <v>34</v>
      </c>
      <c r="D481" t="s">
        <v>16</v>
      </c>
      <c r="E481" s="2">
        <v>5837330.4699999997</v>
      </c>
      <c r="F481">
        <v>0.04</v>
      </c>
      <c r="G481">
        <f t="shared" si="7"/>
        <v>4.0000000000000002E-4</v>
      </c>
      <c r="H481" s="2">
        <v>5837330.4699999997</v>
      </c>
      <c r="I481" s="2">
        <v>289031</v>
      </c>
      <c r="J481">
        <v>20.2</v>
      </c>
      <c r="K481" t="s">
        <v>80</v>
      </c>
      <c r="L481" t="s">
        <v>81</v>
      </c>
      <c r="M481" t="s">
        <v>82</v>
      </c>
    </row>
    <row r="482" spans="1:13" x14ac:dyDescent="0.25">
      <c r="A482" t="s">
        <v>844</v>
      </c>
      <c r="B482" t="s">
        <v>845</v>
      </c>
      <c r="C482" t="s">
        <v>54</v>
      </c>
      <c r="D482" t="s">
        <v>16</v>
      </c>
      <c r="E482" s="2">
        <v>5836545.1699999999</v>
      </c>
      <c r="F482">
        <v>0.04</v>
      </c>
      <c r="G482">
        <f t="shared" si="7"/>
        <v>4.0000000000000002E-4</v>
      </c>
      <c r="H482" s="2">
        <v>5836545.1699999999</v>
      </c>
      <c r="I482" s="2">
        <v>294424</v>
      </c>
      <c r="J482">
        <v>19.82</v>
      </c>
      <c r="K482" t="s">
        <v>501</v>
      </c>
      <c r="L482" t="s">
        <v>502</v>
      </c>
      <c r="M482" t="s">
        <v>503</v>
      </c>
    </row>
    <row r="483" spans="1:13" x14ac:dyDescent="0.25">
      <c r="A483">
        <v>270</v>
      </c>
      <c r="B483" t="s">
        <v>846</v>
      </c>
      <c r="C483" t="s">
        <v>202</v>
      </c>
      <c r="D483" t="s">
        <v>16</v>
      </c>
      <c r="E483" s="2">
        <v>5806467.0700000003</v>
      </c>
      <c r="F483">
        <v>0.04</v>
      </c>
      <c r="G483">
        <f t="shared" si="7"/>
        <v>4.0000000000000002E-4</v>
      </c>
      <c r="H483" s="2">
        <v>5806467.0700000003</v>
      </c>
      <c r="I483" s="2">
        <v>6392000</v>
      </c>
      <c r="J483">
        <v>0.91</v>
      </c>
      <c r="K483" t="s">
        <v>22</v>
      </c>
      <c r="L483" t="s">
        <v>23</v>
      </c>
      <c r="M483" t="s">
        <v>24</v>
      </c>
    </row>
    <row r="484" spans="1:13" x14ac:dyDescent="0.25">
      <c r="A484" t="s">
        <v>847</v>
      </c>
      <c r="B484" t="s">
        <v>848</v>
      </c>
      <c r="C484" t="s">
        <v>86</v>
      </c>
      <c r="D484" t="s">
        <v>16</v>
      </c>
      <c r="E484" s="2">
        <v>5804257.6200000001</v>
      </c>
      <c r="F484">
        <v>0.04</v>
      </c>
      <c r="G484">
        <f t="shared" si="7"/>
        <v>4.0000000000000002E-4</v>
      </c>
      <c r="H484" s="2">
        <v>5804257.6200000001</v>
      </c>
      <c r="I484" s="2">
        <v>296958</v>
      </c>
      <c r="J484">
        <v>19.55</v>
      </c>
      <c r="K484" t="s">
        <v>492</v>
      </c>
      <c r="L484" t="s">
        <v>493</v>
      </c>
      <c r="M484" t="s">
        <v>494</v>
      </c>
    </row>
    <row r="485" spans="1:13" x14ac:dyDescent="0.25">
      <c r="A485">
        <v>600309</v>
      </c>
      <c r="B485" t="s">
        <v>849</v>
      </c>
      <c r="C485" t="s">
        <v>54</v>
      </c>
      <c r="D485" t="s">
        <v>16</v>
      </c>
      <c r="E485" s="2">
        <v>5795882.3600000003</v>
      </c>
      <c r="F485">
        <v>0.04</v>
      </c>
      <c r="G485">
        <f t="shared" si="7"/>
        <v>4.0000000000000002E-4</v>
      </c>
      <c r="H485" s="2">
        <v>5795882.3600000003</v>
      </c>
      <c r="I485" s="2">
        <v>420400</v>
      </c>
      <c r="J485">
        <v>13.79</v>
      </c>
      <c r="K485" t="s">
        <v>22</v>
      </c>
      <c r="L485" t="s">
        <v>150</v>
      </c>
      <c r="M485" t="s">
        <v>151</v>
      </c>
    </row>
    <row r="486" spans="1:13" x14ac:dyDescent="0.25">
      <c r="A486" t="s">
        <v>850</v>
      </c>
      <c r="B486" t="s">
        <v>851</v>
      </c>
      <c r="C486" t="s">
        <v>42</v>
      </c>
      <c r="D486" t="s">
        <v>16</v>
      </c>
      <c r="E486" s="2">
        <v>5793226.8700000001</v>
      </c>
      <c r="F486">
        <v>0.04</v>
      </c>
      <c r="G486">
        <f t="shared" si="7"/>
        <v>4.0000000000000002E-4</v>
      </c>
      <c r="H486" s="2">
        <v>5793226.8700000001</v>
      </c>
      <c r="I486" s="2">
        <v>135672489</v>
      </c>
      <c r="J486">
        <v>0.04</v>
      </c>
      <c r="K486" t="s">
        <v>167</v>
      </c>
      <c r="L486" t="s">
        <v>168</v>
      </c>
      <c r="M486" t="s">
        <v>169</v>
      </c>
    </row>
    <row r="487" spans="1:13" x14ac:dyDescent="0.25">
      <c r="A487">
        <v>1476</v>
      </c>
      <c r="B487" t="s">
        <v>852</v>
      </c>
      <c r="C487" t="s">
        <v>30</v>
      </c>
      <c r="D487" t="s">
        <v>16</v>
      </c>
      <c r="E487" s="2">
        <v>5790894.8600000003</v>
      </c>
      <c r="F487">
        <v>0.04</v>
      </c>
      <c r="G487">
        <f t="shared" si="7"/>
        <v>4.0000000000000002E-4</v>
      </c>
      <c r="H487" s="2">
        <v>5790894.8600000003</v>
      </c>
      <c r="I487" s="2">
        <v>381311</v>
      </c>
      <c r="J487">
        <v>15.19</v>
      </c>
      <c r="K487" t="s">
        <v>17</v>
      </c>
      <c r="L487" t="s">
        <v>18</v>
      </c>
      <c r="M487" t="s">
        <v>19</v>
      </c>
    </row>
    <row r="488" spans="1:13" x14ac:dyDescent="0.25">
      <c r="A488">
        <v>6186</v>
      </c>
      <c r="B488" t="s">
        <v>853</v>
      </c>
      <c r="C488" t="s">
        <v>96</v>
      </c>
      <c r="D488" t="s">
        <v>16</v>
      </c>
      <c r="E488" s="2">
        <v>5746627.5999999996</v>
      </c>
      <c r="F488">
        <v>0.04</v>
      </c>
      <c r="G488">
        <f t="shared" si="7"/>
        <v>4.0000000000000002E-4</v>
      </c>
      <c r="H488" s="2">
        <v>5746627.5999999996</v>
      </c>
      <c r="I488" s="2">
        <v>7568000</v>
      </c>
      <c r="J488">
        <v>0.76</v>
      </c>
      <c r="K488" t="s">
        <v>22</v>
      </c>
      <c r="L488" t="s">
        <v>23</v>
      </c>
      <c r="M488" t="s">
        <v>24</v>
      </c>
    </row>
    <row r="489" spans="1:13" x14ac:dyDescent="0.25">
      <c r="A489" t="s">
        <v>854</v>
      </c>
      <c r="B489" t="s">
        <v>855</v>
      </c>
      <c r="C489" t="s">
        <v>15</v>
      </c>
      <c r="D489" t="s">
        <v>16</v>
      </c>
      <c r="E489" s="2">
        <v>5737433.4199999999</v>
      </c>
      <c r="F489">
        <v>0.04</v>
      </c>
      <c r="G489">
        <f t="shared" si="7"/>
        <v>4.0000000000000002E-4</v>
      </c>
      <c r="H489" s="2">
        <v>5737433.4199999999</v>
      </c>
      <c r="I489" s="2">
        <v>137977</v>
      </c>
      <c r="J489">
        <v>41.58</v>
      </c>
      <c r="K489" t="s">
        <v>35</v>
      </c>
      <c r="L489" t="s">
        <v>36</v>
      </c>
      <c r="M489" t="s">
        <v>37</v>
      </c>
    </row>
    <row r="490" spans="1:13" x14ac:dyDescent="0.25">
      <c r="A490">
        <v>2801</v>
      </c>
      <c r="B490" t="s">
        <v>856</v>
      </c>
      <c r="C490" t="s">
        <v>42</v>
      </c>
      <c r="D490" t="s">
        <v>16</v>
      </c>
      <c r="E490" s="2">
        <v>5718977.3600000003</v>
      </c>
      <c r="F490">
        <v>0.04</v>
      </c>
      <c r="G490">
        <f t="shared" si="7"/>
        <v>4.0000000000000002E-4</v>
      </c>
      <c r="H490" s="2">
        <v>5718977.3600000003</v>
      </c>
      <c r="I490" s="2">
        <v>10102982</v>
      </c>
      <c r="J490">
        <v>0.56999999999999995</v>
      </c>
      <c r="K490" t="s">
        <v>17</v>
      </c>
      <c r="L490" t="s">
        <v>18</v>
      </c>
      <c r="M490" t="s">
        <v>19</v>
      </c>
    </row>
    <row r="491" spans="1:13" x14ac:dyDescent="0.25">
      <c r="A491" t="s">
        <v>857</v>
      </c>
      <c r="B491" t="s">
        <v>858</v>
      </c>
      <c r="C491" t="s">
        <v>42</v>
      </c>
      <c r="D491" t="s">
        <v>16</v>
      </c>
      <c r="E491" s="2">
        <v>5710948.0700000003</v>
      </c>
      <c r="F491">
        <v>0.04</v>
      </c>
      <c r="G491">
        <f t="shared" si="7"/>
        <v>4.0000000000000002E-4</v>
      </c>
      <c r="H491" s="2">
        <v>5710948.0700000003</v>
      </c>
      <c r="I491" s="2">
        <v>776891</v>
      </c>
      <c r="J491">
        <v>7.35</v>
      </c>
      <c r="K491" t="s">
        <v>35</v>
      </c>
      <c r="L491" t="s">
        <v>36</v>
      </c>
      <c r="M491" t="s">
        <v>37</v>
      </c>
    </row>
    <row r="492" spans="1:13" x14ac:dyDescent="0.25">
      <c r="A492">
        <v>881</v>
      </c>
      <c r="B492" t="s">
        <v>859</v>
      </c>
      <c r="C492" t="s">
        <v>30</v>
      </c>
      <c r="D492" t="s">
        <v>16</v>
      </c>
      <c r="E492" s="2">
        <v>5707988.2800000003</v>
      </c>
      <c r="F492">
        <v>0.04</v>
      </c>
      <c r="G492">
        <f t="shared" si="7"/>
        <v>4.0000000000000002E-4</v>
      </c>
      <c r="H492" s="2">
        <v>5707988.2800000003</v>
      </c>
      <c r="I492" s="2">
        <v>1244500</v>
      </c>
      <c r="J492">
        <v>4.59</v>
      </c>
      <c r="K492" t="s">
        <v>22</v>
      </c>
      <c r="L492" t="s">
        <v>23</v>
      </c>
      <c r="M492" t="s">
        <v>24</v>
      </c>
    </row>
    <row r="493" spans="1:13" x14ac:dyDescent="0.25">
      <c r="A493">
        <v>1339</v>
      </c>
      <c r="B493" t="s">
        <v>860</v>
      </c>
      <c r="C493" t="s">
        <v>42</v>
      </c>
      <c r="D493" t="s">
        <v>16</v>
      </c>
      <c r="E493" s="2">
        <v>5707048.0300000003</v>
      </c>
      <c r="F493">
        <v>0.04</v>
      </c>
      <c r="G493">
        <f t="shared" si="7"/>
        <v>4.0000000000000002E-4</v>
      </c>
      <c r="H493" s="2">
        <v>5707048.0300000003</v>
      </c>
      <c r="I493" s="2">
        <v>18434000</v>
      </c>
      <c r="J493">
        <v>0.31</v>
      </c>
      <c r="K493" t="s">
        <v>22</v>
      </c>
      <c r="L493" t="s">
        <v>23</v>
      </c>
      <c r="M493" t="s">
        <v>24</v>
      </c>
    </row>
    <row r="494" spans="1:13" x14ac:dyDescent="0.25">
      <c r="A494">
        <v>9910</v>
      </c>
      <c r="B494" t="s">
        <v>861</v>
      </c>
      <c r="C494" t="s">
        <v>30</v>
      </c>
      <c r="D494" t="s">
        <v>16</v>
      </c>
      <c r="E494" s="2">
        <v>5670805.7400000002</v>
      </c>
      <c r="F494">
        <v>0.04</v>
      </c>
      <c r="G494">
        <f t="shared" si="7"/>
        <v>4.0000000000000002E-4</v>
      </c>
      <c r="H494" s="2">
        <v>5670805.7400000002</v>
      </c>
      <c r="I494" s="2">
        <v>1022233</v>
      </c>
      <c r="J494">
        <v>5.55</v>
      </c>
      <c r="K494" t="s">
        <v>17</v>
      </c>
      <c r="L494" t="s">
        <v>18</v>
      </c>
      <c r="M494" t="s">
        <v>19</v>
      </c>
    </row>
    <row r="495" spans="1:13" x14ac:dyDescent="0.25">
      <c r="A495" t="s">
        <v>862</v>
      </c>
      <c r="B495" t="s">
        <v>863</v>
      </c>
      <c r="C495" t="s">
        <v>54</v>
      </c>
      <c r="D495" t="s">
        <v>16</v>
      </c>
      <c r="E495" s="2">
        <v>5659067.5599999996</v>
      </c>
      <c r="F495">
        <v>0.04</v>
      </c>
      <c r="G495">
        <f t="shared" si="7"/>
        <v>4.0000000000000002E-4</v>
      </c>
      <c r="H495" s="2">
        <v>5659067.5599999996</v>
      </c>
      <c r="I495" s="2">
        <v>4590800</v>
      </c>
      <c r="J495">
        <v>1.23</v>
      </c>
      <c r="K495" t="s">
        <v>269</v>
      </c>
      <c r="L495" t="s">
        <v>270</v>
      </c>
      <c r="M495" t="s">
        <v>271</v>
      </c>
    </row>
    <row r="496" spans="1:13" x14ac:dyDescent="0.25">
      <c r="A496" t="s">
        <v>864</v>
      </c>
      <c r="B496" t="s">
        <v>865</v>
      </c>
      <c r="C496" t="s">
        <v>30</v>
      </c>
      <c r="D496" t="s">
        <v>16</v>
      </c>
      <c r="E496" s="2">
        <v>5654134.1900000004</v>
      </c>
      <c r="F496">
        <v>0.04</v>
      </c>
      <c r="G496">
        <f t="shared" si="7"/>
        <v>4.0000000000000002E-4</v>
      </c>
      <c r="H496" s="2">
        <v>5654134.1900000004</v>
      </c>
      <c r="I496" s="2">
        <v>710933</v>
      </c>
      <c r="J496">
        <v>7.95</v>
      </c>
      <c r="K496" t="s">
        <v>80</v>
      </c>
      <c r="L496" t="s">
        <v>81</v>
      </c>
      <c r="M496" t="s">
        <v>82</v>
      </c>
    </row>
    <row r="497" spans="1:13" x14ac:dyDescent="0.25">
      <c r="A497" t="s">
        <v>866</v>
      </c>
      <c r="B497" t="s">
        <v>867</v>
      </c>
      <c r="C497" t="s">
        <v>54</v>
      </c>
      <c r="D497" t="s">
        <v>16</v>
      </c>
      <c r="E497" s="2">
        <v>5637303.4800000004</v>
      </c>
      <c r="F497">
        <v>0.04</v>
      </c>
      <c r="G497">
        <f t="shared" si="7"/>
        <v>4.0000000000000002E-4</v>
      </c>
      <c r="H497" s="2">
        <v>5637303.4800000004</v>
      </c>
      <c r="I497" s="2">
        <v>1682576</v>
      </c>
      <c r="J497">
        <v>3.35</v>
      </c>
      <c r="K497" t="s">
        <v>35</v>
      </c>
      <c r="L497" t="s">
        <v>36</v>
      </c>
      <c r="M497" t="s">
        <v>37</v>
      </c>
    </row>
    <row r="498" spans="1:13" x14ac:dyDescent="0.25">
      <c r="A498">
        <v>2377</v>
      </c>
      <c r="B498" t="s">
        <v>868</v>
      </c>
      <c r="C498" t="s">
        <v>15</v>
      </c>
      <c r="D498" t="s">
        <v>16</v>
      </c>
      <c r="E498" s="2">
        <v>5635225.6200000001</v>
      </c>
      <c r="F498">
        <v>0.04</v>
      </c>
      <c r="G498">
        <f t="shared" si="7"/>
        <v>4.0000000000000002E-4</v>
      </c>
      <c r="H498" s="2">
        <v>5635225.6200000001</v>
      </c>
      <c r="I498" s="2">
        <v>1489000</v>
      </c>
      <c r="J498">
        <v>3.78</v>
      </c>
      <c r="K498" t="s">
        <v>17</v>
      </c>
      <c r="L498" t="s">
        <v>18</v>
      </c>
      <c r="M498" t="s">
        <v>19</v>
      </c>
    </row>
    <row r="499" spans="1:13" x14ac:dyDescent="0.25">
      <c r="A499" t="s">
        <v>869</v>
      </c>
      <c r="B499" t="s">
        <v>870</v>
      </c>
      <c r="C499" t="s">
        <v>15</v>
      </c>
      <c r="D499" t="s">
        <v>16</v>
      </c>
      <c r="E499" s="2">
        <v>5622467.1299999999</v>
      </c>
      <c r="F499">
        <v>0.04</v>
      </c>
      <c r="G499">
        <f t="shared" si="7"/>
        <v>4.0000000000000002E-4</v>
      </c>
      <c r="H499" s="2">
        <v>5622467.1299999999</v>
      </c>
      <c r="I499" s="2">
        <v>989437</v>
      </c>
      <c r="J499">
        <v>5.68</v>
      </c>
      <c r="K499" t="s">
        <v>55</v>
      </c>
      <c r="L499" t="s">
        <v>56</v>
      </c>
      <c r="M499" t="s">
        <v>57</v>
      </c>
    </row>
    <row r="500" spans="1:13" x14ac:dyDescent="0.25">
      <c r="A500" t="s">
        <v>871</v>
      </c>
      <c r="B500" t="s">
        <v>872</v>
      </c>
      <c r="C500" t="s">
        <v>42</v>
      </c>
      <c r="D500" t="s">
        <v>16</v>
      </c>
      <c r="E500" s="2">
        <v>5600408.6600000001</v>
      </c>
      <c r="F500">
        <v>0.04</v>
      </c>
      <c r="G500">
        <f t="shared" si="7"/>
        <v>4.0000000000000002E-4</v>
      </c>
      <c r="H500" s="2">
        <v>5600408.6600000001</v>
      </c>
      <c r="I500" s="2">
        <v>382862</v>
      </c>
      <c r="J500">
        <v>14.63</v>
      </c>
      <c r="K500" t="s">
        <v>501</v>
      </c>
      <c r="L500" t="s">
        <v>502</v>
      </c>
      <c r="M500" t="s">
        <v>503</v>
      </c>
    </row>
    <row r="501" spans="1:13" x14ac:dyDescent="0.25">
      <c r="A501">
        <v>2618</v>
      </c>
      <c r="B501" t="s">
        <v>873</v>
      </c>
      <c r="C501" t="s">
        <v>174</v>
      </c>
      <c r="D501" t="s">
        <v>16</v>
      </c>
      <c r="E501" s="2">
        <v>5576936.6100000003</v>
      </c>
      <c r="F501">
        <v>0.04</v>
      </c>
      <c r="G501">
        <f t="shared" si="7"/>
        <v>4.0000000000000002E-4</v>
      </c>
      <c r="H501" s="2">
        <v>5576936.6100000003</v>
      </c>
      <c r="I501" s="2">
        <v>5200935</v>
      </c>
      <c r="J501">
        <v>1.07</v>
      </c>
      <c r="K501" t="s">
        <v>17</v>
      </c>
      <c r="L501" t="s">
        <v>18</v>
      </c>
      <c r="M501" t="s">
        <v>19</v>
      </c>
    </row>
    <row r="502" spans="1:13" x14ac:dyDescent="0.25">
      <c r="A502">
        <v>2238</v>
      </c>
      <c r="B502" t="s">
        <v>874</v>
      </c>
      <c r="C502" t="s">
        <v>30</v>
      </c>
      <c r="D502" t="s">
        <v>16</v>
      </c>
      <c r="E502" s="2">
        <v>5573127.79</v>
      </c>
      <c r="F502">
        <v>0.04</v>
      </c>
      <c r="G502">
        <f t="shared" si="7"/>
        <v>4.0000000000000002E-4</v>
      </c>
      <c r="H502" s="2">
        <v>5573127.79</v>
      </c>
      <c r="I502" s="2">
        <v>6414000</v>
      </c>
      <c r="J502">
        <v>0.87</v>
      </c>
      <c r="K502" t="s">
        <v>22</v>
      </c>
      <c r="L502" t="s">
        <v>23</v>
      </c>
      <c r="M502" t="s">
        <v>24</v>
      </c>
    </row>
    <row r="503" spans="1:13" x14ac:dyDescent="0.25">
      <c r="A503">
        <v>300059</v>
      </c>
      <c r="B503" t="s">
        <v>875</v>
      </c>
      <c r="C503" t="s">
        <v>42</v>
      </c>
      <c r="D503" t="s">
        <v>16</v>
      </c>
      <c r="E503" s="2">
        <v>5552170.54</v>
      </c>
      <c r="F503">
        <v>0.04</v>
      </c>
      <c r="G503">
        <f t="shared" si="7"/>
        <v>4.0000000000000002E-4</v>
      </c>
      <c r="H503" s="2">
        <v>5552170.54</v>
      </c>
      <c r="I503" s="2">
        <v>1699219</v>
      </c>
      <c r="J503">
        <v>3.27</v>
      </c>
      <c r="K503" t="s">
        <v>22</v>
      </c>
      <c r="L503" t="s">
        <v>291</v>
      </c>
      <c r="M503" t="s">
        <v>151</v>
      </c>
    </row>
    <row r="504" spans="1:13" x14ac:dyDescent="0.25">
      <c r="A504" t="s">
        <v>876</v>
      </c>
      <c r="B504" t="s">
        <v>877</v>
      </c>
      <c r="C504" t="s">
        <v>21</v>
      </c>
      <c r="D504" t="s">
        <v>16</v>
      </c>
      <c r="E504" s="2">
        <v>5549176.9299999997</v>
      </c>
      <c r="F504">
        <v>0.04</v>
      </c>
      <c r="G504">
        <f t="shared" si="7"/>
        <v>4.0000000000000002E-4</v>
      </c>
      <c r="H504" s="2">
        <v>5549176.9299999997</v>
      </c>
      <c r="I504" s="2">
        <v>159139</v>
      </c>
      <c r="J504">
        <v>34.869999999999997</v>
      </c>
      <c r="K504" t="s">
        <v>22</v>
      </c>
      <c r="L504" t="s">
        <v>99</v>
      </c>
      <c r="M504" t="s">
        <v>49</v>
      </c>
    </row>
    <row r="505" spans="1:13" x14ac:dyDescent="0.25">
      <c r="A505">
        <v>603288</v>
      </c>
      <c r="B505" t="s">
        <v>878</v>
      </c>
      <c r="C505" t="s">
        <v>96</v>
      </c>
      <c r="D505" t="s">
        <v>16</v>
      </c>
      <c r="E505" s="2">
        <v>5544982.3200000003</v>
      </c>
      <c r="F505">
        <v>0.04</v>
      </c>
      <c r="G505">
        <f t="shared" si="7"/>
        <v>4.0000000000000002E-4</v>
      </c>
      <c r="H505" s="2">
        <v>5544982.3200000003</v>
      </c>
      <c r="I505" s="2">
        <v>484313</v>
      </c>
      <c r="J505">
        <v>11.45</v>
      </c>
      <c r="K505" t="s">
        <v>22</v>
      </c>
      <c r="L505" t="s">
        <v>150</v>
      </c>
      <c r="M505" t="s">
        <v>151</v>
      </c>
    </row>
    <row r="506" spans="1:13" x14ac:dyDescent="0.25">
      <c r="A506" t="s">
        <v>879</v>
      </c>
      <c r="B506" t="s">
        <v>880</v>
      </c>
      <c r="C506" t="s">
        <v>21</v>
      </c>
      <c r="D506" t="s">
        <v>16</v>
      </c>
      <c r="E506" s="2">
        <v>5520453.5300000003</v>
      </c>
      <c r="F506">
        <v>0.04</v>
      </c>
      <c r="G506">
        <f t="shared" si="7"/>
        <v>4.0000000000000002E-4</v>
      </c>
      <c r="H506" s="2">
        <v>5520453.5300000003</v>
      </c>
      <c r="I506" s="2">
        <v>6897500</v>
      </c>
      <c r="J506">
        <v>0.8</v>
      </c>
      <c r="K506" t="s">
        <v>181</v>
      </c>
      <c r="L506" t="s">
        <v>182</v>
      </c>
      <c r="M506" t="s">
        <v>183</v>
      </c>
    </row>
    <row r="507" spans="1:13" x14ac:dyDescent="0.25">
      <c r="A507" t="s">
        <v>881</v>
      </c>
      <c r="B507" t="s">
        <v>882</v>
      </c>
      <c r="C507" t="s">
        <v>174</v>
      </c>
      <c r="D507" t="s">
        <v>16</v>
      </c>
      <c r="E507" s="2">
        <v>5504923.7199999997</v>
      </c>
      <c r="F507">
        <v>0.04</v>
      </c>
      <c r="G507">
        <f t="shared" si="7"/>
        <v>4.0000000000000002E-4</v>
      </c>
      <c r="H507" s="2">
        <v>5504923.7199999997</v>
      </c>
      <c r="I507" s="2">
        <v>149778</v>
      </c>
      <c r="J507">
        <v>36.75</v>
      </c>
      <c r="K507" t="s">
        <v>35</v>
      </c>
      <c r="L507" t="s">
        <v>36</v>
      </c>
      <c r="M507" t="s">
        <v>37</v>
      </c>
    </row>
    <row r="508" spans="1:13" x14ac:dyDescent="0.25">
      <c r="A508" t="s">
        <v>883</v>
      </c>
      <c r="B508" t="s">
        <v>884</v>
      </c>
      <c r="C508" t="s">
        <v>86</v>
      </c>
      <c r="D508" t="s">
        <v>16</v>
      </c>
      <c r="E508" s="2">
        <v>5502520.6799999997</v>
      </c>
      <c r="F508">
        <v>0.04</v>
      </c>
      <c r="G508">
        <f t="shared" si="7"/>
        <v>4.0000000000000002E-4</v>
      </c>
      <c r="H508" s="2">
        <v>5502520.6799999997</v>
      </c>
      <c r="I508" s="2">
        <v>4011400</v>
      </c>
      <c r="J508">
        <v>1.37</v>
      </c>
      <c r="K508" t="s">
        <v>181</v>
      </c>
      <c r="L508" t="s">
        <v>182</v>
      </c>
      <c r="M508" t="s">
        <v>183</v>
      </c>
    </row>
    <row r="509" spans="1:13" x14ac:dyDescent="0.25">
      <c r="A509">
        <v>3908</v>
      </c>
      <c r="B509" t="s">
        <v>885</v>
      </c>
      <c r="C509" t="s">
        <v>42</v>
      </c>
      <c r="D509" t="s">
        <v>16</v>
      </c>
      <c r="E509" s="2">
        <v>5492353.2999999998</v>
      </c>
      <c r="F509">
        <v>0.04</v>
      </c>
      <c r="G509">
        <f t="shared" si="7"/>
        <v>4.0000000000000002E-4</v>
      </c>
      <c r="H509" s="2">
        <v>5492353.2999999998</v>
      </c>
      <c r="I509" s="2">
        <v>3002053</v>
      </c>
      <c r="J509">
        <v>1.83</v>
      </c>
      <c r="K509" t="s">
        <v>22</v>
      </c>
      <c r="L509" t="s">
        <v>23</v>
      </c>
      <c r="M509" t="s">
        <v>24</v>
      </c>
    </row>
    <row r="510" spans="1:13" x14ac:dyDescent="0.25">
      <c r="A510" t="s">
        <v>886</v>
      </c>
      <c r="B510" t="s">
        <v>887</v>
      </c>
      <c r="C510" t="s">
        <v>34</v>
      </c>
      <c r="D510" t="s">
        <v>16</v>
      </c>
      <c r="E510" s="2">
        <v>5490070.4199999999</v>
      </c>
      <c r="F510">
        <v>0.04</v>
      </c>
      <c r="G510">
        <f t="shared" si="7"/>
        <v>4.0000000000000002E-4</v>
      </c>
      <c r="H510" s="2">
        <v>5490070.4199999999</v>
      </c>
      <c r="I510" s="2">
        <v>818272</v>
      </c>
      <c r="J510">
        <v>6.71</v>
      </c>
      <c r="K510" t="s">
        <v>492</v>
      </c>
      <c r="L510" t="s">
        <v>493</v>
      </c>
      <c r="M510" t="s">
        <v>494</v>
      </c>
    </row>
    <row r="511" spans="1:13" x14ac:dyDescent="0.25">
      <c r="A511" t="s">
        <v>888</v>
      </c>
      <c r="B511" t="s">
        <v>889</v>
      </c>
      <c r="C511" t="s">
        <v>42</v>
      </c>
      <c r="D511" t="s">
        <v>16</v>
      </c>
      <c r="E511" s="2">
        <v>5481990.2199999997</v>
      </c>
      <c r="F511">
        <v>0.04</v>
      </c>
      <c r="G511">
        <f t="shared" si="7"/>
        <v>4.0000000000000002E-4</v>
      </c>
      <c r="H511" s="2">
        <v>5481990.2199999997</v>
      </c>
      <c r="I511" s="2">
        <v>6279668</v>
      </c>
      <c r="J511">
        <v>0.87</v>
      </c>
      <c r="K511" t="s">
        <v>799</v>
      </c>
      <c r="L511" t="s">
        <v>800</v>
      </c>
      <c r="M511" t="s">
        <v>801</v>
      </c>
    </row>
    <row r="512" spans="1:13" x14ac:dyDescent="0.25">
      <c r="A512">
        <v>241</v>
      </c>
      <c r="B512" t="s">
        <v>890</v>
      </c>
      <c r="C512" t="s">
        <v>30</v>
      </c>
      <c r="D512" t="s">
        <v>16</v>
      </c>
      <c r="E512" s="2">
        <v>5443251.3700000001</v>
      </c>
      <c r="F512">
        <v>0.03</v>
      </c>
      <c r="G512">
        <f t="shared" si="7"/>
        <v>2.9999999999999997E-4</v>
      </c>
      <c r="H512" s="2">
        <v>5443251.3700000001</v>
      </c>
      <c r="I512" s="2">
        <v>9688000</v>
      </c>
      <c r="J512">
        <v>0.56000000000000005</v>
      </c>
      <c r="K512" t="s">
        <v>22</v>
      </c>
      <c r="L512" t="s">
        <v>23</v>
      </c>
      <c r="M512" t="s">
        <v>24</v>
      </c>
    </row>
    <row r="513" spans="1:13" x14ac:dyDescent="0.25">
      <c r="A513">
        <v>10140</v>
      </c>
      <c r="B513" t="s">
        <v>891</v>
      </c>
      <c r="C513" t="s">
        <v>174</v>
      </c>
      <c r="D513" t="s">
        <v>16</v>
      </c>
      <c r="E513" s="2">
        <v>5435727.5</v>
      </c>
      <c r="F513">
        <v>0.03</v>
      </c>
      <c r="G513">
        <f t="shared" si="7"/>
        <v>2.9999999999999997E-4</v>
      </c>
      <c r="H513" s="2">
        <v>5435727.5</v>
      </c>
      <c r="I513" s="2">
        <v>1326039</v>
      </c>
      <c r="J513">
        <v>4.0999999999999996</v>
      </c>
      <c r="K513" t="s">
        <v>26</v>
      </c>
      <c r="L513" t="s">
        <v>27</v>
      </c>
      <c r="M513" t="s">
        <v>28</v>
      </c>
    </row>
    <row r="514" spans="1:13" x14ac:dyDescent="0.25">
      <c r="A514" t="s">
        <v>892</v>
      </c>
      <c r="B514" t="s">
        <v>893</v>
      </c>
      <c r="C514" t="s">
        <v>34</v>
      </c>
      <c r="D514" t="s">
        <v>16</v>
      </c>
      <c r="E514" s="2">
        <v>5423642.4699999997</v>
      </c>
      <c r="F514">
        <v>0.03</v>
      </c>
      <c r="G514">
        <f t="shared" si="7"/>
        <v>2.9999999999999997E-4</v>
      </c>
      <c r="H514" s="2">
        <v>5423642.4699999997</v>
      </c>
      <c r="I514" s="2">
        <v>5949747</v>
      </c>
      <c r="J514">
        <v>0.91</v>
      </c>
      <c r="K514" t="s">
        <v>35</v>
      </c>
      <c r="L514" t="s">
        <v>36</v>
      </c>
      <c r="M514" t="s">
        <v>37</v>
      </c>
    </row>
    <row r="515" spans="1:13" x14ac:dyDescent="0.25">
      <c r="A515" t="s">
        <v>894</v>
      </c>
      <c r="B515" t="s">
        <v>895</v>
      </c>
      <c r="C515" t="s">
        <v>96</v>
      </c>
      <c r="D515" t="s">
        <v>16</v>
      </c>
      <c r="E515" s="2">
        <v>5419158.46</v>
      </c>
      <c r="F515">
        <v>0.03</v>
      </c>
      <c r="G515">
        <f t="shared" si="7"/>
        <v>2.9999999999999997E-4</v>
      </c>
      <c r="H515" s="2">
        <v>5419158.46</v>
      </c>
      <c r="I515" s="2">
        <v>7566500</v>
      </c>
      <c r="J515">
        <v>0.72</v>
      </c>
      <c r="K515" t="s">
        <v>269</v>
      </c>
      <c r="L515" t="s">
        <v>270</v>
      </c>
      <c r="M515" t="s">
        <v>271</v>
      </c>
    </row>
    <row r="516" spans="1:13" x14ac:dyDescent="0.25">
      <c r="A516">
        <v>3702</v>
      </c>
      <c r="B516" t="s">
        <v>896</v>
      </c>
      <c r="C516" t="s">
        <v>15</v>
      </c>
      <c r="D516" t="s">
        <v>16</v>
      </c>
      <c r="E516" s="2">
        <v>5417275.1100000003</v>
      </c>
      <c r="F516">
        <v>0.03</v>
      </c>
      <c r="G516">
        <f t="shared" si="7"/>
        <v>2.9999999999999997E-4</v>
      </c>
      <c r="H516" s="2">
        <v>5417275.1100000003</v>
      </c>
      <c r="I516" s="2">
        <v>3202200</v>
      </c>
      <c r="J516">
        <v>1.69</v>
      </c>
      <c r="K516" t="s">
        <v>17</v>
      </c>
      <c r="L516" t="s">
        <v>18</v>
      </c>
      <c r="M516" t="s">
        <v>19</v>
      </c>
    </row>
    <row r="517" spans="1:13" x14ac:dyDescent="0.25">
      <c r="A517" t="s">
        <v>897</v>
      </c>
      <c r="B517" t="s">
        <v>898</v>
      </c>
      <c r="C517" t="s">
        <v>54</v>
      </c>
      <c r="D517" t="s">
        <v>16</v>
      </c>
      <c r="E517" s="2">
        <v>5418257.7699999996</v>
      </c>
      <c r="F517">
        <v>0.03</v>
      </c>
      <c r="G517">
        <f t="shared" ref="G517:G580" si="8">F517/100</f>
        <v>2.9999999999999997E-4</v>
      </c>
      <c r="H517" s="2">
        <v>5418257.7699999996</v>
      </c>
      <c r="I517" s="2">
        <v>3044056</v>
      </c>
      <c r="J517">
        <v>1.78</v>
      </c>
      <c r="K517" t="s">
        <v>799</v>
      </c>
      <c r="L517" t="s">
        <v>800</v>
      </c>
      <c r="M517" t="s">
        <v>801</v>
      </c>
    </row>
    <row r="518" spans="1:13" x14ac:dyDescent="0.25">
      <c r="A518" t="s">
        <v>899</v>
      </c>
      <c r="B518" t="s">
        <v>900</v>
      </c>
      <c r="C518" t="s">
        <v>202</v>
      </c>
      <c r="D518" t="s">
        <v>16</v>
      </c>
      <c r="E518" s="2">
        <v>5391828.6299999999</v>
      </c>
      <c r="F518">
        <v>0.03</v>
      </c>
      <c r="G518">
        <f t="shared" si="8"/>
        <v>2.9999999999999997E-4</v>
      </c>
      <c r="H518" s="2">
        <v>5391828.6299999999</v>
      </c>
      <c r="I518" s="2">
        <v>1050037</v>
      </c>
      <c r="J518">
        <v>5.13</v>
      </c>
      <c r="K518" t="s">
        <v>116</v>
      </c>
      <c r="L518" t="s">
        <v>117</v>
      </c>
      <c r="M518" t="s">
        <v>118</v>
      </c>
    </row>
    <row r="519" spans="1:13" x14ac:dyDescent="0.25">
      <c r="A519" t="s">
        <v>901</v>
      </c>
      <c r="B519" t="s">
        <v>902</v>
      </c>
      <c r="C519" t="s">
        <v>96</v>
      </c>
      <c r="D519" t="s">
        <v>16</v>
      </c>
      <c r="E519" s="2">
        <v>5388625.79</v>
      </c>
      <c r="F519">
        <v>0.03</v>
      </c>
      <c r="G519">
        <f t="shared" si="8"/>
        <v>2.9999999999999997E-4</v>
      </c>
      <c r="H519" s="2">
        <v>5388625.79</v>
      </c>
      <c r="I519" s="2">
        <v>1444460</v>
      </c>
      <c r="J519">
        <v>3.73</v>
      </c>
      <c r="K519" t="s">
        <v>181</v>
      </c>
      <c r="L519" t="s">
        <v>182</v>
      </c>
      <c r="M519" t="s">
        <v>183</v>
      </c>
    </row>
    <row r="520" spans="1:13" x14ac:dyDescent="0.25">
      <c r="A520" t="s">
        <v>903</v>
      </c>
      <c r="B520" t="s">
        <v>904</v>
      </c>
      <c r="C520" t="s">
        <v>42</v>
      </c>
      <c r="D520" t="s">
        <v>16</v>
      </c>
      <c r="E520" s="2">
        <v>5370605.6500000004</v>
      </c>
      <c r="F520">
        <v>0.03</v>
      </c>
      <c r="G520">
        <f t="shared" si="8"/>
        <v>2.9999999999999997E-4</v>
      </c>
      <c r="H520" s="2">
        <v>5370605.6500000004</v>
      </c>
      <c r="I520" s="2">
        <v>312479</v>
      </c>
      <c r="J520">
        <v>17.190000000000001</v>
      </c>
      <c r="K520" t="s">
        <v>80</v>
      </c>
      <c r="L520" t="s">
        <v>81</v>
      </c>
      <c r="M520" t="s">
        <v>82</v>
      </c>
    </row>
    <row r="521" spans="1:13" x14ac:dyDescent="0.25">
      <c r="A521">
        <v>2007</v>
      </c>
      <c r="B521" t="s">
        <v>905</v>
      </c>
      <c r="C521" t="s">
        <v>205</v>
      </c>
      <c r="D521" t="s">
        <v>16</v>
      </c>
      <c r="E521" s="2">
        <v>5352502.2300000004</v>
      </c>
      <c r="F521">
        <v>0.03</v>
      </c>
      <c r="G521">
        <f t="shared" si="8"/>
        <v>2.9999999999999997E-4</v>
      </c>
      <c r="H521" s="2">
        <v>5352502.2300000004</v>
      </c>
      <c r="I521" s="2">
        <v>16347000</v>
      </c>
      <c r="J521">
        <v>0.33</v>
      </c>
      <c r="K521" t="s">
        <v>22</v>
      </c>
      <c r="L521" t="s">
        <v>23</v>
      </c>
      <c r="M521" t="s">
        <v>24</v>
      </c>
    </row>
    <row r="522" spans="1:13" x14ac:dyDescent="0.25">
      <c r="A522" t="s">
        <v>906</v>
      </c>
      <c r="B522" t="s">
        <v>907</v>
      </c>
      <c r="C522" t="s">
        <v>42</v>
      </c>
      <c r="D522" t="s">
        <v>16</v>
      </c>
      <c r="E522" s="2">
        <v>5341875.26</v>
      </c>
      <c r="F522">
        <v>0.03</v>
      </c>
      <c r="G522">
        <f t="shared" si="8"/>
        <v>2.9999999999999997E-4</v>
      </c>
      <c r="H522" s="2">
        <v>5341875.26</v>
      </c>
      <c r="I522" s="2">
        <v>5856935</v>
      </c>
      <c r="J522">
        <v>0.91</v>
      </c>
      <c r="K522" t="s">
        <v>660</v>
      </c>
      <c r="L522" t="s">
        <v>661</v>
      </c>
      <c r="M522" t="s">
        <v>662</v>
      </c>
    </row>
    <row r="523" spans="1:13" x14ac:dyDescent="0.25">
      <c r="A523">
        <v>90430</v>
      </c>
      <c r="B523" t="s">
        <v>908</v>
      </c>
      <c r="C523" t="s">
        <v>96</v>
      </c>
      <c r="D523" t="s">
        <v>16</v>
      </c>
      <c r="E523" s="2">
        <v>5339431.47</v>
      </c>
      <c r="F523">
        <v>0.03</v>
      </c>
      <c r="G523">
        <f t="shared" si="8"/>
        <v>2.9999999999999997E-4</v>
      </c>
      <c r="H523" s="2">
        <v>5339431.47</v>
      </c>
      <c r="I523" s="2">
        <v>62744</v>
      </c>
      <c r="J523">
        <v>85.1</v>
      </c>
      <c r="K523" t="s">
        <v>26</v>
      </c>
      <c r="L523" t="s">
        <v>27</v>
      </c>
      <c r="M523" t="s">
        <v>28</v>
      </c>
    </row>
    <row r="524" spans="1:13" x14ac:dyDescent="0.25">
      <c r="A524" t="s">
        <v>909</v>
      </c>
      <c r="B524" t="s">
        <v>910</v>
      </c>
      <c r="C524" t="s">
        <v>174</v>
      </c>
      <c r="D524" t="s">
        <v>16</v>
      </c>
      <c r="E524" s="2">
        <v>5334240.55</v>
      </c>
      <c r="F524">
        <v>0.03</v>
      </c>
      <c r="G524">
        <f t="shared" si="8"/>
        <v>2.9999999999999997E-4</v>
      </c>
      <c r="H524" s="2">
        <v>5334240.55</v>
      </c>
      <c r="I524" s="2">
        <v>439413</v>
      </c>
      <c r="J524">
        <v>12.14</v>
      </c>
      <c r="K524" t="s">
        <v>35</v>
      </c>
      <c r="L524" t="s">
        <v>36</v>
      </c>
      <c r="M524" t="s">
        <v>37</v>
      </c>
    </row>
    <row r="525" spans="1:13" x14ac:dyDescent="0.25">
      <c r="A525">
        <v>1816</v>
      </c>
      <c r="B525" t="s">
        <v>911</v>
      </c>
      <c r="C525" t="s">
        <v>202</v>
      </c>
      <c r="D525" t="s">
        <v>16</v>
      </c>
      <c r="E525" s="2">
        <v>5325181.55</v>
      </c>
      <c r="F525">
        <v>0.03</v>
      </c>
      <c r="G525">
        <f t="shared" si="8"/>
        <v>2.9999999999999997E-4</v>
      </c>
      <c r="H525" s="2">
        <v>5325181.55</v>
      </c>
      <c r="I525" s="2">
        <v>22115000</v>
      </c>
      <c r="J525">
        <v>0.24</v>
      </c>
      <c r="K525" t="s">
        <v>22</v>
      </c>
      <c r="L525" t="s">
        <v>23</v>
      </c>
      <c r="M525" t="s">
        <v>24</v>
      </c>
    </row>
    <row r="526" spans="1:13" x14ac:dyDescent="0.25">
      <c r="A526" t="s">
        <v>912</v>
      </c>
      <c r="B526" t="s">
        <v>913</v>
      </c>
      <c r="C526" t="s">
        <v>42</v>
      </c>
      <c r="D526" t="s">
        <v>16</v>
      </c>
      <c r="E526" s="2">
        <v>5308324.5</v>
      </c>
      <c r="F526">
        <v>0.03</v>
      </c>
      <c r="G526">
        <f t="shared" si="8"/>
        <v>2.9999999999999997E-4</v>
      </c>
      <c r="H526" s="2">
        <v>5308324.5</v>
      </c>
      <c r="I526" s="2">
        <v>1728300</v>
      </c>
      <c r="J526">
        <v>3.07</v>
      </c>
      <c r="K526" t="s">
        <v>269</v>
      </c>
      <c r="L526" t="s">
        <v>270</v>
      </c>
      <c r="M526" t="s">
        <v>271</v>
      </c>
    </row>
    <row r="527" spans="1:13" x14ac:dyDescent="0.25">
      <c r="A527" t="s">
        <v>914</v>
      </c>
      <c r="B527" t="s">
        <v>915</v>
      </c>
      <c r="C527" t="s">
        <v>86</v>
      </c>
      <c r="D527" t="s">
        <v>16</v>
      </c>
      <c r="E527" s="2">
        <v>5289689.54</v>
      </c>
      <c r="F527">
        <v>0.03</v>
      </c>
      <c r="G527">
        <f t="shared" si="8"/>
        <v>2.9999999999999997E-4</v>
      </c>
      <c r="H527" s="2">
        <v>5289689.54</v>
      </c>
      <c r="I527" s="2">
        <v>1018614</v>
      </c>
      <c r="J527">
        <v>5.19</v>
      </c>
      <c r="K527" t="s">
        <v>35</v>
      </c>
      <c r="L527" t="s">
        <v>36</v>
      </c>
      <c r="M527" t="s">
        <v>37</v>
      </c>
    </row>
    <row r="528" spans="1:13" x14ac:dyDescent="0.25">
      <c r="A528">
        <v>28050</v>
      </c>
      <c r="B528" t="s">
        <v>916</v>
      </c>
      <c r="C528" t="s">
        <v>174</v>
      </c>
      <c r="D528" t="s">
        <v>16</v>
      </c>
      <c r="E528" s="2">
        <v>5290134.49</v>
      </c>
      <c r="F528">
        <v>0.03</v>
      </c>
      <c r="G528">
        <f t="shared" si="8"/>
        <v>2.9999999999999997E-4</v>
      </c>
      <c r="H528" s="2">
        <v>5290134.49</v>
      </c>
      <c r="I528" s="2">
        <v>322488</v>
      </c>
      <c r="J528">
        <v>16.399999999999999</v>
      </c>
      <c r="K528" t="s">
        <v>26</v>
      </c>
      <c r="L528" t="s">
        <v>27</v>
      </c>
      <c r="M528" t="s">
        <v>28</v>
      </c>
    </row>
    <row r="529" spans="1:13" x14ac:dyDescent="0.25">
      <c r="A529" t="s">
        <v>917</v>
      </c>
      <c r="B529" t="s">
        <v>918</v>
      </c>
      <c r="C529" t="s">
        <v>34</v>
      </c>
      <c r="D529" t="s">
        <v>16</v>
      </c>
      <c r="E529" s="2">
        <v>5288792.0999999996</v>
      </c>
      <c r="F529">
        <v>0.03</v>
      </c>
      <c r="G529">
        <f t="shared" si="8"/>
        <v>2.9999999999999997E-4</v>
      </c>
      <c r="H529" s="2">
        <v>5288792.0999999996</v>
      </c>
      <c r="I529" s="2">
        <v>1009458</v>
      </c>
      <c r="J529">
        <v>5.24</v>
      </c>
      <c r="K529" t="s">
        <v>116</v>
      </c>
      <c r="L529" t="s">
        <v>117</v>
      </c>
      <c r="M529" t="s">
        <v>118</v>
      </c>
    </row>
    <row r="530" spans="1:13" x14ac:dyDescent="0.25">
      <c r="A530">
        <v>2350</v>
      </c>
      <c r="B530" t="s">
        <v>919</v>
      </c>
      <c r="C530" t="s">
        <v>54</v>
      </c>
      <c r="D530" t="s">
        <v>16</v>
      </c>
      <c r="E530" s="2">
        <v>5278456.42</v>
      </c>
      <c r="F530">
        <v>0.03</v>
      </c>
      <c r="G530">
        <f t="shared" si="8"/>
        <v>2.9999999999999997E-4</v>
      </c>
      <c r="H530" s="2">
        <v>5278456.42</v>
      </c>
      <c r="I530" s="2">
        <v>1416700</v>
      </c>
      <c r="J530">
        <v>3.73</v>
      </c>
      <c r="K530" t="s">
        <v>60</v>
      </c>
      <c r="L530" t="s">
        <v>61</v>
      </c>
      <c r="M530" t="s">
        <v>62</v>
      </c>
    </row>
    <row r="531" spans="1:13" x14ac:dyDescent="0.25">
      <c r="A531" t="s">
        <v>920</v>
      </c>
      <c r="B531" t="s">
        <v>921</v>
      </c>
      <c r="C531" t="s">
        <v>34</v>
      </c>
      <c r="D531" t="s">
        <v>16</v>
      </c>
      <c r="E531" s="2">
        <v>5272034.5199999996</v>
      </c>
      <c r="F531">
        <v>0.03</v>
      </c>
      <c r="G531">
        <f t="shared" si="8"/>
        <v>2.9999999999999997E-4</v>
      </c>
      <c r="H531" s="2">
        <v>5272034.5199999996</v>
      </c>
      <c r="I531" s="2">
        <v>9861327</v>
      </c>
      <c r="J531">
        <v>0.53</v>
      </c>
      <c r="K531" t="s">
        <v>735</v>
      </c>
      <c r="L531" t="s">
        <v>736</v>
      </c>
      <c r="M531" t="s">
        <v>737</v>
      </c>
    </row>
    <row r="532" spans="1:13" x14ac:dyDescent="0.25">
      <c r="A532" t="s">
        <v>922</v>
      </c>
      <c r="B532" t="s">
        <v>923</v>
      </c>
      <c r="C532" t="s">
        <v>174</v>
      </c>
      <c r="D532" t="s">
        <v>16</v>
      </c>
      <c r="E532" s="2">
        <v>5245648.7</v>
      </c>
      <c r="F532">
        <v>0.03</v>
      </c>
      <c r="G532">
        <f t="shared" si="8"/>
        <v>2.9999999999999997E-4</v>
      </c>
      <c r="H532" s="2">
        <v>5245648.7</v>
      </c>
      <c r="I532" s="2">
        <v>554654</v>
      </c>
      <c r="J532">
        <v>9.4600000000000009</v>
      </c>
      <c r="K532" t="s">
        <v>35</v>
      </c>
      <c r="L532" t="s">
        <v>36</v>
      </c>
      <c r="M532" t="s">
        <v>37</v>
      </c>
    </row>
    <row r="533" spans="1:13" x14ac:dyDescent="0.25">
      <c r="A533" t="s">
        <v>924</v>
      </c>
      <c r="B533" t="s">
        <v>925</v>
      </c>
      <c r="C533" t="s">
        <v>42</v>
      </c>
      <c r="D533" t="s">
        <v>16</v>
      </c>
      <c r="E533" s="2">
        <v>5235848.24</v>
      </c>
      <c r="F533">
        <v>0.03</v>
      </c>
      <c r="G533">
        <f t="shared" si="8"/>
        <v>2.9999999999999997E-4</v>
      </c>
      <c r="H533" s="2">
        <v>5235848.24</v>
      </c>
      <c r="I533" s="2">
        <v>1419789</v>
      </c>
      <c r="J533">
        <v>3.69</v>
      </c>
      <c r="K533" t="s">
        <v>35</v>
      </c>
      <c r="L533" t="s">
        <v>36</v>
      </c>
      <c r="M533" t="s">
        <v>37</v>
      </c>
    </row>
    <row r="534" spans="1:13" x14ac:dyDescent="0.25">
      <c r="A534">
        <v>505790</v>
      </c>
      <c r="B534" t="s">
        <v>926</v>
      </c>
      <c r="C534" t="s">
        <v>174</v>
      </c>
      <c r="D534" t="s">
        <v>16</v>
      </c>
      <c r="E534" s="2">
        <v>5235851.4800000004</v>
      </c>
      <c r="F534">
        <v>0.03</v>
      </c>
      <c r="G534">
        <f t="shared" si="8"/>
        <v>2.9999999999999997E-4</v>
      </c>
      <c r="H534" s="2">
        <v>5235851.4800000004</v>
      </c>
      <c r="I534" s="2">
        <v>115054</v>
      </c>
      <c r="J534">
        <v>45.51</v>
      </c>
      <c r="K534" t="s">
        <v>35</v>
      </c>
      <c r="L534" t="s">
        <v>927</v>
      </c>
      <c r="M534" t="s">
        <v>37</v>
      </c>
    </row>
    <row r="535" spans="1:13" x14ac:dyDescent="0.25">
      <c r="A535" t="s">
        <v>928</v>
      </c>
      <c r="B535" t="s">
        <v>929</v>
      </c>
      <c r="C535" t="s">
        <v>21</v>
      </c>
      <c r="D535" t="s">
        <v>16</v>
      </c>
      <c r="E535" s="2">
        <v>5234444.51</v>
      </c>
      <c r="F535">
        <v>0.03</v>
      </c>
      <c r="G535">
        <f t="shared" si="8"/>
        <v>2.9999999999999997E-4</v>
      </c>
      <c r="H535" s="2">
        <v>5234444.51</v>
      </c>
      <c r="I535" s="2">
        <v>808783</v>
      </c>
      <c r="J535">
        <v>6.47</v>
      </c>
      <c r="K535" t="s">
        <v>80</v>
      </c>
      <c r="L535" t="s">
        <v>81</v>
      </c>
      <c r="M535" t="s">
        <v>82</v>
      </c>
    </row>
    <row r="536" spans="1:13" x14ac:dyDescent="0.25">
      <c r="A536">
        <v>34220</v>
      </c>
      <c r="B536" t="s">
        <v>930</v>
      </c>
      <c r="C536" t="s">
        <v>15</v>
      </c>
      <c r="D536" t="s">
        <v>16</v>
      </c>
      <c r="E536" s="2">
        <v>5228062.43</v>
      </c>
      <c r="F536">
        <v>0.03</v>
      </c>
      <c r="G536">
        <f t="shared" si="8"/>
        <v>2.9999999999999997E-4</v>
      </c>
      <c r="H536" s="2">
        <v>5228062.43</v>
      </c>
      <c r="I536" s="2">
        <v>474911</v>
      </c>
      <c r="J536">
        <v>11.01</v>
      </c>
      <c r="K536" t="s">
        <v>26</v>
      </c>
      <c r="L536" t="s">
        <v>27</v>
      </c>
      <c r="M536" t="s">
        <v>28</v>
      </c>
    </row>
    <row r="537" spans="1:13" x14ac:dyDescent="0.25">
      <c r="A537" t="s">
        <v>931</v>
      </c>
      <c r="B537" t="s">
        <v>932</v>
      </c>
      <c r="C537" t="s">
        <v>174</v>
      </c>
      <c r="D537" t="s">
        <v>16</v>
      </c>
      <c r="E537" s="2">
        <v>5205596.2300000004</v>
      </c>
      <c r="F537">
        <v>0.03</v>
      </c>
      <c r="G537">
        <f t="shared" si="8"/>
        <v>2.9999999999999997E-4</v>
      </c>
      <c r="H537" s="2">
        <v>5205596.2300000004</v>
      </c>
      <c r="I537" s="2">
        <v>214297</v>
      </c>
      <c r="J537">
        <v>24.29</v>
      </c>
      <c r="K537" t="s">
        <v>35</v>
      </c>
      <c r="L537" t="s">
        <v>36</v>
      </c>
      <c r="M537" t="s">
        <v>37</v>
      </c>
    </row>
    <row r="538" spans="1:13" x14ac:dyDescent="0.25">
      <c r="A538" t="s">
        <v>933</v>
      </c>
      <c r="B538" t="s">
        <v>934</v>
      </c>
      <c r="C538" t="s">
        <v>42</v>
      </c>
      <c r="D538" t="s">
        <v>16</v>
      </c>
      <c r="E538" s="2">
        <v>5182779.22</v>
      </c>
      <c r="F538">
        <v>0.03</v>
      </c>
      <c r="G538">
        <f t="shared" si="8"/>
        <v>2.9999999999999997E-4</v>
      </c>
      <c r="H538" s="2">
        <v>5182779.22</v>
      </c>
      <c r="I538" s="2">
        <v>3450309</v>
      </c>
      <c r="J538">
        <v>1.5</v>
      </c>
      <c r="K538" t="s">
        <v>35</v>
      </c>
      <c r="L538" t="s">
        <v>36</v>
      </c>
      <c r="M538" t="s">
        <v>37</v>
      </c>
    </row>
    <row r="539" spans="1:13" x14ac:dyDescent="0.25">
      <c r="A539" t="s">
        <v>935</v>
      </c>
      <c r="B539" t="s">
        <v>936</v>
      </c>
      <c r="C539" t="s">
        <v>96</v>
      </c>
      <c r="D539" t="s">
        <v>16</v>
      </c>
      <c r="E539" s="2">
        <v>5165417.32</v>
      </c>
      <c r="F539">
        <v>0.03</v>
      </c>
      <c r="G539">
        <f t="shared" si="8"/>
        <v>2.9999999999999997E-4</v>
      </c>
      <c r="H539" s="2">
        <v>5165417.32</v>
      </c>
      <c r="I539" s="2">
        <v>251462</v>
      </c>
      <c r="J539">
        <v>20.54</v>
      </c>
      <c r="K539" t="s">
        <v>35</v>
      </c>
      <c r="L539" t="s">
        <v>36</v>
      </c>
      <c r="M539" t="s">
        <v>37</v>
      </c>
    </row>
    <row r="540" spans="1:13" x14ac:dyDescent="0.25">
      <c r="A540" t="s">
        <v>937</v>
      </c>
      <c r="B540" t="s">
        <v>938</v>
      </c>
      <c r="C540" t="s">
        <v>86</v>
      </c>
      <c r="D540" t="s">
        <v>16</v>
      </c>
      <c r="E540" s="2">
        <v>5162990.5599999996</v>
      </c>
      <c r="F540">
        <v>0.03</v>
      </c>
      <c r="G540">
        <f t="shared" si="8"/>
        <v>2.9999999999999997E-4</v>
      </c>
      <c r="H540" s="2">
        <v>5162990.5599999996</v>
      </c>
      <c r="I540" s="2">
        <v>45039500</v>
      </c>
      <c r="J540">
        <v>0.11</v>
      </c>
      <c r="K540" t="s">
        <v>75</v>
      </c>
      <c r="L540" t="s">
        <v>76</v>
      </c>
      <c r="M540" t="s">
        <v>77</v>
      </c>
    </row>
    <row r="541" spans="1:13" x14ac:dyDescent="0.25">
      <c r="A541" t="s">
        <v>939</v>
      </c>
      <c r="B541" t="s">
        <v>940</v>
      </c>
      <c r="C541" t="s">
        <v>15</v>
      </c>
      <c r="D541" t="s">
        <v>16</v>
      </c>
      <c r="E541" s="2">
        <v>5161732.58</v>
      </c>
      <c r="F541">
        <v>0.03</v>
      </c>
      <c r="G541">
        <f t="shared" si="8"/>
        <v>2.9999999999999997E-4</v>
      </c>
      <c r="H541" s="2">
        <v>5161732.58</v>
      </c>
      <c r="I541" s="2">
        <v>84869</v>
      </c>
      <c r="J541">
        <v>60.82</v>
      </c>
      <c r="K541" t="s">
        <v>22</v>
      </c>
      <c r="L541" t="s">
        <v>99</v>
      </c>
      <c r="M541" t="s">
        <v>49</v>
      </c>
    </row>
    <row r="542" spans="1:13" x14ac:dyDescent="0.25">
      <c r="A542">
        <v>601899</v>
      </c>
      <c r="B542" t="s">
        <v>941</v>
      </c>
      <c r="C542" t="s">
        <v>54</v>
      </c>
      <c r="D542" t="s">
        <v>16</v>
      </c>
      <c r="E542" s="2">
        <v>5154616.03</v>
      </c>
      <c r="F542">
        <v>0.03</v>
      </c>
      <c r="G542">
        <f t="shared" si="8"/>
        <v>2.9999999999999997E-4</v>
      </c>
      <c r="H542" s="2">
        <v>5154616.03</v>
      </c>
      <c r="I542" s="2">
        <v>3889800</v>
      </c>
      <c r="J542">
        <v>1.33</v>
      </c>
      <c r="K542" t="s">
        <v>22</v>
      </c>
      <c r="L542" t="s">
        <v>150</v>
      </c>
      <c r="M542" t="s">
        <v>151</v>
      </c>
    </row>
    <row r="543" spans="1:13" x14ac:dyDescent="0.25">
      <c r="A543">
        <v>2338</v>
      </c>
      <c r="B543" t="s">
        <v>942</v>
      </c>
      <c r="C543" t="s">
        <v>174</v>
      </c>
      <c r="D543" t="s">
        <v>16</v>
      </c>
      <c r="E543" s="2">
        <v>5150656.13</v>
      </c>
      <c r="F543">
        <v>0.03</v>
      </c>
      <c r="G543">
        <f t="shared" si="8"/>
        <v>2.9999999999999997E-4</v>
      </c>
      <c r="H543" s="2">
        <v>5150656.13</v>
      </c>
      <c r="I543" s="2">
        <v>3925000</v>
      </c>
      <c r="J543">
        <v>1.31</v>
      </c>
      <c r="K543" t="s">
        <v>22</v>
      </c>
      <c r="L543" t="s">
        <v>23</v>
      </c>
      <c r="M543" t="s">
        <v>24</v>
      </c>
    </row>
    <row r="544" spans="1:13" x14ac:dyDescent="0.25">
      <c r="A544">
        <v>9540</v>
      </c>
      <c r="B544" t="s">
        <v>943</v>
      </c>
      <c r="C544" t="s">
        <v>174</v>
      </c>
      <c r="D544" t="s">
        <v>16</v>
      </c>
      <c r="E544" s="2">
        <v>5145116.57</v>
      </c>
      <c r="F544">
        <v>0.03</v>
      </c>
      <c r="G544">
        <f t="shared" si="8"/>
        <v>2.9999999999999997E-4</v>
      </c>
      <c r="H544" s="2">
        <v>5145116.57</v>
      </c>
      <c r="I544" s="2">
        <v>80637</v>
      </c>
      <c r="J544">
        <v>63.81</v>
      </c>
      <c r="K544" t="s">
        <v>26</v>
      </c>
      <c r="L544" t="s">
        <v>27</v>
      </c>
      <c r="M544" t="s">
        <v>28</v>
      </c>
    </row>
    <row r="545" spans="1:13" x14ac:dyDescent="0.25">
      <c r="A545" t="s">
        <v>944</v>
      </c>
      <c r="B545" t="s">
        <v>945</v>
      </c>
      <c r="C545" t="s">
        <v>21</v>
      </c>
      <c r="D545" t="s">
        <v>16</v>
      </c>
      <c r="E545" s="2">
        <v>5142049.58</v>
      </c>
      <c r="F545">
        <v>0.03</v>
      </c>
      <c r="G545">
        <f t="shared" si="8"/>
        <v>2.9999999999999997E-4</v>
      </c>
      <c r="H545" s="2">
        <v>5142049.58</v>
      </c>
      <c r="I545" s="2">
        <v>176695</v>
      </c>
      <c r="J545">
        <v>29.1</v>
      </c>
      <c r="K545" t="s">
        <v>351</v>
      </c>
      <c r="L545" t="s">
        <v>352</v>
      </c>
      <c r="M545" t="s">
        <v>353</v>
      </c>
    </row>
    <row r="546" spans="1:13" x14ac:dyDescent="0.25">
      <c r="A546" t="s">
        <v>946</v>
      </c>
      <c r="B546" t="s">
        <v>947</v>
      </c>
      <c r="C546" t="s">
        <v>96</v>
      </c>
      <c r="D546" t="s">
        <v>16</v>
      </c>
      <c r="E546" s="2">
        <v>5130749.67</v>
      </c>
      <c r="F546">
        <v>0.03</v>
      </c>
      <c r="G546">
        <f t="shared" si="8"/>
        <v>2.9999999999999997E-4</v>
      </c>
      <c r="H546" s="2">
        <v>5130749.67</v>
      </c>
      <c r="I546" s="2">
        <v>5656400</v>
      </c>
      <c r="J546">
        <v>0.91</v>
      </c>
      <c r="K546" t="s">
        <v>181</v>
      </c>
      <c r="L546" t="s">
        <v>182</v>
      </c>
      <c r="M546" t="s">
        <v>183</v>
      </c>
    </row>
    <row r="547" spans="1:13" x14ac:dyDescent="0.25">
      <c r="A547" t="s">
        <v>948</v>
      </c>
      <c r="B547" t="s">
        <v>949</v>
      </c>
      <c r="C547" t="s">
        <v>42</v>
      </c>
      <c r="D547" t="s">
        <v>16</v>
      </c>
      <c r="E547" s="2">
        <v>5124344.05</v>
      </c>
      <c r="F547">
        <v>0.03</v>
      </c>
      <c r="G547">
        <f t="shared" si="8"/>
        <v>2.9999999999999997E-4</v>
      </c>
      <c r="H547" s="2">
        <v>5124344.05</v>
      </c>
      <c r="I547" s="2">
        <v>1248500</v>
      </c>
      <c r="J547">
        <v>4.0999999999999996</v>
      </c>
      <c r="K547" t="s">
        <v>269</v>
      </c>
      <c r="L547" t="s">
        <v>270</v>
      </c>
      <c r="M547" t="s">
        <v>271</v>
      </c>
    </row>
    <row r="548" spans="1:13" x14ac:dyDescent="0.25">
      <c r="A548">
        <v>5387</v>
      </c>
      <c r="B548" t="s">
        <v>950</v>
      </c>
      <c r="C548" t="s">
        <v>30</v>
      </c>
      <c r="D548" t="s">
        <v>16</v>
      </c>
      <c r="E548" s="2">
        <v>5113572.7699999996</v>
      </c>
      <c r="F548">
        <v>0.03</v>
      </c>
      <c r="G548">
        <f t="shared" si="8"/>
        <v>2.9999999999999997E-4</v>
      </c>
      <c r="H548" s="2">
        <v>5113572.7699999996</v>
      </c>
      <c r="I548" s="2">
        <v>74636</v>
      </c>
      <c r="J548">
        <v>68.510000000000005</v>
      </c>
      <c r="K548" t="s">
        <v>26</v>
      </c>
      <c r="L548" t="s">
        <v>27</v>
      </c>
      <c r="M548" t="s">
        <v>28</v>
      </c>
    </row>
    <row r="549" spans="1:13" x14ac:dyDescent="0.25">
      <c r="A549" t="s">
        <v>951</v>
      </c>
      <c r="B549" t="s">
        <v>952</v>
      </c>
      <c r="C549" t="s">
        <v>30</v>
      </c>
      <c r="D549" t="s">
        <v>16</v>
      </c>
      <c r="E549" s="2">
        <v>5103259.4400000004</v>
      </c>
      <c r="F549">
        <v>0.03</v>
      </c>
      <c r="G549">
        <f t="shared" si="8"/>
        <v>2.9999999999999997E-4</v>
      </c>
      <c r="H549" s="2">
        <v>5103259.4400000004</v>
      </c>
      <c r="I549" s="2">
        <v>515655</v>
      </c>
      <c r="J549">
        <v>9.9</v>
      </c>
      <c r="K549" t="s">
        <v>35</v>
      </c>
      <c r="L549" t="s">
        <v>36</v>
      </c>
      <c r="M549" t="s">
        <v>37</v>
      </c>
    </row>
    <row r="550" spans="1:13" x14ac:dyDescent="0.25">
      <c r="A550">
        <v>2834</v>
      </c>
      <c r="B550" t="s">
        <v>953</v>
      </c>
      <c r="C550" t="s">
        <v>42</v>
      </c>
      <c r="D550" t="s">
        <v>16</v>
      </c>
      <c r="E550" s="2">
        <v>5101697.22</v>
      </c>
      <c r="F550">
        <v>0.03</v>
      </c>
      <c r="G550">
        <f t="shared" si="8"/>
        <v>2.9999999999999997E-4</v>
      </c>
      <c r="H550" s="2">
        <v>5101697.22</v>
      </c>
      <c r="I550" s="2">
        <v>12179071</v>
      </c>
      <c r="J550">
        <v>0.42</v>
      </c>
      <c r="K550" t="s">
        <v>17</v>
      </c>
      <c r="L550" t="s">
        <v>18</v>
      </c>
      <c r="M550" t="s">
        <v>19</v>
      </c>
    </row>
    <row r="551" spans="1:13" x14ac:dyDescent="0.25">
      <c r="A551" t="s">
        <v>954</v>
      </c>
      <c r="B551" t="s">
        <v>955</v>
      </c>
      <c r="C551" t="s">
        <v>15</v>
      </c>
      <c r="D551" t="s">
        <v>16</v>
      </c>
      <c r="E551" s="2">
        <v>5101717.91</v>
      </c>
      <c r="F551">
        <v>0.03</v>
      </c>
      <c r="G551">
        <f t="shared" si="8"/>
        <v>2.9999999999999997E-4</v>
      </c>
      <c r="H551" s="2">
        <v>5101717.91</v>
      </c>
      <c r="I551" s="2">
        <v>189306</v>
      </c>
      <c r="J551">
        <v>26.95</v>
      </c>
      <c r="K551" t="s">
        <v>35</v>
      </c>
      <c r="L551" t="s">
        <v>36</v>
      </c>
      <c r="M551" t="s">
        <v>37</v>
      </c>
    </row>
    <row r="552" spans="1:13" x14ac:dyDescent="0.25">
      <c r="A552">
        <v>316</v>
      </c>
      <c r="B552" t="s">
        <v>956</v>
      </c>
      <c r="C552" t="s">
        <v>174</v>
      </c>
      <c r="D552" t="s">
        <v>16</v>
      </c>
      <c r="E552" s="2">
        <v>5097407.3099999996</v>
      </c>
      <c r="F552">
        <v>0.03</v>
      </c>
      <c r="G552">
        <f t="shared" si="8"/>
        <v>2.9999999999999997E-4</v>
      </c>
      <c r="H552" s="2">
        <v>5097407.3099999996</v>
      </c>
      <c r="I552" s="2">
        <v>276500</v>
      </c>
      <c r="J552">
        <v>18.440000000000001</v>
      </c>
      <c r="K552" t="s">
        <v>22</v>
      </c>
      <c r="L552" t="s">
        <v>23</v>
      </c>
      <c r="M552" t="s">
        <v>24</v>
      </c>
    </row>
    <row r="553" spans="1:13" x14ac:dyDescent="0.25">
      <c r="A553" t="s">
        <v>957</v>
      </c>
      <c r="B553" t="s">
        <v>958</v>
      </c>
      <c r="C553" t="s">
        <v>205</v>
      </c>
      <c r="D553" t="s">
        <v>16</v>
      </c>
      <c r="E553" s="2">
        <v>5098327.41</v>
      </c>
      <c r="F553">
        <v>0.03</v>
      </c>
      <c r="G553">
        <f t="shared" si="8"/>
        <v>2.9999999999999997E-4</v>
      </c>
      <c r="H553" s="2">
        <v>5098327.41</v>
      </c>
      <c r="I553" s="2">
        <v>6724149</v>
      </c>
      <c r="J553">
        <v>0.76</v>
      </c>
      <c r="K553" t="s">
        <v>80</v>
      </c>
      <c r="L553" t="s">
        <v>81</v>
      </c>
      <c r="M553" t="s">
        <v>82</v>
      </c>
    </row>
    <row r="554" spans="1:13" x14ac:dyDescent="0.25">
      <c r="A554" t="s">
        <v>959</v>
      </c>
      <c r="B554" t="s">
        <v>960</v>
      </c>
      <c r="C554" t="s">
        <v>30</v>
      </c>
      <c r="D554" t="s">
        <v>16</v>
      </c>
      <c r="E554" s="2">
        <v>5095413.24</v>
      </c>
      <c r="F554">
        <v>0.03</v>
      </c>
      <c r="G554">
        <f t="shared" si="8"/>
        <v>2.9999999999999997E-4</v>
      </c>
      <c r="H554" s="2">
        <v>5095413.24</v>
      </c>
      <c r="I554" s="2">
        <v>6114917</v>
      </c>
      <c r="J554">
        <v>0.83</v>
      </c>
      <c r="K554" t="s">
        <v>269</v>
      </c>
      <c r="L554" t="s">
        <v>270</v>
      </c>
      <c r="M554" t="s">
        <v>271</v>
      </c>
    </row>
    <row r="555" spans="1:13" x14ac:dyDescent="0.25">
      <c r="A555">
        <v>4190</v>
      </c>
      <c r="B555" t="s">
        <v>961</v>
      </c>
      <c r="C555" t="s">
        <v>30</v>
      </c>
      <c r="D555" t="s">
        <v>16</v>
      </c>
      <c r="E555" s="2">
        <v>5070388.82</v>
      </c>
      <c r="F555">
        <v>0.03</v>
      </c>
      <c r="G555">
        <f t="shared" si="8"/>
        <v>2.9999999999999997E-4</v>
      </c>
      <c r="H555" s="2">
        <v>5070388.82</v>
      </c>
      <c r="I555" s="2">
        <v>114771</v>
      </c>
      <c r="J555">
        <v>44.18</v>
      </c>
      <c r="K555" t="s">
        <v>60</v>
      </c>
      <c r="L555" t="s">
        <v>61</v>
      </c>
      <c r="M555" t="s">
        <v>62</v>
      </c>
    </row>
    <row r="556" spans="1:13" x14ac:dyDescent="0.25">
      <c r="A556">
        <v>3311</v>
      </c>
      <c r="B556" t="s">
        <v>962</v>
      </c>
      <c r="C556" t="s">
        <v>174</v>
      </c>
      <c r="D556" t="s">
        <v>16</v>
      </c>
      <c r="E556" s="2">
        <v>5059074.4000000004</v>
      </c>
      <c r="F556">
        <v>0.03</v>
      </c>
      <c r="G556">
        <f t="shared" si="8"/>
        <v>2.9999999999999997E-4</v>
      </c>
      <c r="H556" s="2">
        <v>5059074.4000000004</v>
      </c>
      <c r="I556" s="2">
        <v>4269750</v>
      </c>
      <c r="J556">
        <v>1.18</v>
      </c>
      <c r="K556" t="s">
        <v>22</v>
      </c>
      <c r="L556" t="s">
        <v>23</v>
      </c>
      <c r="M556" t="s">
        <v>24</v>
      </c>
    </row>
    <row r="557" spans="1:13" x14ac:dyDescent="0.25">
      <c r="A557">
        <v>352820</v>
      </c>
      <c r="B557" t="s">
        <v>963</v>
      </c>
      <c r="C557" t="s">
        <v>21</v>
      </c>
      <c r="D557" t="s">
        <v>16</v>
      </c>
      <c r="E557" s="2">
        <v>5054626.83</v>
      </c>
      <c r="F557">
        <v>0.03</v>
      </c>
      <c r="G557">
        <f t="shared" si="8"/>
        <v>2.9999999999999997E-4</v>
      </c>
      <c r="H557" s="2">
        <v>5054626.83</v>
      </c>
      <c r="I557" s="2">
        <v>44172</v>
      </c>
      <c r="J557">
        <v>114.43</v>
      </c>
      <c r="K557" t="s">
        <v>26</v>
      </c>
      <c r="L557" t="s">
        <v>27</v>
      </c>
      <c r="M557" t="s">
        <v>28</v>
      </c>
    </row>
    <row r="558" spans="1:13" x14ac:dyDescent="0.25">
      <c r="A558">
        <v>601225</v>
      </c>
      <c r="B558" t="s">
        <v>964</v>
      </c>
      <c r="C558" t="s">
        <v>34</v>
      </c>
      <c r="D558" t="s">
        <v>16</v>
      </c>
      <c r="E558" s="2">
        <v>5055807.38</v>
      </c>
      <c r="F558">
        <v>0.03</v>
      </c>
      <c r="G558">
        <f t="shared" si="8"/>
        <v>2.9999999999999997E-4</v>
      </c>
      <c r="H558" s="2">
        <v>5055807.38</v>
      </c>
      <c r="I558" s="2">
        <v>1400800</v>
      </c>
      <c r="J558">
        <v>3.61</v>
      </c>
      <c r="K558" t="s">
        <v>22</v>
      </c>
      <c r="L558" t="s">
        <v>150</v>
      </c>
      <c r="M558" t="s">
        <v>151</v>
      </c>
    </row>
    <row r="559" spans="1:13" x14ac:dyDescent="0.25">
      <c r="A559">
        <v>1030</v>
      </c>
      <c r="B559" t="s">
        <v>965</v>
      </c>
      <c r="C559" t="s">
        <v>42</v>
      </c>
      <c r="D559" t="s">
        <v>16</v>
      </c>
      <c r="E559" s="2">
        <v>5054093.8099999996</v>
      </c>
      <c r="F559">
        <v>0.03</v>
      </c>
      <c r="G559">
        <f t="shared" si="8"/>
        <v>2.9999999999999997E-4</v>
      </c>
      <c r="H559" s="2">
        <v>5054093.8099999996</v>
      </c>
      <c r="I559" s="2">
        <v>973885</v>
      </c>
      <c r="J559">
        <v>5.19</v>
      </c>
      <c r="K559" t="s">
        <v>60</v>
      </c>
      <c r="L559" t="s">
        <v>61</v>
      </c>
      <c r="M559" t="s">
        <v>62</v>
      </c>
    </row>
    <row r="560" spans="1:13" x14ac:dyDescent="0.25">
      <c r="A560" t="s">
        <v>966</v>
      </c>
      <c r="B560" t="s">
        <v>967</v>
      </c>
      <c r="C560" t="s">
        <v>96</v>
      </c>
      <c r="D560" t="s">
        <v>16</v>
      </c>
      <c r="E560" s="2">
        <v>5052104.68</v>
      </c>
      <c r="F560">
        <v>0.03</v>
      </c>
      <c r="G560">
        <f t="shared" si="8"/>
        <v>2.9999999999999997E-4</v>
      </c>
      <c r="H560" s="2">
        <v>5052104.68</v>
      </c>
      <c r="I560" s="2">
        <v>1609780</v>
      </c>
      <c r="J560">
        <v>3.14</v>
      </c>
      <c r="K560" t="s">
        <v>55</v>
      </c>
      <c r="L560" t="s">
        <v>56</v>
      </c>
      <c r="M560" t="s">
        <v>57</v>
      </c>
    </row>
    <row r="561" spans="1:13" x14ac:dyDescent="0.25">
      <c r="A561">
        <v>2347</v>
      </c>
      <c r="B561" t="s">
        <v>968</v>
      </c>
      <c r="C561" t="s">
        <v>15</v>
      </c>
      <c r="D561" t="s">
        <v>16</v>
      </c>
      <c r="E561" s="2">
        <v>5046430.54</v>
      </c>
      <c r="F561">
        <v>0.03</v>
      </c>
      <c r="G561">
        <f t="shared" si="8"/>
        <v>2.9999999999999997E-4</v>
      </c>
      <c r="H561" s="2">
        <v>5046430.54</v>
      </c>
      <c r="I561" s="2">
        <v>2785900</v>
      </c>
      <c r="J561">
        <v>1.81</v>
      </c>
      <c r="K561" t="s">
        <v>17</v>
      </c>
      <c r="L561" t="s">
        <v>18</v>
      </c>
      <c r="M561" t="s">
        <v>19</v>
      </c>
    </row>
    <row r="562" spans="1:13" x14ac:dyDescent="0.25">
      <c r="A562" t="s">
        <v>969</v>
      </c>
      <c r="B562" t="s">
        <v>970</v>
      </c>
      <c r="C562" t="s">
        <v>42</v>
      </c>
      <c r="D562" t="s">
        <v>16</v>
      </c>
      <c r="E562" s="2">
        <v>5034028.18</v>
      </c>
      <c r="F562">
        <v>0.03</v>
      </c>
      <c r="G562">
        <f t="shared" si="8"/>
        <v>2.9999999999999997E-4</v>
      </c>
      <c r="H562" s="2">
        <v>5034028.18</v>
      </c>
      <c r="I562" s="2">
        <v>22894041</v>
      </c>
      <c r="J562">
        <v>0.22</v>
      </c>
      <c r="K562" t="s">
        <v>35</v>
      </c>
      <c r="L562" t="s">
        <v>36</v>
      </c>
      <c r="M562" t="s">
        <v>37</v>
      </c>
    </row>
    <row r="563" spans="1:13" x14ac:dyDescent="0.25">
      <c r="A563">
        <v>6862</v>
      </c>
      <c r="B563" t="s">
        <v>971</v>
      </c>
      <c r="C563" t="s">
        <v>30</v>
      </c>
      <c r="D563" t="s">
        <v>16</v>
      </c>
      <c r="E563" s="2">
        <v>5006051.7300000004</v>
      </c>
      <c r="F563">
        <v>0.03</v>
      </c>
      <c r="G563">
        <f t="shared" si="8"/>
        <v>2.9999999999999997E-4</v>
      </c>
      <c r="H563" s="2">
        <v>5006051.7300000004</v>
      </c>
      <c r="I563" s="2">
        <v>2325000</v>
      </c>
      <c r="J563">
        <v>2.15</v>
      </c>
      <c r="K563" t="s">
        <v>22</v>
      </c>
      <c r="L563" t="s">
        <v>23</v>
      </c>
      <c r="M563" t="s">
        <v>24</v>
      </c>
    </row>
    <row r="564" spans="1:13" x14ac:dyDescent="0.25">
      <c r="A564" t="s">
        <v>972</v>
      </c>
      <c r="B564" t="s">
        <v>973</v>
      </c>
      <c r="C564" t="s">
        <v>42</v>
      </c>
      <c r="D564" t="s">
        <v>16</v>
      </c>
      <c r="E564" s="2">
        <v>4998687.55</v>
      </c>
      <c r="F564">
        <v>0.03</v>
      </c>
      <c r="G564">
        <f t="shared" si="8"/>
        <v>2.9999999999999997E-4</v>
      </c>
      <c r="H564" s="2">
        <v>4998687.55</v>
      </c>
      <c r="I564" s="2">
        <v>1595440</v>
      </c>
      <c r="J564">
        <v>3.13</v>
      </c>
      <c r="K564" t="s">
        <v>116</v>
      </c>
      <c r="L564" t="s">
        <v>117</v>
      </c>
      <c r="M564" t="s">
        <v>118</v>
      </c>
    </row>
    <row r="565" spans="1:13" x14ac:dyDescent="0.25">
      <c r="A565" t="s">
        <v>974</v>
      </c>
      <c r="B565" t="s">
        <v>975</v>
      </c>
      <c r="C565" t="s">
        <v>30</v>
      </c>
      <c r="D565" t="s">
        <v>16</v>
      </c>
      <c r="E565" s="2">
        <v>4983947.17</v>
      </c>
      <c r="F565">
        <v>0.03</v>
      </c>
      <c r="G565">
        <f t="shared" si="8"/>
        <v>2.9999999999999997E-4</v>
      </c>
      <c r="H565" s="2">
        <v>4983947.17</v>
      </c>
      <c r="I565" s="2">
        <v>12923553</v>
      </c>
      <c r="J565">
        <v>0.39</v>
      </c>
      <c r="K565" t="s">
        <v>269</v>
      </c>
      <c r="L565" t="s">
        <v>270</v>
      </c>
      <c r="M565" t="s">
        <v>271</v>
      </c>
    </row>
    <row r="566" spans="1:13" x14ac:dyDescent="0.25">
      <c r="A566" t="s">
        <v>976</v>
      </c>
      <c r="B566" t="s">
        <v>977</v>
      </c>
      <c r="C566" t="s">
        <v>30</v>
      </c>
      <c r="D566" t="s">
        <v>16</v>
      </c>
      <c r="E566" s="2">
        <v>4966084.22</v>
      </c>
      <c r="F566">
        <v>0.03</v>
      </c>
      <c r="G566">
        <f t="shared" si="8"/>
        <v>2.9999999999999997E-4</v>
      </c>
      <c r="H566" s="2">
        <v>4966084.22</v>
      </c>
      <c r="I566" s="2">
        <v>375060</v>
      </c>
      <c r="J566">
        <v>13.24</v>
      </c>
      <c r="K566" t="s">
        <v>35</v>
      </c>
      <c r="L566" t="s">
        <v>36</v>
      </c>
      <c r="M566" t="s">
        <v>37</v>
      </c>
    </row>
    <row r="567" spans="1:13" x14ac:dyDescent="0.25">
      <c r="A567" t="s">
        <v>978</v>
      </c>
      <c r="B567" t="s">
        <v>979</v>
      </c>
      <c r="C567" t="s">
        <v>202</v>
      </c>
      <c r="D567" t="s">
        <v>16</v>
      </c>
      <c r="E567" s="2">
        <v>4958196.2300000004</v>
      </c>
      <c r="F567">
        <v>0.03</v>
      </c>
      <c r="G567">
        <f t="shared" si="8"/>
        <v>2.9999999999999997E-4</v>
      </c>
      <c r="H567" s="2">
        <v>4958196.2300000004</v>
      </c>
      <c r="I567" s="2">
        <v>43132376</v>
      </c>
      <c r="J567">
        <v>0.11</v>
      </c>
      <c r="K567" t="s">
        <v>167</v>
      </c>
      <c r="L567" t="s">
        <v>168</v>
      </c>
      <c r="M567" t="s">
        <v>169</v>
      </c>
    </row>
    <row r="568" spans="1:13" x14ac:dyDescent="0.25">
      <c r="A568" t="s">
        <v>980</v>
      </c>
      <c r="B568" t="s">
        <v>981</v>
      </c>
      <c r="C568" t="s">
        <v>30</v>
      </c>
      <c r="D568" t="s">
        <v>16</v>
      </c>
      <c r="E568" s="2">
        <v>4933173.29</v>
      </c>
      <c r="F568">
        <v>0.03</v>
      </c>
      <c r="G568">
        <f t="shared" si="8"/>
        <v>2.9999999999999997E-4</v>
      </c>
      <c r="H568" s="2">
        <v>4933173.29</v>
      </c>
      <c r="I568" s="2">
        <v>3964321</v>
      </c>
      <c r="J568">
        <v>1.24</v>
      </c>
      <c r="K568" t="s">
        <v>80</v>
      </c>
      <c r="L568" t="s">
        <v>81</v>
      </c>
      <c r="M568" t="s">
        <v>82</v>
      </c>
    </row>
    <row r="569" spans="1:13" x14ac:dyDescent="0.25">
      <c r="A569" t="s">
        <v>982</v>
      </c>
      <c r="B569" t="s">
        <v>983</v>
      </c>
      <c r="C569" t="s">
        <v>96</v>
      </c>
      <c r="D569" t="s">
        <v>16</v>
      </c>
      <c r="E569" s="2">
        <v>4929204.72</v>
      </c>
      <c r="F569">
        <v>0.03</v>
      </c>
      <c r="G569">
        <f t="shared" si="8"/>
        <v>2.9999999999999997E-4</v>
      </c>
      <c r="H569" s="2">
        <v>4929204.72</v>
      </c>
      <c r="I569" s="2">
        <v>34644600</v>
      </c>
      <c r="J569">
        <v>0.14000000000000001</v>
      </c>
      <c r="K569" t="s">
        <v>75</v>
      </c>
      <c r="L569" t="s">
        <v>76</v>
      </c>
      <c r="M569" t="s">
        <v>77</v>
      </c>
    </row>
    <row r="570" spans="1:13" x14ac:dyDescent="0.25">
      <c r="A570" t="s">
        <v>984</v>
      </c>
      <c r="B570" t="s">
        <v>985</v>
      </c>
      <c r="C570" t="s">
        <v>86</v>
      </c>
      <c r="D570" t="s">
        <v>16</v>
      </c>
      <c r="E570" s="2">
        <v>4909972.12</v>
      </c>
      <c r="F570">
        <v>0.03</v>
      </c>
      <c r="G570">
        <f t="shared" si="8"/>
        <v>2.9999999999999997E-4</v>
      </c>
      <c r="H570" s="2">
        <v>4909972.12</v>
      </c>
      <c r="I570" s="2">
        <v>703524</v>
      </c>
      <c r="J570">
        <v>6.98</v>
      </c>
      <c r="K570" t="s">
        <v>35</v>
      </c>
      <c r="L570" t="s">
        <v>36</v>
      </c>
      <c r="M570" t="s">
        <v>37</v>
      </c>
    </row>
    <row r="571" spans="1:13" x14ac:dyDescent="0.25">
      <c r="A571" t="s">
        <v>986</v>
      </c>
      <c r="B571" t="s">
        <v>987</v>
      </c>
      <c r="C571" t="s">
        <v>205</v>
      </c>
      <c r="D571" t="s">
        <v>16</v>
      </c>
      <c r="E571" s="2">
        <v>4896507.12</v>
      </c>
      <c r="F571">
        <v>0.03</v>
      </c>
      <c r="G571">
        <f t="shared" si="8"/>
        <v>2.9999999999999997E-4</v>
      </c>
      <c r="H571" s="2">
        <v>4896507.12</v>
      </c>
      <c r="I571" s="2">
        <v>926609</v>
      </c>
      <c r="J571">
        <v>5.28</v>
      </c>
      <c r="K571" t="s">
        <v>80</v>
      </c>
      <c r="L571" t="s">
        <v>81</v>
      </c>
      <c r="M571" t="s">
        <v>82</v>
      </c>
    </row>
    <row r="572" spans="1:13" x14ac:dyDescent="0.25">
      <c r="A572">
        <v>390</v>
      </c>
      <c r="B572" t="s">
        <v>988</v>
      </c>
      <c r="C572" t="s">
        <v>174</v>
      </c>
      <c r="D572" t="s">
        <v>16</v>
      </c>
      <c r="E572" s="2">
        <v>4894952.22</v>
      </c>
      <c r="F572">
        <v>0.03</v>
      </c>
      <c r="G572">
        <f t="shared" si="8"/>
        <v>2.9999999999999997E-4</v>
      </c>
      <c r="H572" s="2">
        <v>4894952.22</v>
      </c>
      <c r="I572" s="2">
        <v>8576000</v>
      </c>
      <c r="J572">
        <v>0.56999999999999995</v>
      </c>
      <c r="K572" t="s">
        <v>22</v>
      </c>
      <c r="L572" t="s">
        <v>23</v>
      </c>
      <c r="M572" t="s">
        <v>24</v>
      </c>
    </row>
    <row r="573" spans="1:13" x14ac:dyDescent="0.25">
      <c r="A573">
        <v>720</v>
      </c>
      <c r="B573" t="s">
        <v>989</v>
      </c>
      <c r="C573" t="s">
        <v>174</v>
      </c>
      <c r="D573" t="s">
        <v>16</v>
      </c>
      <c r="E573" s="2">
        <v>4889611.08</v>
      </c>
      <c r="F573">
        <v>0.03</v>
      </c>
      <c r="G573">
        <f t="shared" si="8"/>
        <v>2.9999999999999997E-4</v>
      </c>
      <c r="H573" s="2">
        <v>4889611.08</v>
      </c>
      <c r="I573" s="2">
        <v>155203</v>
      </c>
      <c r="J573">
        <v>31.5</v>
      </c>
      <c r="K573" t="s">
        <v>26</v>
      </c>
      <c r="L573" t="s">
        <v>27</v>
      </c>
      <c r="M573" t="s">
        <v>28</v>
      </c>
    </row>
    <row r="574" spans="1:13" x14ac:dyDescent="0.25">
      <c r="A574">
        <v>601398</v>
      </c>
      <c r="B574" t="s">
        <v>92</v>
      </c>
      <c r="C574" t="s">
        <v>42</v>
      </c>
      <c r="D574" t="s">
        <v>16</v>
      </c>
      <c r="E574" s="2">
        <v>4884569.95</v>
      </c>
      <c r="F574">
        <v>0.03</v>
      </c>
      <c r="G574">
        <f t="shared" si="8"/>
        <v>2.9999999999999997E-4</v>
      </c>
      <c r="H574" s="2">
        <v>4884569.95</v>
      </c>
      <c r="I574" s="2">
        <v>7769379</v>
      </c>
      <c r="J574">
        <v>0.63</v>
      </c>
      <c r="K574" t="s">
        <v>22</v>
      </c>
      <c r="L574" t="s">
        <v>150</v>
      </c>
      <c r="M574" t="s">
        <v>151</v>
      </c>
    </row>
    <row r="575" spans="1:13" x14ac:dyDescent="0.25">
      <c r="A575">
        <v>3231</v>
      </c>
      <c r="B575" t="s">
        <v>990</v>
      </c>
      <c r="C575" t="s">
        <v>15</v>
      </c>
      <c r="D575" t="s">
        <v>16</v>
      </c>
      <c r="E575" s="2">
        <v>4864755.41</v>
      </c>
      <c r="F575">
        <v>0.03</v>
      </c>
      <c r="G575">
        <f t="shared" si="8"/>
        <v>2.9999999999999997E-4</v>
      </c>
      <c r="H575" s="2">
        <v>4864755.41</v>
      </c>
      <c r="I575" s="2">
        <v>5529188</v>
      </c>
      <c r="J575">
        <v>0.88</v>
      </c>
      <c r="K575" t="s">
        <v>17</v>
      </c>
      <c r="L575" t="s">
        <v>18</v>
      </c>
      <c r="M575" t="s">
        <v>19</v>
      </c>
    </row>
    <row r="576" spans="1:13" x14ac:dyDescent="0.25">
      <c r="A576" t="s">
        <v>991</v>
      </c>
      <c r="B576" t="s">
        <v>992</v>
      </c>
      <c r="C576" t="s">
        <v>30</v>
      </c>
      <c r="D576" t="s">
        <v>16</v>
      </c>
      <c r="E576" s="2">
        <v>4862599.92</v>
      </c>
      <c r="F576">
        <v>0.03</v>
      </c>
      <c r="G576">
        <f t="shared" si="8"/>
        <v>2.9999999999999997E-4</v>
      </c>
      <c r="H576" s="2">
        <v>4862599.92</v>
      </c>
      <c r="I576" s="2">
        <v>194493</v>
      </c>
      <c r="J576">
        <v>25</v>
      </c>
      <c r="K576" t="s">
        <v>35</v>
      </c>
      <c r="L576" t="s">
        <v>36</v>
      </c>
      <c r="M576" t="s">
        <v>37</v>
      </c>
    </row>
    <row r="577" spans="1:13" x14ac:dyDescent="0.25">
      <c r="A577" t="s">
        <v>993</v>
      </c>
      <c r="B577" t="s">
        <v>994</v>
      </c>
      <c r="C577" t="s">
        <v>34</v>
      </c>
      <c r="D577" t="s">
        <v>16</v>
      </c>
      <c r="E577" s="2">
        <v>4863371.46</v>
      </c>
      <c r="F577">
        <v>0.03</v>
      </c>
      <c r="G577">
        <f t="shared" si="8"/>
        <v>2.9999999999999997E-4</v>
      </c>
      <c r="H577" s="2">
        <v>4863371.46</v>
      </c>
      <c r="I577" s="2">
        <v>264512</v>
      </c>
      <c r="J577">
        <v>18.39</v>
      </c>
      <c r="K577" t="s">
        <v>799</v>
      </c>
      <c r="L577" t="s">
        <v>800</v>
      </c>
      <c r="M577" t="s">
        <v>801</v>
      </c>
    </row>
    <row r="578" spans="1:13" x14ac:dyDescent="0.25">
      <c r="A578" t="s">
        <v>995</v>
      </c>
      <c r="B578" t="s">
        <v>996</v>
      </c>
      <c r="C578" t="s">
        <v>42</v>
      </c>
      <c r="D578" t="s">
        <v>16</v>
      </c>
      <c r="E578" s="2">
        <v>4853875.6500000004</v>
      </c>
      <c r="F578">
        <v>0.03</v>
      </c>
      <c r="G578">
        <f t="shared" si="8"/>
        <v>2.9999999999999997E-4</v>
      </c>
      <c r="H578" s="2">
        <v>4853875.6500000004</v>
      </c>
      <c r="I578" s="2">
        <v>7115571</v>
      </c>
      <c r="J578">
        <v>0.68</v>
      </c>
      <c r="K578" t="s">
        <v>799</v>
      </c>
      <c r="L578" t="s">
        <v>800</v>
      </c>
      <c r="M578" t="s">
        <v>801</v>
      </c>
    </row>
    <row r="579" spans="1:13" x14ac:dyDescent="0.25">
      <c r="A579">
        <v>9945</v>
      </c>
      <c r="B579" t="s">
        <v>997</v>
      </c>
      <c r="C579" t="s">
        <v>205</v>
      </c>
      <c r="D579" t="s">
        <v>16</v>
      </c>
      <c r="E579" s="2">
        <v>4847230.57</v>
      </c>
      <c r="F579">
        <v>0.03</v>
      </c>
      <c r="G579">
        <f t="shared" si="8"/>
        <v>2.9999999999999997E-4</v>
      </c>
      <c r="H579" s="2">
        <v>4847230.57</v>
      </c>
      <c r="I579" s="2">
        <v>2485110</v>
      </c>
      <c r="J579">
        <v>1.95</v>
      </c>
      <c r="K579" t="s">
        <v>17</v>
      </c>
      <c r="L579" t="s">
        <v>18</v>
      </c>
      <c r="M579" t="s">
        <v>19</v>
      </c>
    </row>
    <row r="580" spans="1:13" x14ac:dyDescent="0.25">
      <c r="A580">
        <v>1585</v>
      </c>
      <c r="B580" t="s">
        <v>998</v>
      </c>
      <c r="C580" t="s">
        <v>30</v>
      </c>
      <c r="D580" t="s">
        <v>16</v>
      </c>
      <c r="E580" s="2">
        <v>4841584.92</v>
      </c>
      <c r="F580">
        <v>0.03</v>
      </c>
      <c r="G580">
        <f t="shared" si="8"/>
        <v>2.9999999999999997E-4</v>
      </c>
      <c r="H580" s="2">
        <v>4841584.92</v>
      </c>
      <c r="I580" s="2">
        <v>2610000</v>
      </c>
      <c r="J580">
        <v>1.86</v>
      </c>
      <c r="K580" t="s">
        <v>22</v>
      </c>
      <c r="L580" t="s">
        <v>23</v>
      </c>
      <c r="M580" t="s">
        <v>24</v>
      </c>
    </row>
    <row r="581" spans="1:13" x14ac:dyDescent="0.25">
      <c r="A581" t="s">
        <v>999</v>
      </c>
      <c r="B581" t="s">
        <v>1000</v>
      </c>
      <c r="C581" t="s">
        <v>30</v>
      </c>
      <c r="D581" t="s">
        <v>16</v>
      </c>
      <c r="E581" s="2">
        <v>4841030.2300000004</v>
      </c>
      <c r="F581">
        <v>0.03</v>
      </c>
      <c r="G581">
        <f t="shared" ref="G581:G644" si="9">F581/100</f>
        <v>2.9999999999999997E-4</v>
      </c>
      <c r="H581" s="2">
        <v>4841030.2300000004</v>
      </c>
      <c r="I581" s="2">
        <v>6390600</v>
      </c>
      <c r="J581">
        <v>0.76</v>
      </c>
      <c r="K581" t="s">
        <v>269</v>
      </c>
      <c r="L581" t="s">
        <v>270</v>
      </c>
      <c r="M581" t="s">
        <v>271</v>
      </c>
    </row>
    <row r="582" spans="1:13" x14ac:dyDescent="0.25">
      <c r="A582" t="s">
        <v>1001</v>
      </c>
      <c r="B582" t="s">
        <v>1002</v>
      </c>
      <c r="C582" t="s">
        <v>30</v>
      </c>
      <c r="D582" t="s">
        <v>16</v>
      </c>
      <c r="E582" s="2">
        <v>4840630.2</v>
      </c>
      <c r="F582">
        <v>0.03</v>
      </c>
      <c r="G582">
        <f t="shared" si="9"/>
        <v>2.9999999999999997E-4</v>
      </c>
      <c r="H582" s="2">
        <v>4840630.2</v>
      </c>
      <c r="I582" s="2">
        <v>896413</v>
      </c>
      <c r="J582">
        <v>5.4</v>
      </c>
      <c r="K582" t="s">
        <v>22</v>
      </c>
      <c r="L582" t="s">
        <v>99</v>
      </c>
      <c r="M582" t="s">
        <v>49</v>
      </c>
    </row>
    <row r="583" spans="1:13" x14ac:dyDescent="0.25">
      <c r="A583" t="s">
        <v>1003</v>
      </c>
      <c r="B583" t="s">
        <v>1004</v>
      </c>
      <c r="C583" t="s">
        <v>54</v>
      </c>
      <c r="D583" t="s">
        <v>16</v>
      </c>
      <c r="E583" s="2">
        <v>4836843.0999999996</v>
      </c>
      <c r="F583">
        <v>0.03</v>
      </c>
      <c r="G583">
        <f t="shared" si="9"/>
        <v>2.9999999999999997E-4</v>
      </c>
      <c r="H583" s="2">
        <v>4836843.0999999996</v>
      </c>
      <c r="I583" s="2">
        <v>1333992</v>
      </c>
      <c r="J583">
        <v>3.63</v>
      </c>
      <c r="K583" t="s">
        <v>55</v>
      </c>
      <c r="L583" t="s">
        <v>56</v>
      </c>
      <c r="M583" t="s">
        <v>57</v>
      </c>
    </row>
    <row r="584" spans="1:13" x14ac:dyDescent="0.25">
      <c r="A584">
        <v>148</v>
      </c>
      <c r="B584" t="s">
        <v>1005</v>
      </c>
      <c r="C584" t="s">
        <v>15</v>
      </c>
      <c r="D584" t="s">
        <v>16</v>
      </c>
      <c r="E584" s="2">
        <v>4813323.3499999996</v>
      </c>
      <c r="F584">
        <v>0.03</v>
      </c>
      <c r="G584">
        <f t="shared" si="9"/>
        <v>2.9999999999999997E-4</v>
      </c>
      <c r="H584" s="2">
        <v>4813323.3499999996</v>
      </c>
      <c r="I584" s="2">
        <v>1461500</v>
      </c>
      <c r="J584">
        <v>3.29</v>
      </c>
      <c r="K584" t="s">
        <v>22</v>
      </c>
      <c r="L584" t="s">
        <v>23</v>
      </c>
      <c r="M584" t="s">
        <v>24</v>
      </c>
    </row>
    <row r="585" spans="1:13" x14ac:dyDescent="0.25">
      <c r="A585" t="s">
        <v>1006</v>
      </c>
      <c r="B585" t="s">
        <v>1007</v>
      </c>
      <c r="C585" t="s">
        <v>42</v>
      </c>
      <c r="D585" t="s">
        <v>16</v>
      </c>
      <c r="E585" s="2">
        <v>4801074.24</v>
      </c>
      <c r="F585">
        <v>0.03</v>
      </c>
      <c r="G585">
        <f t="shared" si="9"/>
        <v>2.9999999999999997E-4</v>
      </c>
      <c r="H585" s="2">
        <v>4801074.24</v>
      </c>
      <c r="I585" s="2">
        <v>813347</v>
      </c>
      <c r="J585">
        <v>5.9</v>
      </c>
      <c r="K585" t="s">
        <v>60</v>
      </c>
      <c r="L585" t="s">
        <v>61</v>
      </c>
      <c r="M585" t="s">
        <v>62</v>
      </c>
    </row>
    <row r="586" spans="1:13" x14ac:dyDescent="0.25">
      <c r="A586" t="s">
        <v>1008</v>
      </c>
      <c r="B586" t="s">
        <v>1009</v>
      </c>
      <c r="C586" t="s">
        <v>96</v>
      </c>
      <c r="D586" t="s">
        <v>16</v>
      </c>
      <c r="E586" s="2">
        <v>4798008.5999999996</v>
      </c>
      <c r="F586">
        <v>0.03</v>
      </c>
      <c r="G586">
        <f t="shared" si="9"/>
        <v>2.9999999999999997E-4</v>
      </c>
      <c r="H586" s="2">
        <v>4798008.5999999996</v>
      </c>
      <c r="I586" s="2">
        <v>429895</v>
      </c>
      <c r="J586">
        <v>11.16</v>
      </c>
      <c r="K586" t="s">
        <v>111</v>
      </c>
      <c r="L586" t="s">
        <v>112</v>
      </c>
      <c r="M586" t="s">
        <v>113</v>
      </c>
    </row>
    <row r="587" spans="1:13" x14ac:dyDescent="0.25">
      <c r="A587">
        <v>6881</v>
      </c>
      <c r="B587" t="s">
        <v>1010</v>
      </c>
      <c r="C587" t="s">
        <v>42</v>
      </c>
      <c r="D587" t="s">
        <v>16</v>
      </c>
      <c r="E587" s="2">
        <v>4794745.83</v>
      </c>
      <c r="F587">
        <v>0.03</v>
      </c>
      <c r="G587">
        <f t="shared" si="9"/>
        <v>2.9999999999999997E-4</v>
      </c>
      <c r="H587" s="2">
        <v>4794745.83</v>
      </c>
      <c r="I587" s="2">
        <v>8918000</v>
      </c>
      <c r="J587">
        <v>0.54</v>
      </c>
      <c r="K587" t="s">
        <v>22</v>
      </c>
      <c r="L587" t="s">
        <v>23</v>
      </c>
      <c r="M587" t="s">
        <v>24</v>
      </c>
    </row>
    <row r="588" spans="1:13" x14ac:dyDescent="0.25">
      <c r="A588">
        <v>1378</v>
      </c>
      <c r="B588" t="s">
        <v>1011</v>
      </c>
      <c r="C588" t="s">
        <v>54</v>
      </c>
      <c r="D588" t="s">
        <v>16</v>
      </c>
      <c r="E588" s="2">
        <v>4793387.6900000004</v>
      </c>
      <c r="F588">
        <v>0.03</v>
      </c>
      <c r="G588">
        <f t="shared" si="9"/>
        <v>2.9999999999999997E-4</v>
      </c>
      <c r="H588" s="2">
        <v>4793387.6900000004</v>
      </c>
      <c r="I588" s="2">
        <v>4823500</v>
      </c>
      <c r="J588">
        <v>0.99</v>
      </c>
      <c r="K588" t="s">
        <v>22</v>
      </c>
      <c r="L588" t="s">
        <v>23</v>
      </c>
      <c r="M588" t="s">
        <v>24</v>
      </c>
    </row>
    <row r="589" spans="1:13" x14ac:dyDescent="0.25">
      <c r="A589" t="s">
        <v>1012</v>
      </c>
      <c r="B589" t="s">
        <v>1013</v>
      </c>
      <c r="C589" t="s">
        <v>34</v>
      </c>
      <c r="D589" t="s">
        <v>16</v>
      </c>
      <c r="E589" s="2">
        <v>4784435.5999999996</v>
      </c>
      <c r="F589">
        <v>0.03</v>
      </c>
      <c r="G589">
        <f t="shared" si="9"/>
        <v>2.9999999999999997E-4</v>
      </c>
      <c r="H589" s="2">
        <v>4784435.5999999996</v>
      </c>
      <c r="I589" s="2">
        <v>73948</v>
      </c>
      <c r="J589">
        <v>64.7</v>
      </c>
      <c r="K589" t="s">
        <v>35</v>
      </c>
      <c r="L589" t="s">
        <v>91</v>
      </c>
      <c r="M589" t="s">
        <v>49</v>
      </c>
    </row>
    <row r="590" spans="1:13" x14ac:dyDescent="0.25">
      <c r="A590">
        <v>4958</v>
      </c>
      <c r="B590" t="s">
        <v>1014</v>
      </c>
      <c r="C590" t="s">
        <v>15</v>
      </c>
      <c r="D590" t="s">
        <v>16</v>
      </c>
      <c r="E590" s="2">
        <v>4779039.3</v>
      </c>
      <c r="F590">
        <v>0.03</v>
      </c>
      <c r="G590">
        <f t="shared" si="9"/>
        <v>2.9999999999999997E-4</v>
      </c>
      <c r="H590" s="2">
        <v>4779039.3</v>
      </c>
      <c r="I590" s="2">
        <v>1296000</v>
      </c>
      <c r="J590">
        <v>3.69</v>
      </c>
      <c r="K590" t="s">
        <v>17</v>
      </c>
      <c r="L590" t="s">
        <v>18</v>
      </c>
      <c r="M590" t="s">
        <v>19</v>
      </c>
    </row>
    <row r="591" spans="1:13" x14ac:dyDescent="0.25">
      <c r="A591" t="s">
        <v>1015</v>
      </c>
      <c r="B591" t="s">
        <v>1016</v>
      </c>
      <c r="C591" t="s">
        <v>174</v>
      </c>
      <c r="D591" t="s">
        <v>16</v>
      </c>
      <c r="E591" s="2">
        <v>4777107.0199999996</v>
      </c>
      <c r="F591">
        <v>0.03</v>
      </c>
      <c r="G591">
        <f t="shared" si="9"/>
        <v>2.9999999999999997E-4</v>
      </c>
      <c r="H591" s="2">
        <v>4777107.0199999996</v>
      </c>
      <c r="I591" s="2">
        <v>534136</v>
      </c>
      <c r="J591">
        <v>8.94</v>
      </c>
      <c r="K591" t="s">
        <v>35</v>
      </c>
      <c r="L591" t="s">
        <v>36</v>
      </c>
      <c r="M591" t="s">
        <v>37</v>
      </c>
    </row>
    <row r="592" spans="1:13" x14ac:dyDescent="0.25">
      <c r="A592">
        <v>21240</v>
      </c>
      <c r="B592" t="s">
        <v>1017</v>
      </c>
      <c r="C592" t="s">
        <v>30</v>
      </c>
      <c r="D592" t="s">
        <v>16</v>
      </c>
      <c r="E592" s="2">
        <v>4778092.8499999996</v>
      </c>
      <c r="F592">
        <v>0.03</v>
      </c>
      <c r="G592">
        <f t="shared" si="9"/>
        <v>2.9999999999999997E-4</v>
      </c>
      <c r="H592" s="2">
        <v>4778092.8499999996</v>
      </c>
      <c r="I592" s="2">
        <v>112391</v>
      </c>
      <c r="J592">
        <v>42.51</v>
      </c>
      <c r="K592" t="s">
        <v>26</v>
      </c>
      <c r="L592" t="s">
        <v>27</v>
      </c>
      <c r="M592" t="s">
        <v>28</v>
      </c>
    </row>
    <row r="593" spans="1:13" x14ac:dyDescent="0.25">
      <c r="A593">
        <v>97950</v>
      </c>
      <c r="B593" t="s">
        <v>1018</v>
      </c>
      <c r="C593" t="s">
        <v>96</v>
      </c>
      <c r="D593" t="s">
        <v>16</v>
      </c>
      <c r="E593" s="2">
        <v>4776034.76</v>
      </c>
      <c r="F593">
        <v>0.03</v>
      </c>
      <c r="G593">
        <f t="shared" si="9"/>
        <v>2.9999999999999997E-4</v>
      </c>
      <c r="H593" s="2">
        <v>4776034.76</v>
      </c>
      <c r="I593" s="2">
        <v>16909</v>
      </c>
      <c r="J593">
        <v>282.45999999999998</v>
      </c>
      <c r="K593" t="s">
        <v>26</v>
      </c>
      <c r="L593" t="s">
        <v>27</v>
      </c>
      <c r="M593" t="s">
        <v>28</v>
      </c>
    </row>
    <row r="594" spans="1:13" x14ac:dyDescent="0.25">
      <c r="A594">
        <v>8210</v>
      </c>
      <c r="B594" t="s">
        <v>1019</v>
      </c>
      <c r="C594" t="s">
        <v>42</v>
      </c>
      <c r="D594" t="s">
        <v>16</v>
      </c>
      <c r="E594" s="2">
        <v>4773648.4400000004</v>
      </c>
      <c r="F594">
        <v>0.03</v>
      </c>
      <c r="G594">
        <f t="shared" si="9"/>
        <v>2.9999999999999997E-4</v>
      </c>
      <c r="H594" s="2">
        <v>4773648.4400000004</v>
      </c>
      <c r="I594" s="2">
        <v>106136</v>
      </c>
      <c r="J594">
        <v>44.98</v>
      </c>
      <c r="K594" t="s">
        <v>60</v>
      </c>
      <c r="L594" t="s">
        <v>61</v>
      </c>
      <c r="M594" t="s">
        <v>62</v>
      </c>
    </row>
    <row r="595" spans="1:13" x14ac:dyDescent="0.25">
      <c r="A595">
        <v>2475</v>
      </c>
      <c r="B595" t="s">
        <v>1020</v>
      </c>
      <c r="C595" t="s">
        <v>15</v>
      </c>
      <c r="D595" t="s">
        <v>16</v>
      </c>
      <c r="E595" s="2">
        <v>4773296.62</v>
      </c>
      <c r="F595">
        <v>0.03</v>
      </c>
      <c r="G595">
        <f t="shared" si="9"/>
        <v>2.9999999999999997E-4</v>
      </c>
      <c r="H595" s="2">
        <v>4773296.62</v>
      </c>
      <c r="I595" s="2">
        <v>913433</v>
      </c>
      <c r="J595">
        <v>5.23</v>
      </c>
      <c r="K595" t="s">
        <v>22</v>
      </c>
      <c r="L595" t="s">
        <v>291</v>
      </c>
      <c r="M595" t="s">
        <v>151</v>
      </c>
    </row>
    <row r="596" spans="1:13" x14ac:dyDescent="0.25">
      <c r="A596" t="s">
        <v>1021</v>
      </c>
      <c r="B596" t="s">
        <v>1022</v>
      </c>
      <c r="C596" t="s">
        <v>96</v>
      </c>
      <c r="D596" t="s">
        <v>16</v>
      </c>
      <c r="E596" s="2">
        <v>4766207.01</v>
      </c>
      <c r="F596">
        <v>0.03</v>
      </c>
      <c r="G596">
        <f t="shared" si="9"/>
        <v>2.9999999999999997E-4</v>
      </c>
      <c r="H596" s="2">
        <v>4766207.01</v>
      </c>
      <c r="I596" s="2">
        <v>15707300</v>
      </c>
      <c r="J596">
        <v>0.3</v>
      </c>
      <c r="K596" t="s">
        <v>75</v>
      </c>
      <c r="L596" t="s">
        <v>76</v>
      </c>
      <c r="M596" t="s">
        <v>77</v>
      </c>
    </row>
    <row r="597" spans="1:13" x14ac:dyDescent="0.25">
      <c r="A597" t="s">
        <v>1023</v>
      </c>
      <c r="B597" t="s">
        <v>1024</v>
      </c>
      <c r="C597" t="s">
        <v>54</v>
      </c>
      <c r="D597" t="s">
        <v>16</v>
      </c>
      <c r="E597" s="2">
        <v>4762056.9000000004</v>
      </c>
      <c r="F597">
        <v>0.03</v>
      </c>
      <c r="G597">
        <f t="shared" si="9"/>
        <v>2.9999999999999997E-4</v>
      </c>
      <c r="H597" s="2">
        <v>4762056.9000000004</v>
      </c>
      <c r="I597" s="2">
        <v>340506</v>
      </c>
      <c r="J597">
        <v>13.99</v>
      </c>
      <c r="K597" t="s">
        <v>35</v>
      </c>
      <c r="L597" t="s">
        <v>36</v>
      </c>
      <c r="M597" t="s">
        <v>37</v>
      </c>
    </row>
    <row r="598" spans="1:13" x14ac:dyDescent="0.25">
      <c r="A598">
        <v>2250</v>
      </c>
      <c r="B598" t="s">
        <v>1025</v>
      </c>
      <c r="C598" t="s">
        <v>54</v>
      </c>
      <c r="D598" t="s">
        <v>16</v>
      </c>
      <c r="E598" s="2">
        <v>4730756.6900000004</v>
      </c>
      <c r="F598">
        <v>0.03</v>
      </c>
      <c r="G598">
        <f t="shared" si="9"/>
        <v>2.9999999999999997E-4</v>
      </c>
      <c r="H598" s="2">
        <v>4730756.6900000004</v>
      </c>
      <c r="I598" s="2">
        <v>744381</v>
      </c>
      <c r="J598">
        <v>6.36</v>
      </c>
      <c r="K598" t="s">
        <v>60</v>
      </c>
      <c r="L598" t="s">
        <v>61</v>
      </c>
      <c r="M598" t="s">
        <v>62</v>
      </c>
    </row>
    <row r="599" spans="1:13" x14ac:dyDescent="0.25">
      <c r="A599" t="s">
        <v>1026</v>
      </c>
      <c r="B599" t="s">
        <v>1027</v>
      </c>
      <c r="C599" t="s">
        <v>205</v>
      </c>
      <c r="D599" t="s">
        <v>16</v>
      </c>
      <c r="E599" s="2">
        <v>4715730.5199999996</v>
      </c>
      <c r="F599">
        <v>0.03</v>
      </c>
      <c r="G599">
        <f t="shared" si="9"/>
        <v>2.9999999999999997E-4</v>
      </c>
      <c r="H599" s="2">
        <v>4715730.5199999996</v>
      </c>
      <c r="I599" s="2">
        <v>266274</v>
      </c>
      <c r="J599">
        <v>17.71</v>
      </c>
      <c r="K599" t="s">
        <v>35</v>
      </c>
      <c r="L599" t="s">
        <v>36</v>
      </c>
      <c r="M599" t="s">
        <v>37</v>
      </c>
    </row>
    <row r="600" spans="1:13" x14ac:dyDescent="0.25">
      <c r="A600">
        <v>780</v>
      </c>
      <c r="B600" t="s">
        <v>1028</v>
      </c>
      <c r="C600" t="s">
        <v>30</v>
      </c>
      <c r="D600" t="s">
        <v>16</v>
      </c>
      <c r="E600" s="2">
        <v>4714900.75</v>
      </c>
      <c r="F600">
        <v>0.03</v>
      </c>
      <c r="G600">
        <f t="shared" si="9"/>
        <v>2.9999999999999997E-4</v>
      </c>
      <c r="H600" s="2">
        <v>4714900.75</v>
      </c>
      <c r="I600" s="2">
        <v>2345200</v>
      </c>
      <c r="J600">
        <v>2.0099999999999998</v>
      </c>
      <c r="K600" t="s">
        <v>22</v>
      </c>
      <c r="L600" t="s">
        <v>23</v>
      </c>
      <c r="M600" t="s">
        <v>24</v>
      </c>
    </row>
    <row r="601" spans="1:13" x14ac:dyDescent="0.25">
      <c r="A601" t="s">
        <v>1029</v>
      </c>
      <c r="B601" t="s">
        <v>1030</v>
      </c>
      <c r="C601" t="s">
        <v>30</v>
      </c>
      <c r="D601" t="s">
        <v>16</v>
      </c>
      <c r="E601" s="2">
        <v>4712862.6500000004</v>
      </c>
      <c r="F601">
        <v>0.03</v>
      </c>
      <c r="G601">
        <f t="shared" si="9"/>
        <v>2.9999999999999997E-4</v>
      </c>
      <c r="H601" s="2">
        <v>4712862.6500000004</v>
      </c>
      <c r="I601" s="2">
        <v>5540465</v>
      </c>
      <c r="J601">
        <v>0.85</v>
      </c>
      <c r="K601" t="s">
        <v>55</v>
      </c>
      <c r="L601" t="s">
        <v>56</v>
      </c>
      <c r="M601" t="s">
        <v>57</v>
      </c>
    </row>
    <row r="602" spans="1:13" x14ac:dyDescent="0.25">
      <c r="A602">
        <v>601088</v>
      </c>
      <c r="B602" t="s">
        <v>1031</v>
      </c>
      <c r="C602" t="s">
        <v>34</v>
      </c>
      <c r="D602" t="s">
        <v>16</v>
      </c>
      <c r="E602" s="2">
        <v>4699173.78</v>
      </c>
      <c r="F602">
        <v>0.03</v>
      </c>
      <c r="G602">
        <f t="shared" si="9"/>
        <v>2.9999999999999997E-4</v>
      </c>
      <c r="H602" s="2">
        <v>4699173.78</v>
      </c>
      <c r="I602" s="2">
        <v>995685</v>
      </c>
      <c r="J602">
        <v>4.72</v>
      </c>
      <c r="K602" t="s">
        <v>22</v>
      </c>
      <c r="L602" t="s">
        <v>150</v>
      </c>
      <c r="M602" t="s">
        <v>151</v>
      </c>
    </row>
    <row r="603" spans="1:13" x14ac:dyDescent="0.25">
      <c r="A603" t="s">
        <v>1032</v>
      </c>
      <c r="B603" t="s">
        <v>1033</v>
      </c>
      <c r="C603" t="s">
        <v>54</v>
      </c>
      <c r="D603" t="s">
        <v>16</v>
      </c>
      <c r="E603" s="2">
        <v>4663313.54</v>
      </c>
      <c r="F603">
        <v>0.03</v>
      </c>
      <c r="G603">
        <f t="shared" si="9"/>
        <v>2.9999999999999997E-4</v>
      </c>
      <c r="H603" s="2">
        <v>4663313.54</v>
      </c>
      <c r="I603" s="2">
        <v>861217</v>
      </c>
      <c r="J603">
        <v>5.41</v>
      </c>
      <c r="K603" t="s">
        <v>35</v>
      </c>
      <c r="L603" t="s">
        <v>36</v>
      </c>
      <c r="M603" t="s">
        <v>37</v>
      </c>
    </row>
    <row r="604" spans="1:13" x14ac:dyDescent="0.25">
      <c r="A604">
        <v>86280</v>
      </c>
      <c r="B604" t="s">
        <v>1034</v>
      </c>
      <c r="C604" t="s">
        <v>174</v>
      </c>
      <c r="D604" t="s">
        <v>16</v>
      </c>
      <c r="E604" s="2">
        <v>4661104.47</v>
      </c>
      <c r="F604">
        <v>0.03</v>
      </c>
      <c r="G604">
        <f t="shared" si="9"/>
        <v>2.9999999999999997E-4</v>
      </c>
      <c r="H604" s="2">
        <v>4661104.47</v>
      </c>
      <c r="I604" s="2">
        <v>38770</v>
      </c>
      <c r="J604">
        <v>120.22</v>
      </c>
      <c r="K604" t="s">
        <v>26</v>
      </c>
      <c r="L604" t="s">
        <v>27</v>
      </c>
      <c r="M604" t="s">
        <v>28</v>
      </c>
    </row>
    <row r="605" spans="1:13" x14ac:dyDescent="0.25">
      <c r="A605" t="s">
        <v>1035</v>
      </c>
      <c r="B605" t="s">
        <v>1036</v>
      </c>
      <c r="C605" t="s">
        <v>21</v>
      </c>
      <c r="D605" t="s">
        <v>16</v>
      </c>
      <c r="E605" s="2">
        <v>4653932.92</v>
      </c>
      <c r="F605">
        <v>0.03</v>
      </c>
      <c r="G605">
        <f t="shared" si="9"/>
        <v>2.9999999999999997E-4</v>
      </c>
      <c r="H605" s="2">
        <v>4653932.92</v>
      </c>
      <c r="I605" s="2">
        <v>2283100</v>
      </c>
      <c r="J605">
        <v>2.04</v>
      </c>
      <c r="K605" t="s">
        <v>269</v>
      </c>
      <c r="L605" t="s">
        <v>270</v>
      </c>
      <c r="M605" t="s">
        <v>271</v>
      </c>
    </row>
    <row r="606" spans="1:13" x14ac:dyDescent="0.25">
      <c r="A606" t="s">
        <v>1037</v>
      </c>
      <c r="B606" t="s">
        <v>1038</v>
      </c>
      <c r="C606" t="s">
        <v>86</v>
      </c>
      <c r="D606" t="s">
        <v>16</v>
      </c>
      <c r="E606" s="2">
        <v>4652153.0599999996</v>
      </c>
      <c r="F606">
        <v>0.03</v>
      </c>
      <c r="G606">
        <f t="shared" si="9"/>
        <v>2.9999999999999997E-4</v>
      </c>
      <c r="H606" s="2">
        <v>4652153.0599999996</v>
      </c>
      <c r="I606" s="2">
        <v>702688</v>
      </c>
      <c r="J606">
        <v>6.62</v>
      </c>
      <c r="K606" t="s">
        <v>55</v>
      </c>
      <c r="L606" t="s">
        <v>56</v>
      </c>
      <c r="M606" t="s">
        <v>57</v>
      </c>
    </row>
    <row r="607" spans="1:13" x14ac:dyDescent="0.25">
      <c r="A607">
        <v>601288</v>
      </c>
      <c r="B607" t="s">
        <v>1039</v>
      </c>
      <c r="C607" t="s">
        <v>42</v>
      </c>
      <c r="D607" t="s">
        <v>16</v>
      </c>
      <c r="E607" s="2">
        <v>4646747</v>
      </c>
      <c r="F607">
        <v>0.03</v>
      </c>
      <c r="G607">
        <f t="shared" si="9"/>
        <v>2.9999999999999997E-4</v>
      </c>
      <c r="H607" s="2">
        <v>4646747</v>
      </c>
      <c r="I607" s="2">
        <v>11346898</v>
      </c>
      <c r="J607">
        <v>0.41</v>
      </c>
      <c r="K607" t="s">
        <v>22</v>
      </c>
      <c r="L607" t="s">
        <v>150</v>
      </c>
      <c r="M607" t="s">
        <v>151</v>
      </c>
    </row>
    <row r="608" spans="1:13" x14ac:dyDescent="0.25">
      <c r="A608" t="s">
        <v>1040</v>
      </c>
      <c r="B608" t="s">
        <v>1041</v>
      </c>
      <c r="C608" t="s">
        <v>96</v>
      </c>
      <c r="D608" t="s">
        <v>16</v>
      </c>
      <c r="E608" s="2">
        <v>4644644.59</v>
      </c>
      <c r="F608">
        <v>0.03</v>
      </c>
      <c r="G608">
        <f t="shared" si="9"/>
        <v>2.9999999999999997E-4</v>
      </c>
      <c r="H608" s="2">
        <v>4644644.59</v>
      </c>
      <c r="I608" s="2">
        <v>2046380</v>
      </c>
      <c r="J608">
        <v>2.27</v>
      </c>
      <c r="K608" t="s">
        <v>351</v>
      </c>
      <c r="L608" t="s">
        <v>352</v>
      </c>
      <c r="M608" t="s">
        <v>353</v>
      </c>
    </row>
    <row r="609" spans="1:13" x14ac:dyDescent="0.25">
      <c r="A609" t="s">
        <v>1042</v>
      </c>
      <c r="B609" t="s">
        <v>1043</v>
      </c>
      <c r="C609" t="s">
        <v>34</v>
      </c>
      <c r="D609" t="s">
        <v>16</v>
      </c>
      <c r="E609" s="2">
        <v>4635453.57</v>
      </c>
      <c r="F609">
        <v>0.03</v>
      </c>
      <c r="G609">
        <f t="shared" si="9"/>
        <v>2.9999999999999997E-4</v>
      </c>
      <c r="H609" s="2">
        <v>4635453.57</v>
      </c>
      <c r="I609" s="2">
        <v>11767731</v>
      </c>
      <c r="J609">
        <v>0.39</v>
      </c>
      <c r="K609" t="s">
        <v>269</v>
      </c>
      <c r="L609" t="s">
        <v>270</v>
      </c>
      <c r="M609" t="s">
        <v>271</v>
      </c>
    </row>
    <row r="610" spans="1:13" x14ac:dyDescent="0.25">
      <c r="A610">
        <v>600438</v>
      </c>
      <c r="B610" t="s">
        <v>1044</v>
      </c>
      <c r="C610" t="s">
        <v>96</v>
      </c>
      <c r="D610" t="s">
        <v>16</v>
      </c>
      <c r="E610" s="2">
        <v>4628308.6900000004</v>
      </c>
      <c r="F610">
        <v>0.03</v>
      </c>
      <c r="G610">
        <f t="shared" si="9"/>
        <v>2.9999999999999997E-4</v>
      </c>
      <c r="H610" s="2">
        <v>4628308.6900000004</v>
      </c>
      <c r="I610" s="2">
        <v>588294</v>
      </c>
      <c r="J610">
        <v>7.87</v>
      </c>
      <c r="K610" t="s">
        <v>22</v>
      </c>
      <c r="L610" t="s">
        <v>150</v>
      </c>
      <c r="M610" t="s">
        <v>151</v>
      </c>
    </row>
    <row r="611" spans="1:13" x14ac:dyDescent="0.25">
      <c r="A611">
        <v>2352</v>
      </c>
      <c r="B611" t="s">
        <v>1045</v>
      </c>
      <c r="C611" t="s">
        <v>174</v>
      </c>
      <c r="D611" t="s">
        <v>16</v>
      </c>
      <c r="E611" s="2">
        <v>4619559.07</v>
      </c>
      <c r="F611">
        <v>0.03</v>
      </c>
      <c r="G611">
        <f t="shared" si="9"/>
        <v>2.9999999999999997E-4</v>
      </c>
      <c r="H611" s="2">
        <v>4619559.07</v>
      </c>
      <c r="I611" s="2">
        <v>635900</v>
      </c>
      <c r="J611">
        <v>7.26</v>
      </c>
      <c r="K611" t="s">
        <v>22</v>
      </c>
      <c r="L611" t="s">
        <v>291</v>
      </c>
      <c r="M611" t="s">
        <v>151</v>
      </c>
    </row>
    <row r="612" spans="1:13" x14ac:dyDescent="0.25">
      <c r="A612" t="s">
        <v>1046</v>
      </c>
      <c r="B612" t="s">
        <v>1047</v>
      </c>
      <c r="C612" t="s">
        <v>15</v>
      </c>
      <c r="D612" t="s">
        <v>16</v>
      </c>
      <c r="E612" s="2">
        <v>4609234.75</v>
      </c>
      <c r="F612">
        <v>0.03</v>
      </c>
      <c r="G612">
        <f t="shared" si="9"/>
        <v>2.9999999999999997E-4</v>
      </c>
      <c r="H612" s="2">
        <v>4609234.75</v>
      </c>
      <c r="I612" s="2">
        <v>108108</v>
      </c>
      <c r="J612">
        <v>42.64</v>
      </c>
      <c r="K612" t="s">
        <v>35</v>
      </c>
      <c r="L612" t="s">
        <v>36</v>
      </c>
      <c r="M612" t="s">
        <v>37</v>
      </c>
    </row>
    <row r="613" spans="1:13" x14ac:dyDescent="0.25">
      <c r="A613">
        <v>5347</v>
      </c>
      <c r="B613" t="s">
        <v>1048</v>
      </c>
      <c r="C613" t="s">
        <v>15</v>
      </c>
      <c r="D613" t="s">
        <v>16</v>
      </c>
      <c r="E613" s="2">
        <v>4607795.57</v>
      </c>
      <c r="F613">
        <v>0.03</v>
      </c>
      <c r="G613">
        <f t="shared" si="9"/>
        <v>2.9999999999999997E-4</v>
      </c>
      <c r="H613" s="2">
        <v>4607795.57</v>
      </c>
      <c r="I613" s="2">
        <v>1925000</v>
      </c>
      <c r="J613">
        <v>2.39</v>
      </c>
      <c r="K613" t="s">
        <v>17</v>
      </c>
      <c r="L613" t="s">
        <v>373</v>
      </c>
      <c r="M613" t="s">
        <v>19</v>
      </c>
    </row>
    <row r="614" spans="1:13" x14ac:dyDescent="0.25">
      <c r="A614" t="s">
        <v>1049</v>
      </c>
      <c r="B614" t="s">
        <v>1050</v>
      </c>
      <c r="C614" t="s">
        <v>174</v>
      </c>
      <c r="D614" t="s">
        <v>16</v>
      </c>
      <c r="E614" s="2">
        <v>4605087.79</v>
      </c>
      <c r="F614">
        <v>0.03</v>
      </c>
      <c r="G614">
        <f t="shared" si="9"/>
        <v>2.9999999999999997E-4</v>
      </c>
      <c r="H614" s="2">
        <v>4605087.79</v>
      </c>
      <c r="I614" s="2">
        <v>1144151</v>
      </c>
      <c r="J614">
        <v>4.0199999999999996</v>
      </c>
      <c r="K614" t="s">
        <v>799</v>
      </c>
      <c r="L614" t="s">
        <v>800</v>
      </c>
      <c r="M614" t="s">
        <v>801</v>
      </c>
    </row>
    <row r="615" spans="1:13" x14ac:dyDescent="0.25">
      <c r="A615">
        <v>9904</v>
      </c>
      <c r="B615" t="s">
        <v>1051</v>
      </c>
      <c r="C615" t="s">
        <v>30</v>
      </c>
      <c r="D615" t="s">
        <v>16</v>
      </c>
      <c r="E615" s="2">
        <v>4571848.62</v>
      </c>
      <c r="F615">
        <v>0.03</v>
      </c>
      <c r="G615">
        <f t="shared" si="9"/>
        <v>2.9999999999999997E-4</v>
      </c>
      <c r="H615" s="2">
        <v>4571848.62</v>
      </c>
      <c r="I615" s="2">
        <v>4857000</v>
      </c>
      <c r="J615">
        <v>0.94</v>
      </c>
      <c r="K615" t="s">
        <v>17</v>
      </c>
      <c r="L615" t="s">
        <v>18</v>
      </c>
      <c r="M615" t="s">
        <v>19</v>
      </c>
    </row>
    <row r="616" spans="1:13" x14ac:dyDescent="0.25">
      <c r="A616">
        <v>425</v>
      </c>
      <c r="B616" t="s">
        <v>1052</v>
      </c>
      <c r="C616" t="s">
        <v>30</v>
      </c>
      <c r="D616" t="s">
        <v>16</v>
      </c>
      <c r="E616" s="2">
        <v>4569371.8899999997</v>
      </c>
      <c r="F616">
        <v>0.03</v>
      </c>
      <c r="G616">
        <f t="shared" si="9"/>
        <v>2.9999999999999997E-4</v>
      </c>
      <c r="H616" s="2">
        <v>4569371.8899999997</v>
      </c>
      <c r="I616" s="2">
        <v>1594000</v>
      </c>
      <c r="J616">
        <v>2.87</v>
      </c>
      <c r="K616" t="s">
        <v>22</v>
      </c>
      <c r="L616" t="s">
        <v>23</v>
      </c>
      <c r="M616" t="s">
        <v>24</v>
      </c>
    </row>
    <row r="617" spans="1:13" x14ac:dyDescent="0.25">
      <c r="A617">
        <v>600030</v>
      </c>
      <c r="B617" t="s">
        <v>1053</v>
      </c>
      <c r="C617" t="s">
        <v>42</v>
      </c>
      <c r="D617" t="s">
        <v>16</v>
      </c>
      <c r="E617" s="2">
        <v>4545943.1500000004</v>
      </c>
      <c r="F617">
        <v>0.03</v>
      </c>
      <c r="G617">
        <f t="shared" si="9"/>
        <v>2.9999999999999997E-4</v>
      </c>
      <c r="H617" s="2">
        <v>4545943.1500000004</v>
      </c>
      <c r="I617" s="2">
        <v>1593838</v>
      </c>
      <c r="J617">
        <v>2.85</v>
      </c>
      <c r="K617" t="s">
        <v>22</v>
      </c>
      <c r="L617" t="s">
        <v>150</v>
      </c>
      <c r="M617" t="s">
        <v>151</v>
      </c>
    </row>
    <row r="618" spans="1:13" x14ac:dyDescent="0.25">
      <c r="A618">
        <v>902</v>
      </c>
      <c r="B618" t="s">
        <v>1054</v>
      </c>
      <c r="C618" t="s">
        <v>202</v>
      </c>
      <c r="D618" t="s">
        <v>16</v>
      </c>
      <c r="E618" s="2">
        <v>4544459.17</v>
      </c>
      <c r="F618">
        <v>0.03</v>
      </c>
      <c r="G618">
        <f t="shared" si="9"/>
        <v>2.9999999999999997E-4</v>
      </c>
      <c r="H618" s="2">
        <v>4544459.17</v>
      </c>
      <c r="I618" s="2">
        <v>7638000</v>
      </c>
      <c r="J618">
        <v>0.59</v>
      </c>
      <c r="K618" t="s">
        <v>22</v>
      </c>
      <c r="L618" t="s">
        <v>23</v>
      </c>
      <c r="M618" t="s">
        <v>24</v>
      </c>
    </row>
    <row r="619" spans="1:13" x14ac:dyDescent="0.25">
      <c r="A619" t="s">
        <v>1055</v>
      </c>
      <c r="B619" t="s">
        <v>1056</v>
      </c>
      <c r="C619" t="s">
        <v>54</v>
      </c>
      <c r="D619" t="s">
        <v>16</v>
      </c>
      <c r="E619" s="2">
        <v>4542256.41</v>
      </c>
      <c r="F619">
        <v>0.03</v>
      </c>
      <c r="G619">
        <f t="shared" si="9"/>
        <v>2.9999999999999997E-4</v>
      </c>
      <c r="H619" s="2">
        <v>4542256.41</v>
      </c>
      <c r="I619" s="2">
        <v>544438</v>
      </c>
      <c r="J619">
        <v>8.34</v>
      </c>
      <c r="K619" t="s">
        <v>35</v>
      </c>
      <c r="L619" t="s">
        <v>36</v>
      </c>
      <c r="M619" t="s">
        <v>37</v>
      </c>
    </row>
    <row r="620" spans="1:13" x14ac:dyDescent="0.25">
      <c r="A620" t="s">
        <v>1057</v>
      </c>
      <c r="B620" t="s">
        <v>1058</v>
      </c>
      <c r="C620" t="s">
        <v>42</v>
      </c>
      <c r="D620" t="s">
        <v>16</v>
      </c>
      <c r="E620" s="2">
        <v>4531376.7699999996</v>
      </c>
      <c r="F620">
        <v>0.03</v>
      </c>
      <c r="G620">
        <f t="shared" si="9"/>
        <v>2.9999999999999997E-4</v>
      </c>
      <c r="H620" s="2">
        <v>4531376.7699999996</v>
      </c>
      <c r="I620" s="2">
        <v>8587900</v>
      </c>
      <c r="J620">
        <v>0.53</v>
      </c>
      <c r="K620" t="s">
        <v>75</v>
      </c>
      <c r="L620" t="s">
        <v>76</v>
      </c>
      <c r="M620" t="s">
        <v>77</v>
      </c>
    </row>
    <row r="621" spans="1:13" x14ac:dyDescent="0.25">
      <c r="A621" t="s">
        <v>1059</v>
      </c>
      <c r="B621" t="s">
        <v>1060</v>
      </c>
      <c r="C621" t="s">
        <v>202</v>
      </c>
      <c r="D621" t="s">
        <v>16</v>
      </c>
      <c r="E621" s="2">
        <v>4531307.04</v>
      </c>
      <c r="F621">
        <v>0.03</v>
      </c>
      <c r="G621">
        <f t="shared" si="9"/>
        <v>2.9999999999999997E-4</v>
      </c>
      <c r="H621" s="2">
        <v>4531307.04</v>
      </c>
      <c r="I621" s="2">
        <v>500051</v>
      </c>
      <c r="J621">
        <v>9.06</v>
      </c>
      <c r="K621" t="s">
        <v>55</v>
      </c>
      <c r="L621" t="s">
        <v>56</v>
      </c>
      <c r="M621" t="s">
        <v>57</v>
      </c>
    </row>
    <row r="622" spans="1:13" x14ac:dyDescent="0.25">
      <c r="A622" t="s">
        <v>1061</v>
      </c>
      <c r="B622" t="s">
        <v>1062</v>
      </c>
      <c r="C622" t="s">
        <v>30</v>
      </c>
      <c r="D622" t="s">
        <v>16</v>
      </c>
      <c r="E622" s="2">
        <v>4524059.6399999997</v>
      </c>
      <c r="F622">
        <v>0.03</v>
      </c>
      <c r="G622">
        <f t="shared" si="9"/>
        <v>2.9999999999999997E-4</v>
      </c>
      <c r="H622" s="2">
        <v>4524059.6399999997</v>
      </c>
      <c r="I622" s="2">
        <v>2445</v>
      </c>
      <c r="J622" s="2">
        <v>1850.33</v>
      </c>
      <c r="K622" t="s">
        <v>501</v>
      </c>
      <c r="L622" t="s">
        <v>502</v>
      </c>
      <c r="M622" t="s">
        <v>503</v>
      </c>
    </row>
    <row r="623" spans="1:13" x14ac:dyDescent="0.25">
      <c r="A623" t="s">
        <v>1063</v>
      </c>
      <c r="B623" t="s">
        <v>1064</v>
      </c>
      <c r="C623" t="s">
        <v>54</v>
      </c>
      <c r="D623" t="s">
        <v>16</v>
      </c>
      <c r="E623" s="2">
        <v>4522156.3099999996</v>
      </c>
      <c r="F623">
        <v>0.03</v>
      </c>
      <c r="G623">
        <f t="shared" si="9"/>
        <v>2.9999999999999997E-4</v>
      </c>
      <c r="H623" s="2">
        <v>4522156.3099999996</v>
      </c>
      <c r="I623" s="2">
        <v>152142</v>
      </c>
      <c r="J623">
        <v>29.72</v>
      </c>
      <c r="K623" t="s">
        <v>35</v>
      </c>
      <c r="L623" t="s">
        <v>36</v>
      </c>
      <c r="M623" t="s">
        <v>37</v>
      </c>
    </row>
    <row r="624" spans="1:13" x14ac:dyDescent="0.25">
      <c r="A624">
        <v>9921</v>
      </c>
      <c r="B624" t="s">
        <v>1065</v>
      </c>
      <c r="C624" t="s">
        <v>30</v>
      </c>
      <c r="D624" t="s">
        <v>16</v>
      </c>
      <c r="E624" s="2">
        <v>4513537.12</v>
      </c>
      <c r="F624">
        <v>0.03</v>
      </c>
      <c r="G624">
        <f t="shared" si="9"/>
        <v>2.9999999999999997E-4</v>
      </c>
      <c r="H624" s="2">
        <v>4513537.12</v>
      </c>
      <c r="I624" s="2">
        <v>612000</v>
      </c>
      <c r="J624">
        <v>7.38</v>
      </c>
      <c r="K624" t="s">
        <v>17</v>
      </c>
      <c r="L624" t="s">
        <v>18</v>
      </c>
      <c r="M624" t="s">
        <v>19</v>
      </c>
    </row>
    <row r="625" spans="1:13" x14ac:dyDescent="0.25">
      <c r="A625">
        <v>3692</v>
      </c>
      <c r="B625" t="s">
        <v>1066</v>
      </c>
      <c r="C625" t="s">
        <v>86</v>
      </c>
      <c r="D625" t="s">
        <v>16</v>
      </c>
      <c r="E625" s="2">
        <v>4501567.08</v>
      </c>
      <c r="F625">
        <v>0.03</v>
      </c>
      <c r="G625">
        <f t="shared" si="9"/>
        <v>2.9999999999999997E-4</v>
      </c>
      <c r="H625" s="2">
        <v>4501567.08</v>
      </c>
      <c r="I625" s="2">
        <v>2598000</v>
      </c>
      <c r="J625">
        <v>1.73</v>
      </c>
      <c r="K625" t="s">
        <v>22</v>
      </c>
      <c r="L625" t="s">
        <v>23</v>
      </c>
      <c r="M625" t="s">
        <v>24</v>
      </c>
    </row>
    <row r="626" spans="1:13" x14ac:dyDescent="0.25">
      <c r="A626">
        <v>12450</v>
      </c>
      <c r="B626" t="s">
        <v>1067</v>
      </c>
      <c r="C626" t="s">
        <v>174</v>
      </c>
      <c r="D626" t="s">
        <v>16</v>
      </c>
      <c r="E626" s="2">
        <v>4498209.2300000004</v>
      </c>
      <c r="F626">
        <v>0.03</v>
      </c>
      <c r="G626">
        <f t="shared" si="9"/>
        <v>2.9999999999999997E-4</v>
      </c>
      <c r="H626" s="2">
        <v>4498209.2300000004</v>
      </c>
      <c r="I626" s="2">
        <v>76114</v>
      </c>
      <c r="J626">
        <v>59.1</v>
      </c>
      <c r="K626" t="s">
        <v>26</v>
      </c>
      <c r="L626" t="s">
        <v>27</v>
      </c>
      <c r="M626" t="s">
        <v>28</v>
      </c>
    </row>
    <row r="627" spans="1:13" x14ac:dyDescent="0.25">
      <c r="A627">
        <v>900948</v>
      </c>
      <c r="B627" t="s">
        <v>1068</v>
      </c>
      <c r="C627" t="s">
        <v>34</v>
      </c>
      <c r="D627" t="s">
        <v>16</v>
      </c>
      <c r="E627" s="2">
        <v>4492854.5999999996</v>
      </c>
      <c r="F627">
        <v>0.03</v>
      </c>
      <c r="G627">
        <f t="shared" si="9"/>
        <v>2.9999999999999997E-4</v>
      </c>
      <c r="H627" s="2">
        <v>4492854.5999999996</v>
      </c>
      <c r="I627" s="2">
        <v>2638200</v>
      </c>
      <c r="J627">
        <v>1.7</v>
      </c>
      <c r="K627" t="s">
        <v>22</v>
      </c>
      <c r="L627" t="s">
        <v>150</v>
      </c>
      <c r="M627" t="s">
        <v>49</v>
      </c>
    </row>
    <row r="628" spans="1:13" x14ac:dyDescent="0.25">
      <c r="A628" t="s">
        <v>1069</v>
      </c>
      <c r="B628" t="s">
        <v>1070</v>
      </c>
      <c r="C628" t="s">
        <v>42</v>
      </c>
      <c r="D628" t="s">
        <v>16</v>
      </c>
      <c r="E628" s="2">
        <v>4490958.7300000004</v>
      </c>
      <c r="F628">
        <v>0.03</v>
      </c>
      <c r="G628">
        <f t="shared" si="9"/>
        <v>2.9999999999999997E-4</v>
      </c>
      <c r="H628" s="2">
        <v>4490958.7300000004</v>
      </c>
      <c r="I628" s="2">
        <v>448828</v>
      </c>
      <c r="J628">
        <v>10.01</v>
      </c>
      <c r="K628" t="s">
        <v>35</v>
      </c>
      <c r="L628" t="s">
        <v>36</v>
      </c>
      <c r="M628" t="s">
        <v>37</v>
      </c>
    </row>
    <row r="629" spans="1:13" x14ac:dyDescent="0.25">
      <c r="A629" t="s">
        <v>1071</v>
      </c>
      <c r="B629" t="s">
        <v>1072</v>
      </c>
      <c r="C629" t="s">
        <v>174</v>
      </c>
      <c r="D629" t="s">
        <v>16</v>
      </c>
      <c r="E629" s="2">
        <v>4483852.59</v>
      </c>
      <c r="F629">
        <v>0.03</v>
      </c>
      <c r="G629">
        <f t="shared" si="9"/>
        <v>2.9999999999999997E-4</v>
      </c>
      <c r="H629" s="2">
        <v>4483852.59</v>
      </c>
      <c r="I629" s="2">
        <v>4409070</v>
      </c>
      <c r="J629">
        <v>1.02</v>
      </c>
      <c r="K629" t="s">
        <v>351</v>
      </c>
      <c r="L629" t="s">
        <v>352</v>
      </c>
      <c r="M629" t="s">
        <v>353</v>
      </c>
    </row>
    <row r="630" spans="1:13" x14ac:dyDescent="0.25">
      <c r="A630" t="s">
        <v>1073</v>
      </c>
      <c r="B630" t="s">
        <v>1074</v>
      </c>
      <c r="C630" t="s">
        <v>96</v>
      </c>
      <c r="D630" t="s">
        <v>16</v>
      </c>
      <c r="E630" s="2">
        <v>4466481.0999999996</v>
      </c>
      <c r="F630">
        <v>0.03</v>
      </c>
      <c r="G630">
        <f t="shared" si="9"/>
        <v>2.9999999999999997E-4</v>
      </c>
      <c r="H630" s="2">
        <v>4466481.0999999996</v>
      </c>
      <c r="I630" s="2">
        <v>900100</v>
      </c>
      <c r="J630">
        <v>4.96</v>
      </c>
      <c r="K630" t="s">
        <v>181</v>
      </c>
      <c r="L630" t="s">
        <v>182</v>
      </c>
      <c r="M630" t="s">
        <v>183</v>
      </c>
    </row>
    <row r="631" spans="1:13" x14ac:dyDescent="0.25">
      <c r="A631" t="s">
        <v>1075</v>
      </c>
      <c r="B631" t="s">
        <v>1076</v>
      </c>
      <c r="C631" t="s">
        <v>96</v>
      </c>
      <c r="D631" t="s">
        <v>16</v>
      </c>
      <c r="E631" s="2">
        <v>4448269.6100000003</v>
      </c>
      <c r="F631">
        <v>0.03</v>
      </c>
      <c r="G631">
        <f t="shared" si="9"/>
        <v>2.9999999999999997E-4</v>
      </c>
      <c r="H631" s="2">
        <v>4448269.6100000003</v>
      </c>
      <c r="I631" s="2">
        <v>2892199</v>
      </c>
      <c r="J631">
        <v>1.54</v>
      </c>
      <c r="K631" t="s">
        <v>167</v>
      </c>
      <c r="L631" t="s">
        <v>168</v>
      </c>
      <c r="M631" t="s">
        <v>169</v>
      </c>
    </row>
    <row r="632" spans="1:13" x14ac:dyDescent="0.25">
      <c r="A632" t="s">
        <v>1077</v>
      </c>
      <c r="B632" t="s">
        <v>1077</v>
      </c>
      <c r="C632" t="s">
        <v>174</v>
      </c>
      <c r="D632" t="s">
        <v>16</v>
      </c>
      <c r="E632" s="2">
        <v>4439739.88</v>
      </c>
      <c r="F632">
        <v>0.03</v>
      </c>
      <c r="G632">
        <f t="shared" si="9"/>
        <v>2.9999999999999997E-4</v>
      </c>
      <c r="H632" s="2">
        <v>4439739.88</v>
      </c>
      <c r="I632" s="2">
        <v>2793000</v>
      </c>
      <c r="J632">
        <v>1.59</v>
      </c>
      <c r="K632" t="s">
        <v>181</v>
      </c>
      <c r="L632" t="s">
        <v>182</v>
      </c>
      <c r="M632" t="s">
        <v>183</v>
      </c>
    </row>
    <row r="633" spans="1:13" x14ac:dyDescent="0.25">
      <c r="A633">
        <v>144</v>
      </c>
      <c r="B633" t="s">
        <v>1078</v>
      </c>
      <c r="C633" t="s">
        <v>174</v>
      </c>
      <c r="D633" t="s">
        <v>16</v>
      </c>
      <c r="E633" s="2">
        <v>4430217.1500000004</v>
      </c>
      <c r="F633">
        <v>0.03</v>
      </c>
      <c r="G633">
        <f t="shared" si="9"/>
        <v>2.9999999999999997E-4</v>
      </c>
      <c r="H633" s="2">
        <v>4430217.1500000004</v>
      </c>
      <c r="I633" s="2">
        <v>3018470</v>
      </c>
      <c r="J633">
        <v>1.47</v>
      </c>
      <c r="K633" t="s">
        <v>22</v>
      </c>
      <c r="L633" t="s">
        <v>23</v>
      </c>
      <c r="M633" t="s">
        <v>24</v>
      </c>
    </row>
    <row r="634" spans="1:13" x14ac:dyDescent="0.25">
      <c r="A634" t="s">
        <v>1079</v>
      </c>
      <c r="B634" t="s">
        <v>1080</v>
      </c>
      <c r="C634" t="s">
        <v>42</v>
      </c>
      <c r="D634" t="s">
        <v>16</v>
      </c>
      <c r="E634" s="2">
        <v>4428053.5</v>
      </c>
      <c r="F634">
        <v>0.03</v>
      </c>
      <c r="G634">
        <f t="shared" si="9"/>
        <v>2.9999999999999997E-4</v>
      </c>
      <c r="H634" s="2">
        <v>4428053.5</v>
      </c>
      <c r="I634" s="2">
        <v>63713</v>
      </c>
      <c r="J634">
        <v>69.5</v>
      </c>
      <c r="K634" t="s">
        <v>35</v>
      </c>
      <c r="L634" t="s">
        <v>91</v>
      </c>
      <c r="M634" t="s">
        <v>49</v>
      </c>
    </row>
    <row r="635" spans="1:13" x14ac:dyDescent="0.25">
      <c r="A635" t="s">
        <v>1081</v>
      </c>
      <c r="B635" t="s">
        <v>1082</v>
      </c>
      <c r="C635" t="s">
        <v>96</v>
      </c>
      <c r="D635" t="s">
        <v>16</v>
      </c>
      <c r="E635" s="2">
        <v>4423691.62</v>
      </c>
      <c r="F635">
        <v>0.03</v>
      </c>
      <c r="G635">
        <f t="shared" si="9"/>
        <v>2.9999999999999997E-4</v>
      </c>
      <c r="H635" s="2">
        <v>4423691.62</v>
      </c>
      <c r="I635" s="2">
        <v>3104701</v>
      </c>
      <c r="J635">
        <v>1.42</v>
      </c>
      <c r="K635" t="s">
        <v>111</v>
      </c>
      <c r="L635" t="s">
        <v>112</v>
      </c>
      <c r="M635" t="s">
        <v>113</v>
      </c>
    </row>
    <row r="636" spans="1:13" x14ac:dyDescent="0.25">
      <c r="A636" t="s">
        <v>1083</v>
      </c>
      <c r="B636" t="s">
        <v>1083</v>
      </c>
      <c r="C636" t="s">
        <v>30</v>
      </c>
      <c r="D636" t="s">
        <v>16</v>
      </c>
      <c r="E636" s="2">
        <v>4419190.75</v>
      </c>
      <c r="F636">
        <v>0.03</v>
      </c>
      <c r="G636">
        <f t="shared" si="9"/>
        <v>2.9999999999999997E-4</v>
      </c>
      <c r="H636" s="2">
        <v>4419190.75</v>
      </c>
      <c r="I636" s="2">
        <v>4321200</v>
      </c>
      <c r="J636">
        <v>1.02</v>
      </c>
      <c r="K636" t="s">
        <v>181</v>
      </c>
      <c r="L636" t="s">
        <v>182</v>
      </c>
      <c r="M636" t="s">
        <v>183</v>
      </c>
    </row>
    <row r="637" spans="1:13" x14ac:dyDescent="0.25">
      <c r="A637">
        <v>100</v>
      </c>
      <c r="B637" t="s">
        <v>1084</v>
      </c>
      <c r="C637" t="s">
        <v>86</v>
      </c>
      <c r="D637" t="s">
        <v>16</v>
      </c>
      <c r="E637" s="2">
        <v>4412805.79</v>
      </c>
      <c r="F637">
        <v>0.03</v>
      </c>
      <c r="G637">
        <f t="shared" si="9"/>
        <v>2.9999999999999997E-4</v>
      </c>
      <c r="H637" s="2">
        <v>4412805.79</v>
      </c>
      <c r="I637" s="2">
        <v>109586</v>
      </c>
      <c r="J637">
        <v>40.270000000000003</v>
      </c>
      <c r="K637" t="s">
        <v>26</v>
      </c>
      <c r="L637" t="s">
        <v>27</v>
      </c>
      <c r="M637" t="s">
        <v>28</v>
      </c>
    </row>
    <row r="638" spans="1:13" x14ac:dyDescent="0.25">
      <c r="A638">
        <v>1</v>
      </c>
      <c r="B638" t="s">
        <v>1085</v>
      </c>
      <c r="C638" t="s">
        <v>42</v>
      </c>
      <c r="D638" t="s">
        <v>16</v>
      </c>
      <c r="E638" s="2">
        <v>4404313.32</v>
      </c>
      <c r="F638">
        <v>0.03</v>
      </c>
      <c r="G638">
        <f t="shared" si="9"/>
        <v>2.9999999999999997E-4</v>
      </c>
      <c r="H638" s="2">
        <v>4404313.32</v>
      </c>
      <c r="I638" s="2">
        <v>2401251</v>
      </c>
      <c r="J638">
        <v>1.83</v>
      </c>
      <c r="K638" t="s">
        <v>22</v>
      </c>
      <c r="L638" t="s">
        <v>291</v>
      </c>
      <c r="M638" t="s">
        <v>151</v>
      </c>
    </row>
    <row r="639" spans="1:13" x14ac:dyDescent="0.25">
      <c r="A639">
        <v>603259</v>
      </c>
      <c r="B639" t="s">
        <v>1086</v>
      </c>
      <c r="C639" t="s">
        <v>86</v>
      </c>
      <c r="D639" t="s">
        <v>16</v>
      </c>
      <c r="E639" s="2">
        <v>4383234.01</v>
      </c>
      <c r="F639">
        <v>0.03</v>
      </c>
      <c r="G639">
        <f t="shared" si="9"/>
        <v>2.9999999999999997E-4</v>
      </c>
      <c r="H639" s="2">
        <v>4383234.01</v>
      </c>
      <c r="I639" s="2">
        <v>358337</v>
      </c>
      <c r="J639">
        <v>12.23</v>
      </c>
      <c r="K639" t="s">
        <v>22</v>
      </c>
      <c r="L639" t="s">
        <v>150</v>
      </c>
      <c r="M639" t="s">
        <v>151</v>
      </c>
    </row>
    <row r="640" spans="1:13" x14ac:dyDescent="0.25">
      <c r="A640">
        <v>161390</v>
      </c>
      <c r="B640" t="s">
        <v>1087</v>
      </c>
      <c r="C640" t="s">
        <v>30</v>
      </c>
      <c r="D640" t="s">
        <v>16</v>
      </c>
      <c r="E640" s="2">
        <v>4378012.5999999996</v>
      </c>
      <c r="F640">
        <v>0.03</v>
      </c>
      <c r="G640">
        <f t="shared" si="9"/>
        <v>2.9999999999999997E-4</v>
      </c>
      <c r="H640" s="2">
        <v>4378012.5999999996</v>
      </c>
      <c r="I640" s="2">
        <v>147258</v>
      </c>
      <c r="J640">
        <v>29.73</v>
      </c>
      <c r="K640" t="s">
        <v>26</v>
      </c>
      <c r="L640" t="s">
        <v>27</v>
      </c>
      <c r="M640" t="s">
        <v>28</v>
      </c>
    </row>
    <row r="641" spans="1:13" x14ac:dyDescent="0.25">
      <c r="A641">
        <v>323410</v>
      </c>
      <c r="B641" t="s">
        <v>1088</v>
      </c>
      <c r="C641" t="s">
        <v>42</v>
      </c>
      <c r="D641" t="s">
        <v>16</v>
      </c>
      <c r="E641" s="2">
        <v>4372768.42</v>
      </c>
      <c r="F641">
        <v>0.03</v>
      </c>
      <c r="G641">
        <f t="shared" si="9"/>
        <v>2.9999999999999997E-4</v>
      </c>
      <c r="H641" s="2">
        <v>4372768.42</v>
      </c>
      <c r="I641" s="2">
        <v>241508</v>
      </c>
      <c r="J641">
        <v>18.11</v>
      </c>
      <c r="K641" t="s">
        <v>26</v>
      </c>
      <c r="L641" t="s">
        <v>27</v>
      </c>
      <c r="M641" t="s">
        <v>28</v>
      </c>
    </row>
    <row r="642" spans="1:13" x14ac:dyDescent="0.25">
      <c r="A642" t="s">
        <v>1089</v>
      </c>
      <c r="B642" t="s">
        <v>1090</v>
      </c>
      <c r="C642" t="s">
        <v>174</v>
      </c>
      <c r="D642" t="s">
        <v>16</v>
      </c>
      <c r="E642" s="2">
        <v>4364808.3600000003</v>
      </c>
      <c r="F642">
        <v>0.03</v>
      </c>
      <c r="G642">
        <f t="shared" si="9"/>
        <v>2.9999999999999997E-4</v>
      </c>
      <c r="H642" s="2">
        <v>4364808.3600000003</v>
      </c>
      <c r="I642" s="2">
        <v>1557707</v>
      </c>
      <c r="J642">
        <v>2.8</v>
      </c>
      <c r="K642" t="s">
        <v>799</v>
      </c>
      <c r="L642" t="s">
        <v>800</v>
      </c>
      <c r="M642" t="s">
        <v>801</v>
      </c>
    </row>
    <row r="643" spans="1:13" x14ac:dyDescent="0.25">
      <c r="A643">
        <v>11170</v>
      </c>
      <c r="B643" t="s">
        <v>1091</v>
      </c>
      <c r="C643" t="s">
        <v>54</v>
      </c>
      <c r="D643" t="s">
        <v>16</v>
      </c>
      <c r="E643" s="2">
        <v>4357457.9000000004</v>
      </c>
      <c r="F643">
        <v>0.03</v>
      </c>
      <c r="G643">
        <f t="shared" si="9"/>
        <v>2.9999999999999997E-4</v>
      </c>
      <c r="H643" s="2">
        <v>4357457.9000000004</v>
      </c>
      <c r="I643" s="2">
        <v>34185</v>
      </c>
      <c r="J643">
        <v>127.47</v>
      </c>
      <c r="K643" t="s">
        <v>26</v>
      </c>
      <c r="L643" t="s">
        <v>27</v>
      </c>
      <c r="M643" t="s">
        <v>28</v>
      </c>
    </row>
    <row r="644" spans="1:13" x14ac:dyDescent="0.25">
      <c r="A644">
        <v>354</v>
      </c>
      <c r="B644" t="s">
        <v>1092</v>
      </c>
      <c r="C644" t="s">
        <v>15</v>
      </c>
      <c r="D644" t="s">
        <v>16</v>
      </c>
      <c r="E644" s="2">
        <v>4352121.29</v>
      </c>
      <c r="F644">
        <v>0.03</v>
      </c>
      <c r="G644">
        <f t="shared" si="9"/>
        <v>2.9999999999999997E-4</v>
      </c>
      <c r="H644" s="2">
        <v>4352121.29</v>
      </c>
      <c r="I644" s="2">
        <v>5780000</v>
      </c>
      <c r="J644">
        <v>0.75</v>
      </c>
      <c r="K644" t="s">
        <v>22</v>
      </c>
      <c r="L644" t="s">
        <v>23</v>
      </c>
      <c r="M644" t="s">
        <v>24</v>
      </c>
    </row>
    <row r="645" spans="1:13" x14ac:dyDescent="0.25">
      <c r="A645">
        <v>285</v>
      </c>
      <c r="B645" t="s">
        <v>1093</v>
      </c>
      <c r="C645" t="s">
        <v>15</v>
      </c>
      <c r="D645" t="s">
        <v>16</v>
      </c>
      <c r="E645" s="2">
        <v>4349755.97</v>
      </c>
      <c r="F645">
        <v>0.03</v>
      </c>
      <c r="G645">
        <f t="shared" ref="G645:G708" si="10">F645/100</f>
        <v>2.9999999999999997E-4</v>
      </c>
      <c r="H645" s="2">
        <v>4349755.97</v>
      </c>
      <c r="I645" s="2">
        <v>1443604</v>
      </c>
      <c r="J645">
        <v>3.01</v>
      </c>
      <c r="K645" t="s">
        <v>22</v>
      </c>
      <c r="L645" t="s">
        <v>23</v>
      </c>
      <c r="M645" t="s">
        <v>24</v>
      </c>
    </row>
    <row r="646" spans="1:13" x14ac:dyDescent="0.25">
      <c r="A646">
        <v>6078</v>
      </c>
      <c r="B646" t="s">
        <v>1094</v>
      </c>
      <c r="C646" t="s">
        <v>86</v>
      </c>
      <c r="D646" t="s">
        <v>16</v>
      </c>
      <c r="E646" s="2">
        <v>4347886.3499999996</v>
      </c>
      <c r="F646">
        <v>0.03</v>
      </c>
      <c r="G646">
        <f t="shared" si="10"/>
        <v>2.9999999999999997E-4</v>
      </c>
      <c r="H646" s="2">
        <v>4347886.3499999996</v>
      </c>
      <c r="I646" s="2">
        <v>729200</v>
      </c>
      <c r="J646">
        <v>5.96</v>
      </c>
      <c r="K646" t="s">
        <v>22</v>
      </c>
      <c r="L646" t="s">
        <v>23</v>
      </c>
      <c r="M646" t="s">
        <v>24</v>
      </c>
    </row>
    <row r="647" spans="1:13" x14ac:dyDescent="0.25">
      <c r="A647">
        <v>2360</v>
      </c>
      <c r="B647" t="s">
        <v>1095</v>
      </c>
      <c r="C647" t="s">
        <v>15</v>
      </c>
      <c r="D647" t="s">
        <v>16</v>
      </c>
      <c r="E647" s="2">
        <v>4344687.05</v>
      </c>
      <c r="F647">
        <v>0.03</v>
      </c>
      <c r="G647">
        <f t="shared" si="10"/>
        <v>2.9999999999999997E-4</v>
      </c>
      <c r="H647" s="2">
        <v>4344687.05</v>
      </c>
      <c r="I647" s="2">
        <v>728000</v>
      </c>
      <c r="J647">
        <v>5.97</v>
      </c>
      <c r="K647" t="s">
        <v>17</v>
      </c>
      <c r="L647" t="s">
        <v>18</v>
      </c>
      <c r="M647" t="s">
        <v>19</v>
      </c>
    </row>
    <row r="648" spans="1:13" x14ac:dyDescent="0.25">
      <c r="A648">
        <v>267250</v>
      </c>
      <c r="B648" t="s">
        <v>1096</v>
      </c>
      <c r="C648" t="s">
        <v>34</v>
      </c>
      <c r="D648" t="s">
        <v>16</v>
      </c>
      <c r="E648" s="2">
        <v>4328299.84</v>
      </c>
      <c r="F648">
        <v>0.03</v>
      </c>
      <c r="G648">
        <f t="shared" si="10"/>
        <v>2.9999999999999997E-4</v>
      </c>
      <c r="H648" s="2">
        <v>4328299.84</v>
      </c>
      <c r="I648" s="2">
        <v>99605</v>
      </c>
      <c r="J648">
        <v>43.45</v>
      </c>
      <c r="K648" t="s">
        <v>26</v>
      </c>
      <c r="L648" t="s">
        <v>27</v>
      </c>
      <c r="M648" t="s">
        <v>28</v>
      </c>
    </row>
    <row r="649" spans="1:13" x14ac:dyDescent="0.25">
      <c r="A649">
        <v>2344</v>
      </c>
      <c r="B649" t="s">
        <v>1097</v>
      </c>
      <c r="C649" t="s">
        <v>15</v>
      </c>
      <c r="D649" t="s">
        <v>16</v>
      </c>
      <c r="E649" s="2">
        <v>4326832.57</v>
      </c>
      <c r="F649">
        <v>0.03</v>
      </c>
      <c r="G649">
        <f t="shared" si="10"/>
        <v>2.9999999999999997E-4</v>
      </c>
      <c r="H649" s="2">
        <v>4326832.57</v>
      </c>
      <c r="I649" s="2">
        <v>6309624</v>
      </c>
      <c r="J649">
        <v>0.69</v>
      </c>
      <c r="K649" t="s">
        <v>17</v>
      </c>
      <c r="L649" t="s">
        <v>18</v>
      </c>
      <c r="M649" t="s">
        <v>19</v>
      </c>
    </row>
    <row r="650" spans="1:13" x14ac:dyDescent="0.25">
      <c r="A650" t="s">
        <v>1098</v>
      </c>
      <c r="B650" t="s">
        <v>1099</v>
      </c>
      <c r="C650" t="s">
        <v>34</v>
      </c>
      <c r="D650" t="s">
        <v>16</v>
      </c>
      <c r="E650" s="2">
        <v>4325488.91</v>
      </c>
      <c r="F650">
        <v>0.03</v>
      </c>
      <c r="G650">
        <f t="shared" si="10"/>
        <v>2.9999999999999997E-4</v>
      </c>
      <c r="H650" s="2">
        <v>4325488.91</v>
      </c>
      <c r="I650" s="2">
        <v>1580238</v>
      </c>
      <c r="J650">
        <v>2.74</v>
      </c>
      <c r="K650" t="s">
        <v>35</v>
      </c>
      <c r="L650" t="s">
        <v>36</v>
      </c>
      <c r="M650" t="s">
        <v>37</v>
      </c>
    </row>
    <row r="651" spans="1:13" x14ac:dyDescent="0.25">
      <c r="A651" t="s">
        <v>1100</v>
      </c>
      <c r="B651" t="s">
        <v>1101</v>
      </c>
      <c r="C651" t="s">
        <v>42</v>
      </c>
      <c r="D651" t="s">
        <v>16</v>
      </c>
      <c r="E651" s="2">
        <v>4324076.05</v>
      </c>
      <c r="F651">
        <v>0.03</v>
      </c>
      <c r="G651">
        <f t="shared" si="10"/>
        <v>2.9999999999999997E-4</v>
      </c>
      <c r="H651" s="2">
        <v>4324076.05</v>
      </c>
      <c r="I651" s="2">
        <v>3376683</v>
      </c>
      <c r="J651">
        <v>1.28</v>
      </c>
      <c r="K651" t="s">
        <v>181</v>
      </c>
      <c r="L651" t="s">
        <v>182</v>
      </c>
      <c r="M651" t="s">
        <v>183</v>
      </c>
    </row>
    <row r="652" spans="1:13" x14ac:dyDescent="0.25">
      <c r="A652">
        <v>600585</v>
      </c>
      <c r="B652" t="s">
        <v>1102</v>
      </c>
      <c r="C652" t="s">
        <v>54</v>
      </c>
      <c r="D652" t="s">
        <v>16</v>
      </c>
      <c r="E652" s="2">
        <v>4316263.2300000004</v>
      </c>
      <c r="F652">
        <v>0.03</v>
      </c>
      <c r="G652">
        <f t="shared" si="10"/>
        <v>2.9999999999999997E-4</v>
      </c>
      <c r="H652" s="2">
        <v>4316263.2300000004</v>
      </c>
      <c r="I652" s="2">
        <v>954201</v>
      </c>
      <c r="J652">
        <v>4.5199999999999996</v>
      </c>
      <c r="K652" t="s">
        <v>22</v>
      </c>
      <c r="L652" t="s">
        <v>150</v>
      </c>
      <c r="M652" t="s">
        <v>151</v>
      </c>
    </row>
    <row r="653" spans="1:13" x14ac:dyDescent="0.25">
      <c r="A653" t="s">
        <v>1103</v>
      </c>
      <c r="B653" t="s">
        <v>1104</v>
      </c>
      <c r="C653" t="s">
        <v>30</v>
      </c>
      <c r="D653" t="s">
        <v>16</v>
      </c>
      <c r="E653" s="2">
        <v>4298782.91</v>
      </c>
      <c r="F653">
        <v>0.03</v>
      </c>
      <c r="G653">
        <f t="shared" si="10"/>
        <v>2.9999999999999997E-4</v>
      </c>
      <c r="H653" s="2">
        <v>4298782.91</v>
      </c>
      <c r="I653" s="2">
        <v>3829609</v>
      </c>
      <c r="J653">
        <v>1.1200000000000001</v>
      </c>
      <c r="K653" t="s">
        <v>269</v>
      </c>
      <c r="L653" t="s">
        <v>270</v>
      </c>
      <c r="M653" t="s">
        <v>271</v>
      </c>
    </row>
    <row r="654" spans="1:13" x14ac:dyDescent="0.25">
      <c r="A654" t="s">
        <v>1105</v>
      </c>
      <c r="B654" t="s">
        <v>1105</v>
      </c>
      <c r="C654" t="s">
        <v>21</v>
      </c>
      <c r="D654" t="s">
        <v>16</v>
      </c>
      <c r="E654" s="2">
        <v>4291357.9400000004</v>
      </c>
      <c r="F654">
        <v>0.03</v>
      </c>
      <c r="G654">
        <f t="shared" si="10"/>
        <v>2.9999999999999997E-4</v>
      </c>
      <c r="H654" s="2">
        <v>4291357.9400000004</v>
      </c>
      <c r="I654" s="2">
        <v>5026700</v>
      </c>
      <c r="J654">
        <v>0.85</v>
      </c>
      <c r="K654" t="s">
        <v>181</v>
      </c>
      <c r="L654" t="s">
        <v>182</v>
      </c>
      <c r="M654" t="s">
        <v>183</v>
      </c>
    </row>
    <row r="655" spans="1:13" x14ac:dyDescent="0.25">
      <c r="A655">
        <v>4743</v>
      </c>
      <c r="B655" t="s">
        <v>1106</v>
      </c>
      <c r="C655" t="s">
        <v>86</v>
      </c>
      <c r="D655" t="s">
        <v>16</v>
      </c>
      <c r="E655" s="2">
        <v>4288436.03</v>
      </c>
      <c r="F655">
        <v>0.03</v>
      </c>
      <c r="G655">
        <f t="shared" si="10"/>
        <v>2.9999999999999997E-4</v>
      </c>
      <c r="H655" s="2">
        <v>4288436.03</v>
      </c>
      <c r="I655" s="2">
        <v>466000</v>
      </c>
      <c r="J655">
        <v>9.1999999999999993</v>
      </c>
      <c r="K655" t="s">
        <v>17</v>
      </c>
      <c r="L655" t="s">
        <v>373</v>
      </c>
      <c r="M655" t="s">
        <v>19</v>
      </c>
    </row>
    <row r="656" spans="1:13" x14ac:dyDescent="0.25">
      <c r="A656">
        <v>4020</v>
      </c>
      <c r="B656" t="s">
        <v>1107</v>
      </c>
      <c r="C656" t="s">
        <v>54</v>
      </c>
      <c r="D656" t="s">
        <v>16</v>
      </c>
      <c r="E656" s="2">
        <v>4287543.7300000004</v>
      </c>
      <c r="F656">
        <v>0.03</v>
      </c>
      <c r="G656">
        <f t="shared" si="10"/>
        <v>2.9999999999999997E-4</v>
      </c>
      <c r="H656" s="2">
        <v>4287543.7300000004</v>
      </c>
      <c r="I656" s="2">
        <v>179940</v>
      </c>
      <c r="J656">
        <v>23.83</v>
      </c>
      <c r="K656" t="s">
        <v>26</v>
      </c>
      <c r="L656" t="s">
        <v>27</v>
      </c>
      <c r="M656" t="s">
        <v>28</v>
      </c>
    </row>
    <row r="657" spans="1:13" x14ac:dyDescent="0.25">
      <c r="A657">
        <v>2353</v>
      </c>
      <c r="B657" t="s">
        <v>1108</v>
      </c>
      <c r="C657" t="s">
        <v>15</v>
      </c>
      <c r="D657" t="s">
        <v>16</v>
      </c>
      <c r="E657" s="2">
        <v>4279540.2699999996</v>
      </c>
      <c r="F657">
        <v>0.03</v>
      </c>
      <c r="G657">
        <f t="shared" si="10"/>
        <v>2.9999999999999997E-4</v>
      </c>
      <c r="H657" s="2">
        <v>4279540.2699999996</v>
      </c>
      <c r="I657" s="2">
        <v>6082850</v>
      </c>
      <c r="J657">
        <v>0.7</v>
      </c>
      <c r="K657" t="s">
        <v>17</v>
      </c>
      <c r="L657" t="s">
        <v>18</v>
      </c>
      <c r="M657" t="s">
        <v>19</v>
      </c>
    </row>
    <row r="658" spans="1:13" x14ac:dyDescent="0.25">
      <c r="A658" t="s">
        <v>1109</v>
      </c>
      <c r="B658" t="s">
        <v>1110</v>
      </c>
      <c r="C658" t="s">
        <v>30</v>
      </c>
      <c r="D658" t="s">
        <v>16</v>
      </c>
      <c r="E658" s="2">
        <v>4276433.5999999996</v>
      </c>
      <c r="F658">
        <v>0.03</v>
      </c>
      <c r="G658">
        <f t="shared" si="10"/>
        <v>2.9999999999999997E-4</v>
      </c>
      <c r="H658" s="2">
        <v>4276433.5999999996</v>
      </c>
      <c r="I658" s="2">
        <v>988030</v>
      </c>
      <c r="J658">
        <v>4.33</v>
      </c>
      <c r="K658" t="s">
        <v>351</v>
      </c>
      <c r="L658" t="s">
        <v>352</v>
      </c>
      <c r="M658" t="s">
        <v>353</v>
      </c>
    </row>
    <row r="659" spans="1:13" x14ac:dyDescent="0.25">
      <c r="A659" t="s">
        <v>1111</v>
      </c>
      <c r="B659" t="s">
        <v>1112</v>
      </c>
      <c r="C659" t="s">
        <v>42</v>
      </c>
      <c r="D659" t="s">
        <v>16</v>
      </c>
      <c r="E659" s="2">
        <v>4263461.51</v>
      </c>
      <c r="F659">
        <v>0.03</v>
      </c>
      <c r="G659">
        <f t="shared" si="10"/>
        <v>2.9999999999999997E-4</v>
      </c>
      <c r="H659" s="2">
        <v>4263461.51</v>
      </c>
      <c r="I659" s="2">
        <v>4640816</v>
      </c>
      <c r="J659">
        <v>0.92</v>
      </c>
      <c r="K659" t="s">
        <v>660</v>
      </c>
      <c r="L659" t="s">
        <v>661</v>
      </c>
      <c r="M659" t="s">
        <v>662</v>
      </c>
    </row>
    <row r="660" spans="1:13" x14ac:dyDescent="0.25">
      <c r="A660" t="s">
        <v>1113</v>
      </c>
      <c r="B660" t="s">
        <v>1114</v>
      </c>
      <c r="C660" t="s">
        <v>54</v>
      </c>
      <c r="D660" t="s">
        <v>16</v>
      </c>
      <c r="E660" s="2">
        <v>4255198.41</v>
      </c>
      <c r="F660">
        <v>0.03</v>
      </c>
      <c r="G660">
        <f t="shared" si="10"/>
        <v>2.9999999999999997E-4</v>
      </c>
      <c r="H660" s="2">
        <v>4255198.41</v>
      </c>
      <c r="I660" s="2">
        <v>393883</v>
      </c>
      <c r="J660">
        <v>10.8</v>
      </c>
      <c r="K660" t="s">
        <v>35</v>
      </c>
      <c r="L660" t="s">
        <v>36</v>
      </c>
      <c r="M660" t="s">
        <v>37</v>
      </c>
    </row>
    <row r="661" spans="1:13" x14ac:dyDescent="0.25">
      <c r="A661">
        <v>6837</v>
      </c>
      <c r="B661" t="s">
        <v>1115</v>
      </c>
      <c r="C661" t="s">
        <v>42</v>
      </c>
      <c r="D661" t="s">
        <v>16</v>
      </c>
      <c r="E661" s="2">
        <v>4255983.6900000004</v>
      </c>
      <c r="F661">
        <v>0.03</v>
      </c>
      <c r="G661">
        <f t="shared" si="10"/>
        <v>2.9999999999999997E-4</v>
      </c>
      <c r="H661" s="2">
        <v>4255983.6900000004</v>
      </c>
      <c r="I661" s="2">
        <v>6588800</v>
      </c>
      <c r="J661">
        <v>0.65</v>
      </c>
      <c r="K661" t="s">
        <v>22</v>
      </c>
      <c r="L661" t="s">
        <v>23</v>
      </c>
      <c r="M661" t="s">
        <v>24</v>
      </c>
    </row>
    <row r="662" spans="1:13" x14ac:dyDescent="0.25">
      <c r="A662">
        <v>123</v>
      </c>
      <c r="B662" t="s">
        <v>1116</v>
      </c>
      <c r="C662" t="s">
        <v>205</v>
      </c>
      <c r="D662" t="s">
        <v>16</v>
      </c>
      <c r="E662" s="2">
        <v>4234330.8499999996</v>
      </c>
      <c r="F662">
        <v>0.03</v>
      </c>
      <c r="G662">
        <f t="shared" si="10"/>
        <v>2.9999999999999997E-4</v>
      </c>
      <c r="H662" s="2">
        <v>4234330.8499999996</v>
      </c>
      <c r="I662" s="2">
        <v>3111916</v>
      </c>
      <c r="J662">
        <v>1.36</v>
      </c>
      <c r="K662" t="s">
        <v>22</v>
      </c>
      <c r="L662" t="s">
        <v>23</v>
      </c>
      <c r="M662" t="s">
        <v>24</v>
      </c>
    </row>
    <row r="663" spans="1:13" x14ac:dyDescent="0.25">
      <c r="A663">
        <v>2304</v>
      </c>
      <c r="B663" t="s">
        <v>1117</v>
      </c>
      <c r="C663" t="s">
        <v>96</v>
      </c>
      <c r="D663" t="s">
        <v>16</v>
      </c>
      <c r="E663" s="2">
        <v>4233499.8</v>
      </c>
      <c r="F663">
        <v>0.03</v>
      </c>
      <c r="G663">
        <f t="shared" si="10"/>
        <v>2.9999999999999997E-4</v>
      </c>
      <c r="H663" s="2">
        <v>4233499.8</v>
      </c>
      <c r="I663" s="2">
        <v>198696</v>
      </c>
      <c r="J663">
        <v>21.31</v>
      </c>
      <c r="K663" t="s">
        <v>22</v>
      </c>
      <c r="L663" t="s">
        <v>291</v>
      </c>
      <c r="M663" t="s">
        <v>151</v>
      </c>
    </row>
    <row r="664" spans="1:13" x14ac:dyDescent="0.25">
      <c r="A664">
        <v>3661</v>
      </c>
      <c r="B664" t="s">
        <v>1118</v>
      </c>
      <c r="C664" t="s">
        <v>15</v>
      </c>
      <c r="D664" t="s">
        <v>16</v>
      </c>
      <c r="E664" s="2">
        <v>4231473.3899999997</v>
      </c>
      <c r="F664">
        <v>0.03</v>
      </c>
      <c r="G664">
        <f t="shared" si="10"/>
        <v>2.9999999999999997E-4</v>
      </c>
      <c r="H664" s="2">
        <v>4231473.3899999997</v>
      </c>
      <c r="I664" s="2">
        <v>146000</v>
      </c>
      <c r="J664">
        <v>28.98</v>
      </c>
      <c r="K664" t="s">
        <v>17</v>
      </c>
      <c r="L664" t="s">
        <v>18</v>
      </c>
      <c r="M664" t="s">
        <v>19</v>
      </c>
    </row>
    <row r="665" spans="1:13" x14ac:dyDescent="0.25">
      <c r="A665" t="s">
        <v>1119</v>
      </c>
      <c r="B665" t="s">
        <v>1120</v>
      </c>
      <c r="C665" t="s">
        <v>86</v>
      </c>
      <c r="D665" t="s">
        <v>16</v>
      </c>
      <c r="E665" s="2">
        <v>4230408.4400000004</v>
      </c>
      <c r="F665">
        <v>0.03</v>
      </c>
      <c r="G665">
        <f t="shared" si="10"/>
        <v>2.9999999999999997E-4</v>
      </c>
      <c r="H665" s="2">
        <v>4230408.4400000004</v>
      </c>
      <c r="I665" s="2">
        <v>95044</v>
      </c>
      <c r="J665">
        <v>44.51</v>
      </c>
      <c r="K665" t="s">
        <v>22</v>
      </c>
      <c r="L665" t="s">
        <v>71</v>
      </c>
      <c r="M665" t="s">
        <v>49</v>
      </c>
    </row>
    <row r="666" spans="1:13" x14ac:dyDescent="0.25">
      <c r="A666" t="s">
        <v>1121</v>
      </c>
      <c r="B666" t="s">
        <v>1122</v>
      </c>
      <c r="C666" t="s">
        <v>30</v>
      </c>
      <c r="D666" t="s">
        <v>16</v>
      </c>
      <c r="E666" s="2">
        <v>4225876.57</v>
      </c>
      <c r="F666">
        <v>0.03</v>
      </c>
      <c r="G666">
        <f t="shared" si="10"/>
        <v>2.9999999999999997E-4</v>
      </c>
      <c r="H666" s="2">
        <v>4225876.57</v>
      </c>
      <c r="I666" s="2">
        <v>3994</v>
      </c>
      <c r="J666" s="2">
        <v>1058.06</v>
      </c>
      <c r="K666" t="s">
        <v>35</v>
      </c>
      <c r="L666" t="s">
        <v>36</v>
      </c>
      <c r="M666" t="s">
        <v>37</v>
      </c>
    </row>
    <row r="667" spans="1:13" x14ac:dyDescent="0.25">
      <c r="A667">
        <v>867</v>
      </c>
      <c r="B667" t="s">
        <v>1123</v>
      </c>
      <c r="C667" t="s">
        <v>86</v>
      </c>
      <c r="D667" t="s">
        <v>16</v>
      </c>
      <c r="E667" s="2">
        <v>4206505.29</v>
      </c>
      <c r="F667">
        <v>0.03</v>
      </c>
      <c r="G667">
        <f t="shared" si="10"/>
        <v>2.9999999999999997E-4</v>
      </c>
      <c r="H667" s="2">
        <v>4206505.29</v>
      </c>
      <c r="I667" s="2">
        <v>3007000</v>
      </c>
      <c r="J667">
        <v>1.4</v>
      </c>
      <c r="K667" t="s">
        <v>22</v>
      </c>
      <c r="L667" t="s">
        <v>23</v>
      </c>
      <c r="M667" t="s">
        <v>24</v>
      </c>
    </row>
    <row r="668" spans="1:13" x14ac:dyDescent="0.25">
      <c r="A668">
        <v>600019</v>
      </c>
      <c r="B668" t="s">
        <v>1124</v>
      </c>
      <c r="C668" t="s">
        <v>54</v>
      </c>
      <c r="D668" t="s">
        <v>16</v>
      </c>
      <c r="E668" s="2">
        <v>4198428.28</v>
      </c>
      <c r="F668">
        <v>0.03</v>
      </c>
      <c r="G668">
        <f t="shared" si="10"/>
        <v>2.9999999999999997E-4</v>
      </c>
      <c r="H668" s="2">
        <v>4198428.28</v>
      </c>
      <c r="I668" s="2">
        <v>5227307</v>
      </c>
      <c r="J668">
        <v>0.8</v>
      </c>
      <c r="K668" t="s">
        <v>22</v>
      </c>
      <c r="L668" t="s">
        <v>150</v>
      </c>
      <c r="M668" t="s">
        <v>151</v>
      </c>
    </row>
    <row r="669" spans="1:13" x14ac:dyDescent="0.25">
      <c r="A669">
        <v>6060</v>
      </c>
      <c r="B669" t="s">
        <v>1125</v>
      </c>
      <c r="C669" t="s">
        <v>42</v>
      </c>
      <c r="D669" t="s">
        <v>16</v>
      </c>
      <c r="E669" s="2">
        <v>4198212.57</v>
      </c>
      <c r="F669">
        <v>0.03</v>
      </c>
      <c r="G669">
        <f t="shared" si="10"/>
        <v>2.9999999999999997E-4</v>
      </c>
      <c r="H669" s="2">
        <v>4198212.57</v>
      </c>
      <c r="I669" s="2">
        <v>1402203</v>
      </c>
      <c r="J669">
        <v>2.99</v>
      </c>
      <c r="K669" t="s">
        <v>22</v>
      </c>
      <c r="L669" t="s">
        <v>23</v>
      </c>
      <c r="M669" t="s">
        <v>24</v>
      </c>
    </row>
    <row r="670" spans="1:13" x14ac:dyDescent="0.25">
      <c r="A670">
        <v>5830</v>
      </c>
      <c r="B670" t="s">
        <v>1126</v>
      </c>
      <c r="C670" t="s">
        <v>42</v>
      </c>
      <c r="D670" t="s">
        <v>16</v>
      </c>
      <c r="E670" s="2">
        <v>4194914.3600000003</v>
      </c>
      <c r="F670">
        <v>0.03</v>
      </c>
      <c r="G670">
        <f t="shared" si="10"/>
        <v>2.9999999999999997E-4</v>
      </c>
      <c r="H670" s="2">
        <v>4194914.3600000003</v>
      </c>
      <c r="I670" s="2">
        <v>97840</v>
      </c>
      <c r="J670">
        <v>42.88</v>
      </c>
      <c r="K670" t="s">
        <v>26</v>
      </c>
      <c r="L670" t="s">
        <v>27</v>
      </c>
      <c r="M670" t="s">
        <v>28</v>
      </c>
    </row>
    <row r="671" spans="1:13" x14ac:dyDescent="0.25">
      <c r="A671" t="s">
        <v>1127</v>
      </c>
      <c r="B671" t="s">
        <v>1128</v>
      </c>
      <c r="C671" t="s">
        <v>54</v>
      </c>
      <c r="D671" t="s">
        <v>16</v>
      </c>
      <c r="E671" s="2">
        <v>4191557.74</v>
      </c>
      <c r="F671">
        <v>0.03</v>
      </c>
      <c r="G671">
        <f t="shared" si="10"/>
        <v>2.9999999999999997E-4</v>
      </c>
      <c r="H671" s="2">
        <v>4191557.74</v>
      </c>
      <c r="I671" s="2">
        <v>2754100</v>
      </c>
      <c r="J671">
        <v>1.52</v>
      </c>
      <c r="K671" t="s">
        <v>269</v>
      </c>
      <c r="L671" t="s">
        <v>270</v>
      </c>
      <c r="M671" t="s">
        <v>271</v>
      </c>
    </row>
    <row r="672" spans="1:13" x14ac:dyDescent="0.25">
      <c r="A672" t="s">
        <v>1129</v>
      </c>
      <c r="B672" t="s">
        <v>1130</v>
      </c>
      <c r="C672" t="s">
        <v>30</v>
      </c>
      <c r="D672" t="s">
        <v>16</v>
      </c>
      <c r="E672" s="2">
        <v>4191906.43</v>
      </c>
      <c r="F672">
        <v>0.03</v>
      </c>
      <c r="G672">
        <f t="shared" si="10"/>
        <v>2.9999999999999997E-4</v>
      </c>
      <c r="H672" s="2">
        <v>4191906.43</v>
      </c>
      <c r="I672" s="2">
        <v>2697036</v>
      </c>
      <c r="J672">
        <v>1.55</v>
      </c>
      <c r="K672" t="s">
        <v>35</v>
      </c>
      <c r="L672" t="s">
        <v>36</v>
      </c>
      <c r="M672" t="s">
        <v>37</v>
      </c>
    </row>
    <row r="673" spans="1:13" x14ac:dyDescent="0.25">
      <c r="A673" t="s">
        <v>1131</v>
      </c>
      <c r="B673" t="s">
        <v>1132</v>
      </c>
      <c r="C673" t="s">
        <v>86</v>
      </c>
      <c r="D673" t="s">
        <v>16</v>
      </c>
      <c r="E673" s="2">
        <v>4188246.99</v>
      </c>
      <c r="F673">
        <v>0.03</v>
      </c>
      <c r="G673">
        <f t="shared" si="10"/>
        <v>2.9999999999999997E-4</v>
      </c>
      <c r="H673" s="2">
        <v>4188246.99</v>
      </c>
      <c r="I673" s="2">
        <v>218808</v>
      </c>
      <c r="J673">
        <v>19.14</v>
      </c>
      <c r="K673" t="s">
        <v>35</v>
      </c>
      <c r="L673" t="s">
        <v>36</v>
      </c>
      <c r="M673" t="s">
        <v>37</v>
      </c>
    </row>
    <row r="674" spans="1:13" x14ac:dyDescent="0.25">
      <c r="A674" t="s">
        <v>1133</v>
      </c>
      <c r="B674" t="s">
        <v>1134</v>
      </c>
      <c r="C674" t="s">
        <v>34</v>
      </c>
      <c r="D674" t="s">
        <v>16</v>
      </c>
      <c r="E674" s="2">
        <v>4185431.95</v>
      </c>
      <c r="F674">
        <v>0.03</v>
      </c>
      <c r="G674">
        <f t="shared" si="10"/>
        <v>2.9999999999999997E-4</v>
      </c>
      <c r="H674" s="2">
        <v>4185431.95</v>
      </c>
      <c r="I674" s="2">
        <v>1354924</v>
      </c>
      <c r="J674">
        <v>3.09</v>
      </c>
      <c r="K674" t="s">
        <v>35</v>
      </c>
      <c r="L674" t="s">
        <v>36</v>
      </c>
      <c r="M674" t="s">
        <v>37</v>
      </c>
    </row>
    <row r="675" spans="1:13" x14ac:dyDescent="0.25">
      <c r="A675">
        <v>2883</v>
      </c>
      <c r="B675" t="s">
        <v>1135</v>
      </c>
      <c r="C675" t="s">
        <v>34</v>
      </c>
      <c r="D675" t="s">
        <v>16</v>
      </c>
      <c r="E675" s="2">
        <v>4185052.87</v>
      </c>
      <c r="F675">
        <v>0.03</v>
      </c>
      <c r="G675">
        <f t="shared" si="10"/>
        <v>2.9999999999999997E-4</v>
      </c>
      <c r="H675" s="2">
        <v>4185052.87</v>
      </c>
      <c r="I675" s="2">
        <v>3892000</v>
      </c>
      <c r="J675">
        <v>1.08</v>
      </c>
      <c r="K675" t="s">
        <v>22</v>
      </c>
      <c r="L675" t="s">
        <v>23</v>
      </c>
      <c r="M675" t="s">
        <v>24</v>
      </c>
    </row>
    <row r="676" spans="1:13" x14ac:dyDescent="0.25">
      <c r="A676" t="s">
        <v>1136</v>
      </c>
      <c r="B676" t="s">
        <v>1137</v>
      </c>
      <c r="C676" t="s">
        <v>54</v>
      </c>
      <c r="D676" t="s">
        <v>16</v>
      </c>
      <c r="E676" s="2">
        <v>4183295.42</v>
      </c>
      <c r="F676">
        <v>0.03</v>
      </c>
      <c r="G676">
        <f t="shared" si="10"/>
        <v>2.9999999999999997E-4</v>
      </c>
      <c r="H676" s="2">
        <v>4183295.42</v>
      </c>
      <c r="I676" s="2">
        <v>2136768</v>
      </c>
      <c r="J676">
        <v>1.96</v>
      </c>
      <c r="K676" t="s">
        <v>111</v>
      </c>
      <c r="L676" t="s">
        <v>112</v>
      </c>
      <c r="M676" t="s">
        <v>113</v>
      </c>
    </row>
    <row r="677" spans="1:13" x14ac:dyDescent="0.25">
      <c r="A677">
        <v>1336</v>
      </c>
      <c r="B677" t="s">
        <v>1138</v>
      </c>
      <c r="C677" t="s">
        <v>42</v>
      </c>
      <c r="D677" t="s">
        <v>16</v>
      </c>
      <c r="E677" s="2">
        <v>4184403.62</v>
      </c>
      <c r="F677">
        <v>0.03</v>
      </c>
      <c r="G677">
        <f t="shared" si="10"/>
        <v>2.9999999999999997E-4</v>
      </c>
      <c r="H677" s="2">
        <v>4184403.62</v>
      </c>
      <c r="I677" s="2">
        <v>1891900</v>
      </c>
      <c r="J677">
        <v>2.21</v>
      </c>
      <c r="K677" t="s">
        <v>22</v>
      </c>
      <c r="L677" t="s">
        <v>23</v>
      </c>
      <c r="M677" t="s">
        <v>24</v>
      </c>
    </row>
    <row r="678" spans="1:13" x14ac:dyDescent="0.25">
      <c r="A678" t="s">
        <v>1139</v>
      </c>
      <c r="B678" t="s">
        <v>1140</v>
      </c>
      <c r="C678" t="s">
        <v>174</v>
      </c>
      <c r="D678" t="s">
        <v>16</v>
      </c>
      <c r="E678" s="2">
        <v>4182627.41</v>
      </c>
      <c r="F678">
        <v>0.03</v>
      </c>
      <c r="G678">
        <f t="shared" si="10"/>
        <v>2.9999999999999997E-4</v>
      </c>
      <c r="H678" s="2">
        <v>4182627.41</v>
      </c>
      <c r="I678" s="2">
        <v>66927</v>
      </c>
      <c r="J678">
        <v>62.5</v>
      </c>
      <c r="K678" t="s">
        <v>35</v>
      </c>
      <c r="L678" t="s">
        <v>36</v>
      </c>
      <c r="M678" t="s">
        <v>37</v>
      </c>
    </row>
    <row r="679" spans="1:13" x14ac:dyDescent="0.25">
      <c r="A679" t="s">
        <v>1141</v>
      </c>
      <c r="B679" t="s">
        <v>1142</v>
      </c>
      <c r="C679" t="s">
        <v>30</v>
      </c>
      <c r="D679" t="s">
        <v>16</v>
      </c>
      <c r="E679" s="2">
        <v>4181916.45</v>
      </c>
      <c r="F679">
        <v>0.03</v>
      </c>
      <c r="G679">
        <f t="shared" si="10"/>
        <v>2.9999999999999997E-4</v>
      </c>
      <c r="H679" s="2">
        <v>4181916.45</v>
      </c>
      <c r="I679" s="2">
        <v>754088</v>
      </c>
      <c r="J679">
        <v>5.55</v>
      </c>
      <c r="K679" t="s">
        <v>501</v>
      </c>
      <c r="L679" t="s">
        <v>502</v>
      </c>
      <c r="M679" t="s">
        <v>503</v>
      </c>
    </row>
    <row r="680" spans="1:13" x14ac:dyDescent="0.25">
      <c r="A680" t="s">
        <v>1143</v>
      </c>
      <c r="B680" t="s">
        <v>1144</v>
      </c>
      <c r="C680" t="s">
        <v>174</v>
      </c>
      <c r="D680" t="s">
        <v>16</v>
      </c>
      <c r="E680" s="2">
        <v>4176830.1</v>
      </c>
      <c r="F680">
        <v>0.03</v>
      </c>
      <c r="G680">
        <f t="shared" si="10"/>
        <v>2.9999999999999997E-4</v>
      </c>
      <c r="H680" s="2">
        <v>4176830.1</v>
      </c>
      <c r="I680" s="2">
        <v>2907281</v>
      </c>
      <c r="J680">
        <v>1.44</v>
      </c>
      <c r="K680" t="s">
        <v>799</v>
      </c>
      <c r="L680" t="s">
        <v>800</v>
      </c>
      <c r="M680" t="s">
        <v>801</v>
      </c>
    </row>
    <row r="681" spans="1:13" x14ac:dyDescent="0.25">
      <c r="A681" t="s">
        <v>1145</v>
      </c>
      <c r="B681" t="s">
        <v>1146</v>
      </c>
      <c r="C681" t="s">
        <v>174</v>
      </c>
      <c r="D681" t="s">
        <v>16</v>
      </c>
      <c r="E681" s="2">
        <v>4171576.92</v>
      </c>
      <c r="F681">
        <v>0.03</v>
      </c>
      <c r="G681">
        <f t="shared" si="10"/>
        <v>2.9999999999999997E-4</v>
      </c>
      <c r="H681" s="2">
        <v>4171576.92</v>
      </c>
      <c r="I681" s="2">
        <v>605154</v>
      </c>
      <c r="J681">
        <v>6.89</v>
      </c>
      <c r="K681" t="s">
        <v>111</v>
      </c>
      <c r="L681" t="s">
        <v>112</v>
      </c>
      <c r="M681" t="s">
        <v>113</v>
      </c>
    </row>
    <row r="682" spans="1:13" x14ac:dyDescent="0.25">
      <c r="A682" t="s">
        <v>1147</v>
      </c>
      <c r="B682" t="s">
        <v>1148</v>
      </c>
      <c r="C682" t="s">
        <v>96</v>
      </c>
      <c r="D682" t="s">
        <v>16</v>
      </c>
      <c r="E682" s="2">
        <v>4161096.04</v>
      </c>
      <c r="F682">
        <v>0.03</v>
      </c>
      <c r="G682">
        <f t="shared" si="10"/>
        <v>2.9999999999999997E-4</v>
      </c>
      <c r="H682" s="2">
        <v>4161096.04</v>
      </c>
      <c r="I682" s="2">
        <v>141900</v>
      </c>
      <c r="J682">
        <v>29.32</v>
      </c>
      <c r="K682" t="s">
        <v>181</v>
      </c>
      <c r="L682" t="s">
        <v>182</v>
      </c>
      <c r="M682" t="s">
        <v>183</v>
      </c>
    </row>
    <row r="683" spans="1:13" x14ac:dyDescent="0.25">
      <c r="A683" t="s">
        <v>1149</v>
      </c>
      <c r="B683" t="s">
        <v>1150</v>
      </c>
      <c r="C683" t="s">
        <v>205</v>
      </c>
      <c r="D683" t="s">
        <v>16</v>
      </c>
      <c r="E683" s="2">
        <v>4142711.49</v>
      </c>
      <c r="F683">
        <v>0.03</v>
      </c>
      <c r="G683">
        <f t="shared" si="10"/>
        <v>2.9999999999999997E-4</v>
      </c>
      <c r="H683" s="2">
        <v>4142711.49</v>
      </c>
      <c r="I683" s="2">
        <v>916212</v>
      </c>
      <c r="J683">
        <v>4.5199999999999996</v>
      </c>
      <c r="K683" t="s">
        <v>35</v>
      </c>
      <c r="L683" t="s">
        <v>36</v>
      </c>
      <c r="M683" t="s">
        <v>37</v>
      </c>
    </row>
    <row r="684" spans="1:13" x14ac:dyDescent="0.25">
      <c r="A684" t="s">
        <v>1151</v>
      </c>
      <c r="B684" t="s">
        <v>1152</v>
      </c>
      <c r="C684" t="s">
        <v>54</v>
      </c>
      <c r="D684" t="s">
        <v>16</v>
      </c>
      <c r="E684" s="2">
        <v>4141015.77</v>
      </c>
      <c r="F684">
        <v>0.03</v>
      </c>
      <c r="G684">
        <f t="shared" si="10"/>
        <v>2.9999999999999997E-4</v>
      </c>
      <c r="H684" s="2">
        <v>4141015.77</v>
      </c>
      <c r="I684" s="2">
        <v>3600700</v>
      </c>
      <c r="J684">
        <v>1.1499999999999999</v>
      </c>
      <c r="K684" t="s">
        <v>269</v>
      </c>
      <c r="L684" t="s">
        <v>270</v>
      </c>
      <c r="M684" t="s">
        <v>271</v>
      </c>
    </row>
    <row r="685" spans="1:13" x14ac:dyDescent="0.25">
      <c r="A685" t="s">
        <v>1153</v>
      </c>
      <c r="B685" t="s">
        <v>1154</v>
      </c>
      <c r="C685" t="s">
        <v>205</v>
      </c>
      <c r="D685" t="s">
        <v>16</v>
      </c>
      <c r="E685" s="2">
        <v>4139136.18</v>
      </c>
      <c r="F685">
        <v>0.03</v>
      </c>
      <c r="G685">
        <f t="shared" si="10"/>
        <v>2.9999999999999997E-4</v>
      </c>
      <c r="H685" s="2">
        <v>4139136.18</v>
      </c>
      <c r="I685" s="2">
        <v>4376800</v>
      </c>
      <c r="J685">
        <v>0.95</v>
      </c>
      <c r="K685" t="s">
        <v>116</v>
      </c>
      <c r="L685" t="s">
        <v>117</v>
      </c>
      <c r="M685" t="s">
        <v>118</v>
      </c>
    </row>
    <row r="686" spans="1:13" x14ac:dyDescent="0.25">
      <c r="A686" t="s">
        <v>1155</v>
      </c>
      <c r="B686" t="s">
        <v>1156</v>
      </c>
      <c r="C686" t="s">
        <v>34</v>
      </c>
      <c r="D686" t="s">
        <v>16</v>
      </c>
      <c r="E686" s="2">
        <v>4136122.95</v>
      </c>
      <c r="F686">
        <v>0.03</v>
      </c>
      <c r="G686">
        <f t="shared" si="10"/>
        <v>2.9999999999999997E-4</v>
      </c>
      <c r="H686" s="2">
        <v>4136122.95</v>
      </c>
      <c r="I686" s="2">
        <v>3664322</v>
      </c>
      <c r="J686">
        <v>1.1299999999999999</v>
      </c>
      <c r="K686" t="s">
        <v>501</v>
      </c>
      <c r="L686" t="s">
        <v>502</v>
      </c>
      <c r="M686" t="s">
        <v>503</v>
      </c>
    </row>
    <row r="687" spans="1:13" x14ac:dyDescent="0.25">
      <c r="A687" t="s">
        <v>1157</v>
      </c>
      <c r="B687" t="s">
        <v>1158</v>
      </c>
      <c r="C687" t="s">
        <v>174</v>
      </c>
      <c r="D687" t="s">
        <v>16</v>
      </c>
      <c r="E687" s="2">
        <v>4112827.49</v>
      </c>
      <c r="F687">
        <v>0.03</v>
      </c>
      <c r="G687">
        <f t="shared" si="10"/>
        <v>2.9999999999999997E-4</v>
      </c>
      <c r="H687" s="2">
        <v>4112827.49</v>
      </c>
      <c r="I687" s="2">
        <v>17260800</v>
      </c>
      <c r="J687">
        <v>0.24</v>
      </c>
      <c r="K687" t="s">
        <v>269</v>
      </c>
      <c r="L687" t="s">
        <v>270</v>
      </c>
      <c r="M687" t="s">
        <v>271</v>
      </c>
    </row>
    <row r="688" spans="1:13" x14ac:dyDescent="0.25">
      <c r="A688" t="s">
        <v>1159</v>
      </c>
      <c r="B688" t="s">
        <v>1160</v>
      </c>
      <c r="C688" t="s">
        <v>42</v>
      </c>
      <c r="D688" t="s">
        <v>16</v>
      </c>
      <c r="E688" s="2">
        <v>4103999.35</v>
      </c>
      <c r="F688">
        <v>0.03</v>
      </c>
      <c r="G688">
        <f t="shared" si="10"/>
        <v>2.9999999999999997E-4</v>
      </c>
      <c r="H688" s="2">
        <v>4103999.35</v>
      </c>
      <c r="I688" s="2">
        <v>534218</v>
      </c>
      <c r="J688">
        <v>7.68</v>
      </c>
      <c r="K688" t="s">
        <v>735</v>
      </c>
      <c r="L688" t="s">
        <v>736</v>
      </c>
      <c r="M688" t="s">
        <v>737</v>
      </c>
    </row>
    <row r="689" spans="1:13" x14ac:dyDescent="0.25">
      <c r="A689" t="s">
        <v>1161</v>
      </c>
      <c r="B689" t="s">
        <v>1162</v>
      </c>
      <c r="C689" t="s">
        <v>42</v>
      </c>
      <c r="D689" t="s">
        <v>16</v>
      </c>
      <c r="E689" s="2">
        <v>4095219.31</v>
      </c>
      <c r="F689">
        <v>0.03</v>
      </c>
      <c r="G689">
        <f t="shared" si="10"/>
        <v>2.9999999999999997E-4</v>
      </c>
      <c r="H689" s="2">
        <v>4095219.31</v>
      </c>
      <c r="I689" s="2">
        <v>156922</v>
      </c>
      <c r="J689">
        <v>26.1</v>
      </c>
      <c r="K689" t="s">
        <v>431</v>
      </c>
      <c r="L689" t="s">
        <v>432</v>
      </c>
      <c r="M689" t="s">
        <v>433</v>
      </c>
    </row>
    <row r="690" spans="1:13" x14ac:dyDescent="0.25">
      <c r="A690" t="s">
        <v>1163</v>
      </c>
      <c r="B690" t="s">
        <v>1164</v>
      </c>
      <c r="C690" t="s">
        <v>30</v>
      </c>
      <c r="D690" t="s">
        <v>16</v>
      </c>
      <c r="E690" s="2">
        <v>4088617.16</v>
      </c>
      <c r="F690">
        <v>0.03</v>
      </c>
      <c r="G690">
        <f t="shared" si="10"/>
        <v>2.9999999999999997E-4</v>
      </c>
      <c r="H690" s="2">
        <v>4088617.16</v>
      </c>
      <c r="I690" s="2">
        <v>6130200</v>
      </c>
      <c r="J690">
        <v>0.67</v>
      </c>
      <c r="K690" t="s">
        <v>181</v>
      </c>
      <c r="L690" t="s">
        <v>182</v>
      </c>
      <c r="M690" t="s">
        <v>183</v>
      </c>
    </row>
    <row r="691" spans="1:13" x14ac:dyDescent="0.25">
      <c r="A691" t="s">
        <v>1165</v>
      </c>
      <c r="B691" t="s">
        <v>1166</v>
      </c>
      <c r="C691" t="s">
        <v>30</v>
      </c>
      <c r="D691" t="s">
        <v>16</v>
      </c>
      <c r="E691" s="2">
        <v>4089396.33</v>
      </c>
      <c r="F691">
        <v>0.03</v>
      </c>
      <c r="G691">
        <f t="shared" si="10"/>
        <v>2.9999999999999997E-4</v>
      </c>
      <c r="H691" s="2">
        <v>4089396.33</v>
      </c>
      <c r="I691" s="2">
        <v>5182561</v>
      </c>
      <c r="J691">
        <v>0.79</v>
      </c>
      <c r="K691" t="s">
        <v>35</v>
      </c>
      <c r="L691" t="s">
        <v>36</v>
      </c>
      <c r="M691" t="s">
        <v>37</v>
      </c>
    </row>
    <row r="692" spans="1:13" x14ac:dyDescent="0.25">
      <c r="A692">
        <v>2610</v>
      </c>
      <c r="B692" t="s">
        <v>1167</v>
      </c>
      <c r="C692" t="s">
        <v>174</v>
      </c>
      <c r="D692" t="s">
        <v>16</v>
      </c>
      <c r="E692" s="2">
        <v>4086724.89</v>
      </c>
      <c r="F692">
        <v>0.03</v>
      </c>
      <c r="G692">
        <f t="shared" si="10"/>
        <v>2.9999999999999997E-4</v>
      </c>
      <c r="H692" s="2">
        <v>4086724.89</v>
      </c>
      <c r="I692" s="2">
        <v>5769000</v>
      </c>
      <c r="J692">
        <v>0.71</v>
      </c>
      <c r="K692" t="s">
        <v>17</v>
      </c>
      <c r="L692" t="s">
        <v>18</v>
      </c>
      <c r="M692" t="s">
        <v>19</v>
      </c>
    </row>
    <row r="693" spans="1:13" x14ac:dyDescent="0.25">
      <c r="A693" t="s">
        <v>1168</v>
      </c>
      <c r="B693" t="s">
        <v>1169</v>
      </c>
      <c r="C693" t="s">
        <v>42</v>
      </c>
      <c r="D693" t="s">
        <v>16</v>
      </c>
      <c r="E693" s="2">
        <v>4086817.31</v>
      </c>
      <c r="F693">
        <v>0.03</v>
      </c>
      <c r="G693">
        <f t="shared" si="10"/>
        <v>2.9999999999999997E-4</v>
      </c>
      <c r="H693" s="2">
        <v>4086817.31</v>
      </c>
      <c r="I693" s="2">
        <v>697502</v>
      </c>
      <c r="J693">
        <v>5.86</v>
      </c>
      <c r="K693" t="s">
        <v>55</v>
      </c>
      <c r="L693" t="s">
        <v>56</v>
      </c>
      <c r="M693" t="s">
        <v>57</v>
      </c>
    </row>
    <row r="694" spans="1:13" x14ac:dyDescent="0.25">
      <c r="A694">
        <v>1229</v>
      </c>
      <c r="B694" t="s">
        <v>1170</v>
      </c>
      <c r="C694" t="s">
        <v>96</v>
      </c>
      <c r="D694" t="s">
        <v>16</v>
      </c>
      <c r="E694" s="2">
        <v>4083318.98</v>
      </c>
      <c r="F694">
        <v>0.03</v>
      </c>
      <c r="G694">
        <f t="shared" si="10"/>
        <v>2.9999999999999997E-4</v>
      </c>
      <c r="H694" s="2">
        <v>4083318.98</v>
      </c>
      <c r="I694" s="2">
        <v>2266352</v>
      </c>
      <c r="J694">
        <v>1.8</v>
      </c>
      <c r="K694" t="s">
        <v>17</v>
      </c>
      <c r="L694" t="s">
        <v>18</v>
      </c>
      <c r="M694" t="s">
        <v>19</v>
      </c>
    </row>
    <row r="695" spans="1:13" x14ac:dyDescent="0.25">
      <c r="A695">
        <v>4210</v>
      </c>
      <c r="B695" t="s">
        <v>1171</v>
      </c>
      <c r="C695" t="s">
        <v>21</v>
      </c>
      <c r="D695" t="s">
        <v>16</v>
      </c>
      <c r="E695" s="2">
        <v>4083607.93</v>
      </c>
      <c r="F695">
        <v>0.03</v>
      </c>
      <c r="G695">
        <f t="shared" si="10"/>
        <v>2.9999999999999997E-4</v>
      </c>
      <c r="H695" s="2">
        <v>4083607.93</v>
      </c>
      <c r="I695" s="2">
        <v>72106</v>
      </c>
      <c r="J695">
        <v>56.63</v>
      </c>
      <c r="K695" t="s">
        <v>60</v>
      </c>
      <c r="L695" t="s">
        <v>61</v>
      </c>
      <c r="M695" t="s">
        <v>62</v>
      </c>
    </row>
    <row r="696" spans="1:13" x14ac:dyDescent="0.25">
      <c r="A696">
        <v>1898</v>
      </c>
      <c r="B696" t="s">
        <v>1172</v>
      </c>
      <c r="C696" t="s">
        <v>34</v>
      </c>
      <c r="D696" t="s">
        <v>16</v>
      </c>
      <c r="E696" s="2">
        <v>4084462.99</v>
      </c>
      <c r="F696">
        <v>0.03</v>
      </c>
      <c r="G696">
        <f t="shared" si="10"/>
        <v>2.9999999999999997E-4</v>
      </c>
      <c r="H696" s="2">
        <v>4084462.99</v>
      </c>
      <c r="I696" s="2">
        <v>4235000</v>
      </c>
      <c r="J696">
        <v>0.96</v>
      </c>
      <c r="K696" t="s">
        <v>22</v>
      </c>
      <c r="L696" t="s">
        <v>23</v>
      </c>
      <c r="M696" t="s">
        <v>24</v>
      </c>
    </row>
    <row r="697" spans="1:13" x14ac:dyDescent="0.25">
      <c r="A697" t="s">
        <v>1173</v>
      </c>
      <c r="B697" t="s">
        <v>1174</v>
      </c>
      <c r="C697" t="s">
        <v>54</v>
      </c>
      <c r="D697" t="s">
        <v>16</v>
      </c>
      <c r="E697" s="2">
        <v>4065131.79</v>
      </c>
      <c r="F697">
        <v>0.03</v>
      </c>
      <c r="G697">
        <f t="shared" si="10"/>
        <v>2.9999999999999997E-4</v>
      </c>
      <c r="H697" s="2">
        <v>4065131.79</v>
      </c>
      <c r="I697" s="2">
        <v>2189061</v>
      </c>
      <c r="J697">
        <v>1.86</v>
      </c>
      <c r="K697" t="s">
        <v>167</v>
      </c>
      <c r="L697" t="s">
        <v>168</v>
      </c>
      <c r="M697" t="s">
        <v>169</v>
      </c>
    </row>
    <row r="698" spans="1:13" x14ac:dyDescent="0.25">
      <c r="A698">
        <v>6669</v>
      </c>
      <c r="B698" t="s">
        <v>1175</v>
      </c>
      <c r="C698" t="s">
        <v>15</v>
      </c>
      <c r="D698" t="s">
        <v>16</v>
      </c>
      <c r="E698" s="2">
        <v>4058224.16</v>
      </c>
      <c r="F698">
        <v>0.03</v>
      </c>
      <c r="G698">
        <f t="shared" si="10"/>
        <v>2.9999999999999997E-4</v>
      </c>
      <c r="H698" s="2">
        <v>4058224.16</v>
      </c>
      <c r="I698" s="2">
        <v>164000</v>
      </c>
      <c r="J698">
        <v>24.75</v>
      </c>
      <c r="K698" t="s">
        <v>17</v>
      </c>
      <c r="L698" t="s">
        <v>18</v>
      </c>
      <c r="M698" t="s">
        <v>19</v>
      </c>
    </row>
    <row r="699" spans="1:13" x14ac:dyDescent="0.25">
      <c r="A699">
        <v>2337</v>
      </c>
      <c r="B699" t="s">
        <v>1176</v>
      </c>
      <c r="C699" t="s">
        <v>15</v>
      </c>
      <c r="D699" t="s">
        <v>16</v>
      </c>
      <c r="E699" s="2">
        <v>4052364.02</v>
      </c>
      <c r="F699">
        <v>0.03</v>
      </c>
      <c r="G699">
        <f t="shared" si="10"/>
        <v>2.9999999999999997E-4</v>
      </c>
      <c r="H699" s="2">
        <v>4052364.02</v>
      </c>
      <c r="I699" s="2">
        <v>3884615</v>
      </c>
      <c r="J699">
        <v>1.04</v>
      </c>
      <c r="K699" t="s">
        <v>17</v>
      </c>
      <c r="L699" t="s">
        <v>18</v>
      </c>
      <c r="M699" t="s">
        <v>19</v>
      </c>
    </row>
    <row r="700" spans="1:13" x14ac:dyDescent="0.25">
      <c r="A700" t="s">
        <v>1177</v>
      </c>
      <c r="B700" t="s">
        <v>1178</v>
      </c>
      <c r="C700" t="s">
        <v>42</v>
      </c>
      <c r="D700" t="s">
        <v>16</v>
      </c>
      <c r="E700" s="2">
        <v>4050303.72</v>
      </c>
      <c r="F700">
        <v>0.03</v>
      </c>
      <c r="G700">
        <f t="shared" si="10"/>
        <v>2.9999999999999997E-4</v>
      </c>
      <c r="H700" s="2">
        <v>4050303.72</v>
      </c>
      <c r="I700" s="2">
        <v>130709</v>
      </c>
      <c r="J700">
        <v>30.99</v>
      </c>
      <c r="K700" t="s">
        <v>167</v>
      </c>
      <c r="L700" t="s">
        <v>168</v>
      </c>
      <c r="M700" t="s">
        <v>169</v>
      </c>
    </row>
    <row r="701" spans="1:13" x14ac:dyDescent="0.25">
      <c r="A701" t="s">
        <v>1179</v>
      </c>
      <c r="B701" t="s">
        <v>1180</v>
      </c>
      <c r="C701" t="s">
        <v>205</v>
      </c>
      <c r="D701" t="s">
        <v>16</v>
      </c>
      <c r="E701" s="2">
        <v>4048030.58</v>
      </c>
      <c r="F701">
        <v>0.03</v>
      </c>
      <c r="G701">
        <f t="shared" si="10"/>
        <v>2.9999999999999997E-4</v>
      </c>
      <c r="H701" s="2">
        <v>4048030.58</v>
      </c>
      <c r="I701" s="2">
        <v>16419400</v>
      </c>
      <c r="J701">
        <v>0.25</v>
      </c>
      <c r="K701" t="s">
        <v>269</v>
      </c>
      <c r="L701" t="s">
        <v>270</v>
      </c>
      <c r="M701" t="s">
        <v>271</v>
      </c>
    </row>
    <row r="702" spans="1:13" x14ac:dyDescent="0.25">
      <c r="A702">
        <v>2027</v>
      </c>
      <c r="B702" t="s">
        <v>1181</v>
      </c>
      <c r="C702" t="s">
        <v>54</v>
      </c>
      <c r="D702" t="s">
        <v>16</v>
      </c>
      <c r="E702" s="2">
        <v>4045374.66</v>
      </c>
      <c r="F702">
        <v>0.03</v>
      </c>
      <c r="G702">
        <f t="shared" si="10"/>
        <v>2.9999999999999997E-4</v>
      </c>
      <c r="H702" s="2">
        <v>4045374.66</v>
      </c>
      <c r="I702" s="2">
        <v>3198536</v>
      </c>
      <c r="J702">
        <v>1.26</v>
      </c>
      <c r="K702" t="s">
        <v>17</v>
      </c>
      <c r="L702" t="s">
        <v>18</v>
      </c>
      <c r="M702" t="s">
        <v>19</v>
      </c>
    </row>
    <row r="703" spans="1:13" x14ac:dyDescent="0.25">
      <c r="A703" t="s">
        <v>1182</v>
      </c>
      <c r="B703" t="s">
        <v>1183</v>
      </c>
      <c r="C703" t="s">
        <v>174</v>
      </c>
      <c r="D703" t="s">
        <v>16</v>
      </c>
      <c r="E703" s="2">
        <v>4035434.69</v>
      </c>
      <c r="F703">
        <v>0.03</v>
      </c>
      <c r="G703">
        <f t="shared" si="10"/>
        <v>2.9999999999999997E-4</v>
      </c>
      <c r="H703" s="2">
        <v>4035434.69</v>
      </c>
      <c r="I703" s="2">
        <v>16010532</v>
      </c>
      <c r="J703">
        <v>0.25</v>
      </c>
      <c r="K703" t="s">
        <v>269</v>
      </c>
      <c r="L703" t="s">
        <v>270</v>
      </c>
      <c r="M703" t="s">
        <v>271</v>
      </c>
    </row>
    <row r="704" spans="1:13" x14ac:dyDescent="0.25">
      <c r="A704">
        <v>600000</v>
      </c>
      <c r="B704" t="s">
        <v>1184</v>
      </c>
      <c r="C704" t="s">
        <v>42</v>
      </c>
      <c r="D704" t="s">
        <v>16</v>
      </c>
      <c r="E704" s="2">
        <v>4026847.65</v>
      </c>
      <c r="F704">
        <v>0.03</v>
      </c>
      <c r="G704">
        <f t="shared" si="10"/>
        <v>2.9999999999999997E-4</v>
      </c>
      <c r="H704" s="2">
        <v>4026847.65</v>
      </c>
      <c r="I704" s="2">
        <v>3820272</v>
      </c>
      <c r="J704">
        <v>1.05</v>
      </c>
      <c r="K704" t="s">
        <v>22</v>
      </c>
      <c r="L704" t="s">
        <v>150</v>
      </c>
      <c r="M704" t="s">
        <v>151</v>
      </c>
    </row>
    <row r="705" spans="1:13" x14ac:dyDescent="0.25">
      <c r="A705" t="s">
        <v>1185</v>
      </c>
      <c r="B705" t="s">
        <v>1186</v>
      </c>
      <c r="C705" t="s">
        <v>174</v>
      </c>
      <c r="D705" t="s">
        <v>16</v>
      </c>
      <c r="E705" s="2">
        <v>4019264.77</v>
      </c>
      <c r="F705">
        <v>0.03</v>
      </c>
      <c r="G705">
        <f t="shared" si="10"/>
        <v>2.9999999999999997E-4</v>
      </c>
      <c r="H705" s="2">
        <v>4019264.77</v>
      </c>
      <c r="I705" s="2">
        <v>6079329</v>
      </c>
      <c r="J705">
        <v>0.66</v>
      </c>
      <c r="K705" t="s">
        <v>111</v>
      </c>
      <c r="L705" t="s">
        <v>112</v>
      </c>
      <c r="M705" t="s">
        <v>113</v>
      </c>
    </row>
    <row r="706" spans="1:13" x14ac:dyDescent="0.25">
      <c r="A706" t="s">
        <v>1187</v>
      </c>
      <c r="B706" t="s">
        <v>1188</v>
      </c>
      <c r="C706" t="s">
        <v>21</v>
      </c>
      <c r="D706" t="s">
        <v>16</v>
      </c>
      <c r="E706" s="2">
        <v>4018032.18</v>
      </c>
      <c r="F706">
        <v>0.03</v>
      </c>
      <c r="G706">
        <f t="shared" si="10"/>
        <v>2.9999999999999997E-4</v>
      </c>
      <c r="H706" s="2">
        <v>4018032.18</v>
      </c>
      <c r="I706" s="2">
        <v>255910</v>
      </c>
      <c r="J706">
        <v>15.7</v>
      </c>
      <c r="K706" t="s">
        <v>35</v>
      </c>
      <c r="L706" t="s">
        <v>36</v>
      </c>
      <c r="M706" t="s">
        <v>37</v>
      </c>
    </row>
    <row r="707" spans="1:13" x14ac:dyDescent="0.25">
      <c r="A707">
        <v>300015</v>
      </c>
      <c r="B707" t="s">
        <v>1189</v>
      </c>
      <c r="C707" t="s">
        <v>86</v>
      </c>
      <c r="D707" t="s">
        <v>16</v>
      </c>
      <c r="E707" s="2">
        <v>4016599.87</v>
      </c>
      <c r="F707">
        <v>0.03</v>
      </c>
      <c r="G707">
        <f t="shared" si="10"/>
        <v>2.9999999999999997E-4</v>
      </c>
      <c r="H707" s="2">
        <v>4016599.87</v>
      </c>
      <c r="I707" s="2">
        <v>928504</v>
      </c>
      <c r="J707">
        <v>4.33</v>
      </c>
      <c r="K707" t="s">
        <v>22</v>
      </c>
      <c r="L707" t="s">
        <v>291</v>
      </c>
      <c r="M707" t="s">
        <v>151</v>
      </c>
    </row>
    <row r="708" spans="1:13" x14ac:dyDescent="0.25">
      <c r="A708">
        <v>600887</v>
      </c>
      <c r="B708" t="s">
        <v>1190</v>
      </c>
      <c r="C708" t="s">
        <v>96</v>
      </c>
      <c r="D708" t="s">
        <v>16</v>
      </c>
      <c r="E708" s="2">
        <v>4007224.01</v>
      </c>
      <c r="F708">
        <v>0.03</v>
      </c>
      <c r="G708">
        <f t="shared" si="10"/>
        <v>2.9999999999999997E-4</v>
      </c>
      <c r="H708" s="2">
        <v>4007224.01</v>
      </c>
      <c r="I708" s="2">
        <v>824632</v>
      </c>
      <c r="J708">
        <v>4.8600000000000003</v>
      </c>
      <c r="K708" t="s">
        <v>22</v>
      </c>
      <c r="L708" t="s">
        <v>150</v>
      </c>
      <c r="M708" t="s">
        <v>151</v>
      </c>
    </row>
    <row r="709" spans="1:13" x14ac:dyDescent="0.25">
      <c r="A709" t="s">
        <v>1191</v>
      </c>
      <c r="B709" t="s">
        <v>1192</v>
      </c>
      <c r="C709" t="s">
        <v>30</v>
      </c>
      <c r="D709" t="s">
        <v>16</v>
      </c>
      <c r="E709" s="2">
        <v>4005586.56</v>
      </c>
      <c r="F709">
        <v>0.03</v>
      </c>
      <c r="G709">
        <f t="shared" ref="G709:G772" si="11">F709/100</f>
        <v>2.9999999999999997E-4</v>
      </c>
      <c r="H709" s="2">
        <v>4005586.56</v>
      </c>
      <c r="I709" s="2">
        <v>1598138</v>
      </c>
      <c r="J709">
        <v>2.5099999999999998</v>
      </c>
      <c r="K709" t="s">
        <v>167</v>
      </c>
      <c r="L709" t="s">
        <v>168</v>
      </c>
      <c r="M709" t="s">
        <v>169</v>
      </c>
    </row>
    <row r="710" spans="1:13" x14ac:dyDescent="0.25">
      <c r="A710" t="s">
        <v>1193</v>
      </c>
      <c r="B710" t="s">
        <v>1194</v>
      </c>
      <c r="C710" t="s">
        <v>30</v>
      </c>
      <c r="D710" t="s">
        <v>16</v>
      </c>
      <c r="E710" s="2">
        <v>4003458.45</v>
      </c>
      <c r="F710">
        <v>0.03</v>
      </c>
      <c r="G710">
        <f t="shared" si="11"/>
        <v>2.9999999999999997E-4</v>
      </c>
      <c r="H710" s="2">
        <v>4003458.45</v>
      </c>
      <c r="I710" s="2">
        <v>70181</v>
      </c>
      <c r="J710">
        <v>57.04</v>
      </c>
      <c r="K710" t="s">
        <v>35</v>
      </c>
      <c r="L710" t="s">
        <v>36</v>
      </c>
      <c r="M710" t="s">
        <v>37</v>
      </c>
    </row>
    <row r="711" spans="1:13" x14ac:dyDescent="0.25">
      <c r="A711">
        <v>2105</v>
      </c>
      <c r="B711" t="s">
        <v>1195</v>
      </c>
      <c r="C711" t="s">
        <v>30</v>
      </c>
      <c r="D711" t="s">
        <v>16</v>
      </c>
      <c r="E711" s="2">
        <v>4001956.98</v>
      </c>
      <c r="F711">
        <v>0.03</v>
      </c>
      <c r="G711">
        <f t="shared" si="11"/>
        <v>2.9999999999999997E-4</v>
      </c>
      <c r="H711" s="2">
        <v>4001956.98</v>
      </c>
      <c r="I711" s="2">
        <v>3545000</v>
      </c>
      <c r="J711">
        <v>1.1299999999999999</v>
      </c>
      <c r="K711" t="s">
        <v>17</v>
      </c>
      <c r="L711" t="s">
        <v>18</v>
      </c>
      <c r="M711" t="s">
        <v>19</v>
      </c>
    </row>
    <row r="712" spans="1:13" x14ac:dyDescent="0.25">
      <c r="A712">
        <v>2408</v>
      </c>
      <c r="B712" t="s">
        <v>1196</v>
      </c>
      <c r="C712" t="s">
        <v>15</v>
      </c>
      <c r="D712" t="s">
        <v>16</v>
      </c>
      <c r="E712" s="2">
        <v>4001717.61</v>
      </c>
      <c r="F712">
        <v>0.03</v>
      </c>
      <c r="G712">
        <f t="shared" si="11"/>
        <v>2.9999999999999997E-4</v>
      </c>
      <c r="H712" s="2">
        <v>4001717.61</v>
      </c>
      <c r="I712" s="2">
        <v>2421000</v>
      </c>
      <c r="J712">
        <v>1.65</v>
      </c>
      <c r="K712" t="s">
        <v>17</v>
      </c>
      <c r="L712" t="s">
        <v>18</v>
      </c>
      <c r="M712" t="s">
        <v>19</v>
      </c>
    </row>
    <row r="713" spans="1:13" x14ac:dyDescent="0.25">
      <c r="A713">
        <v>600048</v>
      </c>
      <c r="B713" t="s">
        <v>1197</v>
      </c>
      <c r="C713" t="s">
        <v>205</v>
      </c>
      <c r="D713" t="s">
        <v>16</v>
      </c>
      <c r="E713" s="2">
        <v>3997901.43</v>
      </c>
      <c r="F713">
        <v>0.03</v>
      </c>
      <c r="G713">
        <f t="shared" si="11"/>
        <v>2.9999999999999997E-4</v>
      </c>
      <c r="H713" s="2">
        <v>3997901.43</v>
      </c>
      <c r="I713" s="2">
        <v>1501107</v>
      </c>
      <c r="J713">
        <v>2.66</v>
      </c>
      <c r="K713" t="s">
        <v>22</v>
      </c>
      <c r="L713" t="s">
        <v>150</v>
      </c>
      <c r="M713" t="s">
        <v>151</v>
      </c>
    </row>
    <row r="714" spans="1:13" x14ac:dyDescent="0.25">
      <c r="A714">
        <v>1111</v>
      </c>
      <c r="B714" t="s">
        <v>1198</v>
      </c>
      <c r="C714" t="s">
        <v>42</v>
      </c>
      <c r="D714" t="s">
        <v>16</v>
      </c>
      <c r="E714" s="2">
        <v>3997043.35</v>
      </c>
      <c r="F714">
        <v>0.03</v>
      </c>
      <c r="G714">
        <f t="shared" si="11"/>
        <v>2.9999999999999997E-4</v>
      </c>
      <c r="H714" s="2">
        <v>3997043.35</v>
      </c>
      <c r="I714" s="2">
        <v>67836</v>
      </c>
      <c r="J714">
        <v>58.92</v>
      </c>
      <c r="K714" t="s">
        <v>60</v>
      </c>
      <c r="L714" t="s">
        <v>61</v>
      </c>
      <c r="M714" t="s">
        <v>62</v>
      </c>
    </row>
    <row r="715" spans="1:13" x14ac:dyDescent="0.25">
      <c r="A715">
        <v>383220</v>
      </c>
      <c r="B715" t="s">
        <v>1199</v>
      </c>
      <c r="C715" t="s">
        <v>30</v>
      </c>
      <c r="D715" t="s">
        <v>16</v>
      </c>
      <c r="E715" s="2">
        <v>3977860.95</v>
      </c>
      <c r="F715">
        <v>0.03</v>
      </c>
      <c r="G715">
        <f t="shared" si="11"/>
        <v>2.9999999999999997E-4</v>
      </c>
      <c r="H715" s="2">
        <v>3977860.95</v>
      </c>
      <c r="I715" s="2">
        <v>37491</v>
      </c>
      <c r="J715">
        <v>106.1</v>
      </c>
      <c r="K715" t="s">
        <v>26</v>
      </c>
      <c r="L715" t="s">
        <v>27</v>
      </c>
      <c r="M715" t="s">
        <v>28</v>
      </c>
    </row>
    <row r="716" spans="1:13" x14ac:dyDescent="0.25">
      <c r="A716" t="s">
        <v>1200</v>
      </c>
      <c r="B716" t="s">
        <v>1201</v>
      </c>
      <c r="C716" t="s">
        <v>174</v>
      </c>
      <c r="D716" t="s">
        <v>16</v>
      </c>
      <c r="E716" s="2">
        <v>3949606.76</v>
      </c>
      <c r="F716">
        <v>0.03</v>
      </c>
      <c r="G716">
        <f t="shared" si="11"/>
        <v>2.9999999999999997E-4</v>
      </c>
      <c r="H716" s="2">
        <v>3949606.76</v>
      </c>
      <c r="I716" s="2">
        <v>1126598</v>
      </c>
      <c r="J716">
        <v>3.51</v>
      </c>
      <c r="K716" t="s">
        <v>111</v>
      </c>
      <c r="L716" t="s">
        <v>112</v>
      </c>
      <c r="M716" t="s">
        <v>113</v>
      </c>
    </row>
    <row r="717" spans="1:13" x14ac:dyDescent="0.25">
      <c r="A717">
        <v>6886</v>
      </c>
      <c r="B717" t="s">
        <v>1202</v>
      </c>
      <c r="C717" t="s">
        <v>42</v>
      </c>
      <c r="D717" t="s">
        <v>16</v>
      </c>
      <c r="E717" s="2">
        <v>3946143.46</v>
      </c>
      <c r="F717">
        <v>0.03</v>
      </c>
      <c r="G717">
        <f t="shared" si="11"/>
        <v>2.9999999999999997E-4</v>
      </c>
      <c r="H717" s="2">
        <v>3946143.46</v>
      </c>
      <c r="I717" s="2">
        <v>2978200</v>
      </c>
      <c r="J717">
        <v>1.33</v>
      </c>
      <c r="K717" t="s">
        <v>22</v>
      </c>
      <c r="L717" t="s">
        <v>23</v>
      </c>
      <c r="M717" t="s">
        <v>24</v>
      </c>
    </row>
    <row r="718" spans="1:13" x14ac:dyDescent="0.25">
      <c r="A718" t="s">
        <v>1203</v>
      </c>
      <c r="B718" t="s">
        <v>1204</v>
      </c>
      <c r="C718" t="s">
        <v>54</v>
      </c>
      <c r="D718" t="s">
        <v>16</v>
      </c>
      <c r="E718" s="2">
        <v>3945086.12</v>
      </c>
      <c r="F718">
        <v>0.03</v>
      </c>
      <c r="G718">
        <f t="shared" si="11"/>
        <v>2.9999999999999997E-4</v>
      </c>
      <c r="H718" s="2">
        <v>3945086.12</v>
      </c>
      <c r="I718" s="2">
        <v>153554</v>
      </c>
      <c r="J718">
        <v>25.69</v>
      </c>
      <c r="K718" t="s">
        <v>35</v>
      </c>
      <c r="L718" t="s">
        <v>36</v>
      </c>
      <c r="M718" t="s">
        <v>37</v>
      </c>
    </row>
    <row r="719" spans="1:13" x14ac:dyDescent="0.25">
      <c r="A719" t="s">
        <v>1205</v>
      </c>
      <c r="B719" t="s">
        <v>1206</v>
      </c>
      <c r="C719" t="s">
        <v>174</v>
      </c>
      <c r="D719" t="s">
        <v>16</v>
      </c>
      <c r="E719" s="2">
        <v>3943736.12</v>
      </c>
      <c r="F719">
        <v>0.03</v>
      </c>
      <c r="G719">
        <f t="shared" si="11"/>
        <v>2.9999999999999997E-4</v>
      </c>
      <c r="H719" s="2">
        <v>3943736.12</v>
      </c>
      <c r="I719" s="2">
        <v>1490961</v>
      </c>
      <c r="J719">
        <v>2.65</v>
      </c>
      <c r="K719" t="s">
        <v>55</v>
      </c>
      <c r="L719" t="s">
        <v>56</v>
      </c>
      <c r="M719" t="s">
        <v>57</v>
      </c>
    </row>
    <row r="720" spans="1:13" x14ac:dyDescent="0.25">
      <c r="A720" t="s">
        <v>1207</v>
      </c>
      <c r="B720" t="s">
        <v>1208</v>
      </c>
      <c r="C720" t="s">
        <v>202</v>
      </c>
      <c r="D720" t="s">
        <v>16</v>
      </c>
      <c r="E720" s="2">
        <v>3942406.58</v>
      </c>
      <c r="F720">
        <v>0.03</v>
      </c>
      <c r="G720">
        <f t="shared" si="11"/>
        <v>2.9999999999999997E-4</v>
      </c>
      <c r="H720" s="2">
        <v>3942406.58</v>
      </c>
      <c r="I720" s="2">
        <v>3395739</v>
      </c>
      <c r="J720">
        <v>1.1599999999999999</v>
      </c>
      <c r="K720" t="s">
        <v>35</v>
      </c>
      <c r="L720" t="s">
        <v>36</v>
      </c>
      <c r="M720" t="s">
        <v>37</v>
      </c>
    </row>
    <row r="721" spans="1:13" x14ac:dyDescent="0.25">
      <c r="A721">
        <v>2050</v>
      </c>
      <c r="B721" t="s">
        <v>1209</v>
      </c>
      <c r="C721" t="s">
        <v>96</v>
      </c>
      <c r="D721" t="s">
        <v>16</v>
      </c>
      <c r="E721" s="2">
        <v>3940948.18</v>
      </c>
      <c r="F721">
        <v>0.03</v>
      </c>
      <c r="G721">
        <f t="shared" si="11"/>
        <v>2.9999999999999997E-4</v>
      </c>
      <c r="H721" s="2">
        <v>3940948.18</v>
      </c>
      <c r="I721" s="2">
        <v>474619</v>
      </c>
      <c r="J721">
        <v>8.3000000000000007</v>
      </c>
      <c r="K721" t="s">
        <v>60</v>
      </c>
      <c r="L721" t="s">
        <v>61</v>
      </c>
      <c r="M721" t="s">
        <v>62</v>
      </c>
    </row>
    <row r="722" spans="1:13" x14ac:dyDescent="0.25">
      <c r="A722" t="s">
        <v>1210</v>
      </c>
      <c r="B722" t="s">
        <v>1211</v>
      </c>
      <c r="C722" t="s">
        <v>34</v>
      </c>
      <c r="D722" t="s">
        <v>16</v>
      </c>
      <c r="E722" s="2">
        <v>3932928.74</v>
      </c>
      <c r="F722">
        <v>0.03</v>
      </c>
      <c r="G722">
        <f t="shared" si="11"/>
        <v>2.9999999999999997E-4</v>
      </c>
      <c r="H722" s="2">
        <v>3932928.74</v>
      </c>
      <c r="I722" s="2">
        <v>7932876</v>
      </c>
      <c r="J722">
        <v>0.5</v>
      </c>
      <c r="K722" t="s">
        <v>181</v>
      </c>
      <c r="L722" t="s">
        <v>182</v>
      </c>
      <c r="M722" t="s">
        <v>183</v>
      </c>
    </row>
    <row r="723" spans="1:13" x14ac:dyDescent="0.25">
      <c r="A723" t="s">
        <v>1212</v>
      </c>
      <c r="B723" t="s">
        <v>1213</v>
      </c>
      <c r="C723" t="s">
        <v>54</v>
      </c>
      <c r="D723" t="s">
        <v>16</v>
      </c>
      <c r="E723" s="2">
        <v>3923288.23</v>
      </c>
      <c r="F723">
        <v>0.03</v>
      </c>
      <c r="G723">
        <f t="shared" si="11"/>
        <v>2.9999999999999997E-4</v>
      </c>
      <c r="H723" s="2">
        <v>3923288.23</v>
      </c>
      <c r="I723" s="2">
        <v>257335</v>
      </c>
      <c r="J723">
        <v>15.25</v>
      </c>
      <c r="K723" t="s">
        <v>80</v>
      </c>
      <c r="L723" t="s">
        <v>81</v>
      </c>
      <c r="M723" t="s">
        <v>82</v>
      </c>
    </row>
    <row r="724" spans="1:13" x14ac:dyDescent="0.25">
      <c r="A724" t="s">
        <v>1214</v>
      </c>
      <c r="B724" t="s">
        <v>1215</v>
      </c>
      <c r="C724" t="s">
        <v>86</v>
      </c>
      <c r="D724" t="s">
        <v>16</v>
      </c>
      <c r="E724" s="2">
        <v>3913629.28</v>
      </c>
      <c r="F724">
        <v>0.03</v>
      </c>
      <c r="G724">
        <f t="shared" si="11"/>
        <v>2.9999999999999997E-4</v>
      </c>
      <c r="H724" s="2">
        <v>3913629.28</v>
      </c>
      <c r="I724" s="2">
        <v>574361</v>
      </c>
      <c r="J724">
        <v>6.81</v>
      </c>
      <c r="K724" t="s">
        <v>35</v>
      </c>
      <c r="L724" t="s">
        <v>36</v>
      </c>
      <c r="M724" t="s">
        <v>37</v>
      </c>
    </row>
    <row r="725" spans="1:13" x14ac:dyDescent="0.25">
      <c r="A725" t="s">
        <v>1216</v>
      </c>
      <c r="B725" t="s">
        <v>1217</v>
      </c>
      <c r="C725" t="s">
        <v>96</v>
      </c>
      <c r="D725" t="s">
        <v>16</v>
      </c>
      <c r="E725" s="2">
        <v>3909828.89</v>
      </c>
      <c r="F725">
        <v>0.03</v>
      </c>
      <c r="G725">
        <f t="shared" si="11"/>
        <v>2.9999999999999997E-4</v>
      </c>
      <c r="H725" s="2">
        <v>3909828.89</v>
      </c>
      <c r="I725" s="2">
        <v>9314500</v>
      </c>
      <c r="J725">
        <v>0.42</v>
      </c>
      <c r="K725" t="s">
        <v>75</v>
      </c>
      <c r="L725" t="s">
        <v>76</v>
      </c>
      <c r="M725" t="s">
        <v>77</v>
      </c>
    </row>
    <row r="726" spans="1:13" x14ac:dyDescent="0.25">
      <c r="A726">
        <v>3533</v>
      </c>
      <c r="B726" t="s">
        <v>1218</v>
      </c>
      <c r="C726" t="s">
        <v>15</v>
      </c>
      <c r="D726" t="s">
        <v>16</v>
      </c>
      <c r="E726" s="2">
        <v>3907156.72</v>
      </c>
      <c r="F726">
        <v>0.03</v>
      </c>
      <c r="G726">
        <f t="shared" si="11"/>
        <v>2.9999999999999997E-4</v>
      </c>
      <c r="H726" s="2">
        <v>3907156.72</v>
      </c>
      <c r="I726" s="2">
        <v>161053</v>
      </c>
      <c r="J726">
        <v>24.26</v>
      </c>
      <c r="K726" t="s">
        <v>17</v>
      </c>
      <c r="L726" t="s">
        <v>18</v>
      </c>
      <c r="M726" t="s">
        <v>19</v>
      </c>
    </row>
    <row r="727" spans="1:13" x14ac:dyDescent="0.25">
      <c r="A727" t="s">
        <v>1219</v>
      </c>
      <c r="B727" t="s">
        <v>1220</v>
      </c>
      <c r="C727" t="s">
        <v>42</v>
      </c>
      <c r="D727" t="s">
        <v>16</v>
      </c>
      <c r="E727" s="2">
        <v>3905584.81</v>
      </c>
      <c r="F727">
        <v>0.03</v>
      </c>
      <c r="G727">
        <f t="shared" si="11"/>
        <v>2.9999999999999997E-4</v>
      </c>
      <c r="H727" s="2">
        <v>3905584.81</v>
      </c>
      <c r="I727" s="2">
        <v>1169641</v>
      </c>
      <c r="J727">
        <v>3.34</v>
      </c>
      <c r="K727" t="s">
        <v>660</v>
      </c>
      <c r="L727" t="s">
        <v>661</v>
      </c>
      <c r="M727" t="s">
        <v>662</v>
      </c>
    </row>
    <row r="728" spans="1:13" x14ac:dyDescent="0.25">
      <c r="A728" t="s">
        <v>1221</v>
      </c>
      <c r="B728" t="s">
        <v>1222</v>
      </c>
      <c r="C728" t="s">
        <v>21</v>
      </c>
      <c r="D728" t="s">
        <v>16</v>
      </c>
      <c r="E728" s="2">
        <v>3898961.82</v>
      </c>
      <c r="F728">
        <v>0.02</v>
      </c>
      <c r="G728">
        <f t="shared" si="11"/>
        <v>2.0000000000000001E-4</v>
      </c>
      <c r="H728" s="2">
        <v>3898961.82</v>
      </c>
      <c r="I728" s="2">
        <v>1641508</v>
      </c>
      <c r="J728">
        <v>2.38</v>
      </c>
      <c r="K728" t="s">
        <v>116</v>
      </c>
      <c r="L728" t="s">
        <v>117</v>
      </c>
      <c r="M728" t="s">
        <v>118</v>
      </c>
    </row>
    <row r="729" spans="1:13" x14ac:dyDescent="0.25">
      <c r="A729">
        <v>2356</v>
      </c>
      <c r="B729" t="s">
        <v>1223</v>
      </c>
      <c r="C729" t="s">
        <v>15</v>
      </c>
      <c r="D729" t="s">
        <v>16</v>
      </c>
      <c r="E729" s="2">
        <v>3898043.02</v>
      </c>
      <c r="F729">
        <v>0.02</v>
      </c>
      <c r="G729">
        <f t="shared" si="11"/>
        <v>2.0000000000000001E-4</v>
      </c>
      <c r="H729" s="2">
        <v>3898043.02</v>
      </c>
      <c r="I729" s="2">
        <v>5128000</v>
      </c>
      <c r="J729">
        <v>0.76</v>
      </c>
      <c r="K729" t="s">
        <v>17</v>
      </c>
      <c r="L729" t="s">
        <v>18</v>
      </c>
      <c r="M729" t="s">
        <v>19</v>
      </c>
    </row>
    <row r="730" spans="1:13" x14ac:dyDescent="0.25">
      <c r="A730">
        <v>601668</v>
      </c>
      <c r="B730" t="s">
        <v>1224</v>
      </c>
      <c r="C730" t="s">
        <v>174</v>
      </c>
      <c r="D730" t="s">
        <v>16</v>
      </c>
      <c r="E730" s="2">
        <v>3898729.53</v>
      </c>
      <c r="F730">
        <v>0.02</v>
      </c>
      <c r="G730">
        <f t="shared" si="11"/>
        <v>2.0000000000000001E-4</v>
      </c>
      <c r="H730" s="2">
        <v>3898729.53</v>
      </c>
      <c r="I730" s="2">
        <v>5044345</v>
      </c>
      <c r="J730">
        <v>0.77</v>
      </c>
      <c r="K730" t="s">
        <v>22</v>
      </c>
      <c r="L730" t="s">
        <v>150</v>
      </c>
      <c r="M730" t="s">
        <v>151</v>
      </c>
    </row>
    <row r="731" spans="1:13" x14ac:dyDescent="0.25">
      <c r="A731">
        <v>7203</v>
      </c>
      <c r="B731" t="s">
        <v>1225</v>
      </c>
      <c r="C731" t="s">
        <v>15</v>
      </c>
      <c r="D731" t="s">
        <v>16</v>
      </c>
      <c r="E731" s="2">
        <v>3893451.23</v>
      </c>
      <c r="F731">
        <v>0.02</v>
      </c>
      <c r="G731">
        <f t="shared" si="11"/>
        <v>2.0000000000000001E-4</v>
      </c>
      <c r="H731" s="2">
        <v>3893451.23</v>
      </c>
      <c r="I731" s="2">
        <v>44467</v>
      </c>
      <c r="J731">
        <v>87.56</v>
      </c>
      <c r="K731" t="s">
        <v>60</v>
      </c>
      <c r="L731" t="s">
        <v>61</v>
      </c>
      <c r="M731" t="s">
        <v>62</v>
      </c>
    </row>
    <row r="732" spans="1:13" x14ac:dyDescent="0.25">
      <c r="A732" t="s">
        <v>1226</v>
      </c>
      <c r="B732" t="s">
        <v>1227</v>
      </c>
      <c r="C732" t="s">
        <v>202</v>
      </c>
      <c r="D732" t="s">
        <v>16</v>
      </c>
      <c r="E732" s="2">
        <v>3888758.96</v>
      </c>
      <c r="F732">
        <v>0.02</v>
      </c>
      <c r="G732">
        <f t="shared" si="11"/>
        <v>2.0000000000000001E-4</v>
      </c>
      <c r="H732" s="2">
        <v>3888758.96</v>
      </c>
      <c r="I732" s="2">
        <v>1003714</v>
      </c>
      <c r="J732">
        <v>3.87</v>
      </c>
      <c r="K732" t="s">
        <v>735</v>
      </c>
      <c r="L732" t="s">
        <v>736</v>
      </c>
      <c r="M732" t="s">
        <v>737</v>
      </c>
    </row>
    <row r="733" spans="1:13" x14ac:dyDescent="0.25">
      <c r="A733" t="s">
        <v>1228</v>
      </c>
      <c r="B733" t="s">
        <v>1229</v>
      </c>
      <c r="C733" t="s">
        <v>30</v>
      </c>
      <c r="D733" t="s">
        <v>16</v>
      </c>
      <c r="E733" s="2">
        <v>3880658.14</v>
      </c>
      <c r="F733">
        <v>0.02</v>
      </c>
      <c r="G733">
        <f t="shared" si="11"/>
        <v>2.0000000000000001E-4</v>
      </c>
      <c r="H733" s="2">
        <v>3880658.14</v>
      </c>
      <c r="I733" s="2">
        <v>1206648</v>
      </c>
      <c r="J733">
        <v>3.22</v>
      </c>
      <c r="K733" t="s">
        <v>55</v>
      </c>
      <c r="L733" t="s">
        <v>56</v>
      </c>
      <c r="M733" t="s">
        <v>57</v>
      </c>
    </row>
    <row r="734" spans="1:13" x14ac:dyDescent="0.25">
      <c r="A734" t="s">
        <v>1230</v>
      </c>
      <c r="B734" t="s">
        <v>1231</v>
      </c>
      <c r="C734" t="s">
        <v>174</v>
      </c>
      <c r="D734" t="s">
        <v>16</v>
      </c>
      <c r="E734" s="2">
        <v>3869069.86</v>
      </c>
      <c r="F734">
        <v>0.02</v>
      </c>
      <c r="G734">
        <f t="shared" si="11"/>
        <v>2.0000000000000001E-4</v>
      </c>
      <c r="H734" s="2">
        <v>3869069.86</v>
      </c>
      <c r="I734" s="2">
        <v>252422</v>
      </c>
      <c r="J734">
        <v>15.33</v>
      </c>
      <c r="K734" t="s">
        <v>35</v>
      </c>
      <c r="L734" t="s">
        <v>36</v>
      </c>
      <c r="M734" t="s">
        <v>37</v>
      </c>
    </row>
    <row r="735" spans="1:13" x14ac:dyDescent="0.25">
      <c r="A735" t="s">
        <v>1232</v>
      </c>
      <c r="B735" t="s">
        <v>1233</v>
      </c>
      <c r="C735" t="s">
        <v>86</v>
      </c>
      <c r="D735" t="s">
        <v>16</v>
      </c>
      <c r="E735" s="2">
        <v>3864184.28</v>
      </c>
      <c r="F735">
        <v>0.02</v>
      </c>
      <c r="G735">
        <f t="shared" si="11"/>
        <v>2.0000000000000001E-4</v>
      </c>
      <c r="H735" s="2">
        <v>3864184.28</v>
      </c>
      <c r="I735" s="2">
        <v>1067294</v>
      </c>
      <c r="J735">
        <v>3.62</v>
      </c>
      <c r="K735" t="s">
        <v>35</v>
      </c>
      <c r="L735" t="s">
        <v>36</v>
      </c>
      <c r="M735" t="s">
        <v>37</v>
      </c>
    </row>
    <row r="736" spans="1:13" x14ac:dyDescent="0.25">
      <c r="A736" t="s">
        <v>1234</v>
      </c>
      <c r="B736" t="s">
        <v>1235</v>
      </c>
      <c r="C736" t="s">
        <v>54</v>
      </c>
      <c r="D736" t="s">
        <v>16</v>
      </c>
      <c r="E736" s="2">
        <v>3861929.55</v>
      </c>
      <c r="F736">
        <v>0.02</v>
      </c>
      <c r="G736">
        <f t="shared" si="11"/>
        <v>2.0000000000000001E-4</v>
      </c>
      <c r="H736" s="2">
        <v>3861929.55</v>
      </c>
      <c r="I736" s="2">
        <v>6012852</v>
      </c>
      <c r="J736">
        <v>0.64</v>
      </c>
      <c r="K736" t="s">
        <v>75</v>
      </c>
      <c r="L736" t="s">
        <v>76</v>
      </c>
      <c r="M736" t="s">
        <v>77</v>
      </c>
    </row>
    <row r="737" spans="1:13" x14ac:dyDescent="0.25">
      <c r="A737">
        <v>2466</v>
      </c>
      <c r="B737" t="s">
        <v>1236</v>
      </c>
      <c r="C737" t="s">
        <v>54</v>
      </c>
      <c r="D737" t="s">
        <v>16</v>
      </c>
      <c r="E737" s="2">
        <v>3855487.4</v>
      </c>
      <c r="F737">
        <v>0.02</v>
      </c>
      <c r="G737">
        <f t="shared" si="11"/>
        <v>2.0000000000000001E-4</v>
      </c>
      <c r="H737" s="2">
        <v>3855487.4</v>
      </c>
      <c r="I737" s="2">
        <v>242300</v>
      </c>
      <c r="J737">
        <v>15.91</v>
      </c>
      <c r="K737" t="s">
        <v>22</v>
      </c>
      <c r="L737" t="s">
        <v>291</v>
      </c>
      <c r="M737" t="s">
        <v>151</v>
      </c>
    </row>
    <row r="738" spans="1:13" x14ac:dyDescent="0.25">
      <c r="A738" t="s">
        <v>1237</v>
      </c>
      <c r="B738" t="s">
        <v>1238</v>
      </c>
      <c r="C738" t="s">
        <v>21</v>
      </c>
      <c r="D738" t="s">
        <v>16</v>
      </c>
      <c r="E738" s="2">
        <v>3840825.21</v>
      </c>
      <c r="F738">
        <v>0.02</v>
      </c>
      <c r="G738">
        <f t="shared" si="11"/>
        <v>2.0000000000000001E-4</v>
      </c>
      <c r="H738" s="2">
        <v>3840825.21</v>
      </c>
      <c r="I738" s="2">
        <v>1546285</v>
      </c>
      <c r="J738">
        <v>2.48</v>
      </c>
      <c r="K738" t="s">
        <v>55</v>
      </c>
      <c r="L738" t="s">
        <v>56</v>
      </c>
      <c r="M738" t="s">
        <v>57</v>
      </c>
    </row>
    <row r="739" spans="1:13" x14ac:dyDescent="0.25">
      <c r="A739" t="s">
        <v>1239</v>
      </c>
      <c r="B739" t="s">
        <v>1240</v>
      </c>
      <c r="C739" t="s">
        <v>96</v>
      </c>
      <c r="D739" t="s">
        <v>16</v>
      </c>
      <c r="E739" s="2">
        <v>3826481.99</v>
      </c>
      <c r="F739">
        <v>0.02</v>
      </c>
      <c r="G739">
        <f t="shared" si="11"/>
        <v>2.0000000000000001E-4</v>
      </c>
      <c r="H739" s="2">
        <v>3826481.99</v>
      </c>
      <c r="I739" s="2">
        <v>4030800</v>
      </c>
      <c r="J739">
        <v>0.95</v>
      </c>
      <c r="K739" t="s">
        <v>181</v>
      </c>
      <c r="L739" t="s">
        <v>182</v>
      </c>
      <c r="M739" t="s">
        <v>183</v>
      </c>
    </row>
    <row r="740" spans="1:13" x14ac:dyDescent="0.25">
      <c r="A740">
        <v>4966</v>
      </c>
      <c r="B740" t="s">
        <v>1241</v>
      </c>
      <c r="C740" t="s">
        <v>15</v>
      </c>
      <c r="D740" t="s">
        <v>16</v>
      </c>
      <c r="E740" s="2">
        <v>3824939.35</v>
      </c>
      <c r="F740">
        <v>0.02</v>
      </c>
      <c r="G740">
        <f t="shared" si="11"/>
        <v>2.0000000000000001E-4</v>
      </c>
      <c r="H740" s="2">
        <v>3824939.35</v>
      </c>
      <c r="I740" s="2">
        <v>156000</v>
      </c>
      <c r="J740">
        <v>24.52</v>
      </c>
      <c r="K740" t="s">
        <v>17</v>
      </c>
      <c r="L740" t="s">
        <v>373</v>
      </c>
      <c r="M740" t="s">
        <v>19</v>
      </c>
    </row>
    <row r="741" spans="1:13" x14ac:dyDescent="0.25">
      <c r="A741">
        <v>10620</v>
      </c>
      <c r="B741" t="s">
        <v>1242</v>
      </c>
      <c r="C741" t="s">
        <v>174</v>
      </c>
      <c r="D741" t="s">
        <v>16</v>
      </c>
      <c r="E741" s="2">
        <v>3815419.88</v>
      </c>
      <c r="F741">
        <v>0.02</v>
      </c>
      <c r="G741">
        <f t="shared" si="11"/>
        <v>2.0000000000000001E-4</v>
      </c>
      <c r="H741" s="2">
        <v>3815419.88</v>
      </c>
      <c r="I741" s="2">
        <v>51147</v>
      </c>
      <c r="J741">
        <v>74.599999999999994</v>
      </c>
      <c r="K741" t="s">
        <v>26</v>
      </c>
      <c r="L741" t="s">
        <v>27</v>
      </c>
      <c r="M741" t="s">
        <v>28</v>
      </c>
    </row>
    <row r="742" spans="1:13" x14ac:dyDescent="0.25">
      <c r="A742" t="s">
        <v>1243</v>
      </c>
      <c r="B742" t="s">
        <v>1244</v>
      </c>
      <c r="C742" t="s">
        <v>174</v>
      </c>
      <c r="D742" t="s">
        <v>16</v>
      </c>
      <c r="E742" s="2">
        <v>3810307.19</v>
      </c>
      <c r="F742">
        <v>0.02</v>
      </c>
      <c r="G742">
        <f t="shared" si="11"/>
        <v>2.0000000000000001E-4</v>
      </c>
      <c r="H742" s="2">
        <v>3810307.19</v>
      </c>
      <c r="I742" s="2">
        <v>118981</v>
      </c>
      <c r="J742">
        <v>32.020000000000003</v>
      </c>
      <c r="K742" t="s">
        <v>35</v>
      </c>
      <c r="L742" t="s">
        <v>36</v>
      </c>
      <c r="M742" t="s">
        <v>37</v>
      </c>
    </row>
    <row r="743" spans="1:13" x14ac:dyDescent="0.25">
      <c r="A743" t="s">
        <v>1245</v>
      </c>
      <c r="B743" t="s">
        <v>1246</v>
      </c>
      <c r="C743" t="s">
        <v>21</v>
      </c>
      <c r="D743" t="s">
        <v>16</v>
      </c>
      <c r="E743" s="2">
        <v>3805984.93</v>
      </c>
      <c r="F743">
        <v>0.02</v>
      </c>
      <c r="G743">
        <f t="shared" si="11"/>
        <v>2.0000000000000001E-4</v>
      </c>
      <c r="H743" s="2">
        <v>3805984.93</v>
      </c>
      <c r="I743" s="2">
        <v>1487034</v>
      </c>
      <c r="J743">
        <v>2.56</v>
      </c>
      <c r="K743" t="s">
        <v>35</v>
      </c>
      <c r="L743" t="s">
        <v>36</v>
      </c>
      <c r="M743" t="s">
        <v>37</v>
      </c>
    </row>
    <row r="744" spans="1:13" x14ac:dyDescent="0.25">
      <c r="A744">
        <v>3900</v>
      </c>
      <c r="B744" t="s">
        <v>1247</v>
      </c>
      <c r="C744" t="s">
        <v>205</v>
      </c>
      <c r="D744" t="s">
        <v>16</v>
      </c>
      <c r="E744" s="2">
        <v>3800217.86</v>
      </c>
      <c r="F744">
        <v>0.02</v>
      </c>
      <c r="G744">
        <f t="shared" si="11"/>
        <v>2.0000000000000001E-4</v>
      </c>
      <c r="H744" s="2">
        <v>3800217.86</v>
      </c>
      <c r="I744" s="2">
        <v>1914500</v>
      </c>
      <c r="J744">
        <v>1.98</v>
      </c>
      <c r="K744" t="s">
        <v>22</v>
      </c>
      <c r="L744" t="s">
        <v>23</v>
      </c>
      <c r="M744" t="s">
        <v>24</v>
      </c>
    </row>
    <row r="745" spans="1:13" x14ac:dyDescent="0.25">
      <c r="A745">
        <v>600276</v>
      </c>
      <c r="B745" t="s">
        <v>1248</v>
      </c>
      <c r="C745" t="s">
        <v>86</v>
      </c>
      <c r="D745" t="s">
        <v>16</v>
      </c>
      <c r="E745" s="2">
        <v>3799410.35</v>
      </c>
      <c r="F745">
        <v>0.02</v>
      </c>
      <c r="G745">
        <f t="shared" si="11"/>
        <v>2.0000000000000001E-4</v>
      </c>
      <c r="H745" s="2">
        <v>3799410.35</v>
      </c>
      <c r="I745" s="2">
        <v>757588</v>
      </c>
      <c r="J745">
        <v>5.0199999999999996</v>
      </c>
      <c r="K745" t="s">
        <v>22</v>
      </c>
      <c r="L745" t="s">
        <v>150</v>
      </c>
      <c r="M745" t="s">
        <v>151</v>
      </c>
    </row>
    <row r="746" spans="1:13" x14ac:dyDescent="0.25">
      <c r="A746" t="s">
        <v>1249</v>
      </c>
      <c r="B746" t="s">
        <v>1250</v>
      </c>
      <c r="C746" t="s">
        <v>42</v>
      </c>
      <c r="D746" t="s">
        <v>16</v>
      </c>
      <c r="E746" s="2">
        <v>3796570.18</v>
      </c>
      <c r="F746">
        <v>0.02</v>
      </c>
      <c r="G746">
        <f t="shared" si="11"/>
        <v>2.0000000000000001E-4</v>
      </c>
      <c r="H746" s="2">
        <v>3796570.18</v>
      </c>
      <c r="I746" s="2">
        <v>5989287</v>
      </c>
      <c r="J746">
        <v>0.63</v>
      </c>
      <c r="K746" t="s">
        <v>35</v>
      </c>
      <c r="L746" t="s">
        <v>36</v>
      </c>
      <c r="M746" t="s">
        <v>37</v>
      </c>
    </row>
    <row r="747" spans="1:13" x14ac:dyDescent="0.25">
      <c r="A747" t="s">
        <v>1251</v>
      </c>
      <c r="B747" t="s">
        <v>1252</v>
      </c>
      <c r="C747" t="s">
        <v>42</v>
      </c>
      <c r="D747" t="s">
        <v>16</v>
      </c>
      <c r="E747" s="2">
        <v>3790053.69</v>
      </c>
      <c r="F747">
        <v>0.02</v>
      </c>
      <c r="G747">
        <f t="shared" si="11"/>
        <v>2.0000000000000001E-4</v>
      </c>
      <c r="H747" s="2">
        <v>3790053.69</v>
      </c>
      <c r="I747" s="2">
        <v>3457583</v>
      </c>
      <c r="J747">
        <v>1.1000000000000001</v>
      </c>
      <c r="K747" t="s">
        <v>104</v>
      </c>
      <c r="L747" t="s">
        <v>105</v>
      </c>
      <c r="M747" t="s">
        <v>106</v>
      </c>
    </row>
    <row r="748" spans="1:13" x14ac:dyDescent="0.25">
      <c r="A748">
        <v>302440</v>
      </c>
      <c r="B748" t="s">
        <v>1253</v>
      </c>
      <c r="C748" t="s">
        <v>86</v>
      </c>
      <c r="D748" t="s">
        <v>16</v>
      </c>
      <c r="E748" s="2">
        <v>3788095.24</v>
      </c>
      <c r="F748">
        <v>0.02</v>
      </c>
      <c r="G748">
        <f t="shared" si="11"/>
        <v>2.0000000000000001E-4</v>
      </c>
      <c r="H748" s="2">
        <v>3788095.24</v>
      </c>
      <c r="I748" s="2">
        <v>48655</v>
      </c>
      <c r="J748">
        <v>77.86</v>
      </c>
      <c r="K748" t="s">
        <v>26</v>
      </c>
      <c r="L748" t="s">
        <v>27</v>
      </c>
      <c r="M748" t="s">
        <v>28</v>
      </c>
    </row>
    <row r="749" spans="1:13" x14ac:dyDescent="0.25">
      <c r="A749" t="s">
        <v>1254</v>
      </c>
      <c r="B749" t="s">
        <v>1255</v>
      </c>
      <c r="C749" t="s">
        <v>42</v>
      </c>
      <c r="D749" t="s">
        <v>16</v>
      </c>
      <c r="E749" s="2">
        <v>3782410.21</v>
      </c>
      <c r="F749">
        <v>0.02</v>
      </c>
      <c r="G749">
        <f t="shared" si="11"/>
        <v>2.0000000000000001E-4</v>
      </c>
      <c r="H749" s="2">
        <v>3782410.21</v>
      </c>
      <c r="I749" s="2">
        <v>1340007</v>
      </c>
      <c r="J749">
        <v>2.82</v>
      </c>
      <c r="K749" t="s">
        <v>35</v>
      </c>
      <c r="L749" t="s">
        <v>36</v>
      </c>
      <c r="M749" t="s">
        <v>37</v>
      </c>
    </row>
    <row r="750" spans="1:13" x14ac:dyDescent="0.25">
      <c r="A750" t="s">
        <v>1256</v>
      </c>
      <c r="B750" t="s">
        <v>1257</v>
      </c>
      <c r="C750" t="s">
        <v>54</v>
      </c>
      <c r="D750" t="s">
        <v>16</v>
      </c>
      <c r="E750" s="2">
        <v>3774306.55</v>
      </c>
      <c r="F750">
        <v>0.02</v>
      </c>
      <c r="G750">
        <f t="shared" si="11"/>
        <v>2.0000000000000001E-4</v>
      </c>
      <c r="H750" s="2">
        <v>3774306.55</v>
      </c>
      <c r="I750" s="2">
        <v>68715</v>
      </c>
      <c r="J750">
        <v>54.93</v>
      </c>
      <c r="K750" t="s">
        <v>35</v>
      </c>
      <c r="L750" t="s">
        <v>36</v>
      </c>
      <c r="M750" t="s">
        <v>37</v>
      </c>
    </row>
    <row r="751" spans="1:13" x14ac:dyDescent="0.25">
      <c r="A751" t="s">
        <v>1258</v>
      </c>
      <c r="B751" t="s">
        <v>1259</v>
      </c>
      <c r="C751" t="s">
        <v>21</v>
      </c>
      <c r="D751" t="s">
        <v>16</v>
      </c>
      <c r="E751" s="2">
        <v>3766423.03</v>
      </c>
      <c r="F751">
        <v>0.02</v>
      </c>
      <c r="G751">
        <f t="shared" si="11"/>
        <v>2.0000000000000001E-4</v>
      </c>
      <c r="H751" s="2">
        <v>3766423.03</v>
      </c>
      <c r="I751" s="2">
        <v>44864300</v>
      </c>
      <c r="J751">
        <v>0.08</v>
      </c>
      <c r="K751" t="s">
        <v>75</v>
      </c>
      <c r="L751" t="s">
        <v>76</v>
      </c>
      <c r="M751" t="s">
        <v>77</v>
      </c>
    </row>
    <row r="752" spans="1:13" x14ac:dyDescent="0.25">
      <c r="A752" t="s">
        <v>1260</v>
      </c>
      <c r="B752" t="s">
        <v>1261</v>
      </c>
      <c r="C752" t="s">
        <v>86</v>
      </c>
      <c r="D752" t="s">
        <v>16</v>
      </c>
      <c r="E752" s="2">
        <v>3754128.23</v>
      </c>
      <c r="F752">
        <v>0.02</v>
      </c>
      <c r="G752">
        <f t="shared" si="11"/>
        <v>2.0000000000000001E-4</v>
      </c>
      <c r="H752" s="2">
        <v>3754128.23</v>
      </c>
      <c r="I752" s="2">
        <v>446910</v>
      </c>
      <c r="J752">
        <v>8.4</v>
      </c>
      <c r="K752" t="s">
        <v>35</v>
      </c>
      <c r="L752" t="s">
        <v>36</v>
      </c>
      <c r="M752" t="s">
        <v>37</v>
      </c>
    </row>
    <row r="753" spans="1:13" x14ac:dyDescent="0.25">
      <c r="A753" t="s">
        <v>1262</v>
      </c>
      <c r="B753" t="s">
        <v>1263</v>
      </c>
      <c r="C753" t="s">
        <v>54</v>
      </c>
      <c r="D753" t="s">
        <v>16</v>
      </c>
      <c r="E753" s="2">
        <v>3747486.8</v>
      </c>
      <c r="F753">
        <v>0.02</v>
      </c>
      <c r="G753">
        <f t="shared" si="11"/>
        <v>2.0000000000000001E-4</v>
      </c>
      <c r="H753" s="2">
        <v>3747486.8</v>
      </c>
      <c r="I753" s="2">
        <v>32297</v>
      </c>
      <c r="J753">
        <v>116.03</v>
      </c>
      <c r="K753" t="s">
        <v>35</v>
      </c>
      <c r="L753" t="s">
        <v>36</v>
      </c>
      <c r="M753" t="s">
        <v>37</v>
      </c>
    </row>
    <row r="754" spans="1:13" x14ac:dyDescent="0.25">
      <c r="A754">
        <v>3023</v>
      </c>
      <c r="B754" t="s">
        <v>1264</v>
      </c>
      <c r="C754" t="s">
        <v>15</v>
      </c>
      <c r="D754" t="s">
        <v>16</v>
      </c>
      <c r="E754" s="2">
        <v>3748436.97</v>
      </c>
      <c r="F754">
        <v>0.02</v>
      </c>
      <c r="G754">
        <f t="shared" si="11"/>
        <v>2.0000000000000001E-4</v>
      </c>
      <c r="H754" s="2">
        <v>3748436.97</v>
      </c>
      <c r="I754" s="2">
        <v>415351</v>
      </c>
      <c r="J754">
        <v>9.02</v>
      </c>
      <c r="K754" t="s">
        <v>17</v>
      </c>
      <c r="L754" t="s">
        <v>18</v>
      </c>
      <c r="M754" t="s">
        <v>19</v>
      </c>
    </row>
    <row r="755" spans="1:13" x14ac:dyDescent="0.25">
      <c r="A755" t="s">
        <v>1265</v>
      </c>
      <c r="B755" t="s">
        <v>1266</v>
      </c>
      <c r="C755" t="s">
        <v>174</v>
      </c>
      <c r="D755" t="s">
        <v>16</v>
      </c>
      <c r="E755" s="2">
        <v>3725675.95</v>
      </c>
      <c r="F755">
        <v>0.02</v>
      </c>
      <c r="G755">
        <f t="shared" si="11"/>
        <v>2.0000000000000001E-4</v>
      </c>
      <c r="H755" s="2">
        <v>3725675.95</v>
      </c>
      <c r="I755" s="2">
        <v>6610825</v>
      </c>
      <c r="J755">
        <v>0.56000000000000005</v>
      </c>
      <c r="K755" t="s">
        <v>124</v>
      </c>
      <c r="L755" t="s">
        <v>370</v>
      </c>
      <c r="M755" t="s">
        <v>126</v>
      </c>
    </row>
    <row r="756" spans="1:13" x14ac:dyDescent="0.25">
      <c r="A756">
        <v>2142</v>
      </c>
      <c r="B756" t="s">
        <v>1267</v>
      </c>
      <c r="C756" t="s">
        <v>42</v>
      </c>
      <c r="D756" t="s">
        <v>16</v>
      </c>
      <c r="E756" s="2">
        <v>3725309.14</v>
      </c>
      <c r="F756">
        <v>0.02</v>
      </c>
      <c r="G756">
        <f t="shared" si="11"/>
        <v>2.0000000000000001E-4</v>
      </c>
      <c r="H756" s="2">
        <v>3725309.14</v>
      </c>
      <c r="I756" s="2">
        <v>830708</v>
      </c>
      <c r="J756">
        <v>4.4800000000000004</v>
      </c>
      <c r="K756" t="s">
        <v>22</v>
      </c>
      <c r="L756" t="s">
        <v>291</v>
      </c>
      <c r="M756" t="s">
        <v>151</v>
      </c>
    </row>
    <row r="757" spans="1:13" x14ac:dyDescent="0.25">
      <c r="A757">
        <v>2371</v>
      </c>
      <c r="B757" t="s">
        <v>1268</v>
      </c>
      <c r="C757" t="s">
        <v>174</v>
      </c>
      <c r="D757" t="s">
        <v>16</v>
      </c>
      <c r="E757" s="2">
        <v>3716534.04</v>
      </c>
      <c r="F757">
        <v>0.02</v>
      </c>
      <c r="G757">
        <f t="shared" si="11"/>
        <v>2.0000000000000001E-4</v>
      </c>
      <c r="H757" s="2">
        <v>3716534.04</v>
      </c>
      <c r="I757" s="2">
        <v>3487000</v>
      </c>
      <c r="J757">
        <v>1.07</v>
      </c>
      <c r="K757" t="s">
        <v>17</v>
      </c>
      <c r="L757" t="s">
        <v>18</v>
      </c>
      <c r="M757" t="s">
        <v>19</v>
      </c>
    </row>
    <row r="758" spans="1:13" x14ac:dyDescent="0.25">
      <c r="A758" t="s">
        <v>1269</v>
      </c>
      <c r="B758" t="s">
        <v>1270</v>
      </c>
      <c r="C758" t="s">
        <v>21</v>
      </c>
      <c r="D758" t="s">
        <v>16</v>
      </c>
      <c r="E758" s="2">
        <v>3712568.61</v>
      </c>
      <c r="F758">
        <v>0.02</v>
      </c>
      <c r="G758">
        <f t="shared" si="11"/>
        <v>2.0000000000000001E-4</v>
      </c>
      <c r="H758" s="2">
        <v>3712568.61</v>
      </c>
      <c r="I758" s="2">
        <v>5699363</v>
      </c>
      <c r="J758">
        <v>0.65</v>
      </c>
      <c r="K758" t="s">
        <v>181</v>
      </c>
      <c r="L758" t="s">
        <v>182</v>
      </c>
      <c r="M758" t="s">
        <v>183</v>
      </c>
    </row>
    <row r="759" spans="1:13" x14ac:dyDescent="0.25">
      <c r="A759">
        <v>3998</v>
      </c>
      <c r="B759" t="s">
        <v>1271</v>
      </c>
      <c r="C759" t="s">
        <v>30</v>
      </c>
      <c r="D759" t="s">
        <v>16</v>
      </c>
      <c r="E759" s="2">
        <v>3703890.94</v>
      </c>
      <c r="F759">
        <v>0.02</v>
      </c>
      <c r="G759">
        <f t="shared" si="11"/>
        <v>2.0000000000000001E-4</v>
      </c>
      <c r="H759" s="2">
        <v>3703890.94</v>
      </c>
      <c r="I759" s="2">
        <v>7196000</v>
      </c>
      <c r="J759">
        <v>0.51</v>
      </c>
      <c r="K759" t="s">
        <v>22</v>
      </c>
      <c r="L759" t="s">
        <v>23</v>
      </c>
      <c r="M759" t="s">
        <v>24</v>
      </c>
    </row>
    <row r="760" spans="1:13" x14ac:dyDescent="0.25">
      <c r="A760">
        <v>1368</v>
      </c>
      <c r="B760" t="s">
        <v>1272</v>
      </c>
      <c r="C760" t="s">
        <v>30</v>
      </c>
      <c r="D760" t="s">
        <v>16</v>
      </c>
      <c r="E760" s="2">
        <v>3703236.08</v>
      </c>
      <c r="F760">
        <v>0.02</v>
      </c>
      <c r="G760">
        <f t="shared" si="11"/>
        <v>2.0000000000000001E-4</v>
      </c>
      <c r="H760" s="2">
        <v>3703236.08</v>
      </c>
      <c r="I760" s="2">
        <v>2827500</v>
      </c>
      <c r="J760">
        <v>1.31</v>
      </c>
      <c r="K760" t="s">
        <v>22</v>
      </c>
      <c r="L760" t="s">
        <v>23</v>
      </c>
      <c r="M760" t="s">
        <v>24</v>
      </c>
    </row>
    <row r="761" spans="1:13" x14ac:dyDescent="0.25">
      <c r="A761">
        <v>6239</v>
      </c>
      <c r="B761" t="s">
        <v>1273</v>
      </c>
      <c r="C761" t="s">
        <v>15</v>
      </c>
      <c r="D761" t="s">
        <v>16</v>
      </c>
      <c r="E761" s="2">
        <v>3701310.04</v>
      </c>
      <c r="F761">
        <v>0.02</v>
      </c>
      <c r="G761">
        <f t="shared" si="11"/>
        <v>2.0000000000000001E-4</v>
      </c>
      <c r="H761" s="2">
        <v>3701310.04</v>
      </c>
      <c r="I761" s="2">
        <v>1404000</v>
      </c>
      <c r="J761">
        <v>2.64</v>
      </c>
      <c r="K761" t="s">
        <v>17</v>
      </c>
      <c r="L761" t="s">
        <v>18</v>
      </c>
      <c r="M761" t="s">
        <v>19</v>
      </c>
    </row>
    <row r="762" spans="1:13" x14ac:dyDescent="0.25">
      <c r="A762" t="s">
        <v>1274</v>
      </c>
      <c r="B762" t="s">
        <v>1275</v>
      </c>
      <c r="C762" t="s">
        <v>15</v>
      </c>
      <c r="D762" t="s">
        <v>16</v>
      </c>
      <c r="E762" s="2">
        <v>3701067.14</v>
      </c>
      <c r="F762">
        <v>0.02</v>
      </c>
      <c r="G762">
        <f t="shared" si="11"/>
        <v>2.0000000000000001E-4</v>
      </c>
      <c r="H762" s="2">
        <v>3701067.14</v>
      </c>
      <c r="I762" s="2">
        <v>6053600</v>
      </c>
      <c r="J762">
        <v>0.61</v>
      </c>
      <c r="K762" t="s">
        <v>181</v>
      </c>
      <c r="L762" t="s">
        <v>182</v>
      </c>
      <c r="M762" t="s">
        <v>183</v>
      </c>
    </row>
    <row r="763" spans="1:13" x14ac:dyDescent="0.25">
      <c r="A763" t="s">
        <v>1276</v>
      </c>
      <c r="B763" t="s">
        <v>1277</v>
      </c>
      <c r="C763" t="s">
        <v>54</v>
      </c>
      <c r="D763" t="s">
        <v>16</v>
      </c>
      <c r="E763" s="2">
        <v>3692706.54</v>
      </c>
      <c r="F763">
        <v>0.02</v>
      </c>
      <c r="G763">
        <f t="shared" si="11"/>
        <v>2.0000000000000001E-4</v>
      </c>
      <c r="H763" s="2">
        <v>3692706.54</v>
      </c>
      <c r="I763" s="2">
        <v>82809</v>
      </c>
      <c r="J763">
        <v>44.59</v>
      </c>
      <c r="K763" t="s">
        <v>35</v>
      </c>
      <c r="L763" t="s">
        <v>36</v>
      </c>
      <c r="M763" t="s">
        <v>37</v>
      </c>
    </row>
    <row r="764" spans="1:13" x14ac:dyDescent="0.25">
      <c r="A764">
        <v>257</v>
      </c>
      <c r="B764" t="s">
        <v>1278</v>
      </c>
      <c r="C764" t="s">
        <v>174</v>
      </c>
      <c r="D764" t="s">
        <v>16</v>
      </c>
      <c r="E764" s="2">
        <v>3674103.44</v>
      </c>
      <c r="F764">
        <v>0.02</v>
      </c>
      <c r="G764">
        <f t="shared" si="11"/>
        <v>2.0000000000000001E-4</v>
      </c>
      <c r="H764" s="2">
        <v>3674103.44</v>
      </c>
      <c r="I764" s="2">
        <v>7857776</v>
      </c>
      <c r="J764">
        <v>0.47</v>
      </c>
      <c r="K764" t="s">
        <v>22</v>
      </c>
      <c r="L764" t="s">
        <v>23</v>
      </c>
      <c r="M764" t="s">
        <v>24</v>
      </c>
    </row>
    <row r="765" spans="1:13" x14ac:dyDescent="0.25">
      <c r="A765">
        <v>8046</v>
      </c>
      <c r="B765" t="s">
        <v>1279</v>
      </c>
      <c r="C765" t="s">
        <v>15</v>
      </c>
      <c r="D765" t="s">
        <v>16</v>
      </c>
      <c r="E765" s="2">
        <v>3663464.34</v>
      </c>
      <c r="F765">
        <v>0.02</v>
      </c>
      <c r="G765">
        <f t="shared" si="11"/>
        <v>2.0000000000000001E-4</v>
      </c>
      <c r="H765" s="2">
        <v>3663464.34</v>
      </c>
      <c r="I765" s="2">
        <v>468000</v>
      </c>
      <c r="J765">
        <v>7.83</v>
      </c>
      <c r="K765" t="s">
        <v>17</v>
      </c>
      <c r="L765" t="s">
        <v>18</v>
      </c>
      <c r="M765" t="s">
        <v>19</v>
      </c>
    </row>
    <row r="766" spans="1:13" x14ac:dyDescent="0.25">
      <c r="A766" t="s">
        <v>1280</v>
      </c>
      <c r="B766" t="s">
        <v>1281</v>
      </c>
      <c r="C766" t="s">
        <v>54</v>
      </c>
      <c r="D766" t="s">
        <v>16</v>
      </c>
      <c r="E766" s="2">
        <v>3646262.1</v>
      </c>
      <c r="F766">
        <v>0.02</v>
      </c>
      <c r="G766">
        <f t="shared" si="11"/>
        <v>2.0000000000000001E-4</v>
      </c>
      <c r="H766" s="2">
        <v>3646262.1</v>
      </c>
      <c r="I766" s="2">
        <v>62154100</v>
      </c>
      <c r="J766">
        <v>0.06</v>
      </c>
      <c r="K766" t="s">
        <v>75</v>
      </c>
      <c r="L766" t="s">
        <v>76</v>
      </c>
      <c r="M766" t="s">
        <v>77</v>
      </c>
    </row>
    <row r="767" spans="1:13" x14ac:dyDescent="0.25">
      <c r="A767">
        <v>603993</v>
      </c>
      <c r="B767" t="s">
        <v>1282</v>
      </c>
      <c r="C767" t="s">
        <v>54</v>
      </c>
      <c r="D767" t="s">
        <v>16</v>
      </c>
      <c r="E767" s="2">
        <v>3645565.25</v>
      </c>
      <c r="F767">
        <v>0.02</v>
      </c>
      <c r="G767">
        <f t="shared" si="11"/>
        <v>2.0000000000000001E-4</v>
      </c>
      <c r="H767" s="2">
        <v>3645565.25</v>
      </c>
      <c r="I767" s="2">
        <v>4880694</v>
      </c>
      <c r="J767">
        <v>0.75</v>
      </c>
      <c r="K767" t="s">
        <v>22</v>
      </c>
      <c r="L767" t="s">
        <v>150</v>
      </c>
      <c r="M767" t="s">
        <v>151</v>
      </c>
    </row>
    <row r="768" spans="1:13" x14ac:dyDescent="0.25">
      <c r="A768" t="s">
        <v>1283</v>
      </c>
      <c r="B768" t="s">
        <v>1284</v>
      </c>
      <c r="C768" t="s">
        <v>161</v>
      </c>
      <c r="D768" t="s">
        <v>1285</v>
      </c>
      <c r="E768" s="2">
        <v>3641110</v>
      </c>
      <c r="F768">
        <v>0.02</v>
      </c>
      <c r="G768">
        <f t="shared" si="11"/>
        <v>2.0000000000000001E-4</v>
      </c>
      <c r="H768" s="2">
        <v>3641110</v>
      </c>
      <c r="I768" s="2">
        <v>3641110</v>
      </c>
      <c r="J768">
        <v>100</v>
      </c>
      <c r="K768" t="s">
        <v>163</v>
      </c>
      <c r="L768" t="s">
        <v>164</v>
      </c>
      <c r="M768" t="s">
        <v>49</v>
      </c>
    </row>
    <row r="769" spans="1:13" x14ac:dyDescent="0.25">
      <c r="A769" t="s">
        <v>1286</v>
      </c>
      <c r="B769" t="s">
        <v>1287</v>
      </c>
      <c r="C769" t="s">
        <v>174</v>
      </c>
      <c r="D769" t="s">
        <v>16</v>
      </c>
      <c r="E769" s="2">
        <v>3637529.68</v>
      </c>
      <c r="F769">
        <v>0.02</v>
      </c>
      <c r="G769">
        <f t="shared" si="11"/>
        <v>2.0000000000000001E-4</v>
      </c>
      <c r="H769" s="2">
        <v>3637529.68</v>
      </c>
      <c r="I769" s="2">
        <v>85963</v>
      </c>
      <c r="J769">
        <v>42.32</v>
      </c>
      <c r="K769" t="s">
        <v>35</v>
      </c>
      <c r="L769" t="s">
        <v>36</v>
      </c>
      <c r="M769" t="s">
        <v>37</v>
      </c>
    </row>
    <row r="770" spans="1:13" x14ac:dyDescent="0.25">
      <c r="A770">
        <v>1504</v>
      </c>
      <c r="B770" t="s">
        <v>1288</v>
      </c>
      <c r="C770" t="s">
        <v>174</v>
      </c>
      <c r="D770" t="s">
        <v>16</v>
      </c>
      <c r="E770" s="2">
        <v>3630195.7</v>
      </c>
      <c r="F770">
        <v>0.02</v>
      </c>
      <c r="G770">
        <f t="shared" si="11"/>
        <v>2.0000000000000001E-4</v>
      </c>
      <c r="H770" s="2">
        <v>3630195.7</v>
      </c>
      <c r="I770" s="2">
        <v>3850000</v>
      </c>
      <c r="J770">
        <v>0.94</v>
      </c>
      <c r="K770" t="s">
        <v>17</v>
      </c>
      <c r="L770" t="s">
        <v>18</v>
      </c>
      <c r="M770" t="s">
        <v>19</v>
      </c>
    </row>
    <row r="771" spans="1:13" x14ac:dyDescent="0.25">
      <c r="A771" t="s">
        <v>1289</v>
      </c>
      <c r="B771" t="s">
        <v>1290</v>
      </c>
      <c r="C771" t="s">
        <v>42</v>
      </c>
      <c r="D771" t="s">
        <v>16</v>
      </c>
      <c r="E771" s="2">
        <v>3620838.31</v>
      </c>
      <c r="F771">
        <v>0.02</v>
      </c>
      <c r="G771">
        <f t="shared" si="11"/>
        <v>2.0000000000000001E-4</v>
      </c>
      <c r="H771" s="2">
        <v>3620838.31</v>
      </c>
      <c r="I771" s="2">
        <v>1590514</v>
      </c>
      <c r="J771">
        <v>2.2799999999999998</v>
      </c>
      <c r="K771" t="s">
        <v>111</v>
      </c>
      <c r="L771" t="s">
        <v>112</v>
      </c>
      <c r="M771" t="s">
        <v>113</v>
      </c>
    </row>
    <row r="772" spans="1:13" x14ac:dyDescent="0.25">
      <c r="A772">
        <v>11790</v>
      </c>
      <c r="B772" t="s">
        <v>1291</v>
      </c>
      <c r="C772" t="s">
        <v>54</v>
      </c>
      <c r="D772" t="s">
        <v>16</v>
      </c>
      <c r="E772" s="2">
        <v>3611891.36</v>
      </c>
      <c r="F772">
        <v>0.02</v>
      </c>
      <c r="G772">
        <f t="shared" si="11"/>
        <v>2.0000000000000001E-4</v>
      </c>
      <c r="H772" s="2">
        <v>3611891.36</v>
      </c>
      <c r="I772" s="2">
        <v>44929</v>
      </c>
      <c r="J772">
        <v>80.39</v>
      </c>
      <c r="K772" t="s">
        <v>26</v>
      </c>
      <c r="L772" t="s">
        <v>27</v>
      </c>
      <c r="M772" t="s">
        <v>28</v>
      </c>
    </row>
    <row r="773" spans="1:13" x14ac:dyDescent="0.25">
      <c r="A773">
        <v>11780</v>
      </c>
      <c r="B773" t="s">
        <v>1292</v>
      </c>
      <c r="C773" t="s">
        <v>54</v>
      </c>
      <c r="D773" t="s">
        <v>16</v>
      </c>
      <c r="E773" s="2">
        <v>3611463.34</v>
      </c>
      <c r="F773">
        <v>0.02</v>
      </c>
      <c r="G773">
        <f t="shared" ref="G773:G836" si="12">F773/100</f>
        <v>2.0000000000000001E-4</v>
      </c>
      <c r="H773" s="2">
        <v>3611463.34</v>
      </c>
      <c r="I773" s="2">
        <v>39264</v>
      </c>
      <c r="J773">
        <v>91.98</v>
      </c>
      <c r="K773" t="s">
        <v>26</v>
      </c>
      <c r="L773" t="s">
        <v>27</v>
      </c>
      <c r="M773" t="s">
        <v>28</v>
      </c>
    </row>
    <row r="774" spans="1:13" x14ac:dyDescent="0.25">
      <c r="A774">
        <v>2615</v>
      </c>
      <c r="B774" t="s">
        <v>1293</v>
      </c>
      <c r="C774" t="s">
        <v>174</v>
      </c>
      <c r="D774" t="s">
        <v>16</v>
      </c>
      <c r="E774" s="2">
        <v>3607338.52</v>
      </c>
      <c r="F774">
        <v>0.02</v>
      </c>
      <c r="G774">
        <f t="shared" si="12"/>
        <v>2.0000000000000001E-4</v>
      </c>
      <c r="H774" s="2">
        <v>3607338.52</v>
      </c>
      <c r="I774" s="2">
        <v>1505005</v>
      </c>
      <c r="J774">
        <v>2.4</v>
      </c>
      <c r="K774" t="s">
        <v>17</v>
      </c>
      <c r="L774" t="s">
        <v>18</v>
      </c>
      <c r="M774" t="s">
        <v>19</v>
      </c>
    </row>
    <row r="775" spans="1:13" x14ac:dyDescent="0.25">
      <c r="A775">
        <v>86520</v>
      </c>
      <c r="B775" t="s">
        <v>1294</v>
      </c>
      <c r="C775" t="s">
        <v>54</v>
      </c>
      <c r="D775" t="s">
        <v>16</v>
      </c>
      <c r="E775" s="2">
        <v>3608375.01</v>
      </c>
      <c r="F775">
        <v>0.02</v>
      </c>
      <c r="G775">
        <f t="shared" si="12"/>
        <v>2.0000000000000001E-4</v>
      </c>
      <c r="H775" s="2">
        <v>3608375.01</v>
      </c>
      <c r="I775" s="2">
        <v>39954</v>
      </c>
      <c r="J775">
        <v>90.31</v>
      </c>
      <c r="K775" t="s">
        <v>26</v>
      </c>
      <c r="L775" t="s">
        <v>550</v>
      </c>
      <c r="M775" t="s">
        <v>28</v>
      </c>
    </row>
    <row r="776" spans="1:13" x14ac:dyDescent="0.25">
      <c r="A776">
        <v>271560</v>
      </c>
      <c r="B776" t="s">
        <v>1295</v>
      </c>
      <c r="C776" t="s">
        <v>96</v>
      </c>
      <c r="D776" t="s">
        <v>16</v>
      </c>
      <c r="E776" s="2">
        <v>3606715.77</v>
      </c>
      <c r="F776">
        <v>0.02</v>
      </c>
      <c r="G776">
        <f t="shared" si="12"/>
        <v>2.0000000000000001E-4</v>
      </c>
      <c r="H776" s="2">
        <v>3606715.77</v>
      </c>
      <c r="I776" s="2">
        <v>51446</v>
      </c>
      <c r="J776">
        <v>70.11</v>
      </c>
      <c r="K776" t="s">
        <v>26</v>
      </c>
      <c r="L776" t="s">
        <v>27</v>
      </c>
      <c r="M776" t="s">
        <v>28</v>
      </c>
    </row>
    <row r="777" spans="1:13" x14ac:dyDescent="0.25">
      <c r="A777">
        <v>601328</v>
      </c>
      <c r="B777" t="s">
        <v>1296</v>
      </c>
      <c r="C777" t="s">
        <v>42</v>
      </c>
      <c r="D777" t="s">
        <v>16</v>
      </c>
      <c r="E777" s="2">
        <v>3603994.08</v>
      </c>
      <c r="F777">
        <v>0.02</v>
      </c>
      <c r="G777">
        <f t="shared" si="12"/>
        <v>2.0000000000000001E-4</v>
      </c>
      <c r="H777" s="2">
        <v>3603994.08</v>
      </c>
      <c r="I777" s="2">
        <v>5374989</v>
      </c>
      <c r="J777">
        <v>0.67</v>
      </c>
      <c r="K777" t="s">
        <v>22</v>
      </c>
      <c r="L777" t="s">
        <v>150</v>
      </c>
      <c r="M777" t="s">
        <v>151</v>
      </c>
    </row>
    <row r="778" spans="1:13" x14ac:dyDescent="0.25">
      <c r="A778">
        <v>656</v>
      </c>
      <c r="B778" t="s">
        <v>1297</v>
      </c>
      <c r="C778" t="s">
        <v>174</v>
      </c>
      <c r="D778" t="s">
        <v>16</v>
      </c>
      <c r="E778" s="2">
        <v>3598716.04</v>
      </c>
      <c r="F778">
        <v>0.02</v>
      </c>
      <c r="G778">
        <f t="shared" si="12"/>
        <v>2.0000000000000001E-4</v>
      </c>
      <c r="H778" s="2">
        <v>3598716.04</v>
      </c>
      <c r="I778" s="2">
        <v>5527656</v>
      </c>
      <c r="J778">
        <v>0.65</v>
      </c>
      <c r="K778" t="s">
        <v>22</v>
      </c>
      <c r="L778" t="s">
        <v>23</v>
      </c>
      <c r="M778" t="s">
        <v>24</v>
      </c>
    </row>
    <row r="779" spans="1:13" x14ac:dyDescent="0.25">
      <c r="A779">
        <v>51915</v>
      </c>
      <c r="B779" t="s">
        <v>1298</v>
      </c>
      <c r="C779" t="s">
        <v>54</v>
      </c>
      <c r="D779" t="s">
        <v>16</v>
      </c>
      <c r="E779" s="2">
        <v>3592731.49</v>
      </c>
      <c r="F779">
        <v>0.02</v>
      </c>
      <c r="G779">
        <f t="shared" si="12"/>
        <v>2.0000000000000001E-4</v>
      </c>
      <c r="H779" s="2">
        <v>3592731.49</v>
      </c>
      <c r="I779" s="2">
        <v>16759</v>
      </c>
      <c r="J779">
        <v>214.38</v>
      </c>
      <c r="K779" t="s">
        <v>26</v>
      </c>
      <c r="L779" t="s">
        <v>27</v>
      </c>
      <c r="M779" t="s">
        <v>28</v>
      </c>
    </row>
    <row r="780" spans="1:13" x14ac:dyDescent="0.25">
      <c r="A780" t="s">
        <v>1299</v>
      </c>
      <c r="B780" t="s">
        <v>1300</v>
      </c>
      <c r="C780" t="s">
        <v>42</v>
      </c>
      <c r="D780" t="s">
        <v>16</v>
      </c>
      <c r="E780" s="2">
        <v>3582940.03</v>
      </c>
      <c r="F780">
        <v>0.02</v>
      </c>
      <c r="G780">
        <f t="shared" si="12"/>
        <v>2.0000000000000001E-4</v>
      </c>
      <c r="H780" s="2">
        <v>3582940.03</v>
      </c>
      <c r="I780" s="2">
        <v>652982</v>
      </c>
      <c r="J780">
        <v>5.49</v>
      </c>
      <c r="K780" t="s">
        <v>35</v>
      </c>
      <c r="L780" t="s">
        <v>36</v>
      </c>
      <c r="M780" t="s">
        <v>37</v>
      </c>
    </row>
    <row r="781" spans="1:13" x14ac:dyDescent="0.25">
      <c r="A781">
        <v>600406</v>
      </c>
      <c r="B781" t="s">
        <v>1301</v>
      </c>
      <c r="C781" t="s">
        <v>174</v>
      </c>
      <c r="D781" t="s">
        <v>16</v>
      </c>
      <c r="E781" s="2">
        <v>3568259.25</v>
      </c>
      <c r="F781">
        <v>0.02</v>
      </c>
      <c r="G781">
        <f t="shared" si="12"/>
        <v>2.0000000000000001E-4</v>
      </c>
      <c r="H781" s="2">
        <v>3568259.25</v>
      </c>
      <c r="I781" s="2">
        <v>934512</v>
      </c>
      <c r="J781">
        <v>3.82</v>
      </c>
      <c r="K781" t="s">
        <v>22</v>
      </c>
      <c r="L781" t="s">
        <v>150</v>
      </c>
      <c r="M781" t="s">
        <v>151</v>
      </c>
    </row>
    <row r="782" spans="1:13" x14ac:dyDescent="0.25">
      <c r="A782">
        <v>35250</v>
      </c>
      <c r="B782" t="s">
        <v>1302</v>
      </c>
      <c r="C782" t="s">
        <v>30</v>
      </c>
      <c r="D782" t="s">
        <v>16</v>
      </c>
      <c r="E782" s="2">
        <v>3564898.1</v>
      </c>
      <c r="F782">
        <v>0.02</v>
      </c>
      <c r="G782">
        <f t="shared" si="12"/>
        <v>2.0000000000000001E-4</v>
      </c>
      <c r="H782" s="2">
        <v>3564898.1</v>
      </c>
      <c r="I782" s="2">
        <v>192651</v>
      </c>
      <c r="J782">
        <v>18.5</v>
      </c>
      <c r="K782" t="s">
        <v>26</v>
      </c>
      <c r="L782" t="s">
        <v>27</v>
      </c>
      <c r="M782" t="s">
        <v>28</v>
      </c>
    </row>
    <row r="783" spans="1:13" x14ac:dyDescent="0.25">
      <c r="A783">
        <v>6110</v>
      </c>
      <c r="B783" t="s">
        <v>1303</v>
      </c>
      <c r="C783" t="s">
        <v>30</v>
      </c>
      <c r="D783" t="s">
        <v>16</v>
      </c>
      <c r="E783" s="2">
        <v>3564071.86</v>
      </c>
      <c r="F783">
        <v>0.02</v>
      </c>
      <c r="G783">
        <f t="shared" si="12"/>
        <v>2.0000000000000001E-4</v>
      </c>
      <c r="H783" s="2">
        <v>3564071.86</v>
      </c>
      <c r="I783" s="2">
        <v>4371000</v>
      </c>
      <c r="J783">
        <v>0.82</v>
      </c>
      <c r="K783" t="s">
        <v>22</v>
      </c>
      <c r="L783" t="s">
        <v>23</v>
      </c>
      <c r="M783" t="s">
        <v>24</v>
      </c>
    </row>
    <row r="784" spans="1:13" x14ac:dyDescent="0.25">
      <c r="A784">
        <v>3105</v>
      </c>
      <c r="B784" t="s">
        <v>1304</v>
      </c>
      <c r="C784" t="s">
        <v>15</v>
      </c>
      <c r="D784" t="s">
        <v>16</v>
      </c>
      <c r="E784" s="2">
        <v>3562379.13</v>
      </c>
      <c r="F784">
        <v>0.02</v>
      </c>
      <c r="G784">
        <f t="shared" si="12"/>
        <v>2.0000000000000001E-4</v>
      </c>
      <c r="H784" s="2">
        <v>3562379.13</v>
      </c>
      <c r="I784" s="2">
        <v>675650</v>
      </c>
      <c r="J784">
        <v>5.27</v>
      </c>
      <c r="K784" t="s">
        <v>17</v>
      </c>
      <c r="L784" t="s">
        <v>373</v>
      </c>
      <c r="M784" t="s">
        <v>19</v>
      </c>
    </row>
    <row r="785" spans="1:13" x14ac:dyDescent="0.25">
      <c r="A785">
        <v>489</v>
      </c>
      <c r="B785" t="s">
        <v>1305</v>
      </c>
      <c r="C785" t="s">
        <v>30</v>
      </c>
      <c r="D785" t="s">
        <v>16</v>
      </c>
      <c r="E785" s="2">
        <v>3554629.63</v>
      </c>
      <c r="F785">
        <v>0.02</v>
      </c>
      <c r="G785">
        <f t="shared" si="12"/>
        <v>2.0000000000000001E-4</v>
      </c>
      <c r="H785" s="2">
        <v>3554629.63</v>
      </c>
      <c r="I785" s="2">
        <v>5740800</v>
      </c>
      <c r="J785">
        <v>0.62</v>
      </c>
      <c r="K785" t="s">
        <v>22</v>
      </c>
      <c r="L785" t="s">
        <v>23</v>
      </c>
      <c r="M785" t="s">
        <v>24</v>
      </c>
    </row>
    <row r="786" spans="1:13" x14ac:dyDescent="0.25">
      <c r="A786" t="s">
        <v>1306</v>
      </c>
      <c r="B786" t="s">
        <v>1307</v>
      </c>
      <c r="C786" t="s">
        <v>42</v>
      </c>
      <c r="D786" t="s">
        <v>16</v>
      </c>
      <c r="E786" s="2">
        <v>3552970.87</v>
      </c>
      <c r="F786">
        <v>0.02</v>
      </c>
      <c r="G786">
        <f t="shared" si="12"/>
        <v>2.0000000000000001E-4</v>
      </c>
      <c r="H786" s="2">
        <v>3552970.87</v>
      </c>
      <c r="I786" s="2">
        <v>76763</v>
      </c>
      <c r="J786">
        <v>46.28</v>
      </c>
      <c r="K786" t="s">
        <v>501</v>
      </c>
      <c r="L786" t="s">
        <v>502</v>
      </c>
      <c r="M786" t="s">
        <v>503</v>
      </c>
    </row>
    <row r="787" spans="1:13" x14ac:dyDescent="0.25">
      <c r="A787" t="s">
        <v>1308</v>
      </c>
      <c r="B787" t="s">
        <v>1308</v>
      </c>
      <c r="C787" t="s">
        <v>174</v>
      </c>
      <c r="D787" t="s">
        <v>16</v>
      </c>
      <c r="E787" s="2">
        <v>3533776.35</v>
      </c>
      <c r="F787">
        <v>0.02</v>
      </c>
      <c r="G787">
        <f t="shared" si="12"/>
        <v>2.0000000000000001E-4</v>
      </c>
      <c r="H787" s="2">
        <v>3533776.35</v>
      </c>
      <c r="I787" s="2">
        <v>3993700</v>
      </c>
      <c r="J787">
        <v>0.88</v>
      </c>
      <c r="K787" t="s">
        <v>181</v>
      </c>
      <c r="L787" t="s">
        <v>182</v>
      </c>
      <c r="M787" t="s">
        <v>183</v>
      </c>
    </row>
    <row r="788" spans="1:13" x14ac:dyDescent="0.25">
      <c r="A788" t="s">
        <v>1309</v>
      </c>
      <c r="B788" t="s">
        <v>1310</v>
      </c>
      <c r="C788" t="s">
        <v>174</v>
      </c>
      <c r="D788" t="s">
        <v>16</v>
      </c>
      <c r="E788" s="2">
        <v>3530365.95</v>
      </c>
      <c r="F788">
        <v>0.02</v>
      </c>
      <c r="G788">
        <f t="shared" si="12"/>
        <v>2.0000000000000001E-4</v>
      </c>
      <c r="H788" s="2">
        <v>3530365.95</v>
      </c>
      <c r="I788" s="2">
        <v>5292667</v>
      </c>
      <c r="J788">
        <v>0.67</v>
      </c>
      <c r="K788" t="s">
        <v>124</v>
      </c>
      <c r="L788" t="s">
        <v>370</v>
      </c>
      <c r="M788" t="s">
        <v>126</v>
      </c>
    </row>
    <row r="789" spans="1:13" x14ac:dyDescent="0.25">
      <c r="A789" t="s">
        <v>1311</v>
      </c>
      <c r="B789" t="s">
        <v>1312</v>
      </c>
      <c r="C789" t="s">
        <v>96</v>
      </c>
      <c r="D789" t="s">
        <v>16</v>
      </c>
      <c r="E789" s="2">
        <v>3529205.01</v>
      </c>
      <c r="F789">
        <v>0.02</v>
      </c>
      <c r="G789">
        <f t="shared" si="12"/>
        <v>2.0000000000000001E-4</v>
      </c>
      <c r="H789" s="2">
        <v>3529205.01</v>
      </c>
      <c r="I789" s="2">
        <v>1130828</v>
      </c>
      <c r="J789">
        <v>3.12</v>
      </c>
      <c r="K789" t="s">
        <v>55</v>
      </c>
      <c r="L789" t="s">
        <v>56</v>
      </c>
      <c r="M789" t="s">
        <v>57</v>
      </c>
    </row>
    <row r="790" spans="1:13" x14ac:dyDescent="0.25">
      <c r="A790">
        <v>601816</v>
      </c>
      <c r="B790" t="s">
        <v>1313</v>
      </c>
      <c r="C790" t="s">
        <v>174</v>
      </c>
      <c r="D790" t="s">
        <v>16</v>
      </c>
      <c r="E790" s="2">
        <v>3519215.59</v>
      </c>
      <c r="F790">
        <v>0.02</v>
      </c>
      <c r="G790">
        <f t="shared" si="12"/>
        <v>2.0000000000000001E-4</v>
      </c>
      <c r="H790" s="2">
        <v>3519215.59</v>
      </c>
      <c r="I790" s="2">
        <v>5305600</v>
      </c>
      <c r="J790">
        <v>0.66</v>
      </c>
      <c r="K790" t="s">
        <v>22</v>
      </c>
      <c r="L790" t="s">
        <v>150</v>
      </c>
      <c r="M790" t="s">
        <v>151</v>
      </c>
    </row>
    <row r="791" spans="1:13" x14ac:dyDescent="0.25">
      <c r="A791">
        <v>300014</v>
      </c>
      <c r="B791" t="s">
        <v>1314</v>
      </c>
      <c r="C791" t="s">
        <v>174</v>
      </c>
      <c r="D791" t="s">
        <v>16</v>
      </c>
      <c r="E791" s="2">
        <v>3516766.86</v>
      </c>
      <c r="F791">
        <v>0.02</v>
      </c>
      <c r="G791">
        <f t="shared" si="12"/>
        <v>2.0000000000000001E-4</v>
      </c>
      <c r="H791" s="2">
        <v>3516766.86</v>
      </c>
      <c r="I791" s="2">
        <v>258055</v>
      </c>
      <c r="J791">
        <v>13.63</v>
      </c>
      <c r="K791" t="s">
        <v>22</v>
      </c>
      <c r="L791" t="s">
        <v>291</v>
      </c>
      <c r="M791" t="s">
        <v>151</v>
      </c>
    </row>
    <row r="792" spans="1:13" x14ac:dyDescent="0.25">
      <c r="A792">
        <v>2380</v>
      </c>
      <c r="B792" t="s">
        <v>1315</v>
      </c>
      <c r="C792" t="s">
        <v>34</v>
      </c>
      <c r="D792" t="s">
        <v>16</v>
      </c>
      <c r="E792" s="2">
        <v>3513117.25</v>
      </c>
      <c r="F792">
        <v>0.02</v>
      </c>
      <c r="G792">
        <f t="shared" si="12"/>
        <v>2.0000000000000001E-4</v>
      </c>
      <c r="H792" s="2">
        <v>3513117.25</v>
      </c>
      <c r="I792" s="2">
        <v>836536</v>
      </c>
      <c r="J792">
        <v>4.2</v>
      </c>
      <c r="K792" t="s">
        <v>60</v>
      </c>
      <c r="L792" t="s">
        <v>61</v>
      </c>
      <c r="M792" t="s">
        <v>62</v>
      </c>
    </row>
    <row r="793" spans="1:13" x14ac:dyDescent="0.25">
      <c r="A793" t="s">
        <v>1316</v>
      </c>
      <c r="B793" t="s">
        <v>1317</v>
      </c>
      <c r="C793" t="s">
        <v>34</v>
      </c>
      <c r="D793" t="s">
        <v>16</v>
      </c>
      <c r="E793" s="2">
        <v>3509417.4</v>
      </c>
      <c r="F793">
        <v>0.02</v>
      </c>
      <c r="G793">
        <f t="shared" si="12"/>
        <v>2.0000000000000001E-4</v>
      </c>
      <c r="H793" s="2">
        <v>3509417.4</v>
      </c>
      <c r="I793" s="2">
        <v>2264900</v>
      </c>
      <c r="J793">
        <v>1.55</v>
      </c>
      <c r="K793" t="s">
        <v>269</v>
      </c>
      <c r="L793" t="s">
        <v>270</v>
      </c>
      <c r="M793" t="s">
        <v>271</v>
      </c>
    </row>
    <row r="794" spans="1:13" x14ac:dyDescent="0.25">
      <c r="A794">
        <v>792</v>
      </c>
      <c r="B794" t="s">
        <v>1318</v>
      </c>
      <c r="C794" t="s">
        <v>54</v>
      </c>
      <c r="D794" t="s">
        <v>16</v>
      </c>
      <c r="E794" s="2">
        <v>3500896.92</v>
      </c>
      <c r="F794">
        <v>0.02</v>
      </c>
      <c r="G794">
        <f t="shared" si="12"/>
        <v>2.0000000000000001E-4</v>
      </c>
      <c r="H794" s="2">
        <v>3500896.92</v>
      </c>
      <c r="I794" s="2">
        <v>892600</v>
      </c>
      <c r="J794">
        <v>3.92</v>
      </c>
      <c r="K794" t="s">
        <v>22</v>
      </c>
      <c r="L794" t="s">
        <v>291</v>
      </c>
      <c r="M794" t="s">
        <v>151</v>
      </c>
    </row>
    <row r="795" spans="1:13" x14ac:dyDescent="0.25">
      <c r="A795" t="s">
        <v>1319</v>
      </c>
      <c r="B795" t="s">
        <v>1320</v>
      </c>
      <c r="C795" t="s">
        <v>30</v>
      </c>
      <c r="D795" t="s">
        <v>16</v>
      </c>
      <c r="E795" s="2">
        <v>3498035.74</v>
      </c>
      <c r="F795">
        <v>0.02</v>
      </c>
      <c r="G795">
        <f t="shared" si="12"/>
        <v>2.0000000000000001E-4</v>
      </c>
      <c r="H795" s="2">
        <v>3498035.74</v>
      </c>
      <c r="I795" s="2">
        <v>256120</v>
      </c>
      <c r="J795">
        <v>13.66</v>
      </c>
      <c r="K795" t="s">
        <v>660</v>
      </c>
      <c r="L795" t="s">
        <v>661</v>
      </c>
      <c r="M795" t="s">
        <v>662</v>
      </c>
    </row>
    <row r="796" spans="1:13" x14ac:dyDescent="0.25">
      <c r="A796" t="s">
        <v>1321</v>
      </c>
      <c r="B796" t="s">
        <v>1322</v>
      </c>
      <c r="C796" t="s">
        <v>202</v>
      </c>
      <c r="D796" t="s">
        <v>16</v>
      </c>
      <c r="E796" s="2">
        <v>3494296.53</v>
      </c>
      <c r="F796">
        <v>0.02</v>
      </c>
      <c r="G796">
        <f t="shared" si="12"/>
        <v>2.0000000000000001E-4</v>
      </c>
      <c r="H796" s="2">
        <v>3494296.53</v>
      </c>
      <c r="I796" s="2">
        <v>433558</v>
      </c>
      <c r="J796">
        <v>8.06</v>
      </c>
      <c r="K796" t="s">
        <v>55</v>
      </c>
      <c r="L796" t="s">
        <v>56</v>
      </c>
      <c r="M796" t="s">
        <v>57</v>
      </c>
    </row>
    <row r="797" spans="1:13" x14ac:dyDescent="0.25">
      <c r="A797" t="s">
        <v>1323</v>
      </c>
      <c r="B797" t="s">
        <v>1324</v>
      </c>
      <c r="C797" t="s">
        <v>42</v>
      </c>
      <c r="D797" t="s">
        <v>16</v>
      </c>
      <c r="E797" s="2">
        <v>3487393.99</v>
      </c>
      <c r="F797">
        <v>0.02</v>
      </c>
      <c r="G797">
        <f t="shared" si="12"/>
        <v>2.0000000000000001E-4</v>
      </c>
      <c r="H797" s="2">
        <v>3487393.99</v>
      </c>
      <c r="I797" s="2">
        <v>265512</v>
      </c>
      <c r="J797">
        <v>13.13</v>
      </c>
      <c r="K797" t="s">
        <v>35</v>
      </c>
      <c r="L797" t="s">
        <v>36</v>
      </c>
      <c r="M797" t="s">
        <v>37</v>
      </c>
    </row>
    <row r="798" spans="1:13" x14ac:dyDescent="0.25">
      <c r="A798">
        <v>2633</v>
      </c>
      <c r="B798" t="s">
        <v>1325</v>
      </c>
      <c r="C798" t="s">
        <v>174</v>
      </c>
      <c r="D798" t="s">
        <v>16</v>
      </c>
      <c r="E798" s="2">
        <v>3484916.71</v>
      </c>
      <c r="F798">
        <v>0.02</v>
      </c>
      <c r="G798">
        <f t="shared" si="12"/>
        <v>2.0000000000000001E-4</v>
      </c>
      <c r="H798" s="2">
        <v>3484916.71</v>
      </c>
      <c r="I798" s="2">
        <v>3767000</v>
      </c>
      <c r="J798">
        <v>0.93</v>
      </c>
      <c r="K798" t="s">
        <v>17</v>
      </c>
      <c r="L798" t="s">
        <v>18</v>
      </c>
      <c r="M798" t="s">
        <v>19</v>
      </c>
    </row>
    <row r="799" spans="1:13" x14ac:dyDescent="0.25">
      <c r="A799" t="s">
        <v>1326</v>
      </c>
      <c r="B799" t="s">
        <v>1327</v>
      </c>
      <c r="C799" t="s">
        <v>96</v>
      </c>
      <c r="D799" t="s">
        <v>16</v>
      </c>
      <c r="E799" s="2">
        <v>3484456.18</v>
      </c>
      <c r="F799">
        <v>0.02</v>
      </c>
      <c r="G799">
        <f t="shared" si="12"/>
        <v>2.0000000000000001E-4</v>
      </c>
      <c r="H799" s="2">
        <v>3484456.18</v>
      </c>
      <c r="I799" s="2">
        <v>389611</v>
      </c>
      <c r="J799">
        <v>8.94</v>
      </c>
      <c r="K799" t="s">
        <v>80</v>
      </c>
      <c r="L799" t="s">
        <v>81</v>
      </c>
      <c r="M799" t="s">
        <v>82</v>
      </c>
    </row>
    <row r="800" spans="1:13" x14ac:dyDescent="0.25">
      <c r="A800">
        <v>900926</v>
      </c>
      <c r="B800" t="s">
        <v>1328</v>
      </c>
      <c r="C800" t="s">
        <v>15</v>
      </c>
      <c r="D800" t="s">
        <v>16</v>
      </c>
      <c r="E800" s="2">
        <v>3480356.67</v>
      </c>
      <c r="F800">
        <v>0.02</v>
      </c>
      <c r="G800">
        <f t="shared" si="12"/>
        <v>2.0000000000000001E-4</v>
      </c>
      <c r="H800" s="2">
        <v>3480356.67</v>
      </c>
      <c r="I800" s="2">
        <v>1069234</v>
      </c>
      <c r="J800">
        <v>3.25</v>
      </c>
      <c r="K800" t="s">
        <v>22</v>
      </c>
      <c r="L800" t="s">
        <v>150</v>
      </c>
      <c r="M800" t="s">
        <v>49</v>
      </c>
    </row>
    <row r="801" spans="1:13" x14ac:dyDescent="0.25">
      <c r="A801">
        <v>189</v>
      </c>
      <c r="B801" t="s">
        <v>1329</v>
      </c>
      <c r="C801" t="s">
        <v>54</v>
      </c>
      <c r="D801" t="s">
        <v>16</v>
      </c>
      <c r="E801" s="2">
        <v>3477231.79</v>
      </c>
      <c r="F801">
        <v>0.02</v>
      </c>
      <c r="G801">
        <f t="shared" si="12"/>
        <v>2.0000000000000001E-4</v>
      </c>
      <c r="H801" s="2">
        <v>3477231.79</v>
      </c>
      <c r="I801" s="2">
        <v>3049474</v>
      </c>
      <c r="J801">
        <v>1.1399999999999999</v>
      </c>
      <c r="K801" t="s">
        <v>22</v>
      </c>
      <c r="L801" t="s">
        <v>23</v>
      </c>
      <c r="M801" t="s">
        <v>24</v>
      </c>
    </row>
    <row r="802" spans="1:13" x14ac:dyDescent="0.25">
      <c r="A802">
        <v>2588</v>
      </c>
      <c r="B802" t="s">
        <v>1330</v>
      </c>
      <c r="C802" t="s">
        <v>174</v>
      </c>
      <c r="D802" t="s">
        <v>16</v>
      </c>
      <c r="E802" s="2">
        <v>3473495.44</v>
      </c>
      <c r="F802">
        <v>0.02</v>
      </c>
      <c r="G802">
        <f t="shared" si="12"/>
        <v>2.0000000000000001E-4</v>
      </c>
      <c r="H802" s="2">
        <v>3473495.44</v>
      </c>
      <c r="I802" s="2">
        <v>449151</v>
      </c>
      <c r="J802">
        <v>7.73</v>
      </c>
      <c r="K802" t="s">
        <v>22</v>
      </c>
      <c r="L802" t="s">
        <v>23</v>
      </c>
      <c r="M802" t="s">
        <v>24</v>
      </c>
    </row>
    <row r="803" spans="1:13" x14ac:dyDescent="0.25">
      <c r="A803" t="s">
        <v>1331</v>
      </c>
      <c r="B803" t="s">
        <v>1332</v>
      </c>
      <c r="C803" t="s">
        <v>54</v>
      </c>
      <c r="D803" t="s">
        <v>16</v>
      </c>
      <c r="E803" s="2">
        <v>3471224.69</v>
      </c>
      <c r="F803">
        <v>0.02</v>
      </c>
      <c r="G803">
        <f t="shared" si="12"/>
        <v>2.0000000000000001E-4</v>
      </c>
      <c r="H803" s="2">
        <v>3471224.69</v>
      </c>
      <c r="I803" s="2">
        <v>1266751</v>
      </c>
      <c r="J803">
        <v>2.74</v>
      </c>
      <c r="K803" t="s">
        <v>55</v>
      </c>
      <c r="L803" t="s">
        <v>56</v>
      </c>
      <c r="M803" t="s">
        <v>57</v>
      </c>
    </row>
    <row r="804" spans="1:13" x14ac:dyDescent="0.25">
      <c r="A804">
        <v>2049</v>
      </c>
      <c r="B804" t="s">
        <v>1333</v>
      </c>
      <c r="C804" t="s">
        <v>174</v>
      </c>
      <c r="D804" t="s">
        <v>16</v>
      </c>
      <c r="E804" s="2">
        <v>3464955.39</v>
      </c>
      <c r="F804">
        <v>0.02</v>
      </c>
      <c r="G804">
        <f t="shared" si="12"/>
        <v>2.0000000000000001E-4</v>
      </c>
      <c r="H804" s="2">
        <v>3464955.39</v>
      </c>
      <c r="I804" s="2">
        <v>546526</v>
      </c>
      <c r="J804">
        <v>6.34</v>
      </c>
      <c r="K804" t="s">
        <v>17</v>
      </c>
      <c r="L804" t="s">
        <v>18</v>
      </c>
      <c r="M804" t="s">
        <v>19</v>
      </c>
    </row>
    <row r="805" spans="1:13" x14ac:dyDescent="0.25">
      <c r="A805" t="s">
        <v>1334</v>
      </c>
      <c r="B805" t="s">
        <v>1335</v>
      </c>
      <c r="C805" t="s">
        <v>205</v>
      </c>
      <c r="D805" t="s">
        <v>16</v>
      </c>
      <c r="E805" s="2">
        <v>3461682.88</v>
      </c>
      <c r="F805">
        <v>0.02</v>
      </c>
      <c r="G805">
        <f t="shared" si="12"/>
        <v>2.0000000000000001E-4</v>
      </c>
      <c r="H805" s="2">
        <v>3461682.88</v>
      </c>
      <c r="I805" s="2">
        <v>1263207</v>
      </c>
      <c r="J805">
        <v>2.74</v>
      </c>
      <c r="K805" t="s">
        <v>104</v>
      </c>
      <c r="L805" t="s">
        <v>105</v>
      </c>
      <c r="M805" t="s">
        <v>106</v>
      </c>
    </row>
    <row r="806" spans="1:13" x14ac:dyDescent="0.25">
      <c r="A806">
        <v>1988</v>
      </c>
      <c r="B806" t="s">
        <v>1336</v>
      </c>
      <c r="C806" t="s">
        <v>42</v>
      </c>
      <c r="D806" t="s">
        <v>16</v>
      </c>
      <c r="E806" s="2">
        <v>3448563.02</v>
      </c>
      <c r="F806">
        <v>0.02</v>
      </c>
      <c r="G806">
        <f t="shared" si="12"/>
        <v>2.0000000000000001E-4</v>
      </c>
      <c r="H806" s="2">
        <v>3448563.02</v>
      </c>
      <c r="I806" s="2">
        <v>11003159</v>
      </c>
      <c r="J806">
        <v>0.31</v>
      </c>
      <c r="K806" t="s">
        <v>22</v>
      </c>
      <c r="L806" t="s">
        <v>23</v>
      </c>
      <c r="M806" t="s">
        <v>24</v>
      </c>
    </row>
    <row r="807" spans="1:13" x14ac:dyDescent="0.25">
      <c r="A807">
        <v>696</v>
      </c>
      <c r="B807" t="s">
        <v>1337</v>
      </c>
      <c r="C807" t="s">
        <v>15</v>
      </c>
      <c r="D807" t="s">
        <v>16</v>
      </c>
      <c r="E807" s="2">
        <v>3446900.24</v>
      </c>
      <c r="F807">
        <v>0.02</v>
      </c>
      <c r="G807">
        <f t="shared" si="12"/>
        <v>2.0000000000000001E-4</v>
      </c>
      <c r="H807" s="2">
        <v>3446900.24</v>
      </c>
      <c r="I807" s="2">
        <v>2013000</v>
      </c>
      <c r="J807">
        <v>1.71</v>
      </c>
      <c r="K807" t="s">
        <v>22</v>
      </c>
      <c r="L807" t="s">
        <v>23</v>
      </c>
      <c r="M807" t="s">
        <v>24</v>
      </c>
    </row>
    <row r="808" spans="1:13" x14ac:dyDescent="0.25">
      <c r="A808">
        <v>5274</v>
      </c>
      <c r="B808" t="s">
        <v>1338</v>
      </c>
      <c r="C808" t="s">
        <v>15</v>
      </c>
      <c r="D808" t="s">
        <v>16</v>
      </c>
      <c r="E808" s="2">
        <v>3443393.17</v>
      </c>
      <c r="F808">
        <v>0.02</v>
      </c>
      <c r="G808">
        <f t="shared" si="12"/>
        <v>2.0000000000000001E-4</v>
      </c>
      <c r="H808" s="2">
        <v>3443393.17</v>
      </c>
      <c r="I808" s="2">
        <v>53900</v>
      </c>
      <c r="J808">
        <v>63.88</v>
      </c>
      <c r="K808" t="s">
        <v>17</v>
      </c>
      <c r="L808" t="s">
        <v>373</v>
      </c>
      <c r="M808" t="s">
        <v>19</v>
      </c>
    </row>
    <row r="809" spans="1:13" x14ac:dyDescent="0.25">
      <c r="A809" t="s">
        <v>1339</v>
      </c>
      <c r="B809" t="s">
        <v>1340</v>
      </c>
      <c r="C809" t="s">
        <v>34</v>
      </c>
      <c r="D809" t="s">
        <v>16</v>
      </c>
      <c r="E809" s="2">
        <v>3440547.02</v>
      </c>
      <c r="F809">
        <v>0.02</v>
      </c>
      <c r="G809">
        <f t="shared" si="12"/>
        <v>2.0000000000000001E-4</v>
      </c>
      <c r="H809" s="2">
        <v>3440547.02</v>
      </c>
      <c r="I809" s="2">
        <v>1311317</v>
      </c>
      <c r="J809">
        <v>2.62</v>
      </c>
      <c r="K809" t="s">
        <v>55</v>
      </c>
      <c r="L809" t="s">
        <v>56</v>
      </c>
      <c r="M809" t="s">
        <v>57</v>
      </c>
    </row>
    <row r="810" spans="1:13" x14ac:dyDescent="0.25">
      <c r="A810">
        <v>2</v>
      </c>
      <c r="B810" t="s">
        <v>1341</v>
      </c>
      <c r="C810" t="s">
        <v>205</v>
      </c>
      <c r="D810" t="s">
        <v>16</v>
      </c>
      <c r="E810" s="2">
        <v>3412762.7</v>
      </c>
      <c r="F810">
        <v>0.02</v>
      </c>
      <c r="G810">
        <f t="shared" si="12"/>
        <v>2.0000000000000001E-4</v>
      </c>
      <c r="H810" s="2">
        <v>3412762.7</v>
      </c>
      <c r="I810" s="2">
        <v>1303995</v>
      </c>
      <c r="J810">
        <v>2.62</v>
      </c>
      <c r="K810" t="s">
        <v>22</v>
      </c>
      <c r="L810" t="s">
        <v>291</v>
      </c>
      <c r="M810" t="s">
        <v>151</v>
      </c>
    </row>
    <row r="811" spans="1:13" x14ac:dyDescent="0.25">
      <c r="A811" t="s">
        <v>1342</v>
      </c>
      <c r="B811" t="s">
        <v>1343</v>
      </c>
      <c r="C811" t="s">
        <v>202</v>
      </c>
      <c r="D811" t="s">
        <v>16</v>
      </c>
      <c r="E811" s="2">
        <v>3409762.12</v>
      </c>
      <c r="F811">
        <v>0.02</v>
      </c>
      <c r="G811">
        <f t="shared" si="12"/>
        <v>2.0000000000000001E-4</v>
      </c>
      <c r="H811" s="2">
        <v>3409762.12</v>
      </c>
      <c r="I811" s="2">
        <v>647981</v>
      </c>
      <c r="J811">
        <v>5.26</v>
      </c>
      <c r="K811" t="s">
        <v>35</v>
      </c>
      <c r="L811" t="s">
        <v>36</v>
      </c>
      <c r="M811" t="s">
        <v>37</v>
      </c>
    </row>
    <row r="812" spans="1:13" x14ac:dyDescent="0.25">
      <c r="A812" t="s">
        <v>37</v>
      </c>
      <c r="B812" t="s">
        <v>1344</v>
      </c>
      <c r="C812" t="s">
        <v>161</v>
      </c>
      <c r="D812" t="s">
        <v>162</v>
      </c>
      <c r="E812" s="2">
        <v>3408286.52</v>
      </c>
      <c r="F812">
        <v>0.02</v>
      </c>
      <c r="G812">
        <f t="shared" si="12"/>
        <v>2.0000000000000001E-4</v>
      </c>
      <c r="H812" s="2">
        <v>3408286.52</v>
      </c>
      <c r="I812" s="2">
        <v>271257004</v>
      </c>
      <c r="J812">
        <v>1.26</v>
      </c>
      <c r="K812" t="s">
        <v>35</v>
      </c>
      <c r="L812" t="s">
        <v>164</v>
      </c>
      <c r="M812" t="s">
        <v>37</v>
      </c>
    </row>
    <row r="813" spans="1:13" x14ac:dyDescent="0.25">
      <c r="A813" t="s">
        <v>1345</v>
      </c>
      <c r="B813" t="s">
        <v>1346</v>
      </c>
      <c r="C813" t="s">
        <v>42</v>
      </c>
      <c r="D813" t="s">
        <v>16</v>
      </c>
      <c r="E813" s="2">
        <v>3407836.78</v>
      </c>
      <c r="F813">
        <v>0.02</v>
      </c>
      <c r="G813">
        <f t="shared" si="12"/>
        <v>2.0000000000000001E-4</v>
      </c>
      <c r="H813" s="2">
        <v>3407836.78</v>
      </c>
      <c r="I813" s="2">
        <v>3654487</v>
      </c>
      <c r="J813">
        <v>0.93</v>
      </c>
      <c r="K813" t="s">
        <v>351</v>
      </c>
      <c r="L813" t="s">
        <v>352</v>
      </c>
      <c r="M813" t="s">
        <v>353</v>
      </c>
    </row>
    <row r="814" spans="1:13" x14ac:dyDescent="0.25">
      <c r="A814" t="s">
        <v>1347</v>
      </c>
      <c r="B814" t="s">
        <v>1348</v>
      </c>
      <c r="C814" t="s">
        <v>86</v>
      </c>
      <c r="D814" t="s">
        <v>16</v>
      </c>
      <c r="E814" s="2">
        <v>3397147.38</v>
      </c>
      <c r="F814">
        <v>0.02</v>
      </c>
      <c r="G814">
        <f t="shared" si="12"/>
        <v>2.0000000000000001E-4</v>
      </c>
      <c r="H814" s="2">
        <v>3397147.38</v>
      </c>
      <c r="I814" s="2">
        <v>894822</v>
      </c>
      <c r="J814">
        <v>3.8</v>
      </c>
      <c r="K814" t="s">
        <v>35</v>
      </c>
      <c r="L814" t="s">
        <v>36</v>
      </c>
      <c r="M814" t="s">
        <v>37</v>
      </c>
    </row>
    <row r="815" spans="1:13" x14ac:dyDescent="0.25">
      <c r="A815" t="s">
        <v>1349</v>
      </c>
      <c r="B815" t="s">
        <v>1350</v>
      </c>
      <c r="C815" t="s">
        <v>42</v>
      </c>
      <c r="D815" t="s">
        <v>16</v>
      </c>
      <c r="E815" s="2">
        <v>3392419.74</v>
      </c>
      <c r="F815">
        <v>0.02</v>
      </c>
      <c r="G815">
        <f t="shared" si="12"/>
        <v>2.0000000000000001E-4</v>
      </c>
      <c r="H815" s="2">
        <v>3392419.74</v>
      </c>
      <c r="I815" s="2">
        <v>3758400</v>
      </c>
      <c r="J815">
        <v>0.9</v>
      </c>
      <c r="K815" t="s">
        <v>181</v>
      </c>
      <c r="L815" t="s">
        <v>182</v>
      </c>
      <c r="M815" t="s">
        <v>183</v>
      </c>
    </row>
    <row r="816" spans="1:13" x14ac:dyDescent="0.25">
      <c r="A816">
        <v>1882</v>
      </c>
      <c r="B816" t="s">
        <v>1351</v>
      </c>
      <c r="C816" t="s">
        <v>174</v>
      </c>
      <c r="D816" t="s">
        <v>16</v>
      </c>
      <c r="E816" s="2">
        <v>3383666.71</v>
      </c>
      <c r="F816">
        <v>0.02</v>
      </c>
      <c r="G816">
        <f t="shared" si="12"/>
        <v>2.0000000000000001E-4</v>
      </c>
      <c r="H816" s="2">
        <v>3383666.71</v>
      </c>
      <c r="I816" s="2">
        <v>1509000</v>
      </c>
      <c r="J816">
        <v>2.2400000000000002</v>
      </c>
      <c r="K816" t="s">
        <v>22</v>
      </c>
      <c r="L816" t="s">
        <v>23</v>
      </c>
      <c r="M816" t="s">
        <v>24</v>
      </c>
    </row>
    <row r="817" spans="1:13" x14ac:dyDescent="0.25">
      <c r="A817">
        <v>71050</v>
      </c>
      <c r="B817" t="s">
        <v>1352</v>
      </c>
      <c r="C817" t="s">
        <v>42</v>
      </c>
      <c r="D817" t="s">
        <v>16</v>
      </c>
      <c r="E817" s="2">
        <v>3381526.85</v>
      </c>
      <c r="F817">
        <v>0.02</v>
      </c>
      <c r="G817">
        <f t="shared" si="12"/>
        <v>2.0000000000000001E-4</v>
      </c>
      <c r="H817" s="2">
        <v>3381526.85</v>
      </c>
      <c r="I817" s="2">
        <v>85828</v>
      </c>
      <c r="J817">
        <v>39.4</v>
      </c>
      <c r="K817" t="s">
        <v>26</v>
      </c>
      <c r="L817" t="s">
        <v>27</v>
      </c>
      <c r="M817" t="s">
        <v>28</v>
      </c>
    </row>
    <row r="818" spans="1:13" x14ac:dyDescent="0.25">
      <c r="A818">
        <v>2812</v>
      </c>
      <c r="B818" t="s">
        <v>1353</v>
      </c>
      <c r="C818" t="s">
        <v>54</v>
      </c>
      <c r="D818" t="s">
        <v>16</v>
      </c>
      <c r="E818" s="2">
        <v>3381358.34</v>
      </c>
      <c r="F818">
        <v>0.02</v>
      </c>
      <c r="G818">
        <f t="shared" si="12"/>
        <v>2.0000000000000001E-4</v>
      </c>
      <c r="H818" s="2">
        <v>3381358.34</v>
      </c>
      <c r="I818" s="2">
        <v>124600</v>
      </c>
      <c r="J818">
        <v>27.14</v>
      </c>
      <c r="K818" t="s">
        <v>22</v>
      </c>
      <c r="L818" t="s">
        <v>291</v>
      </c>
      <c r="M818" t="s">
        <v>151</v>
      </c>
    </row>
    <row r="819" spans="1:13" x14ac:dyDescent="0.25">
      <c r="A819">
        <v>32640</v>
      </c>
      <c r="B819" t="s">
        <v>1354</v>
      </c>
      <c r="C819" t="s">
        <v>21</v>
      </c>
      <c r="D819" t="s">
        <v>16</v>
      </c>
      <c r="E819" s="2">
        <v>3370601.77</v>
      </c>
      <c r="F819">
        <v>0.02</v>
      </c>
      <c r="G819">
        <f t="shared" si="12"/>
        <v>2.0000000000000001E-4</v>
      </c>
      <c r="H819" s="2">
        <v>3370601.77</v>
      </c>
      <c r="I819" s="2">
        <v>415532</v>
      </c>
      <c r="J819">
        <v>8.11</v>
      </c>
      <c r="K819" t="s">
        <v>26</v>
      </c>
      <c r="L819" t="s">
        <v>27</v>
      </c>
      <c r="M819" t="s">
        <v>28</v>
      </c>
    </row>
    <row r="820" spans="1:13" x14ac:dyDescent="0.25">
      <c r="A820">
        <v>300274</v>
      </c>
      <c r="B820" t="s">
        <v>1355</v>
      </c>
      <c r="C820" t="s">
        <v>174</v>
      </c>
      <c r="D820" t="s">
        <v>16</v>
      </c>
      <c r="E820" s="2">
        <v>3355547.24</v>
      </c>
      <c r="F820">
        <v>0.02</v>
      </c>
      <c r="G820">
        <f t="shared" si="12"/>
        <v>2.0000000000000001E-4</v>
      </c>
      <c r="H820" s="2">
        <v>3355547.24</v>
      </c>
      <c r="I820" s="2">
        <v>193600</v>
      </c>
      <c r="J820">
        <v>17.329999999999998</v>
      </c>
      <c r="K820" t="s">
        <v>22</v>
      </c>
      <c r="L820" t="s">
        <v>291</v>
      </c>
      <c r="M820" t="s">
        <v>151</v>
      </c>
    </row>
    <row r="821" spans="1:13" x14ac:dyDescent="0.25">
      <c r="A821" t="s">
        <v>1356</v>
      </c>
      <c r="B821" t="s">
        <v>1357</v>
      </c>
      <c r="C821" t="s">
        <v>205</v>
      </c>
      <c r="D821" t="s">
        <v>16</v>
      </c>
      <c r="E821" s="2">
        <v>3350994.75</v>
      </c>
      <c r="F821">
        <v>0.02</v>
      </c>
      <c r="G821">
        <f t="shared" si="12"/>
        <v>2.0000000000000001E-4</v>
      </c>
      <c r="H821" s="2">
        <v>3350994.75</v>
      </c>
      <c r="I821" s="2">
        <v>261609</v>
      </c>
      <c r="J821">
        <v>12.81</v>
      </c>
      <c r="K821" t="s">
        <v>35</v>
      </c>
      <c r="L821" t="s">
        <v>36</v>
      </c>
      <c r="M821" t="s">
        <v>37</v>
      </c>
    </row>
    <row r="822" spans="1:13" x14ac:dyDescent="0.25">
      <c r="A822">
        <v>600436</v>
      </c>
      <c r="B822" t="s">
        <v>1358</v>
      </c>
      <c r="C822" t="s">
        <v>86</v>
      </c>
      <c r="D822" t="s">
        <v>16</v>
      </c>
      <c r="E822" s="2">
        <v>3352200.75</v>
      </c>
      <c r="F822">
        <v>0.02</v>
      </c>
      <c r="G822">
        <f t="shared" si="12"/>
        <v>2.0000000000000001E-4</v>
      </c>
      <c r="H822" s="2">
        <v>3352200.75</v>
      </c>
      <c r="I822" s="2">
        <v>77983</v>
      </c>
      <c r="J822">
        <v>42.99</v>
      </c>
      <c r="K822" t="s">
        <v>22</v>
      </c>
      <c r="L822" t="s">
        <v>150</v>
      </c>
      <c r="M822" t="s">
        <v>151</v>
      </c>
    </row>
    <row r="823" spans="1:13" x14ac:dyDescent="0.25">
      <c r="A823">
        <v>3443</v>
      </c>
      <c r="B823" t="s">
        <v>1359</v>
      </c>
      <c r="C823" t="s">
        <v>15</v>
      </c>
      <c r="D823" t="s">
        <v>16</v>
      </c>
      <c r="E823" s="2">
        <v>3344913.47</v>
      </c>
      <c r="F823">
        <v>0.02</v>
      </c>
      <c r="G823">
        <f t="shared" si="12"/>
        <v>2.0000000000000001E-4</v>
      </c>
      <c r="H823" s="2">
        <v>3344913.47</v>
      </c>
      <c r="I823" s="2">
        <v>184000</v>
      </c>
      <c r="J823">
        <v>18.18</v>
      </c>
      <c r="K823" t="s">
        <v>17</v>
      </c>
      <c r="L823" t="s">
        <v>18</v>
      </c>
      <c r="M823" t="s">
        <v>19</v>
      </c>
    </row>
    <row r="824" spans="1:13" x14ac:dyDescent="0.25">
      <c r="A824" t="s">
        <v>1360</v>
      </c>
      <c r="B824" t="s">
        <v>1361</v>
      </c>
      <c r="C824" t="s">
        <v>42</v>
      </c>
      <c r="D824" t="s">
        <v>16</v>
      </c>
      <c r="E824" s="2">
        <v>3344907.75</v>
      </c>
      <c r="F824">
        <v>0.02</v>
      </c>
      <c r="G824">
        <f t="shared" si="12"/>
        <v>2.0000000000000001E-4</v>
      </c>
      <c r="H824" s="2">
        <v>3344907.75</v>
      </c>
      <c r="I824" s="2">
        <v>229575</v>
      </c>
      <c r="J824">
        <v>14.57</v>
      </c>
      <c r="K824" t="s">
        <v>22</v>
      </c>
      <c r="L824" t="s">
        <v>71</v>
      </c>
      <c r="M824" t="s">
        <v>49</v>
      </c>
    </row>
    <row r="825" spans="1:13" x14ac:dyDescent="0.25">
      <c r="A825" t="s">
        <v>1362</v>
      </c>
      <c r="B825" t="s">
        <v>1363</v>
      </c>
      <c r="C825" t="s">
        <v>174</v>
      </c>
      <c r="D825" t="s">
        <v>16</v>
      </c>
      <c r="E825" s="2">
        <v>3344787.44</v>
      </c>
      <c r="F825">
        <v>0.02</v>
      </c>
      <c r="G825">
        <f t="shared" si="12"/>
        <v>2.0000000000000001E-4</v>
      </c>
      <c r="H825" s="2">
        <v>3344787.44</v>
      </c>
      <c r="I825" s="2">
        <v>230175</v>
      </c>
      <c r="J825">
        <v>14.53</v>
      </c>
      <c r="K825" t="s">
        <v>660</v>
      </c>
      <c r="L825" t="s">
        <v>661</v>
      </c>
      <c r="M825" t="s">
        <v>662</v>
      </c>
    </row>
    <row r="826" spans="1:13" x14ac:dyDescent="0.25">
      <c r="A826">
        <v>1722</v>
      </c>
      <c r="B826" t="s">
        <v>1364</v>
      </c>
      <c r="C826" t="s">
        <v>54</v>
      </c>
      <c r="D826" t="s">
        <v>16</v>
      </c>
      <c r="E826" s="2">
        <v>3338379.43</v>
      </c>
      <c r="F826">
        <v>0.02</v>
      </c>
      <c r="G826">
        <f t="shared" si="12"/>
        <v>2.0000000000000001E-4</v>
      </c>
      <c r="H826" s="2">
        <v>3338379.43</v>
      </c>
      <c r="I826" s="2">
        <v>1670000</v>
      </c>
      <c r="J826">
        <v>2</v>
      </c>
      <c r="K826" t="s">
        <v>17</v>
      </c>
      <c r="L826" t="s">
        <v>18</v>
      </c>
      <c r="M826" t="s">
        <v>19</v>
      </c>
    </row>
    <row r="827" spans="1:13" x14ac:dyDescent="0.25">
      <c r="A827" t="s">
        <v>1365</v>
      </c>
      <c r="B827" t="s">
        <v>1366</v>
      </c>
      <c r="C827" t="s">
        <v>54</v>
      </c>
      <c r="D827" t="s">
        <v>16</v>
      </c>
      <c r="E827" s="2">
        <v>3336022.5</v>
      </c>
      <c r="F827">
        <v>0.02</v>
      </c>
      <c r="G827">
        <f t="shared" si="12"/>
        <v>2.0000000000000001E-4</v>
      </c>
      <c r="H827" s="2">
        <v>3336022.5</v>
      </c>
      <c r="I827" s="2">
        <v>124219</v>
      </c>
      <c r="J827">
        <v>26.86</v>
      </c>
      <c r="K827" t="s">
        <v>35</v>
      </c>
      <c r="L827" t="s">
        <v>36</v>
      </c>
      <c r="M827" t="s">
        <v>37</v>
      </c>
    </row>
    <row r="828" spans="1:13" x14ac:dyDescent="0.25">
      <c r="A828" t="s">
        <v>1367</v>
      </c>
      <c r="B828" t="s">
        <v>1368</v>
      </c>
      <c r="C828" t="s">
        <v>96</v>
      </c>
      <c r="D828" t="s">
        <v>16</v>
      </c>
      <c r="E828" s="2">
        <v>3332142.72</v>
      </c>
      <c r="F828">
        <v>0.02</v>
      </c>
      <c r="G828">
        <f t="shared" si="12"/>
        <v>2.0000000000000001E-4</v>
      </c>
      <c r="H828" s="2">
        <v>3332142.72</v>
      </c>
      <c r="I828" s="2">
        <v>326071</v>
      </c>
      <c r="J828">
        <v>10.220000000000001</v>
      </c>
      <c r="K828" t="s">
        <v>80</v>
      </c>
      <c r="L828" t="s">
        <v>81</v>
      </c>
      <c r="M828" t="s">
        <v>82</v>
      </c>
    </row>
    <row r="829" spans="1:13" x14ac:dyDescent="0.25">
      <c r="A829">
        <v>753</v>
      </c>
      <c r="B829" t="s">
        <v>1369</v>
      </c>
      <c r="C829" t="s">
        <v>174</v>
      </c>
      <c r="D829" t="s">
        <v>16</v>
      </c>
      <c r="E829" s="2">
        <v>3323934.26</v>
      </c>
      <c r="F829">
        <v>0.02</v>
      </c>
      <c r="G829">
        <f t="shared" si="12"/>
        <v>2.0000000000000001E-4</v>
      </c>
      <c r="H829" s="2">
        <v>3323934.26</v>
      </c>
      <c r="I829" s="2">
        <v>4284000</v>
      </c>
      <c r="J829">
        <v>0.78</v>
      </c>
      <c r="K829" t="s">
        <v>22</v>
      </c>
      <c r="L829" t="s">
        <v>23</v>
      </c>
      <c r="M829" t="s">
        <v>24</v>
      </c>
    </row>
    <row r="830" spans="1:13" x14ac:dyDescent="0.25">
      <c r="A830">
        <v>1347</v>
      </c>
      <c r="B830" t="s">
        <v>1370</v>
      </c>
      <c r="C830" t="s">
        <v>15</v>
      </c>
      <c r="D830" t="s">
        <v>16</v>
      </c>
      <c r="E830" s="2">
        <v>3316664.54</v>
      </c>
      <c r="F830">
        <v>0.02</v>
      </c>
      <c r="G830">
        <f t="shared" si="12"/>
        <v>2.0000000000000001E-4</v>
      </c>
      <c r="H830" s="2">
        <v>3316664.54</v>
      </c>
      <c r="I830" s="2">
        <v>1157000</v>
      </c>
      <c r="J830">
        <v>2.87</v>
      </c>
      <c r="K830" t="s">
        <v>22</v>
      </c>
      <c r="L830" t="s">
        <v>23</v>
      </c>
      <c r="M830" t="s">
        <v>24</v>
      </c>
    </row>
    <row r="831" spans="1:13" x14ac:dyDescent="0.25">
      <c r="A831">
        <v>24110</v>
      </c>
      <c r="B831" t="s">
        <v>1371</v>
      </c>
      <c r="C831" t="s">
        <v>42</v>
      </c>
      <c r="D831" t="s">
        <v>16</v>
      </c>
      <c r="E831" s="2">
        <v>3302780.99</v>
      </c>
      <c r="F831">
        <v>0.02</v>
      </c>
      <c r="G831">
        <f t="shared" si="12"/>
        <v>2.0000000000000001E-4</v>
      </c>
      <c r="H831" s="2">
        <v>3302780.99</v>
      </c>
      <c r="I831" s="2">
        <v>482573</v>
      </c>
      <c r="J831">
        <v>6.84</v>
      </c>
      <c r="K831" t="s">
        <v>26</v>
      </c>
      <c r="L831" t="s">
        <v>27</v>
      </c>
      <c r="M831" t="s">
        <v>28</v>
      </c>
    </row>
    <row r="832" spans="1:13" x14ac:dyDescent="0.25">
      <c r="A832">
        <v>2313</v>
      </c>
      <c r="B832" t="s">
        <v>1372</v>
      </c>
      <c r="C832" t="s">
        <v>15</v>
      </c>
      <c r="D832" t="s">
        <v>16</v>
      </c>
      <c r="E832" s="2">
        <v>3293656.8</v>
      </c>
      <c r="F832">
        <v>0.02</v>
      </c>
      <c r="G832">
        <f t="shared" si="12"/>
        <v>2.0000000000000001E-4</v>
      </c>
      <c r="H832" s="2">
        <v>3293656.8</v>
      </c>
      <c r="I832" s="2">
        <v>1981000</v>
      </c>
      <c r="J832">
        <v>1.66</v>
      </c>
      <c r="K832" t="s">
        <v>17</v>
      </c>
      <c r="L832" t="s">
        <v>18</v>
      </c>
      <c r="M832" t="s">
        <v>19</v>
      </c>
    </row>
    <row r="833" spans="1:13" x14ac:dyDescent="0.25">
      <c r="A833">
        <v>200596</v>
      </c>
      <c r="B833" t="s">
        <v>1373</v>
      </c>
      <c r="C833" t="s">
        <v>96</v>
      </c>
      <c r="D833" t="s">
        <v>16</v>
      </c>
      <c r="E833" s="2">
        <v>3286941.01</v>
      </c>
      <c r="F833">
        <v>0.02</v>
      </c>
      <c r="G833">
        <f t="shared" si="12"/>
        <v>2.0000000000000001E-4</v>
      </c>
      <c r="H833" s="2">
        <v>3286941.01</v>
      </c>
      <c r="I833" s="2">
        <v>216800</v>
      </c>
      <c r="J833">
        <v>15.16</v>
      </c>
      <c r="K833" t="s">
        <v>22</v>
      </c>
      <c r="L833" t="s">
        <v>291</v>
      </c>
      <c r="M833" t="s">
        <v>24</v>
      </c>
    </row>
    <row r="834" spans="1:13" x14ac:dyDescent="0.25">
      <c r="A834">
        <v>600690</v>
      </c>
      <c r="B834" t="s">
        <v>1374</v>
      </c>
      <c r="C834" t="s">
        <v>30</v>
      </c>
      <c r="D834" t="s">
        <v>16</v>
      </c>
      <c r="E834" s="2">
        <v>3285847.17</v>
      </c>
      <c r="F834">
        <v>0.02</v>
      </c>
      <c r="G834">
        <f t="shared" si="12"/>
        <v>2.0000000000000001E-4</v>
      </c>
      <c r="H834" s="2">
        <v>3285847.17</v>
      </c>
      <c r="I834" s="2">
        <v>859900</v>
      </c>
      <c r="J834">
        <v>3.82</v>
      </c>
      <c r="K834" t="s">
        <v>22</v>
      </c>
      <c r="L834" t="s">
        <v>150</v>
      </c>
      <c r="M834" t="s">
        <v>151</v>
      </c>
    </row>
    <row r="835" spans="1:13" x14ac:dyDescent="0.25">
      <c r="A835" t="s">
        <v>1375</v>
      </c>
      <c r="B835" t="s">
        <v>1376</v>
      </c>
      <c r="C835" t="s">
        <v>54</v>
      </c>
      <c r="D835" t="s">
        <v>16</v>
      </c>
      <c r="E835" s="2">
        <v>3281528.13</v>
      </c>
      <c r="F835">
        <v>0.02</v>
      </c>
      <c r="G835">
        <f t="shared" si="12"/>
        <v>2.0000000000000001E-4</v>
      </c>
      <c r="H835" s="2">
        <v>3281528.13</v>
      </c>
      <c r="I835" s="2">
        <v>1124288</v>
      </c>
      <c r="J835">
        <v>2.92</v>
      </c>
      <c r="K835" t="s">
        <v>104</v>
      </c>
      <c r="L835" t="s">
        <v>105</v>
      </c>
      <c r="M835" t="s">
        <v>106</v>
      </c>
    </row>
    <row r="836" spans="1:13" x14ac:dyDescent="0.25">
      <c r="A836">
        <v>763</v>
      </c>
      <c r="B836" t="s">
        <v>1377</v>
      </c>
      <c r="C836" t="s">
        <v>15</v>
      </c>
      <c r="D836" t="s">
        <v>16</v>
      </c>
      <c r="E836" s="2">
        <v>3279485.08</v>
      </c>
      <c r="F836">
        <v>0.02</v>
      </c>
      <c r="G836">
        <f t="shared" si="12"/>
        <v>2.0000000000000001E-4</v>
      </c>
      <c r="H836" s="2">
        <v>3279485.08</v>
      </c>
      <c r="I836" s="2">
        <v>1535840</v>
      </c>
      <c r="J836">
        <v>2.14</v>
      </c>
      <c r="K836" t="s">
        <v>22</v>
      </c>
      <c r="L836" t="s">
        <v>23</v>
      </c>
      <c r="M836" t="s">
        <v>24</v>
      </c>
    </row>
    <row r="837" spans="1:13" x14ac:dyDescent="0.25">
      <c r="A837" t="s">
        <v>1378</v>
      </c>
      <c r="B837" t="s">
        <v>1379</v>
      </c>
      <c r="C837" t="s">
        <v>86</v>
      </c>
      <c r="D837" t="s">
        <v>16</v>
      </c>
      <c r="E837" s="2">
        <v>3258439.47</v>
      </c>
      <c r="F837">
        <v>0.02</v>
      </c>
      <c r="G837">
        <f t="shared" ref="G837:G900" si="13">F837/100</f>
        <v>2.0000000000000001E-4</v>
      </c>
      <c r="H837" s="2">
        <v>3258439.47</v>
      </c>
      <c r="I837" s="2">
        <v>2800880</v>
      </c>
      <c r="J837">
        <v>1.1599999999999999</v>
      </c>
      <c r="K837" t="s">
        <v>80</v>
      </c>
      <c r="L837" t="s">
        <v>81</v>
      </c>
      <c r="M837" t="s">
        <v>82</v>
      </c>
    </row>
    <row r="838" spans="1:13" x14ac:dyDescent="0.25">
      <c r="A838">
        <v>64350</v>
      </c>
      <c r="B838" t="s">
        <v>1380</v>
      </c>
      <c r="C838" t="s">
        <v>174</v>
      </c>
      <c r="D838" t="s">
        <v>16</v>
      </c>
      <c r="E838" s="2">
        <v>3256750.97</v>
      </c>
      <c r="F838">
        <v>0.02</v>
      </c>
      <c r="G838">
        <f t="shared" si="13"/>
        <v>2.0000000000000001E-4</v>
      </c>
      <c r="H838" s="2">
        <v>3256750.97</v>
      </c>
      <c r="I838" s="2">
        <v>153473</v>
      </c>
      <c r="J838">
        <v>21.22</v>
      </c>
      <c r="K838" t="s">
        <v>26</v>
      </c>
      <c r="L838" t="s">
        <v>27</v>
      </c>
      <c r="M838" t="s">
        <v>28</v>
      </c>
    </row>
    <row r="839" spans="1:13" x14ac:dyDescent="0.25">
      <c r="A839">
        <v>4300</v>
      </c>
      <c r="B839" t="s">
        <v>1381</v>
      </c>
      <c r="C839" t="s">
        <v>205</v>
      </c>
      <c r="D839" t="s">
        <v>16</v>
      </c>
      <c r="E839" s="2">
        <v>3251942.2</v>
      </c>
      <c r="F839">
        <v>0.02</v>
      </c>
      <c r="G839">
        <f t="shared" si="13"/>
        <v>2.0000000000000001E-4</v>
      </c>
      <c r="H839" s="2">
        <v>3251942.2</v>
      </c>
      <c r="I839" s="2">
        <v>866608</v>
      </c>
      <c r="J839">
        <v>3.75</v>
      </c>
      <c r="K839" t="s">
        <v>60</v>
      </c>
      <c r="L839" t="s">
        <v>61</v>
      </c>
      <c r="M839" t="s">
        <v>62</v>
      </c>
    </row>
    <row r="840" spans="1:13" x14ac:dyDescent="0.25">
      <c r="A840" t="s">
        <v>1382</v>
      </c>
      <c r="B840" t="s">
        <v>1383</v>
      </c>
      <c r="C840" t="s">
        <v>54</v>
      </c>
      <c r="D840" t="s">
        <v>16</v>
      </c>
      <c r="E840" s="2">
        <v>3243586.64</v>
      </c>
      <c r="F840">
        <v>0.02</v>
      </c>
      <c r="G840">
        <f t="shared" si="13"/>
        <v>2.0000000000000001E-4</v>
      </c>
      <c r="H840" s="2">
        <v>3243586.64</v>
      </c>
      <c r="I840" s="2">
        <v>155488</v>
      </c>
      <c r="J840">
        <v>20.86</v>
      </c>
      <c r="K840" t="s">
        <v>35</v>
      </c>
      <c r="L840" t="s">
        <v>36</v>
      </c>
      <c r="M840" t="s">
        <v>37</v>
      </c>
    </row>
    <row r="841" spans="1:13" x14ac:dyDescent="0.25">
      <c r="A841">
        <v>772</v>
      </c>
      <c r="B841" t="s">
        <v>1384</v>
      </c>
      <c r="C841" t="s">
        <v>21</v>
      </c>
      <c r="D841" t="s">
        <v>16</v>
      </c>
      <c r="E841" s="2">
        <v>3234894.25</v>
      </c>
      <c r="F841">
        <v>0.02</v>
      </c>
      <c r="G841">
        <f t="shared" si="13"/>
        <v>2.0000000000000001E-4</v>
      </c>
      <c r="H841" s="2">
        <v>3234894.25</v>
      </c>
      <c r="I841" s="2">
        <v>865100</v>
      </c>
      <c r="J841">
        <v>3.74</v>
      </c>
      <c r="K841" t="s">
        <v>22</v>
      </c>
      <c r="L841" t="s">
        <v>23</v>
      </c>
      <c r="M841" t="s">
        <v>24</v>
      </c>
    </row>
    <row r="842" spans="1:13" x14ac:dyDescent="0.25">
      <c r="A842" t="s">
        <v>1385</v>
      </c>
      <c r="B842" t="s">
        <v>1386</v>
      </c>
      <c r="C842" t="s">
        <v>96</v>
      </c>
      <c r="D842" t="s">
        <v>16</v>
      </c>
      <c r="E842" s="2">
        <v>3233469.71</v>
      </c>
      <c r="F842">
        <v>0.02</v>
      </c>
      <c r="G842">
        <f t="shared" si="13"/>
        <v>2.0000000000000001E-4</v>
      </c>
      <c r="H842" s="2">
        <v>3233469.71</v>
      </c>
      <c r="I842" s="2">
        <v>354369</v>
      </c>
      <c r="J842">
        <v>9.1199999999999992</v>
      </c>
      <c r="K842" t="s">
        <v>80</v>
      </c>
      <c r="L842" t="s">
        <v>81</v>
      </c>
      <c r="M842" t="s">
        <v>82</v>
      </c>
    </row>
    <row r="843" spans="1:13" x14ac:dyDescent="0.25">
      <c r="A843">
        <v>2600</v>
      </c>
      <c r="B843" t="s">
        <v>1387</v>
      </c>
      <c r="C843" t="s">
        <v>54</v>
      </c>
      <c r="D843" t="s">
        <v>16</v>
      </c>
      <c r="E843" s="2">
        <v>3228054.53</v>
      </c>
      <c r="F843">
        <v>0.02</v>
      </c>
      <c r="G843">
        <f t="shared" si="13"/>
        <v>2.0000000000000001E-4</v>
      </c>
      <c r="H843" s="2">
        <v>3228054.53</v>
      </c>
      <c r="I843" s="2">
        <v>7796000</v>
      </c>
      <c r="J843">
        <v>0.41</v>
      </c>
      <c r="K843" t="s">
        <v>22</v>
      </c>
      <c r="L843" t="s">
        <v>23</v>
      </c>
      <c r="M843" t="s">
        <v>24</v>
      </c>
    </row>
    <row r="844" spans="1:13" x14ac:dyDescent="0.25">
      <c r="A844">
        <v>10060</v>
      </c>
      <c r="B844" t="s">
        <v>1388</v>
      </c>
      <c r="C844" t="s">
        <v>54</v>
      </c>
      <c r="D844" t="s">
        <v>16</v>
      </c>
      <c r="E844" s="2">
        <v>3221656.35</v>
      </c>
      <c r="F844">
        <v>0.02</v>
      </c>
      <c r="G844">
        <f t="shared" si="13"/>
        <v>2.0000000000000001E-4</v>
      </c>
      <c r="H844" s="2">
        <v>3221656.35</v>
      </c>
      <c r="I844" s="2">
        <v>42164</v>
      </c>
      <c r="J844">
        <v>76.41</v>
      </c>
      <c r="K844" t="s">
        <v>26</v>
      </c>
      <c r="L844" t="s">
        <v>27</v>
      </c>
      <c r="M844" t="s">
        <v>28</v>
      </c>
    </row>
    <row r="845" spans="1:13" x14ac:dyDescent="0.25">
      <c r="A845" t="s">
        <v>1389</v>
      </c>
      <c r="B845" t="s">
        <v>1390</v>
      </c>
      <c r="C845" t="s">
        <v>174</v>
      </c>
      <c r="D845" t="s">
        <v>16</v>
      </c>
      <c r="E845" s="2">
        <v>3220978.3</v>
      </c>
      <c r="F845">
        <v>0.02</v>
      </c>
      <c r="G845">
        <f t="shared" si="13"/>
        <v>2.0000000000000001E-4</v>
      </c>
      <c r="H845" s="2">
        <v>3220978.3</v>
      </c>
      <c r="I845" s="2">
        <v>457315</v>
      </c>
      <c r="J845">
        <v>7.04</v>
      </c>
      <c r="K845" t="s">
        <v>111</v>
      </c>
      <c r="L845" t="s">
        <v>112</v>
      </c>
      <c r="M845" t="s">
        <v>113</v>
      </c>
    </row>
    <row r="846" spans="1:13" x14ac:dyDescent="0.25">
      <c r="A846" t="s">
        <v>1391</v>
      </c>
      <c r="B846" t="s">
        <v>1392</v>
      </c>
      <c r="C846" t="s">
        <v>42</v>
      </c>
      <c r="D846" t="s">
        <v>16</v>
      </c>
      <c r="E846" s="2">
        <v>3217184.82</v>
      </c>
      <c r="F846">
        <v>0.02</v>
      </c>
      <c r="G846">
        <f t="shared" si="13"/>
        <v>2.0000000000000001E-4</v>
      </c>
      <c r="H846" s="2">
        <v>3217184.82</v>
      </c>
      <c r="I846" s="2">
        <v>2430448</v>
      </c>
      <c r="J846">
        <v>1.32</v>
      </c>
      <c r="K846" t="s">
        <v>35</v>
      </c>
      <c r="L846" t="s">
        <v>36</v>
      </c>
      <c r="M846" t="s">
        <v>37</v>
      </c>
    </row>
    <row r="847" spans="1:13" x14ac:dyDescent="0.25">
      <c r="A847">
        <v>2376</v>
      </c>
      <c r="B847" t="s">
        <v>1393</v>
      </c>
      <c r="C847" t="s">
        <v>15</v>
      </c>
      <c r="D847" t="s">
        <v>16</v>
      </c>
      <c r="E847" s="2">
        <v>3214898.92</v>
      </c>
      <c r="F847">
        <v>0.02</v>
      </c>
      <c r="G847">
        <f t="shared" si="13"/>
        <v>2.0000000000000001E-4</v>
      </c>
      <c r="H847" s="2">
        <v>3214898.92</v>
      </c>
      <c r="I847" s="2">
        <v>1153000</v>
      </c>
      <c r="J847">
        <v>2.79</v>
      </c>
      <c r="K847" t="s">
        <v>17</v>
      </c>
      <c r="L847" t="s">
        <v>18</v>
      </c>
      <c r="M847" t="s">
        <v>19</v>
      </c>
    </row>
    <row r="848" spans="1:13" x14ac:dyDescent="0.25">
      <c r="A848">
        <v>8770</v>
      </c>
      <c r="B848" t="s">
        <v>1394</v>
      </c>
      <c r="C848" t="s">
        <v>30</v>
      </c>
      <c r="D848" t="s">
        <v>16</v>
      </c>
      <c r="E848" s="2">
        <v>3213113.16</v>
      </c>
      <c r="F848">
        <v>0.02</v>
      </c>
      <c r="G848">
        <f t="shared" si="13"/>
        <v>2.0000000000000001E-4</v>
      </c>
      <c r="H848" s="2">
        <v>3213113.16</v>
      </c>
      <c r="I848" s="2">
        <v>62486</v>
      </c>
      <c r="J848">
        <v>51.42</v>
      </c>
      <c r="K848" t="s">
        <v>26</v>
      </c>
      <c r="L848" t="s">
        <v>27</v>
      </c>
      <c r="M848" t="s">
        <v>28</v>
      </c>
    </row>
    <row r="849" spans="1:13" x14ac:dyDescent="0.25">
      <c r="A849">
        <v>6865</v>
      </c>
      <c r="B849" t="s">
        <v>1395</v>
      </c>
      <c r="C849" t="s">
        <v>15</v>
      </c>
      <c r="D849" t="s">
        <v>16</v>
      </c>
      <c r="E849" s="2">
        <v>3211612.94</v>
      </c>
      <c r="F849">
        <v>0.02</v>
      </c>
      <c r="G849">
        <f t="shared" si="13"/>
        <v>2.0000000000000001E-4</v>
      </c>
      <c r="H849" s="2">
        <v>3211612.94</v>
      </c>
      <c r="I849" s="2">
        <v>1031000</v>
      </c>
      <c r="J849">
        <v>3.12</v>
      </c>
      <c r="K849" t="s">
        <v>22</v>
      </c>
      <c r="L849" t="s">
        <v>23</v>
      </c>
      <c r="M849" t="s">
        <v>24</v>
      </c>
    </row>
    <row r="850" spans="1:13" x14ac:dyDescent="0.25">
      <c r="A850">
        <v>329180</v>
      </c>
      <c r="B850" t="s">
        <v>1396</v>
      </c>
      <c r="C850" t="s">
        <v>174</v>
      </c>
      <c r="D850" t="s">
        <v>16</v>
      </c>
      <c r="E850" s="2">
        <v>3203536.48</v>
      </c>
      <c r="F850">
        <v>0.02</v>
      </c>
      <c r="G850">
        <f t="shared" si="13"/>
        <v>2.0000000000000001E-4</v>
      </c>
      <c r="H850" s="2">
        <v>3203536.48</v>
      </c>
      <c r="I850" s="2">
        <v>34829</v>
      </c>
      <c r="J850">
        <v>91.98</v>
      </c>
      <c r="K850" t="s">
        <v>26</v>
      </c>
      <c r="L850" t="s">
        <v>27</v>
      </c>
      <c r="M850" t="s">
        <v>28</v>
      </c>
    </row>
    <row r="851" spans="1:13" x14ac:dyDescent="0.25">
      <c r="A851" t="s">
        <v>1397</v>
      </c>
      <c r="B851" t="s">
        <v>1398</v>
      </c>
      <c r="C851" t="s">
        <v>54</v>
      </c>
      <c r="D851" t="s">
        <v>16</v>
      </c>
      <c r="E851" s="2">
        <v>3197755.97</v>
      </c>
      <c r="F851">
        <v>0.02</v>
      </c>
      <c r="G851">
        <f t="shared" si="13"/>
        <v>2.0000000000000001E-4</v>
      </c>
      <c r="H851" s="2">
        <v>3197755.97</v>
      </c>
      <c r="I851" s="2">
        <v>243822</v>
      </c>
      <c r="J851">
        <v>13.12</v>
      </c>
      <c r="K851" t="s">
        <v>35</v>
      </c>
      <c r="L851" t="s">
        <v>36</v>
      </c>
      <c r="M851" t="s">
        <v>37</v>
      </c>
    </row>
    <row r="852" spans="1:13" x14ac:dyDescent="0.25">
      <c r="A852" t="s">
        <v>1399</v>
      </c>
      <c r="B852" t="s">
        <v>1400</v>
      </c>
      <c r="C852" t="s">
        <v>21</v>
      </c>
      <c r="D852" t="s">
        <v>16</v>
      </c>
      <c r="E852" s="2">
        <v>3198643.4</v>
      </c>
      <c r="F852">
        <v>0.02</v>
      </c>
      <c r="G852">
        <f t="shared" si="13"/>
        <v>2.0000000000000001E-4</v>
      </c>
      <c r="H852" s="2">
        <v>3198643.4</v>
      </c>
      <c r="I852" s="2">
        <v>24497627</v>
      </c>
      <c r="J852">
        <v>0.13</v>
      </c>
      <c r="K852" t="s">
        <v>269</v>
      </c>
      <c r="L852" t="s">
        <v>270</v>
      </c>
      <c r="M852" t="s">
        <v>271</v>
      </c>
    </row>
    <row r="853" spans="1:13" x14ac:dyDescent="0.25">
      <c r="A853" t="s">
        <v>1401</v>
      </c>
      <c r="B853" t="s">
        <v>1402</v>
      </c>
      <c r="C853" t="s">
        <v>42</v>
      </c>
      <c r="D853" t="s">
        <v>16</v>
      </c>
      <c r="E853" s="2">
        <v>3198613.04</v>
      </c>
      <c r="F853">
        <v>0.02</v>
      </c>
      <c r="G853">
        <f t="shared" si="13"/>
        <v>2.0000000000000001E-4</v>
      </c>
      <c r="H853" s="2">
        <v>3198613.04</v>
      </c>
      <c r="I853" s="2">
        <v>1919300</v>
      </c>
      <c r="J853">
        <v>1.67</v>
      </c>
      <c r="K853" t="s">
        <v>269</v>
      </c>
      <c r="L853" t="s">
        <v>270</v>
      </c>
      <c r="M853" t="s">
        <v>271</v>
      </c>
    </row>
    <row r="854" spans="1:13" x14ac:dyDescent="0.25">
      <c r="A854">
        <v>6121</v>
      </c>
      <c r="B854" t="s">
        <v>1403</v>
      </c>
      <c r="C854" t="s">
        <v>15</v>
      </c>
      <c r="D854" t="s">
        <v>16</v>
      </c>
      <c r="E854" s="2">
        <v>3197664.56</v>
      </c>
      <c r="F854">
        <v>0.02</v>
      </c>
      <c r="G854">
        <f t="shared" si="13"/>
        <v>2.0000000000000001E-4</v>
      </c>
      <c r="H854" s="2">
        <v>3197664.56</v>
      </c>
      <c r="I854" s="2">
        <v>351800</v>
      </c>
      <c r="J854">
        <v>9.09</v>
      </c>
      <c r="K854" t="s">
        <v>17</v>
      </c>
      <c r="L854" t="s">
        <v>373</v>
      </c>
      <c r="M854" t="s">
        <v>19</v>
      </c>
    </row>
    <row r="855" spans="1:13" x14ac:dyDescent="0.25">
      <c r="A855">
        <v>5385</v>
      </c>
      <c r="B855" t="s">
        <v>1404</v>
      </c>
      <c r="C855" t="s">
        <v>30</v>
      </c>
      <c r="D855" t="s">
        <v>16</v>
      </c>
      <c r="E855" s="2">
        <v>3191493.75</v>
      </c>
      <c r="F855">
        <v>0.02</v>
      </c>
      <c r="G855">
        <f t="shared" si="13"/>
        <v>2.0000000000000001E-4</v>
      </c>
      <c r="H855" s="2">
        <v>3191493.75</v>
      </c>
      <c r="I855" s="2">
        <v>47130</v>
      </c>
      <c r="J855">
        <v>67.72</v>
      </c>
      <c r="K855" t="s">
        <v>26</v>
      </c>
      <c r="L855" t="s">
        <v>27</v>
      </c>
      <c r="M855" t="s">
        <v>28</v>
      </c>
    </row>
    <row r="856" spans="1:13" x14ac:dyDescent="0.25">
      <c r="A856">
        <v>2129</v>
      </c>
      <c r="B856" t="s">
        <v>1405</v>
      </c>
      <c r="C856" t="s">
        <v>15</v>
      </c>
      <c r="D856" t="s">
        <v>16</v>
      </c>
      <c r="E856" s="2">
        <v>3187913.1</v>
      </c>
      <c r="F856">
        <v>0.02</v>
      </c>
      <c r="G856">
        <f t="shared" si="13"/>
        <v>2.0000000000000001E-4</v>
      </c>
      <c r="H856" s="2">
        <v>3187913.1</v>
      </c>
      <c r="I856" s="2">
        <v>448897</v>
      </c>
      <c r="J856">
        <v>7.1</v>
      </c>
      <c r="K856" t="s">
        <v>22</v>
      </c>
      <c r="L856" t="s">
        <v>291</v>
      </c>
      <c r="M856" t="s">
        <v>151</v>
      </c>
    </row>
    <row r="857" spans="1:13" x14ac:dyDescent="0.25">
      <c r="A857">
        <v>18880</v>
      </c>
      <c r="B857" t="s">
        <v>1406</v>
      </c>
      <c r="C857" t="s">
        <v>30</v>
      </c>
      <c r="D857" t="s">
        <v>16</v>
      </c>
      <c r="E857" s="2">
        <v>3170387.65</v>
      </c>
      <c r="F857">
        <v>0.02</v>
      </c>
      <c r="G857">
        <f t="shared" si="13"/>
        <v>2.0000000000000001E-4</v>
      </c>
      <c r="H857" s="2">
        <v>3170387.65</v>
      </c>
      <c r="I857" s="2">
        <v>396155</v>
      </c>
      <c r="J857">
        <v>8</v>
      </c>
      <c r="K857" t="s">
        <v>26</v>
      </c>
      <c r="L857" t="s">
        <v>27</v>
      </c>
      <c r="M857" t="s">
        <v>28</v>
      </c>
    </row>
    <row r="858" spans="1:13" x14ac:dyDescent="0.25">
      <c r="A858" t="s">
        <v>1407</v>
      </c>
      <c r="B858" t="s">
        <v>1408</v>
      </c>
      <c r="C858" t="s">
        <v>96</v>
      </c>
      <c r="D858" t="s">
        <v>16</v>
      </c>
      <c r="E858" s="2">
        <v>3165429.94</v>
      </c>
      <c r="F858">
        <v>0.02</v>
      </c>
      <c r="G858">
        <f t="shared" si="13"/>
        <v>2.0000000000000001E-4</v>
      </c>
      <c r="H858" s="2">
        <v>3165429.94</v>
      </c>
      <c r="I858" s="2">
        <v>793152</v>
      </c>
      <c r="J858">
        <v>3.99</v>
      </c>
      <c r="K858" t="s">
        <v>55</v>
      </c>
      <c r="L858" t="s">
        <v>56</v>
      </c>
      <c r="M858" t="s">
        <v>57</v>
      </c>
    </row>
    <row r="859" spans="1:13" x14ac:dyDescent="0.25">
      <c r="A859" t="s">
        <v>1409</v>
      </c>
      <c r="B859" t="s">
        <v>1410</v>
      </c>
      <c r="C859" t="s">
        <v>42</v>
      </c>
      <c r="D859" t="s">
        <v>16</v>
      </c>
      <c r="E859" s="2">
        <v>3161421.94</v>
      </c>
      <c r="F859">
        <v>0.02</v>
      </c>
      <c r="G859">
        <f t="shared" si="13"/>
        <v>2.0000000000000001E-4</v>
      </c>
      <c r="H859" s="2">
        <v>3161421.94</v>
      </c>
      <c r="I859" s="2">
        <v>6831400</v>
      </c>
      <c r="J859">
        <v>0.46</v>
      </c>
      <c r="K859" t="s">
        <v>269</v>
      </c>
      <c r="L859" t="s">
        <v>270</v>
      </c>
      <c r="M859" t="s">
        <v>271</v>
      </c>
    </row>
    <row r="860" spans="1:13" x14ac:dyDescent="0.25">
      <c r="A860" t="s">
        <v>1411</v>
      </c>
      <c r="B860" t="s">
        <v>1412</v>
      </c>
      <c r="C860" t="s">
        <v>54</v>
      </c>
      <c r="D860" t="s">
        <v>16</v>
      </c>
      <c r="E860" s="2">
        <v>3155881.57</v>
      </c>
      <c r="F860">
        <v>0.02</v>
      </c>
      <c r="G860">
        <f t="shared" si="13"/>
        <v>2.0000000000000001E-4</v>
      </c>
      <c r="H860" s="2">
        <v>3155881.57</v>
      </c>
      <c r="I860" s="2">
        <v>246861</v>
      </c>
      <c r="J860">
        <v>12.78</v>
      </c>
      <c r="K860" t="s">
        <v>35</v>
      </c>
      <c r="L860" t="s">
        <v>36</v>
      </c>
      <c r="M860" t="s">
        <v>37</v>
      </c>
    </row>
    <row r="861" spans="1:13" x14ac:dyDescent="0.25">
      <c r="A861">
        <v>2385</v>
      </c>
      <c r="B861" t="s">
        <v>1413</v>
      </c>
      <c r="C861" t="s">
        <v>15</v>
      </c>
      <c r="D861" t="s">
        <v>16</v>
      </c>
      <c r="E861" s="2">
        <v>3139000.42</v>
      </c>
      <c r="F861">
        <v>0.02</v>
      </c>
      <c r="G861">
        <f t="shared" si="13"/>
        <v>2.0000000000000001E-4</v>
      </c>
      <c r="H861" s="2">
        <v>3139000.42</v>
      </c>
      <c r="I861" s="2">
        <v>1187787</v>
      </c>
      <c r="J861">
        <v>2.64</v>
      </c>
      <c r="K861" t="s">
        <v>17</v>
      </c>
      <c r="L861" t="s">
        <v>18</v>
      </c>
      <c r="M861" t="s">
        <v>19</v>
      </c>
    </row>
    <row r="862" spans="1:13" x14ac:dyDescent="0.25">
      <c r="A862">
        <v>2352</v>
      </c>
      <c r="B862" t="s">
        <v>1414</v>
      </c>
      <c r="C862" t="s">
        <v>15</v>
      </c>
      <c r="D862" t="s">
        <v>16</v>
      </c>
      <c r="E862" s="2">
        <v>3134044.96</v>
      </c>
      <c r="F862">
        <v>0.02</v>
      </c>
      <c r="G862">
        <f t="shared" si="13"/>
        <v>2.0000000000000001E-4</v>
      </c>
      <c r="H862" s="2">
        <v>3134044.96</v>
      </c>
      <c r="I862" s="2">
        <v>3341000</v>
      </c>
      <c r="J862">
        <v>0.94</v>
      </c>
      <c r="K862" t="s">
        <v>17</v>
      </c>
      <c r="L862" t="s">
        <v>18</v>
      </c>
      <c r="M862" t="s">
        <v>19</v>
      </c>
    </row>
    <row r="863" spans="1:13" x14ac:dyDescent="0.25">
      <c r="A863">
        <v>600905</v>
      </c>
      <c r="B863" t="s">
        <v>1415</v>
      </c>
      <c r="C863" t="s">
        <v>202</v>
      </c>
      <c r="D863" t="s">
        <v>16</v>
      </c>
      <c r="E863" s="2">
        <v>3134246.59</v>
      </c>
      <c r="F863">
        <v>0.02</v>
      </c>
      <c r="G863">
        <f t="shared" si="13"/>
        <v>2.0000000000000001E-4</v>
      </c>
      <c r="H863" s="2">
        <v>3134246.59</v>
      </c>
      <c r="I863" s="2">
        <v>3575000</v>
      </c>
      <c r="J863">
        <v>0.88</v>
      </c>
      <c r="K863" t="s">
        <v>22</v>
      </c>
      <c r="L863" t="s">
        <v>150</v>
      </c>
      <c r="M863" t="s">
        <v>151</v>
      </c>
    </row>
    <row r="864" spans="1:13" x14ac:dyDescent="0.25">
      <c r="A864">
        <v>9922</v>
      </c>
      <c r="B864" t="s">
        <v>1416</v>
      </c>
      <c r="C864" t="s">
        <v>30</v>
      </c>
      <c r="D864" t="s">
        <v>16</v>
      </c>
      <c r="E864" s="2">
        <v>3131257.49</v>
      </c>
      <c r="F864">
        <v>0.02</v>
      </c>
      <c r="G864">
        <f t="shared" si="13"/>
        <v>2.0000000000000001E-4</v>
      </c>
      <c r="H864" s="2">
        <v>3131257.49</v>
      </c>
      <c r="I864" s="2">
        <v>1598000</v>
      </c>
      <c r="J864">
        <v>1.96</v>
      </c>
      <c r="K864" t="s">
        <v>22</v>
      </c>
      <c r="L864" t="s">
        <v>23</v>
      </c>
      <c r="M864" t="s">
        <v>24</v>
      </c>
    </row>
    <row r="865" spans="1:13" x14ac:dyDescent="0.25">
      <c r="A865">
        <v>78930</v>
      </c>
      <c r="B865" t="s">
        <v>1417</v>
      </c>
      <c r="C865" t="s">
        <v>174</v>
      </c>
      <c r="D865" t="s">
        <v>16</v>
      </c>
      <c r="E865" s="2">
        <v>3121593.19</v>
      </c>
      <c r="F865">
        <v>0.02</v>
      </c>
      <c r="G865">
        <f t="shared" si="13"/>
        <v>2.0000000000000001E-4</v>
      </c>
      <c r="H865" s="2">
        <v>3121593.19</v>
      </c>
      <c r="I865" s="2">
        <v>94937</v>
      </c>
      <c r="J865">
        <v>32.880000000000003</v>
      </c>
      <c r="K865" t="s">
        <v>26</v>
      </c>
      <c r="L865" t="s">
        <v>27</v>
      </c>
      <c r="M865" t="s">
        <v>28</v>
      </c>
    </row>
    <row r="866" spans="1:13" x14ac:dyDescent="0.25">
      <c r="A866" t="s">
        <v>1418</v>
      </c>
      <c r="B866" t="s">
        <v>1419</v>
      </c>
      <c r="C866" t="s">
        <v>54</v>
      </c>
      <c r="D866" t="s">
        <v>16</v>
      </c>
      <c r="E866" s="2">
        <v>3113657.07</v>
      </c>
      <c r="F866">
        <v>0.02</v>
      </c>
      <c r="G866">
        <f t="shared" si="13"/>
        <v>2.0000000000000001E-4</v>
      </c>
      <c r="H866" s="2">
        <v>3113657.07</v>
      </c>
      <c r="I866" s="2">
        <v>137939</v>
      </c>
      <c r="J866">
        <v>22.57</v>
      </c>
      <c r="K866" t="s">
        <v>80</v>
      </c>
      <c r="L866" t="s">
        <v>81</v>
      </c>
      <c r="M866" t="s">
        <v>82</v>
      </c>
    </row>
    <row r="867" spans="1:13" x14ac:dyDescent="0.25">
      <c r="A867">
        <v>2383</v>
      </c>
      <c r="B867" t="s">
        <v>1420</v>
      </c>
      <c r="C867" t="s">
        <v>15</v>
      </c>
      <c r="D867" t="s">
        <v>16</v>
      </c>
      <c r="E867" s="2">
        <v>3112322.5</v>
      </c>
      <c r="F867">
        <v>0.02</v>
      </c>
      <c r="G867">
        <f t="shared" si="13"/>
        <v>2.0000000000000001E-4</v>
      </c>
      <c r="H867" s="2">
        <v>3112322.5</v>
      </c>
      <c r="I867" s="2">
        <v>565985</v>
      </c>
      <c r="J867">
        <v>5.5</v>
      </c>
      <c r="K867" t="s">
        <v>17</v>
      </c>
      <c r="L867" t="s">
        <v>18</v>
      </c>
      <c r="M867" t="s">
        <v>19</v>
      </c>
    </row>
    <row r="868" spans="1:13" x14ac:dyDescent="0.25">
      <c r="A868">
        <v>128940</v>
      </c>
      <c r="B868" t="s">
        <v>1421</v>
      </c>
      <c r="C868" t="s">
        <v>86</v>
      </c>
      <c r="D868" t="s">
        <v>16</v>
      </c>
      <c r="E868" s="2">
        <v>3111316.31</v>
      </c>
      <c r="F868">
        <v>0.02</v>
      </c>
      <c r="G868">
        <f t="shared" si="13"/>
        <v>2.0000000000000001E-4</v>
      </c>
      <c r="H868" s="2">
        <v>3111316.31</v>
      </c>
      <c r="I868" s="2">
        <v>14225</v>
      </c>
      <c r="J868">
        <v>218.72</v>
      </c>
      <c r="K868" t="s">
        <v>26</v>
      </c>
      <c r="L868" t="s">
        <v>27</v>
      </c>
      <c r="M868" t="s">
        <v>28</v>
      </c>
    </row>
    <row r="869" spans="1:13" x14ac:dyDescent="0.25">
      <c r="A869">
        <v>16360</v>
      </c>
      <c r="B869" t="s">
        <v>1422</v>
      </c>
      <c r="C869" t="s">
        <v>42</v>
      </c>
      <c r="D869" t="s">
        <v>16</v>
      </c>
      <c r="E869" s="2">
        <v>3109512.58</v>
      </c>
      <c r="F869">
        <v>0.02</v>
      </c>
      <c r="G869">
        <f t="shared" si="13"/>
        <v>2.0000000000000001E-4</v>
      </c>
      <c r="H869" s="2">
        <v>3109512.58</v>
      </c>
      <c r="I869" s="2">
        <v>131098</v>
      </c>
      <c r="J869">
        <v>23.72</v>
      </c>
      <c r="K869" t="s">
        <v>26</v>
      </c>
      <c r="L869" t="s">
        <v>27</v>
      </c>
      <c r="M869" t="s">
        <v>28</v>
      </c>
    </row>
    <row r="870" spans="1:13" x14ac:dyDescent="0.25">
      <c r="A870">
        <v>601919</v>
      </c>
      <c r="B870" t="s">
        <v>1423</v>
      </c>
      <c r="C870" t="s">
        <v>174</v>
      </c>
      <c r="D870" t="s">
        <v>16</v>
      </c>
      <c r="E870" s="2">
        <v>3103919.28</v>
      </c>
      <c r="F870">
        <v>0.02</v>
      </c>
      <c r="G870">
        <f t="shared" si="13"/>
        <v>2.0000000000000001E-4</v>
      </c>
      <c r="H870" s="2">
        <v>3103919.28</v>
      </c>
      <c r="I870" s="2">
        <v>1619690</v>
      </c>
      <c r="J870">
        <v>1.92</v>
      </c>
      <c r="K870" t="s">
        <v>22</v>
      </c>
      <c r="L870" t="s">
        <v>150</v>
      </c>
      <c r="M870" t="s">
        <v>151</v>
      </c>
    </row>
    <row r="871" spans="1:13" x14ac:dyDescent="0.25">
      <c r="A871" t="s">
        <v>1424</v>
      </c>
      <c r="B871" t="s">
        <v>1425</v>
      </c>
      <c r="C871" t="s">
        <v>42</v>
      </c>
      <c r="D871" t="s">
        <v>16</v>
      </c>
      <c r="E871" s="2">
        <v>3101735.62</v>
      </c>
      <c r="F871">
        <v>0.02</v>
      </c>
      <c r="G871">
        <f t="shared" si="13"/>
        <v>2.0000000000000001E-4</v>
      </c>
      <c r="H871" s="2">
        <v>3101735.62</v>
      </c>
      <c r="I871" s="2">
        <v>1452913</v>
      </c>
      <c r="J871">
        <v>2.13</v>
      </c>
      <c r="K871" t="s">
        <v>269</v>
      </c>
      <c r="L871" t="s">
        <v>270</v>
      </c>
      <c r="M871" t="s">
        <v>271</v>
      </c>
    </row>
    <row r="872" spans="1:13" x14ac:dyDescent="0.25">
      <c r="A872">
        <v>14680</v>
      </c>
      <c r="B872" t="s">
        <v>1426</v>
      </c>
      <c r="C872" t="s">
        <v>54</v>
      </c>
      <c r="D872" t="s">
        <v>16</v>
      </c>
      <c r="E872" s="2">
        <v>3099682.06</v>
      </c>
      <c r="F872">
        <v>0.02</v>
      </c>
      <c r="G872">
        <f t="shared" si="13"/>
        <v>2.0000000000000001E-4</v>
      </c>
      <c r="H872" s="2">
        <v>3099682.06</v>
      </c>
      <c r="I872" s="2">
        <v>20332</v>
      </c>
      <c r="J872">
        <v>152.44999999999999</v>
      </c>
      <c r="K872" t="s">
        <v>26</v>
      </c>
      <c r="L872" t="s">
        <v>27</v>
      </c>
      <c r="M872" t="s">
        <v>28</v>
      </c>
    </row>
    <row r="873" spans="1:13" x14ac:dyDescent="0.25">
      <c r="A873" t="s">
        <v>1427</v>
      </c>
      <c r="B873" t="s">
        <v>1428</v>
      </c>
      <c r="C873" t="s">
        <v>42</v>
      </c>
      <c r="D873" t="s">
        <v>16</v>
      </c>
      <c r="E873" s="2">
        <v>3094102.06</v>
      </c>
      <c r="F873">
        <v>0.02</v>
      </c>
      <c r="G873">
        <f t="shared" si="13"/>
        <v>2.0000000000000001E-4</v>
      </c>
      <c r="H873" s="2">
        <v>3094102.06</v>
      </c>
      <c r="I873" s="2">
        <v>1975686</v>
      </c>
      <c r="J873">
        <v>1.57</v>
      </c>
      <c r="K873" t="s">
        <v>799</v>
      </c>
      <c r="L873" t="s">
        <v>800</v>
      </c>
      <c r="M873" t="s">
        <v>801</v>
      </c>
    </row>
    <row r="874" spans="1:13" x14ac:dyDescent="0.25">
      <c r="A874" t="s">
        <v>1429</v>
      </c>
      <c r="B874" t="s">
        <v>1430</v>
      </c>
      <c r="C874" t="s">
        <v>54</v>
      </c>
      <c r="D874" t="s">
        <v>16</v>
      </c>
      <c r="E874" s="2">
        <v>3087101.06</v>
      </c>
      <c r="F874">
        <v>0.02</v>
      </c>
      <c r="G874">
        <f t="shared" si="13"/>
        <v>2.0000000000000001E-4</v>
      </c>
      <c r="H874" s="2">
        <v>3087101.06</v>
      </c>
      <c r="I874" s="2">
        <v>1198593</v>
      </c>
      <c r="J874">
        <v>2.58</v>
      </c>
      <c r="K874" t="s">
        <v>80</v>
      </c>
      <c r="L874" t="s">
        <v>81</v>
      </c>
      <c r="M874" t="s">
        <v>82</v>
      </c>
    </row>
    <row r="875" spans="1:13" x14ac:dyDescent="0.25">
      <c r="A875">
        <v>326030</v>
      </c>
      <c r="B875" t="s">
        <v>1431</v>
      </c>
      <c r="C875" t="s">
        <v>86</v>
      </c>
      <c r="D875" t="s">
        <v>16</v>
      </c>
      <c r="E875" s="2">
        <v>3085410.97</v>
      </c>
      <c r="F875">
        <v>0.02</v>
      </c>
      <c r="G875">
        <f t="shared" si="13"/>
        <v>2.0000000000000001E-4</v>
      </c>
      <c r="H875" s="2">
        <v>3085410.97</v>
      </c>
      <c r="I875" s="2">
        <v>62466</v>
      </c>
      <c r="J875">
        <v>49.39</v>
      </c>
      <c r="K875" t="s">
        <v>26</v>
      </c>
      <c r="L875" t="s">
        <v>27</v>
      </c>
      <c r="M875" t="s">
        <v>28</v>
      </c>
    </row>
    <row r="876" spans="1:13" x14ac:dyDescent="0.25">
      <c r="A876" t="s">
        <v>1432</v>
      </c>
      <c r="B876" t="s">
        <v>1433</v>
      </c>
      <c r="C876" t="s">
        <v>174</v>
      </c>
      <c r="D876" t="s">
        <v>16</v>
      </c>
      <c r="E876" s="2">
        <v>3082858.86</v>
      </c>
      <c r="F876">
        <v>0.02</v>
      </c>
      <c r="G876">
        <f t="shared" si="13"/>
        <v>2.0000000000000001E-4</v>
      </c>
      <c r="H876" s="2">
        <v>3082858.86</v>
      </c>
      <c r="I876" s="2">
        <v>1079204</v>
      </c>
      <c r="J876">
        <v>2.86</v>
      </c>
      <c r="K876" t="s">
        <v>35</v>
      </c>
      <c r="L876" t="s">
        <v>36</v>
      </c>
      <c r="M876" t="s">
        <v>37</v>
      </c>
    </row>
    <row r="877" spans="1:13" x14ac:dyDescent="0.25">
      <c r="A877">
        <v>300124</v>
      </c>
      <c r="B877" t="s">
        <v>1434</v>
      </c>
      <c r="C877" t="s">
        <v>174</v>
      </c>
      <c r="D877" t="s">
        <v>16</v>
      </c>
      <c r="E877" s="2">
        <v>3078422.87</v>
      </c>
      <c r="F877">
        <v>0.02</v>
      </c>
      <c r="G877">
        <f t="shared" si="13"/>
        <v>2.0000000000000001E-4</v>
      </c>
      <c r="H877" s="2">
        <v>3078422.87</v>
      </c>
      <c r="I877" s="2">
        <v>365250</v>
      </c>
      <c r="J877">
        <v>8.43</v>
      </c>
      <c r="K877" t="s">
        <v>22</v>
      </c>
      <c r="L877" t="s">
        <v>291</v>
      </c>
      <c r="M877" t="s">
        <v>151</v>
      </c>
    </row>
    <row r="878" spans="1:13" x14ac:dyDescent="0.25">
      <c r="A878">
        <v>8299</v>
      </c>
      <c r="B878" t="s">
        <v>1435</v>
      </c>
      <c r="C878" t="s">
        <v>15</v>
      </c>
      <c r="D878" t="s">
        <v>16</v>
      </c>
      <c r="E878" s="2">
        <v>3076694.16</v>
      </c>
      <c r="F878">
        <v>0.02</v>
      </c>
      <c r="G878">
        <f t="shared" si="13"/>
        <v>2.0000000000000001E-4</v>
      </c>
      <c r="H878" s="2">
        <v>3076694.16</v>
      </c>
      <c r="I878" s="2">
        <v>316000</v>
      </c>
      <c r="J878">
        <v>9.74</v>
      </c>
      <c r="K878" t="s">
        <v>17</v>
      </c>
      <c r="L878" t="s">
        <v>373</v>
      </c>
      <c r="M878" t="s">
        <v>19</v>
      </c>
    </row>
    <row r="879" spans="1:13" x14ac:dyDescent="0.25">
      <c r="A879" t="s">
        <v>1436</v>
      </c>
      <c r="B879" t="s">
        <v>1437</v>
      </c>
      <c r="C879" t="s">
        <v>86</v>
      </c>
      <c r="D879" t="s">
        <v>16</v>
      </c>
      <c r="E879" s="2">
        <v>3074735.82</v>
      </c>
      <c r="F879">
        <v>0.02</v>
      </c>
      <c r="G879">
        <f t="shared" si="13"/>
        <v>2.0000000000000001E-4</v>
      </c>
      <c r="H879" s="2">
        <v>3074735.82</v>
      </c>
      <c r="I879" s="2">
        <v>280567</v>
      </c>
      <c r="J879">
        <v>10.96</v>
      </c>
      <c r="K879" t="s">
        <v>35</v>
      </c>
      <c r="L879" t="s">
        <v>36</v>
      </c>
      <c r="M879" t="s">
        <v>37</v>
      </c>
    </row>
    <row r="880" spans="1:13" x14ac:dyDescent="0.25">
      <c r="A880" t="s">
        <v>1438</v>
      </c>
      <c r="B880" t="s">
        <v>1439</v>
      </c>
      <c r="C880" t="s">
        <v>21</v>
      </c>
      <c r="D880" t="s">
        <v>16</v>
      </c>
      <c r="E880" s="2">
        <v>3072895.14</v>
      </c>
      <c r="F880">
        <v>0.02</v>
      </c>
      <c r="G880">
        <f t="shared" si="13"/>
        <v>2.0000000000000001E-4</v>
      </c>
      <c r="H880" s="2">
        <v>3072895.14</v>
      </c>
      <c r="I880" s="2">
        <v>2333008</v>
      </c>
      <c r="J880">
        <v>1.32</v>
      </c>
      <c r="K880" t="s">
        <v>799</v>
      </c>
      <c r="L880" t="s">
        <v>800</v>
      </c>
      <c r="M880" t="s">
        <v>801</v>
      </c>
    </row>
    <row r="881" spans="1:13" x14ac:dyDescent="0.25">
      <c r="A881">
        <v>1776</v>
      </c>
      <c r="B881" t="s">
        <v>1440</v>
      </c>
      <c r="C881" t="s">
        <v>42</v>
      </c>
      <c r="D881" t="s">
        <v>16</v>
      </c>
      <c r="E881" s="2">
        <v>3070164.35</v>
      </c>
      <c r="F881">
        <v>0.02</v>
      </c>
      <c r="G881">
        <f t="shared" si="13"/>
        <v>2.0000000000000001E-4</v>
      </c>
      <c r="H881" s="2">
        <v>3070164.35</v>
      </c>
      <c r="I881" s="2">
        <v>2210800</v>
      </c>
      <c r="J881">
        <v>1.39</v>
      </c>
      <c r="K881" t="s">
        <v>22</v>
      </c>
      <c r="L881" t="s">
        <v>23</v>
      </c>
      <c r="M881" t="s">
        <v>24</v>
      </c>
    </row>
    <row r="882" spans="1:13" x14ac:dyDescent="0.25">
      <c r="A882">
        <v>392</v>
      </c>
      <c r="B882" t="s">
        <v>1441</v>
      </c>
      <c r="C882" t="s">
        <v>202</v>
      </c>
      <c r="D882" t="s">
        <v>16</v>
      </c>
      <c r="E882" s="2">
        <v>3068225.25</v>
      </c>
      <c r="F882">
        <v>0.02</v>
      </c>
      <c r="G882">
        <f t="shared" si="13"/>
        <v>2.0000000000000001E-4</v>
      </c>
      <c r="H882" s="2">
        <v>3068225.25</v>
      </c>
      <c r="I882" s="2">
        <v>950000</v>
      </c>
      <c r="J882">
        <v>3.23</v>
      </c>
      <c r="K882" t="s">
        <v>22</v>
      </c>
      <c r="L882" t="s">
        <v>23</v>
      </c>
      <c r="M882" t="s">
        <v>24</v>
      </c>
    </row>
    <row r="883" spans="1:13" x14ac:dyDescent="0.25">
      <c r="A883">
        <v>1797</v>
      </c>
      <c r="B883" t="s">
        <v>1442</v>
      </c>
      <c r="C883" t="s">
        <v>30</v>
      </c>
      <c r="D883" t="s">
        <v>16</v>
      </c>
      <c r="E883" s="2">
        <v>3067078.61</v>
      </c>
      <c r="F883">
        <v>0.02</v>
      </c>
      <c r="G883">
        <f t="shared" si="13"/>
        <v>2.0000000000000001E-4</v>
      </c>
      <c r="H883" s="2">
        <v>3067078.61</v>
      </c>
      <c r="I883" s="2">
        <v>729500</v>
      </c>
      <c r="J883">
        <v>4.2</v>
      </c>
      <c r="K883" t="s">
        <v>22</v>
      </c>
      <c r="L883" t="s">
        <v>23</v>
      </c>
      <c r="M883" t="s">
        <v>24</v>
      </c>
    </row>
    <row r="884" spans="1:13" x14ac:dyDescent="0.25">
      <c r="A884">
        <v>2459</v>
      </c>
      <c r="B884" t="s">
        <v>1443</v>
      </c>
      <c r="C884" t="s">
        <v>15</v>
      </c>
      <c r="D884" t="s">
        <v>16</v>
      </c>
      <c r="E884" s="2">
        <v>3059402.15</v>
      </c>
      <c r="F884">
        <v>0.02</v>
      </c>
      <c r="G884">
        <f t="shared" si="13"/>
        <v>2.0000000000000001E-4</v>
      </c>
      <c r="H884" s="2">
        <v>3059402.15</v>
      </c>
      <c r="I884" s="2">
        <v>301420</v>
      </c>
      <c r="J884">
        <v>10.15</v>
      </c>
      <c r="K884" t="s">
        <v>22</v>
      </c>
      <c r="L884" t="s">
        <v>291</v>
      </c>
      <c r="M884" t="s">
        <v>151</v>
      </c>
    </row>
    <row r="885" spans="1:13" x14ac:dyDescent="0.25">
      <c r="A885" t="s">
        <v>1444</v>
      </c>
      <c r="B885" t="s">
        <v>1445</v>
      </c>
      <c r="C885" t="s">
        <v>202</v>
      </c>
      <c r="D885" t="s">
        <v>16</v>
      </c>
      <c r="E885" s="2">
        <v>3059811.24</v>
      </c>
      <c r="F885">
        <v>0.02</v>
      </c>
      <c r="G885">
        <f t="shared" si="13"/>
        <v>2.0000000000000001E-4</v>
      </c>
      <c r="H885" s="2">
        <v>3059811.24</v>
      </c>
      <c r="I885" s="2">
        <v>2290033</v>
      </c>
      <c r="J885">
        <v>1.34</v>
      </c>
      <c r="K885" t="s">
        <v>55</v>
      </c>
      <c r="L885" t="s">
        <v>56</v>
      </c>
      <c r="M885" t="s">
        <v>57</v>
      </c>
    </row>
    <row r="886" spans="1:13" x14ac:dyDescent="0.25">
      <c r="A886">
        <v>2812</v>
      </c>
      <c r="B886" t="s">
        <v>1446</v>
      </c>
      <c r="C886" t="s">
        <v>42</v>
      </c>
      <c r="D886" t="s">
        <v>16</v>
      </c>
      <c r="E886" s="2">
        <v>3056716.93</v>
      </c>
      <c r="F886">
        <v>0.02</v>
      </c>
      <c r="G886">
        <f t="shared" si="13"/>
        <v>2.0000000000000001E-4</v>
      </c>
      <c r="H886" s="2">
        <v>3056716.93</v>
      </c>
      <c r="I886" s="2">
        <v>6922960</v>
      </c>
      <c r="J886">
        <v>0.44</v>
      </c>
      <c r="K886" t="s">
        <v>17</v>
      </c>
      <c r="L886" t="s">
        <v>18</v>
      </c>
      <c r="M886" t="s">
        <v>19</v>
      </c>
    </row>
    <row r="887" spans="1:13" x14ac:dyDescent="0.25">
      <c r="A887" t="s">
        <v>1447</v>
      </c>
      <c r="B887" t="s">
        <v>1448</v>
      </c>
      <c r="C887" t="s">
        <v>21</v>
      </c>
      <c r="D887" t="s">
        <v>16</v>
      </c>
      <c r="E887" s="2">
        <v>3049797.91</v>
      </c>
      <c r="F887">
        <v>0.02</v>
      </c>
      <c r="G887">
        <f t="shared" si="13"/>
        <v>2.0000000000000001E-4</v>
      </c>
      <c r="H887" s="2">
        <v>3049797.91</v>
      </c>
      <c r="I887" s="2">
        <v>2361100</v>
      </c>
      <c r="J887">
        <v>1.29</v>
      </c>
      <c r="K887" t="s">
        <v>181</v>
      </c>
      <c r="L887" t="s">
        <v>182</v>
      </c>
      <c r="M887" t="s">
        <v>183</v>
      </c>
    </row>
    <row r="888" spans="1:13" x14ac:dyDescent="0.25">
      <c r="A888" t="s">
        <v>1449</v>
      </c>
      <c r="B888" t="s">
        <v>1450</v>
      </c>
      <c r="C888" t="s">
        <v>42</v>
      </c>
      <c r="D888" t="s">
        <v>16</v>
      </c>
      <c r="E888" s="2">
        <v>3049807.18</v>
      </c>
      <c r="F888">
        <v>0.02</v>
      </c>
      <c r="G888">
        <f t="shared" si="13"/>
        <v>2.0000000000000001E-4</v>
      </c>
      <c r="H888" s="2">
        <v>3049807.18</v>
      </c>
      <c r="I888" s="2">
        <v>239163</v>
      </c>
      <c r="J888">
        <v>12.75</v>
      </c>
      <c r="K888" t="s">
        <v>35</v>
      </c>
      <c r="L888" t="s">
        <v>36</v>
      </c>
      <c r="M888" t="s">
        <v>37</v>
      </c>
    </row>
    <row r="889" spans="1:13" x14ac:dyDescent="0.25">
      <c r="A889" t="s">
        <v>1451</v>
      </c>
      <c r="B889" t="s">
        <v>1452</v>
      </c>
      <c r="C889" t="s">
        <v>54</v>
      </c>
      <c r="D889" t="s">
        <v>16</v>
      </c>
      <c r="E889" s="2">
        <v>3047633.03</v>
      </c>
      <c r="F889">
        <v>0.02</v>
      </c>
      <c r="G889">
        <f t="shared" si="13"/>
        <v>2.0000000000000001E-4</v>
      </c>
      <c r="H889" s="2">
        <v>3047633.03</v>
      </c>
      <c r="I889" s="2">
        <v>1500260</v>
      </c>
      <c r="J889">
        <v>2.0299999999999998</v>
      </c>
      <c r="K889" t="s">
        <v>55</v>
      </c>
      <c r="L889" t="s">
        <v>56</v>
      </c>
      <c r="M889" t="s">
        <v>57</v>
      </c>
    </row>
    <row r="890" spans="1:13" x14ac:dyDescent="0.25">
      <c r="A890">
        <v>2669</v>
      </c>
      <c r="B890" t="s">
        <v>1453</v>
      </c>
      <c r="C890" t="s">
        <v>205</v>
      </c>
      <c r="D890" t="s">
        <v>16</v>
      </c>
      <c r="E890" s="2">
        <v>3040826.86</v>
      </c>
      <c r="F890">
        <v>0.02</v>
      </c>
      <c r="G890">
        <f t="shared" si="13"/>
        <v>2.0000000000000001E-4</v>
      </c>
      <c r="H890" s="2">
        <v>3040826.86</v>
      </c>
      <c r="I890" s="2">
        <v>2785000</v>
      </c>
      <c r="J890">
        <v>1.0900000000000001</v>
      </c>
      <c r="K890" t="s">
        <v>22</v>
      </c>
      <c r="L890" t="s">
        <v>23</v>
      </c>
      <c r="M890" t="s">
        <v>24</v>
      </c>
    </row>
    <row r="891" spans="1:13" x14ac:dyDescent="0.25">
      <c r="A891" t="s">
        <v>1454</v>
      </c>
      <c r="B891" t="s">
        <v>1455</v>
      </c>
      <c r="C891" t="s">
        <v>54</v>
      </c>
      <c r="D891" t="s">
        <v>16</v>
      </c>
      <c r="E891" s="2">
        <v>3039781.53</v>
      </c>
      <c r="F891">
        <v>0.02</v>
      </c>
      <c r="G891">
        <f t="shared" si="13"/>
        <v>2.0000000000000001E-4</v>
      </c>
      <c r="H891" s="2">
        <v>3039781.53</v>
      </c>
      <c r="I891" s="2">
        <v>243539</v>
      </c>
      <c r="J891">
        <v>12.48</v>
      </c>
      <c r="K891" t="s">
        <v>60</v>
      </c>
      <c r="L891" t="s">
        <v>61</v>
      </c>
      <c r="M891" t="s">
        <v>62</v>
      </c>
    </row>
    <row r="892" spans="1:13" x14ac:dyDescent="0.25">
      <c r="A892" t="s">
        <v>1456</v>
      </c>
      <c r="B892" t="s">
        <v>1457</v>
      </c>
      <c r="C892" t="s">
        <v>96</v>
      </c>
      <c r="D892" t="s">
        <v>16</v>
      </c>
      <c r="E892" s="2">
        <v>3036402.84</v>
      </c>
      <c r="F892">
        <v>0.02</v>
      </c>
      <c r="G892">
        <f t="shared" si="13"/>
        <v>2.0000000000000001E-4</v>
      </c>
      <c r="H892" s="2">
        <v>3036402.84</v>
      </c>
      <c r="I892" s="2">
        <v>10732400</v>
      </c>
      <c r="J892">
        <v>0.28000000000000003</v>
      </c>
      <c r="K892" t="s">
        <v>351</v>
      </c>
      <c r="L892" t="s">
        <v>352</v>
      </c>
      <c r="M892" t="s">
        <v>353</v>
      </c>
    </row>
    <row r="893" spans="1:13" x14ac:dyDescent="0.25">
      <c r="A893">
        <v>2371</v>
      </c>
      <c r="B893" t="s">
        <v>1458</v>
      </c>
      <c r="C893" t="s">
        <v>15</v>
      </c>
      <c r="D893" t="s">
        <v>16</v>
      </c>
      <c r="E893" s="2">
        <v>3034471.9</v>
      </c>
      <c r="F893">
        <v>0.02</v>
      </c>
      <c r="G893">
        <f t="shared" si="13"/>
        <v>2.0000000000000001E-4</v>
      </c>
      <c r="H893" s="2">
        <v>3034471.9</v>
      </c>
      <c r="I893" s="2">
        <v>67341</v>
      </c>
      <c r="J893">
        <v>45.06</v>
      </c>
      <c r="K893" t="s">
        <v>22</v>
      </c>
      <c r="L893" t="s">
        <v>291</v>
      </c>
      <c r="M893" t="s">
        <v>151</v>
      </c>
    </row>
    <row r="894" spans="1:13" x14ac:dyDescent="0.25">
      <c r="A894" t="s">
        <v>1459</v>
      </c>
      <c r="B894" t="s">
        <v>1460</v>
      </c>
      <c r="C894" t="s">
        <v>42</v>
      </c>
      <c r="D894" t="s">
        <v>16</v>
      </c>
      <c r="E894" s="2">
        <v>3009612.76</v>
      </c>
      <c r="F894">
        <v>0.02</v>
      </c>
      <c r="G894">
        <f t="shared" si="13"/>
        <v>2.0000000000000001E-4</v>
      </c>
      <c r="H894" s="2">
        <v>3009612.76</v>
      </c>
      <c r="I894" s="2">
        <v>1396310</v>
      </c>
      <c r="J894">
        <v>2.16</v>
      </c>
      <c r="K894" t="s">
        <v>80</v>
      </c>
      <c r="L894" t="s">
        <v>81</v>
      </c>
      <c r="M894" t="s">
        <v>82</v>
      </c>
    </row>
    <row r="895" spans="1:13" x14ac:dyDescent="0.25">
      <c r="A895" t="s">
        <v>1461</v>
      </c>
      <c r="B895" t="s">
        <v>1462</v>
      </c>
      <c r="C895" t="s">
        <v>30</v>
      </c>
      <c r="D895" t="s">
        <v>16</v>
      </c>
      <c r="E895" s="2">
        <v>3005078.08</v>
      </c>
      <c r="F895">
        <v>0.02</v>
      </c>
      <c r="G895">
        <f t="shared" si="13"/>
        <v>2.0000000000000001E-4</v>
      </c>
      <c r="H895" s="2">
        <v>3005078.08</v>
      </c>
      <c r="I895" s="2">
        <v>2625320</v>
      </c>
      <c r="J895">
        <v>1.1399999999999999</v>
      </c>
      <c r="K895" t="s">
        <v>35</v>
      </c>
      <c r="L895" t="s">
        <v>36</v>
      </c>
      <c r="M895" t="s">
        <v>37</v>
      </c>
    </row>
    <row r="896" spans="1:13" x14ac:dyDescent="0.25">
      <c r="A896">
        <v>9926</v>
      </c>
      <c r="B896" t="s">
        <v>1463</v>
      </c>
      <c r="C896" t="s">
        <v>86</v>
      </c>
      <c r="D896" t="s">
        <v>16</v>
      </c>
      <c r="E896" s="2">
        <v>3003592.81</v>
      </c>
      <c r="F896">
        <v>0.02</v>
      </c>
      <c r="G896">
        <f t="shared" si="13"/>
        <v>2.0000000000000001E-4</v>
      </c>
      <c r="H896" s="2">
        <v>3003592.81</v>
      </c>
      <c r="I896" s="2">
        <v>912000</v>
      </c>
      <c r="J896">
        <v>3.29</v>
      </c>
      <c r="K896" t="s">
        <v>22</v>
      </c>
      <c r="L896" t="s">
        <v>23</v>
      </c>
      <c r="M896" t="s">
        <v>24</v>
      </c>
    </row>
    <row r="897" spans="1:13" x14ac:dyDescent="0.25">
      <c r="A897" t="s">
        <v>1464</v>
      </c>
      <c r="B897" t="s">
        <v>1465</v>
      </c>
      <c r="C897" t="s">
        <v>54</v>
      </c>
      <c r="D897" t="s">
        <v>16</v>
      </c>
      <c r="E897" s="2">
        <v>3000382.02</v>
      </c>
      <c r="F897">
        <v>0.02</v>
      </c>
      <c r="G897">
        <f t="shared" si="13"/>
        <v>2.0000000000000001E-4</v>
      </c>
      <c r="H897" s="2">
        <v>3000382.02</v>
      </c>
      <c r="I897" s="2">
        <v>473994</v>
      </c>
      <c r="J897">
        <v>6.33</v>
      </c>
      <c r="K897" t="s">
        <v>298</v>
      </c>
      <c r="L897" t="s">
        <v>99</v>
      </c>
      <c r="M897" t="s">
        <v>49</v>
      </c>
    </row>
    <row r="898" spans="1:13" x14ac:dyDescent="0.25">
      <c r="A898">
        <v>966</v>
      </c>
      <c r="B898" t="s">
        <v>1466</v>
      </c>
      <c r="C898" t="s">
        <v>42</v>
      </c>
      <c r="D898" t="s">
        <v>16</v>
      </c>
      <c r="E898" s="2">
        <v>2997193.65</v>
      </c>
      <c r="F898">
        <v>0.02</v>
      </c>
      <c r="G898">
        <f t="shared" si="13"/>
        <v>2.0000000000000001E-4</v>
      </c>
      <c r="H898" s="2">
        <v>2997193.65</v>
      </c>
      <c r="I898" s="2">
        <v>2944302</v>
      </c>
      <c r="J898">
        <v>1.02</v>
      </c>
      <c r="K898" t="s">
        <v>22</v>
      </c>
      <c r="L898" t="s">
        <v>23</v>
      </c>
      <c r="M898" t="s">
        <v>24</v>
      </c>
    </row>
    <row r="899" spans="1:13" x14ac:dyDescent="0.25">
      <c r="A899">
        <v>3293</v>
      </c>
      <c r="B899" t="s">
        <v>1467</v>
      </c>
      <c r="C899" t="s">
        <v>21</v>
      </c>
      <c r="D899" t="s">
        <v>16</v>
      </c>
      <c r="E899" s="2">
        <v>2995633.19</v>
      </c>
      <c r="F899">
        <v>0.02</v>
      </c>
      <c r="G899">
        <f t="shared" si="13"/>
        <v>2.0000000000000001E-4</v>
      </c>
      <c r="H899" s="2">
        <v>2995633.19</v>
      </c>
      <c r="I899" s="2">
        <v>252000</v>
      </c>
      <c r="J899">
        <v>11.89</v>
      </c>
      <c r="K899" t="s">
        <v>17</v>
      </c>
      <c r="L899" t="s">
        <v>373</v>
      </c>
      <c r="M899" t="s">
        <v>19</v>
      </c>
    </row>
    <row r="900" spans="1:13" x14ac:dyDescent="0.25">
      <c r="A900">
        <v>1313</v>
      </c>
      <c r="B900" t="s">
        <v>1468</v>
      </c>
      <c r="C900" t="s">
        <v>54</v>
      </c>
      <c r="D900" t="s">
        <v>16</v>
      </c>
      <c r="E900" s="2">
        <v>2983225.65</v>
      </c>
      <c r="F900">
        <v>0.02</v>
      </c>
      <c r="G900">
        <f t="shared" si="13"/>
        <v>2.0000000000000001E-4</v>
      </c>
      <c r="H900" s="2">
        <v>2983225.65</v>
      </c>
      <c r="I900" s="2">
        <v>5068255</v>
      </c>
      <c r="J900">
        <v>0.59</v>
      </c>
      <c r="K900" t="s">
        <v>22</v>
      </c>
      <c r="L900" t="s">
        <v>23</v>
      </c>
      <c r="M900" t="s">
        <v>24</v>
      </c>
    </row>
    <row r="901" spans="1:13" x14ac:dyDescent="0.25">
      <c r="A901" t="s">
        <v>1469</v>
      </c>
      <c r="B901" t="s">
        <v>1470</v>
      </c>
      <c r="C901" t="s">
        <v>202</v>
      </c>
      <c r="D901" t="s">
        <v>16</v>
      </c>
      <c r="E901" s="2">
        <v>2983433.34</v>
      </c>
      <c r="F901">
        <v>0.02</v>
      </c>
      <c r="G901">
        <f t="shared" ref="G901:G964" si="14">F901/100</f>
        <v>2.0000000000000001E-4</v>
      </c>
      <c r="H901" s="2">
        <v>2983433.34</v>
      </c>
      <c r="I901" s="2">
        <v>1833689</v>
      </c>
      <c r="J901">
        <v>1.63</v>
      </c>
      <c r="K901" t="s">
        <v>501</v>
      </c>
      <c r="L901" t="s">
        <v>502</v>
      </c>
      <c r="M901" t="s">
        <v>503</v>
      </c>
    </row>
    <row r="902" spans="1:13" x14ac:dyDescent="0.25">
      <c r="A902">
        <v>3993</v>
      </c>
      <c r="B902" t="s">
        <v>1471</v>
      </c>
      <c r="C902" t="s">
        <v>54</v>
      </c>
      <c r="D902" t="s">
        <v>16</v>
      </c>
      <c r="E902" s="2">
        <v>2978936.17</v>
      </c>
      <c r="F902">
        <v>0.02</v>
      </c>
      <c r="G902">
        <f t="shared" si="14"/>
        <v>2.0000000000000001E-4</v>
      </c>
      <c r="H902" s="2">
        <v>2978936.17</v>
      </c>
      <c r="I902" s="2">
        <v>6513000</v>
      </c>
      <c r="J902">
        <v>0.46</v>
      </c>
      <c r="K902" t="s">
        <v>22</v>
      </c>
      <c r="L902" t="s">
        <v>23</v>
      </c>
      <c r="M902" t="s">
        <v>24</v>
      </c>
    </row>
    <row r="903" spans="1:13" x14ac:dyDescent="0.25">
      <c r="A903" t="s">
        <v>1472</v>
      </c>
      <c r="B903" t="s">
        <v>1473</v>
      </c>
      <c r="C903" t="s">
        <v>21</v>
      </c>
      <c r="D903" t="s">
        <v>16</v>
      </c>
      <c r="E903" s="2">
        <v>2975397.75</v>
      </c>
      <c r="F903">
        <v>0.02</v>
      </c>
      <c r="G903">
        <f t="shared" si="14"/>
        <v>2.0000000000000001E-4</v>
      </c>
      <c r="H903" s="2">
        <v>2975397.75</v>
      </c>
      <c r="I903" s="2">
        <v>101723</v>
      </c>
      <c r="J903">
        <v>29.25</v>
      </c>
      <c r="K903" t="s">
        <v>22</v>
      </c>
      <c r="L903" t="s">
        <v>71</v>
      </c>
      <c r="M903" t="s">
        <v>49</v>
      </c>
    </row>
    <row r="904" spans="1:13" x14ac:dyDescent="0.25">
      <c r="A904">
        <v>817</v>
      </c>
      <c r="B904" t="s">
        <v>1474</v>
      </c>
      <c r="C904" t="s">
        <v>205</v>
      </c>
      <c r="D904" t="s">
        <v>16</v>
      </c>
      <c r="E904" s="2">
        <v>2969443.24</v>
      </c>
      <c r="F904">
        <v>0.02</v>
      </c>
      <c r="G904">
        <f t="shared" si="14"/>
        <v>2.0000000000000001E-4</v>
      </c>
      <c r="H904" s="2">
        <v>2969443.24</v>
      </c>
      <c r="I904" s="2">
        <v>12014000</v>
      </c>
      <c r="J904">
        <v>0.25</v>
      </c>
      <c r="K904" t="s">
        <v>22</v>
      </c>
      <c r="L904" t="s">
        <v>23</v>
      </c>
      <c r="M904" t="s">
        <v>24</v>
      </c>
    </row>
    <row r="905" spans="1:13" x14ac:dyDescent="0.25">
      <c r="A905" t="s">
        <v>1475</v>
      </c>
      <c r="B905" t="s">
        <v>1476</v>
      </c>
      <c r="C905" t="s">
        <v>202</v>
      </c>
      <c r="D905" t="s">
        <v>16</v>
      </c>
      <c r="E905" s="2">
        <v>2965993.43</v>
      </c>
      <c r="F905">
        <v>0.02</v>
      </c>
      <c r="G905">
        <f t="shared" si="14"/>
        <v>2.0000000000000001E-4</v>
      </c>
      <c r="H905" s="2">
        <v>2965993.43</v>
      </c>
      <c r="I905" s="2">
        <v>378403</v>
      </c>
      <c r="J905">
        <v>7.84</v>
      </c>
      <c r="K905" t="s">
        <v>55</v>
      </c>
      <c r="L905" t="s">
        <v>56</v>
      </c>
      <c r="M905" t="s">
        <v>57</v>
      </c>
    </row>
    <row r="906" spans="1:13" x14ac:dyDescent="0.25">
      <c r="A906" t="s">
        <v>1477</v>
      </c>
      <c r="B906" t="s">
        <v>1478</v>
      </c>
      <c r="C906" t="s">
        <v>205</v>
      </c>
      <c r="D906" t="s">
        <v>16</v>
      </c>
      <c r="E906" s="2">
        <v>2963938.64</v>
      </c>
      <c r="F906">
        <v>0.02</v>
      </c>
      <c r="G906">
        <f t="shared" si="14"/>
        <v>2.0000000000000001E-4</v>
      </c>
      <c r="H906" s="2">
        <v>2963938.64</v>
      </c>
      <c r="I906" s="2">
        <v>2320974</v>
      </c>
      <c r="J906">
        <v>1.28</v>
      </c>
      <c r="K906" t="s">
        <v>111</v>
      </c>
      <c r="L906" t="s">
        <v>112</v>
      </c>
      <c r="M906" t="s">
        <v>113</v>
      </c>
    </row>
    <row r="907" spans="1:13" x14ac:dyDescent="0.25">
      <c r="A907" t="s">
        <v>1479</v>
      </c>
      <c r="B907" t="s">
        <v>1480</v>
      </c>
      <c r="C907" t="s">
        <v>174</v>
      </c>
      <c r="D907" t="s">
        <v>16</v>
      </c>
      <c r="E907" s="2">
        <v>2947351.2</v>
      </c>
      <c r="F907">
        <v>0.02</v>
      </c>
      <c r="G907">
        <f t="shared" si="14"/>
        <v>2.0000000000000001E-4</v>
      </c>
      <c r="H907" s="2">
        <v>2947351.2</v>
      </c>
      <c r="I907" s="2">
        <v>119568</v>
      </c>
      <c r="J907">
        <v>24.65</v>
      </c>
      <c r="K907" t="s">
        <v>35</v>
      </c>
      <c r="L907" t="s">
        <v>91</v>
      </c>
      <c r="M907" t="s">
        <v>49</v>
      </c>
    </row>
    <row r="908" spans="1:13" x14ac:dyDescent="0.25">
      <c r="A908" t="s">
        <v>1481</v>
      </c>
      <c r="B908" t="s">
        <v>1482</v>
      </c>
      <c r="C908" t="s">
        <v>202</v>
      </c>
      <c r="D908" t="s">
        <v>16</v>
      </c>
      <c r="E908" s="2">
        <v>2941344.84</v>
      </c>
      <c r="F908">
        <v>0.02</v>
      </c>
      <c r="G908">
        <f t="shared" si="14"/>
        <v>2.0000000000000001E-4</v>
      </c>
      <c r="H908" s="2">
        <v>2941344.84</v>
      </c>
      <c r="I908" s="2">
        <v>23706600</v>
      </c>
      <c r="J908">
        <v>0.12</v>
      </c>
      <c r="K908" t="s">
        <v>75</v>
      </c>
      <c r="L908" t="s">
        <v>76</v>
      </c>
      <c r="M908" t="s">
        <v>77</v>
      </c>
    </row>
    <row r="909" spans="1:13" x14ac:dyDescent="0.25">
      <c r="A909" t="s">
        <v>183</v>
      </c>
      <c r="B909" t="s">
        <v>1483</v>
      </c>
      <c r="C909" t="s">
        <v>161</v>
      </c>
      <c r="D909" t="s">
        <v>162</v>
      </c>
      <c r="E909" s="2">
        <v>2937555.37</v>
      </c>
      <c r="F909">
        <v>0.02</v>
      </c>
      <c r="G909">
        <f t="shared" si="14"/>
        <v>2.0000000000000001E-4</v>
      </c>
      <c r="H909" s="2">
        <v>2937555.37</v>
      </c>
      <c r="I909" s="2">
        <v>13213124</v>
      </c>
      <c r="J909">
        <v>22.23</v>
      </c>
      <c r="K909" t="s">
        <v>181</v>
      </c>
      <c r="L909" t="s">
        <v>164</v>
      </c>
      <c r="M909" t="s">
        <v>183</v>
      </c>
    </row>
    <row r="910" spans="1:13" x14ac:dyDescent="0.25">
      <c r="A910" t="s">
        <v>1484</v>
      </c>
      <c r="B910" t="s">
        <v>1485</v>
      </c>
      <c r="C910" t="s">
        <v>202</v>
      </c>
      <c r="D910" t="s">
        <v>16</v>
      </c>
      <c r="E910" s="2">
        <v>2933670.55</v>
      </c>
      <c r="F910">
        <v>0.02</v>
      </c>
      <c r="G910">
        <f t="shared" si="14"/>
        <v>2.0000000000000001E-4</v>
      </c>
      <c r="H910" s="2">
        <v>2933670.55</v>
      </c>
      <c r="I910" s="2">
        <v>1537900</v>
      </c>
      <c r="J910">
        <v>1.91</v>
      </c>
      <c r="K910" t="s">
        <v>269</v>
      </c>
      <c r="L910" t="s">
        <v>270</v>
      </c>
      <c r="M910" t="s">
        <v>271</v>
      </c>
    </row>
    <row r="911" spans="1:13" x14ac:dyDescent="0.25">
      <c r="A911">
        <v>688599</v>
      </c>
      <c r="B911" t="s">
        <v>1486</v>
      </c>
      <c r="C911" t="s">
        <v>15</v>
      </c>
      <c r="D911" t="s">
        <v>16</v>
      </c>
      <c r="E911" s="2">
        <v>2921023.44</v>
      </c>
      <c r="F911">
        <v>0.02</v>
      </c>
      <c r="G911">
        <f t="shared" si="14"/>
        <v>2.0000000000000001E-4</v>
      </c>
      <c r="H911" s="2">
        <v>2921023.44</v>
      </c>
      <c r="I911" s="2">
        <v>279411</v>
      </c>
      <c r="J911">
        <v>10.45</v>
      </c>
      <c r="K911" t="s">
        <v>22</v>
      </c>
      <c r="L911" t="s">
        <v>150</v>
      </c>
      <c r="M911" t="s">
        <v>151</v>
      </c>
    </row>
    <row r="912" spans="1:13" x14ac:dyDescent="0.25">
      <c r="A912">
        <v>2196</v>
      </c>
      <c r="B912" t="s">
        <v>1487</v>
      </c>
      <c r="C912" t="s">
        <v>86</v>
      </c>
      <c r="D912" t="s">
        <v>16</v>
      </c>
      <c r="E912" s="2">
        <v>2921187.41</v>
      </c>
      <c r="F912">
        <v>0.02</v>
      </c>
      <c r="G912">
        <f t="shared" si="14"/>
        <v>2.0000000000000001E-4</v>
      </c>
      <c r="H912" s="2">
        <v>2921187.41</v>
      </c>
      <c r="I912" s="2">
        <v>1061500</v>
      </c>
      <c r="J912">
        <v>2.75</v>
      </c>
      <c r="K912" t="s">
        <v>22</v>
      </c>
      <c r="L912" t="s">
        <v>23</v>
      </c>
      <c r="M912" t="s">
        <v>24</v>
      </c>
    </row>
    <row r="913" spans="1:13" x14ac:dyDescent="0.25">
      <c r="A913" t="s">
        <v>1488</v>
      </c>
      <c r="B913" t="s">
        <v>1489</v>
      </c>
      <c r="C913" t="s">
        <v>30</v>
      </c>
      <c r="D913" t="s">
        <v>16</v>
      </c>
      <c r="E913" s="2">
        <v>2918473.35</v>
      </c>
      <c r="F913">
        <v>0.02</v>
      </c>
      <c r="G913">
        <f t="shared" si="14"/>
        <v>2.0000000000000001E-4</v>
      </c>
      <c r="H913" s="2">
        <v>2918473.35</v>
      </c>
      <c r="I913" s="2">
        <v>848031</v>
      </c>
      <c r="J913">
        <v>3.44</v>
      </c>
      <c r="K913" t="s">
        <v>80</v>
      </c>
      <c r="L913" t="s">
        <v>81</v>
      </c>
      <c r="M913" t="s">
        <v>82</v>
      </c>
    </row>
    <row r="914" spans="1:13" x14ac:dyDescent="0.25">
      <c r="A914" t="s">
        <v>1490</v>
      </c>
      <c r="B914" t="s">
        <v>1491</v>
      </c>
      <c r="C914" t="s">
        <v>54</v>
      </c>
      <c r="D914" t="s">
        <v>16</v>
      </c>
      <c r="E914" s="2">
        <v>2915704.65</v>
      </c>
      <c r="F914">
        <v>0.02</v>
      </c>
      <c r="G914">
        <f t="shared" si="14"/>
        <v>2.0000000000000001E-4</v>
      </c>
      <c r="H914" s="2">
        <v>2915704.65</v>
      </c>
      <c r="I914" s="2">
        <v>6551500</v>
      </c>
      <c r="J914">
        <v>0.45</v>
      </c>
      <c r="K914" t="s">
        <v>75</v>
      </c>
      <c r="L914" t="s">
        <v>76</v>
      </c>
      <c r="M914" t="s">
        <v>77</v>
      </c>
    </row>
    <row r="915" spans="1:13" x14ac:dyDescent="0.25">
      <c r="A915" t="s">
        <v>1492</v>
      </c>
      <c r="B915" t="s">
        <v>1493</v>
      </c>
      <c r="C915" t="s">
        <v>54</v>
      </c>
      <c r="D915" t="s">
        <v>16</v>
      </c>
      <c r="E915" s="2">
        <v>2914973.35</v>
      </c>
      <c r="F915">
        <v>0.02</v>
      </c>
      <c r="G915">
        <f t="shared" si="14"/>
        <v>2.0000000000000001E-4</v>
      </c>
      <c r="H915" s="2">
        <v>2914973.35</v>
      </c>
      <c r="I915" s="2">
        <v>67826</v>
      </c>
      <c r="J915">
        <v>42.98</v>
      </c>
      <c r="K915" t="s">
        <v>35</v>
      </c>
      <c r="L915" t="s">
        <v>36</v>
      </c>
      <c r="M915" t="s">
        <v>37</v>
      </c>
    </row>
    <row r="916" spans="1:13" x14ac:dyDescent="0.25">
      <c r="A916">
        <v>587</v>
      </c>
      <c r="B916" t="s">
        <v>1494</v>
      </c>
      <c r="C916" t="s">
        <v>174</v>
      </c>
      <c r="D916" t="s">
        <v>16</v>
      </c>
      <c r="E916" s="2">
        <v>2902879.35</v>
      </c>
      <c r="F916">
        <v>0.02</v>
      </c>
      <c r="G916">
        <f t="shared" si="14"/>
        <v>2.0000000000000001E-4</v>
      </c>
      <c r="H916" s="2">
        <v>2902879.35</v>
      </c>
      <c r="I916" s="2">
        <v>3582500</v>
      </c>
      <c r="J916">
        <v>0.81</v>
      </c>
      <c r="K916" t="s">
        <v>22</v>
      </c>
      <c r="L916" t="s">
        <v>23</v>
      </c>
      <c r="M916" t="s">
        <v>24</v>
      </c>
    </row>
    <row r="917" spans="1:13" x14ac:dyDescent="0.25">
      <c r="A917" t="s">
        <v>1495</v>
      </c>
      <c r="B917" t="s">
        <v>1496</v>
      </c>
      <c r="C917" t="s">
        <v>174</v>
      </c>
      <c r="D917" t="s">
        <v>16</v>
      </c>
      <c r="E917" s="2">
        <v>2903466.27</v>
      </c>
      <c r="F917">
        <v>0.02</v>
      </c>
      <c r="G917">
        <f t="shared" si="14"/>
        <v>2.0000000000000001E-4</v>
      </c>
      <c r="H917" s="2">
        <v>2903466.27</v>
      </c>
      <c r="I917" s="2">
        <v>3404121</v>
      </c>
      <c r="J917">
        <v>0.85</v>
      </c>
      <c r="K917" t="s">
        <v>104</v>
      </c>
      <c r="L917" t="s">
        <v>105</v>
      </c>
      <c r="M917" t="s">
        <v>106</v>
      </c>
    </row>
    <row r="918" spans="1:13" x14ac:dyDescent="0.25">
      <c r="A918" t="s">
        <v>1497</v>
      </c>
      <c r="B918" t="s">
        <v>1498</v>
      </c>
      <c r="C918" t="s">
        <v>42</v>
      </c>
      <c r="D918" t="s">
        <v>16</v>
      </c>
      <c r="E918" s="2">
        <v>2897900.69</v>
      </c>
      <c r="F918">
        <v>0.02</v>
      </c>
      <c r="G918">
        <f t="shared" si="14"/>
        <v>2.0000000000000001E-4</v>
      </c>
      <c r="H918" s="2">
        <v>2897900.69</v>
      </c>
      <c r="I918" s="2">
        <v>353412</v>
      </c>
      <c r="J918">
        <v>8.1999999999999993</v>
      </c>
      <c r="K918" t="s">
        <v>35</v>
      </c>
      <c r="L918" t="s">
        <v>36</v>
      </c>
      <c r="M918" t="s">
        <v>37</v>
      </c>
    </row>
    <row r="919" spans="1:13" x14ac:dyDescent="0.25">
      <c r="A919">
        <v>853</v>
      </c>
      <c r="B919" t="s">
        <v>1499</v>
      </c>
      <c r="C919" t="s">
        <v>86</v>
      </c>
      <c r="D919" t="s">
        <v>16</v>
      </c>
      <c r="E919" s="2">
        <v>2897214.93</v>
      </c>
      <c r="F919">
        <v>0.02</v>
      </c>
      <c r="G919">
        <f t="shared" si="14"/>
        <v>2.0000000000000001E-4</v>
      </c>
      <c r="H919" s="2">
        <v>2897214.93</v>
      </c>
      <c r="I919" s="2">
        <v>1386600</v>
      </c>
      <c r="J919">
        <v>2.09</v>
      </c>
      <c r="K919" t="s">
        <v>22</v>
      </c>
      <c r="L919" t="s">
        <v>23</v>
      </c>
      <c r="M919" t="s">
        <v>24</v>
      </c>
    </row>
    <row r="920" spans="1:13" x14ac:dyDescent="0.25">
      <c r="A920" t="s">
        <v>1500</v>
      </c>
      <c r="B920" t="s">
        <v>1501</v>
      </c>
      <c r="C920" t="s">
        <v>54</v>
      </c>
      <c r="D920" t="s">
        <v>16</v>
      </c>
      <c r="E920" s="2">
        <v>2894893.75</v>
      </c>
      <c r="F920">
        <v>0.02</v>
      </c>
      <c r="G920">
        <f t="shared" si="14"/>
        <v>2.0000000000000001E-4</v>
      </c>
      <c r="H920" s="2">
        <v>2894893.75</v>
      </c>
      <c r="I920" s="2">
        <v>5956203</v>
      </c>
      <c r="J920">
        <v>0.49</v>
      </c>
      <c r="K920" t="s">
        <v>116</v>
      </c>
      <c r="L920" t="s">
        <v>117</v>
      </c>
      <c r="M920" t="s">
        <v>118</v>
      </c>
    </row>
    <row r="921" spans="1:13" x14ac:dyDescent="0.25">
      <c r="A921" t="s">
        <v>1502</v>
      </c>
      <c r="B921" t="s">
        <v>1503</v>
      </c>
      <c r="C921" t="s">
        <v>174</v>
      </c>
      <c r="D921" t="s">
        <v>16</v>
      </c>
      <c r="E921" s="2">
        <v>2893820.41</v>
      </c>
      <c r="F921">
        <v>0.02</v>
      </c>
      <c r="G921">
        <f t="shared" si="14"/>
        <v>2.0000000000000001E-4</v>
      </c>
      <c r="H921" s="2">
        <v>2893820.41</v>
      </c>
      <c r="I921" s="2">
        <v>32303839</v>
      </c>
      <c r="J921">
        <v>0.09</v>
      </c>
      <c r="K921" t="s">
        <v>167</v>
      </c>
      <c r="L921" t="s">
        <v>168</v>
      </c>
      <c r="M921" t="s">
        <v>169</v>
      </c>
    </row>
    <row r="922" spans="1:13" x14ac:dyDescent="0.25">
      <c r="A922" t="s">
        <v>1504</v>
      </c>
      <c r="B922" t="s">
        <v>1505</v>
      </c>
      <c r="C922" t="s">
        <v>96</v>
      </c>
      <c r="D922" t="s">
        <v>16</v>
      </c>
      <c r="E922" s="2">
        <v>2889059.76</v>
      </c>
      <c r="F922">
        <v>0.02</v>
      </c>
      <c r="G922">
        <f t="shared" si="14"/>
        <v>2.0000000000000001E-4</v>
      </c>
      <c r="H922" s="2">
        <v>2889059.76</v>
      </c>
      <c r="I922" s="2">
        <v>2568180</v>
      </c>
      <c r="J922">
        <v>1.1200000000000001</v>
      </c>
      <c r="K922" t="s">
        <v>181</v>
      </c>
      <c r="L922" t="s">
        <v>182</v>
      </c>
      <c r="M922" t="s">
        <v>183</v>
      </c>
    </row>
    <row r="923" spans="1:13" x14ac:dyDescent="0.25">
      <c r="A923" t="s">
        <v>1506</v>
      </c>
      <c r="B923" t="s">
        <v>1507</v>
      </c>
      <c r="C923" t="s">
        <v>34</v>
      </c>
      <c r="D923" t="s">
        <v>16</v>
      </c>
      <c r="E923" s="2">
        <v>2889708.65</v>
      </c>
      <c r="F923">
        <v>0.02</v>
      </c>
      <c r="G923">
        <f t="shared" si="14"/>
        <v>2.0000000000000001E-4</v>
      </c>
      <c r="H923" s="2">
        <v>2889708.65</v>
      </c>
      <c r="I923" s="2">
        <v>160216</v>
      </c>
      <c r="J923">
        <v>18.04</v>
      </c>
      <c r="K923" t="s">
        <v>660</v>
      </c>
      <c r="L923" t="s">
        <v>661</v>
      </c>
      <c r="M923" t="s">
        <v>662</v>
      </c>
    </row>
    <row r="924" spans="1:13" x14ac:dyDescent="0.25">
      <c r="A924">
        <v>8464</v>
      </c>
      <c r="B924" t="s">
        <v>1508</v>
      </c>
      <c r="C924" t="s">
        <v>30</v>
      </c>
      <c r="D924" t="s">
        <v>16</v>
      </c>
      <c r="E924" s="2">
        <v>2885298.4</v>
      </c>
      <c r="F924">
        <v>0.02</v>
      </c>
      <c r="G924">
        <f t="shared" si="14"/>
        <v>2.0000000000000001E-4</v>
      </c>
      <c r="H924" s="2">
        <v>2885298.4</v>
      </c>
      <c r="I924" s="2">
        <v>318000</v>
      </c>
      <c r="J924">
        <v>9.07</v>
      </c>
      <c r="K924" t="s">
        <v>17</v>
      </c>
      <c r="L924" t="s">
        <v>18</v>
      </c>
      <c r="M924" t="s">
        <v>19</v>
      </c>
    </row>
    <row r="925" spans="1:13" x14ac:dyDescent="0.25">
      <c r="A925">
        <v>2493</v>
      </c>
      <c r="B925" t="s">
        <v>1509</v>
      </c>
      <c r="C925" t="s">
        <v>54</v>
      </c>
      <c r="D925" t="s">
        <v>16</v>
      </c>
      <c r="E925" s="2">
        <v>2879434.04</v>
      </c>
      <c r="F925">
        <v>0.02</v>
      </c>
      <c r="G925">
        <f t="shared" si="14"/>
        <v>2.0000000000000001E-4</v>
      </c>
      <c r="H925" s="2">
        <v>2879434.04</v>
      </c>
      <c r="I925" s="2">
        <v>1337500</v>
      </c>
      <c r="J925">
        <v>2.15</v>
      </c>
      <c r="K925" t="s">
        <v>22</v>
      </c>
      <c r="L925" t="s">
        <v>291</v>
      </c>
      <c r="M925" t="s">
        <v>151</v>
      </c>
    </row>
    <row r="926" spans="1:13" x14ac:dyDescent="0.25">
      <c r="A926">
        <v>8454</v>
      </c>
      <c r="B926" t="s">
        <v>1510</v>
      </c>
      <c r="C926" t="s">
        <v>30</v>
      </c>
      <c r="D926" t="s">
        <v>16</v>
      </c>
      <c r="E926" s="2">
        <v>2871615.72</v>
      </c>
      <c r="F926">
        <v>0.02</v>
      </c>
      <c r="G926">
        <f t="shared" si="14"/>
        <v>2.0000000000000001E-4</v>
      </c>
      <c r="H926" s="2">
        <v>2871615.72</v>
      </c>
      <c r="I926" s="2">
        <v>129600</v>
      </c>
      <c r="J926">
        <v>22.16</v>
      </c>
      <c r="K926" t="s">
        <v>17</v>
      </c>
      <c r="L926" t="s">
        <v>18</v>
      </c>
      <c r="M926" t="s">
        <v>19</v>
      </c>
    </row>
    <row r="927" spans="1:13" x14ac:dyDescent="0.25">
      <c r="A927" t="s">
        <v>1511</v>
      </c>
      <c r="B927" t="s">
        <v>1512</v>
      </c>
      <c r="C927" t="s">
        <v>42</v>
      </c>
      <c r="D927" t="s">
        <v>16</v>
      </c>
      <c r="E927" s="2">
        <v>2872731.04</v>
      </c>
      <c r="F927">
        <v>0.02</v>
      </c>
      <c r="G927">
        <f t="shared" si="14"/>
        <v>2.0000000000000001E-4</v>
      </c>
      <c r="H927" s="2">
        <v>2872731.04</v>
      </c>
      <c r="I927" s="2">
        <v>585363</v>
      </c>
      <c r="J927">
        <v>4.91</v>
      </c>
      <c r="K927" t="s">
        <v>55</v>
      </c>
      <c r="L927" t="s">
        <v>56</v>
      </c>
      <c r="M927" t="s">
        <v>57</v>
      </c>
    </row>
    <row r="928" spans="1:13" x14ac:dyDescent="0.25">
      <c r="A928">
        <v>1302</v>
      </c>
      <c r="B928" t="s">
        <v>1513</v>
      </c>
      <c r="C928" t="s">
        <v>86</v>
      </c>
      <c r="D928" t="s">
        <v>16</v>
      </c>
      <c r="E928" s="2">
        <v>2869634.35</v>
      </c>
      <c r="F928">
        <v>0.02</v>
      </c>
      <c r="G928">
        <f t="shared" si="14"/>
        <v>2.0000000000000001E-4</v>
      </c>
      <c r="H928" s="2">
        <v>2869634.35</v>
      </c>
      <c r="I928" s="2">
        <v>7848000</v>
      </c>
      <c r="J928">
        <v>0.37</v>
      </c>
      <c r="K928" t="s">
        <v>22</v>
      </c>
      <c r="L928" t="s">
        <v>23</v>
      </c>
      <c r="M928" t="s">
        <v>24</v>
      </c>
    </row>
    <row r="929" spans="1:13" x14ac:dyDescent="0.25">
      <c r="A929" t="s">
        <v>1514</v>
      </c>
      <c r="B929" t="s">
        <v>1515</v>
      </c>
      <c r="C929" t="s">
        <v>205</v>
      </c>
      <c r="D929" t="s">
        <v>16</v>
      </c>
      <c r="E929" s="2">
        <v>2866445.58</v>
      </c>
      <c r="F929">
        <v>0.02</v>
      </c>
      <c r="G929">
        <f t="shared" si="14"/>
        <v>2.0000000000000001E-4</v>
      </c>
      <c r="H929" s="2">
        <v>2866445.58</v>
      </c>
      <c r="I929" s="2">
        <v>1649135</v>
      </c>
      <c r="J929">
        <v>1.74</v>
      </c>
      <c r="K929" t="s">
        <v>55</v>
      </c>
      <c r="L929" t="s">
        <v>56</v>
      </c>
      <c r="M929" t="s">
        <v>57</v>
      </c>
    </row>
    <row r="930" spans="1:13" x14ac:dyDescent="0.25">
      <c r="A930" t="s">
        <v>1516</v>
      </c>
      <c r="B930" t="s">
        <v>1517</v>
      </c>
      <c r="C930" t="s">
        <v>205</v>
      </c>
      <c r="D930" t="s">
        <v>16</v>
      </c>
      <c r="E930" s="2">
        <v>2865496.08</v>
      </c>
      <c r="F930">
        <v>0.02</v>
      </c>
      <c r="G930">
        <f t="shared" si="14"/>
        <v>2.0000000000000001E-4</v>
      </c>
      <c r="H930" s="2">
        <v>2865496.08</v>
      </c>
      <c r="I930" s="2">
        <v>601013</v>
      </c>
      <c r="J930">
        <v>4.7699999999999996</v>
      </c>
      <c r="K930" t="s">
        <v>55</v>
      </c>
      <c r="L930" t="s">
        <v>56</v>
      </c>
      <c r="M930" t="s">
        <v>57</v>
      </c>
    </row>
    <row r="931" spans="1:13" x14ac:dyDescent="0.25">
      <c r="A931">
        <v>2255</v>
      </c>
      <c r="B931" t="s">
        <v>1518</v>
      </c>
      <c r="C931" t="s">
        <v>30</v>
      </c>
      <c r="D931" t="s">
        <v>16</v>
      </c>
      <c r="E931" s="2">
        <v>2866530.77</v>
      </c>
      <c r="F931">
        <v>0.02</v>
      </c>
      <c r="G931">
        <f t="shared" si="14"/>
        <v>2.0000000000000001E-4</v>
      </c>
      <c r="H931" s="2">
        <v>2866530.77</v>
      </c>
      <c r="I931" s="2">
        <v>2922000</v>
      </c>
      <c r="J931">
        <v>0.98</v>
      </c>
      <c r="K931" t="s">
        <v>22</v>
      </c>
      <c r="L931" t="s">
        <v>23</v>
      </c>
      <c r="M931" t="s">
        <v>24</v>
      </c>
    </row>
    <row r="932" spans="1:13" x14ac:dyDescent="0.25">
      <c r="A932" t="s">
        <v>1519</v>
      </c>
      <c r="B932" t="s">
        <v>1520</v>
      </c>
      <c r="C932" t="s">
        <v>21</v>
      </c>
      <c r="D932" t="s">
        <v>16</v>
      </c>
      <c r="E932" s="2">
        <v>2865996.45</v>
      </c>
      <c r="F932">
        <v>0.02</v>
      </c>
      <c r="G932">
        <f t="shared" si="14"/>
        <v>2.0000000000000001E-4</v>
      </c>
      <c r="H932" s="2">
        <v>2865996.45</v>
      </c>
      <c r="I932" s="2">
        <v>3101451</v>
      </c>
      <c r="J932">
        <v>0.92</v>
      </c>
      <c r="K932" t="s">
        <v>111</v>
      </c>
      <c r="L932" t="s">
        <v>112</v>
      </c>
      <c r="M932" t="s">
        <v>113</v>
      </c>
    </row>
    <row r="933" spans="1:13" x14ac:dyDescent="0.25">
      <c r="A933" t="s">
        <v>1521</v>
      </c>
      <c r="B933" t="s">
        <v>1522</v>
      </c>
      <c r="C933" t="s">
        <v>42</v>
      </c>
      <c r="D933" t="s">
        <v>16</v>
      </c>
      <c r="E933" s="2">
        <v>2861897.77</v>
      </c>
      <c r="F933">
        <v>0.02</v>
      </c>
      <c r="G933">
        <f t="shared" si="14"/>
        <v>2.0000000000000001E-4</v>
      </c>
      <c r="H933" s="2">
        <v>2861897.77</v>
      </c>
      <c r="I933" s="2">
        <v>621655</v>
      </c>
      <c r="J933">
        <v>4.5999999999999996</v>
      </c>
      <c r="K933" t="s">
        <v>80</v>
      </c>
      <c r="L933" t="s">
        <v>81</v>
      </c>
      <c r="M933" t="s">
        <v>82</v>
      </c>
    </row>
    <row r="934" spans="1:13" x14ac:dyDescent="0.25">
      <c r="A934" t="s">
        <v>1523</v>
      </c>
      <c r="B934" t="s">
        <v>1524</v>
      </c>
      <c r="C934" t="s">
        <v>205</v>
      </c>
      <c r="D934" t="s">
        <v>16</v>
      </c>
      <c r="E934" s="2">
        <v>2860994.53</v>
      </c>
      <c r="F934">
        <v>0.02</v>
      </c>
      <c r="G934">
        <f t="shared" si="14"/>
        <v>2.0000000000000001E-4</v>
      </c>
      <c r="H934" s="2">
        <v>2860994.53</v>
      </c>
      <c r="I934" s="2">
        <v>1094120</v>
      </c>
      <c r="J934">
        <v>2.61</v>
      </c>
      <c r="K934" t="s">
        <v>111</v>
      </c>
      <c r="L934" t="s">
        <v>112</v>
      </c>
      <c r="M934" t="s">
        <v>113</v>
      </c>
    </row>
    <row r="935" spans="1:13" x14ac:dyDescent="0.25">
      <c r="A935">
        <v>2845</v>
      </c>
      <c r="B935" t="s">
        <v>1525</v>
      </c>
      <c r="C935" t="s">
        <v>42</v>
      </c>
      <c r="D935" t="s">
        <v>16</v>
      </c>
      <c r="E935" s="2">
        <v>2855036.84</v>
      </c>
      <c r="F935">
        <v>0.02</v>
      </c>
      <c r="G935">
        <f t="shared" si="14"/>
        <v>2.0000000000000001E-4</v>
      </c>
      <c r="H935" s="2">
        <v>2855036.84</v>
      </c>
      <c r="I935" s="2">
        <v>7810926</v>
      </c>
      <c r="J935">
        <v>0.37</v>
      </c>
      <c r="K935" t="s">
        <v>17</v>
      </c>
      <c r="L935" t="s">
        <v>18</v>
      </c>
      <c r="M935" t="s">
        <v>19</v>
      </c>
    </row>
    <row r="936" spans="1:13" x14ac:dyDescent="0.25">
      <c r="A936" t="s">
        <v>1526</v>
      </c>
      <c r="B936" t="s">
        <v>1527</v>
      </c>
      <c r="C936" t="s">
        <v>30</v>
      </c>
      <c r="D936" t="s">
        <v>16</v>
      </c>
      <c r="E936" s="2">
        <v>2853399.6</v>
      </c>
      <c r="F936">
        <v>0.02</v>
      </c>
      <c r="G936">
        <f t="shared" si="14"/>
        <v>2.0000000000000001E-4</v>
      </c>
      <c r="H936" s="2">
        <v>2853399.6</v>
      </c>
      <c r="I936" s="2">
        <v>119574</v>
      </c>
      <c r="J936">
        <v>23.86</v>
      </c>
      <c r="K936" t="s">
        <v>35</v>
      </c>
      <c r="L936" t="s">
        <v>36</v>
      </c>
      <c r="M936" t="s">
        <v>37</v>
      </c>
    </row>
    <row r="937" spans="1:13" x14ac:dyDescent="0.25">
      <c r="A937" t="s">
        <v>1528</v>
      </c>
      <c r="B937" t="s">
        <v>1529</v>
      </c>
      <c r="C937" t="s">
        <v>202</v>
      </c>
      <c r="D937" t="s">
        <v>16</v>
      </c>
      <c r="E937" s="2">
        <v>2851248.54</v>
      </c>
      <c r="F937">
        <v>0.02</v>
      </c>
      <c r="G937">
        <f t="shared" si="14"/>
        <v>2.0000000000000001E-4</v>
      </c>
      <c r="H937" s="2">
        <v>2851248.54</v>
      </c>
      <c r="I937" s="2">
        <v>2407150</v>
      </c>
      <c r="J937">
        <v>1.18</v>
      </c>
      <c r="K937" t="s">
        <v>269</v>
      </c>
      <c r="L937" t="s">
        <v>270</v>
      </c>
      <c r="M937" t="s">
        <v>271</v>
      </c>
    </row>
    <row r="938" spans="1:13" x14ac:dyDescent="0.25">
      <c r="A938" t="s">
        <v>1530</v>
      </c>
      <c r="B938" t="s">
        <v>1531</v>
      </c>
      <c r="C938" t="s">
        <v>96</v>
      </c>
      <c r="D938" t="s">
        <v>16</v>
      </c>
      <c r="E938" s="2">
        <v>2845547.83</v>
      </c>
      <c r="F938">
        <v>0.02</v>
      </c>
      <c r="G938">
        <f t="shared" si="14"/>
        <v>2.0000000000000001E-4</v>
      </c>
      <c r="H938" s="2">
        <v>2845547.83</v>
      </c>
      <c r="I938" s="2">
        <v>6076500</v>
      </c>
      <c r="J938">
        <v>0.47</v>
      </c>
      <c r="K938" t="s">
        <v>269</v>
      </c>
      <c r="L938" t="s">
        <v>270</v>
      </c>
      <c r="M938" t="s">
        <v>271</v>
      </c>
    </row>
    <row r="939" spans="1:13" x14ac:dyDescent="0.25">
      <c r="A939">
        <v>2498</v>
      </c>
      <c r="B939" t="s">
        <v>1532</v>
      </c>
      <c r="C939" t="s">
        <v>15</v>
      </c>
      <c r="D939" t="s">
        <v>16</v>
      </c>
      <c r="E939" s="2">
        <v>2845790.07</v>
      </c>
      <c r="F939">
        <v>0.02</v>
      </c>
      <c r="G939">
        <f t="shared" si="14"/>
        <v>2.0000000000000001E-4</v>
      </c>
      <c r="H939" s="2">
        <v>2845790.07</v>
      </c>
      <c r="I939" s="2">
        <v>1447000</v>
      </c>
      <c r="J939">
        <v>1.97</v>
      </c>
      <c r="K939" t="s">
        <v>17</v>
      </c>
      <c r="L939" t="s">
        <v>18</v>
      </c>
      <c r="M939" t="s">
        <v>19</v>
      </c>
    </row>
    <row r="940" spans="1:13" x14ac:dyDescent="0.25">
      <c r="A940" t="s">
        <v>1533</v>
      </c>
      <c r="B940" t="s">
        <v>1534</v>
      </c>
      <c r="C940" t="s">
        <v>30</v>
      </c>
      <c r="D940" t="s">
        <v>16</v>
      </c>
      <c r="E940" s="2">
        <v>2834868.97</v>
      </c>
      <c r="F940">
        <v>0.02</v>
      </c>
      <c r="G940">
        <f t="shared" si="14"/>
        <v>2.0000000000000001E-4</v>
      </c>
      <c r="H940" s="2">
        <v>2834868.97</v>
      </c>
      <c r="I940" s="2">
        <v>147288</v>
      </c>
      <c r="J940">
        <v>19.25</v>
      </c>
      <c r="K940" t="s">
        <v>799</v>
      </c>
      <c r="L940" t="s">
        <v>800</v>
      </c>
      <c r="M940" t="s">
        <v>801</v>
      </c>
    </row>
    <row r="941" spans="1:13" x14ac:dyDescent="0.25">
      <c r="A941">
        <v>35900</v>
      </c>
      <c r="B941" t="s">
        <v>1535</v>
      </c>
      <c r="C941" t="s">
        <v>21</v>
      </c>
      <c r="D941" t="s">
        <v>16</v>
      </c>
      <c r="E941" s="2">
        <v>2831315.59</v>
      </c>
      <c r="F941">
        <v>0.02</v>
      </c>
      <c r="G941">
        <f t="shared" si="14"/>
        <v>2.0000000000000001E-4</v>
      </c>
      <c r="H941" s="2">
        <v>2831315.59</v>
      </c>
      <c r="I941" s="2">
        <v>62053</v>
      </c>
      <c r="J941">
        <v>45.63</v>
      </c>
      <c r="K941" t="s">
        <v>26</v>
      </c>
      <c r="L941" t="s">
        <v>550</v>
      </c>
      <c r="M941" t="s">
        <v>28</v>
      </c>
    </row>
    <row r="942" spans="1:13" x14ac:dyDescent="0.25">
      <c r="A942" t="s">
        <v>1536</v>
      </c>
      <c r="B942" t="s">
        <v>1537</v>
      </c>
      <c r="C942" t="s">
        <v>202</v>
      </c>
      <c r="D942" t="s">
        <v>16</v>
      </c>
      <c r="E942" s="2">
        <v>2827171.44</v>
      </c>
      <c r="F942">
        <v>0.02</v>
      </c>
      <c r="G942">
        <f t="shared" si="14"/>
        <v>2.0000000000000001E-4</v>
      </c>
      <c r="H942" s="2">
        <v>2827171.44</v>
      </c>
      <c r="I942" s="2">
        <v>331154</v>
      </c>
      <c r="J942">
        <v>8.5399999999999991</v>
      </c>
      <c r="K942" t="s">
        <v>55</v>
      </c>
      <c r="L942" t="s">
        <v>56</v>
      </c>
      <c r="M942" t="s">
        <v>57</v>
      </c>
    </row>
    <row r="943" spans="1:13" x14ac:dyDescent="0.25">
      <c r="A943">
        <v>358</v>
      </c>
      <c r="B943" t="s">
        <v>1538</v>
      </c>
      <c r="C943" t="s">
        <v>54</v>
      </c>
      <c r="D943" t="s">
        <v>16</v>
      </c>
      <c r="E943" s="2">
        <v>2821791.31</v>
      </c>
      <c r="F943">
        <v>0.02</v>
      </c>
      <c r="G943">
        <f t="shared" si="14"/>
        <v>2.0000000000000001E-4</v>
      </c>
      <c r="H943" s="2">
        <v>2821791.31</v>
      </c>
      <c r="I943" s="2">
        <v>2206000</v>
      </c>
      <c r="J943">
        <v>1.28</v>
      </c>
      <c r="K943" t="s">
        <v>22</v>
      </c>
      <c r="L943" t="s">
        <v>23</v>
      </c>
      <c r="M943" t="s">
        <v>24</v>
      </c>
    </row>
    <row r="944" spans="1:13" x14ac:dyDescent="0.25">
      <c r="A944" t="s">
        <v>1539</v>
      </c>
      <c r="B944" t="s">
        <v>1540</v>
      </c>
      <c r="C944" t="s">
        <v>202</v>
      </c>
      <c r="D944" t="s">
        <v>16</v>
      </c>
      <c r="E944" s="2">
        <v>2815650.64</v>
      </c>
      <c r="F944">
        <v>0.02</v>
      </c>
      <c r="G944">
        <f t="shared" si="14"/>
        <v>2.0000000000000001E-4</v>
      </c>
      <c r="H944" s="2">
        <v>2815650.64</v>
      </c>
      <c r="I944" s="2">
        <v>503240</v>
      </c>
      <c r="J944">
        <v>5.6</v>
      </c>
      <c r="K944" t="s">
        <v>351</v>
      </c>
      <c r="L944" t="s">
        <v>352</v>
      </c>
      <c r="M944" t="s">
        <v>353</v>
      </c>
    </row>
    <row r="945" spans="1:13" x14ac:dyDescent="0.25">
      <c r="A945">
        <v>2354</v>
      </c>
      <c r="B945" t="s">
        <v>1541</v>
      </c>
      <c r="C945" t="s">
        <v>15</v>
      </c>
      <c r="D945" t="s">
        <v>16</v>
      </c>
      <c r="E945" s="2">
        <v>2815554.47</v>
      </c>
      <c r="F945">
        <v>0.02</v>
      </c>
      <c r="G945">
        <f t="shared" si="14"/>
        <v>2.0000000000000001E-4</v>
      </c>
      <c r="H945" s="2">
        <v>2815554.47</v>
      </c>
      <c r="I945" s="2">
        <v>1809623</v>
      </c>
      <c r="J945">
        <v>1.56</v>
      </c>
      <c r="K945" t="s">
        <v>17</v>
      </c>
      <c r="L945" t="s">
        <v>18</v>
      </c>
      <c r="M945" t="s">
        <v>19</v>
      </c>
    </row>
    <row r="946" spans="1:13" x14ac:dyDescent="0.25">
      <c r="A946">
        <v>139480</v>
      </c>
      <c r="B946" t="s">
        <v>1542</v>
      </c>
      <c r="C946" t="s">
        <v>96</v>
      </c>
      <c r="D946" t="s">
        <v>16</v>
      </c>
      <c r="E946" s="2">
        <v>2810830.71</v>
      </c>
      <c r="F946">
        <v>0.02</v>
      </c>
      <c r="G946">
        <f t="shared" si="14"/>
        <v>2.0000000000000001E-4</v>
      </c>
      <c r="H946" s="2">
        <v>2810830.71</v>
      </c>
      <c r="I946" s="2">
        <v>40135</v>
      </c>
      <c r="J946">
        <v>70.03</v>
      </c>
      <c r="K946" t="s">
        <v>26</v>
      </c>
      <c r="L946" t="s">
        <v>27</v>
      </c>
      <c r="M946" t="s">
        <v>28</v>
      </c>
    </row>
    <row r="947" spans="1:13" x14ac:dyDescent="0.25">
      <c r="A947" t="s">
        <v>1543</v>
      </c>
      <c r="B947" t="s">
        <v>1544</v>
      </c>
      <c r="C947" t="s">
        <v>42</v>
      </c>
      <c r="D947" t="s">
        <v>16</v>
      </c>
      <c r="E947" s="2">
        <v>2808735.15</v>
      </c>
      <c r="F947">
        <v>0.02</v>
      </c>
      <c r="G947">
        <f t="shared" si="14"/>
        <v>2.0000000000000001E-4</v>
      </c>
      <c r="H947" s="2">
        <v>2808735.15</v>
      </c>
      <c r="I947" s="2">
        <v>1744981</v>
      </c>
      <c r="J947">
        <v>1.61</v>
      </c>
      <c r="K947" t="s">
        <v>80</v>
      </c>
      <c r="L947" t="s">
        <v>81</v>
      </c>
      <c r="M947" t="s">
        <v>82</v>
      </c>
    </row>
    <row r="948" spans="1:13" x14ac:dyDescent="0.25">
      <c r="A948">
        <v>600028</v>
      </c>
      <c r="B948" t="s">
        <v>1545</v>
      </c>
      <c r="C948" t="s">
        <v>34</v>
      </c>
      <c r="D948" t="s">
        <v>16</v>
      </c>
      <c r="E948" s="2">
        <v>2802760.81</v>
      </c>
      <c r="F948">
        <v>0.02</v>
      </c>
      <c r="G948">
        <f t="shared" si="14"/>
        <v>2.0000000000000001E-4</v>
      </c>
      <c r="H948" s="2">
        <v>2802760.81</v>
      </c>
      <c r="I948" s="2">
        <v>4367898</v>
      </c>
      <c r="J948">
        <v>0.64</v>
      </c>
      <c r="K948" t="s">
        <v>22</v>
      </c>
      <c r="L948" t="s">
        <v>150</v>
      </c>
      <c r="M948" t="s">
        <v>151</v>
      </c>
    </row>
    <row r="949" spans="1:13" x14ac:dyDescent="0.25">
      <c r="A949">
        <v>601766</v>
      </c>
      <c r="B949" t="s">
        <v>1546</v>
      </c>
      <c r="C949" t="s">
        <v>174</v>
      </c>
      <c r="D949" t="s">
        <v>16</v>
      </c>
      <c r="E949" s="2">
        <v>2803976.94</v>
      </c>
      <c r="F949">
        <v>0.02</v>
      </c>
      <c r="G949">
        <f t="shared" si="14"/>
        <v>2.0000000000000001E-4</v>
      </c>
      <c r="H949" s="2">
        <v>2803976.94</v>
      </c>
      <c r="I949" s="2">
        <v>3843000</v>
      </c>
      <c r="J949">
        <v>0.73</v>
      </c>
      <c r="K949" t="s">
        <v>22</v>
      </c>
      <c r="L949" t="s">
        <v>150</v>
      </c>
      <c r="M949" t="s">
        <v>151</v>
      </c>
    </row>
    <row r="950" spans="1:13" x14ac:dyDescent="0.25">
      <c r="A950">
        <v>2689</v>
      </c>
      <c r="B950" t="s">
        <v>1547</v>
      </c>
      <c r="C950" t="s">
        <v>54</v>
      </c>
      <c r="D950" t="s">
        <v>16</v>
      </c>
      <c r="E950" s="2">
        <v>2798458.4</v>
      </c>
      <c r="F950">
        <v>0.02</v>
      </c>
      <c r="G950">
        <f t="shared" si="14"/>
        <v>2.0000000000000001E-4</v>
      </c>
      <c r="H950" s="2">
        <v>2798458.4</v>
      </c>
      <c r="I950" s="2">
        <v>3470000</v>
      </c>
      <c r="J950">
        <v>0.81</v>
      </c>
      <c r="K950" t="s">
        <v>22</v>
      </c>
      <c r="L950" t="s">
        <v>23</v>
      </c>
      <c r="M950" t="s">
        <v>24</v>
      </c>
    </row>
    <row r="951" spans="1:13" x14ac:dyDescent="0.25">
      <c r="A951">
        <v>204320</v>
      </c>
      <c r="B951" t="s">
        <v>1548</v>
      </c>
      <c r="C951" t="s">
        <v>30</v>
      </c>
      <c r="D951" t="s">
        <v>16</v>
      </c>
      <c r="E951" s="2">
        <v>2796345.61</v>
      </c>
      <c r="F951">
        <v>0.02</v>
      </c>
      <c r="G951">
        <f t="shared" si="14"/>
        <v>2.0000000000000001E-4</v>
      </c>
      <c r="H951" s="2">
        <v>2796345.61</v>
      </c>
      <c r="I951" s="2">
        <v>70586</v>
      </c>
      <c r="J951">
        <v>39.619999999999997</v>
      </c>
      <c r="K951" t="s">
        <v>26</v>
      </c>
      <c r="L951" t="s">
        <v>27</v>
      </c>
      <c r="M951" t="s">
        <v>28</v>
      </c>
    </row>
    <row r="952" spans="1:13" x14ac:dyDescent="0.25">
      <c r="A952" t="s">
        <v>1549</v>
      </c>
      <c r="B952" t="s">
        <v>1550</v>
      </c>
      <c r="C952" t="s">
        <v>96</v>
      </c>
      <c r="D952" t="s">
        <v>16</v>
      </c>
      <c r="E952" s="2">
        <v>2797616.66</v>
      </c>
      <c r="F952">
        <v>0.02</v>
      </c>
      <c r="G952">
        <f t="shared" si="14"/>
        <v>2.0000000000000001E-4</v>
      </c>
      <c r="H952" s="2">
        <v>2797616.66</v>
      </c>
      <c r="I952" s="2">
        <v>4909900</v>
      </c>
      <c r="J952">
        <v>0.56999999999999995</v>
      </c>
      <c r="K952" t="s">
        <v>75</v>
      </c>
      <c r="L952" t="s">
        <v>76</v>
      </c>
      <c r="M952" t="s">
        <v>77</v>
      </c>
    </row>
    <row r="953" spans="1:13" x14ac:dyDescent="0.25">
      <c r="A953">
        <v>4004</v>
      </c>
      <c r="B953" t="s">
        <v>1551</v>
      </c>
      <c r="C953" t="s">
        <v>86</v>
      </c>
      <c r="D953" t="s">
        <v>16</v>
      </c>
      <c r="E953" s="2">
        <v>2795401.2</v>
      </c>
      <c r="F953">
        <v>0.02</v>
      </c>
      <c r="G953">
        <f t="shared" si="14"/>
        <v>2.0000000000000001E-4</v>
      </c>
      <c r="H953" s="2">
        <v>2795401.2</v>
      </c>
      <c r="I953" s="2">
        <v>87531</v>
      </c>
      <c r="J953">
        <v>31.94</v>
      </c>
      <c r="K953" t="s">
        <v>60</v>
      </c>
      <c r="L953" t="s">
        <v>61</v>
      </c>
      <c r="M953" t="s">
        <v>62</v>
      </c>
    </row>
    <row r="954" spans="1:13" x14ac:dyDescent="0.25">
      <c r="A954">
        <v>300498</v>
      </c>
      <c r="B954" t="s">
        <v>1552</v>
      </c>
      <c r="C954" t="s">
        <v>96</v>
      </c>
      <c r="D954" t="s">
        <v>16</v>
      </c>
      <c r="E954" s="2">
        <v>2789628.96</v>
      </c>
      <c r="F954">
        <v>0.02</v>
      </c>
      <c r="G954">
        <f t="shared" si="14"/>
        <v>2.0000000000000001E-4</v>
      </c>
      <c r="H954" s="2">
        <v>2789628.96</v>
      </c>
      <c r="I954" s="2">
        <v>850377</v>
      </c>
      <c r="J954">
        <v>3.28</v>
      </c>
      <c r="K954" t="s">
        <v>22</v>
      </c>
      <c r="L954" t="s">
        <v>291</v>
      </c>
      <c r="M954" t="s">
        <v>151</v>
      </c>
    </row>
    <row r="955" spans="1:13" x14ac:dyDescent="0.25">
      <c r="A955" t="s">
        <v>1553</v>
      </c>
      <c r="B955" t="s">
        <v>1554</v>
      </c>
      <c r="C955" t="s">
        <v>205</v>
      </c>
      <c r="D955" t="s">
        <v>16</v>
      </c>
      <c r="E955" s="2">
        <v>2788263.96</v>
      </c>
      <c r="F955">
        <v>0.02</v>
      </c>
      <c r="G955">
        <f t="shared" si="14"/>
        <v>2.0000000000000001E-4</v>
      </c>
      <c r="H955" s="2">
        <v>2788263.96</v>
      </c>
      <c r="I955" s="2">
        <v>12073742</v>
      </c>
      <c r="J955">
        <v>0.23</v>
      </c>
      <c r="K955" t="s">
        <v>80</v>
      </c>
      <c r="L955" t="s">
        <v>81</v>
      </c>
      <c r="M955" t="s">
        <v>82</v>
      </c>
    </row>
    <row r="956" spans="1:13" x14ac:dyDescent="0.25">
      <c r="A956" t="s">
        <v>1555</v>
      </c>
      <c r="B956" t="s">
        <v>1556</v>
      </c>
      <c r="C956" t="s">
        <v>30</v>
      </c>
      <c r="D956" t="s">
        <v>16</v>
      </c>
      <c r="E956" s="2">
        <v>2782934.58</v>
      </c>
      <c r="F956">
        <v>0.02</v>
      </c>
      <c r="G956">
        <f t="shared" si="14"/>
        <v>2.0000000000000001E-4</v>
      </c>
      <c r="H956" s="2">
        <v>2782934.58</v>
      </c>
      <c r="I956" s="2">
        <v>1058327</v>
      </c>
      <c r="J956">
        <v>2.63</v>
      </c>
      <c r="K956" t="s">
        <v>55</v>
      </c>
      <c r="L956" t="s">
        <v>56</v>
      </c>
      <c r="M956" t="s">
        <v>57</v>
      </c>
    </row>
    <row r="957" spans="1:13" x14ac:dyDescent="0.25">
      <c r="A957" t="s">
        <v>28</v>
      </c>
      <c r="B957" t="s">
        <v>1557</v>
      </c>
      <c r="C957" t="s">
        <v>161</v>
      </c>
      <c r="D957" t="s">
        <v>162</v>
      </c>
      <c r="E957" s="2">
        <v>2780952.88</v>
      </c>
      <c r="F957">
        <v>0.02</v>
      </c>
      <c r="G957">
        <f t="shared" si="14"/>
        <v>2.0000000000000001E-4</v>
      </c>
      <c r="H957" s="2">
        <v>2780952.88</v>
      </c>
      <c r="I957" s="2">
        <v>3839800693</v>
      </c>
      <c r="J957">
        <v>7.0000000000000007E-2</v>
      </c>
      <c r="K957" t="s">
        <v>26</v>
      </c>
      <c r="L957" t="s">
        <v>164</v>
      </c>
      <c r="M957" t="s">
        <v>28</v>
      </c>
    </row>
    <row r="958" spans="1:13" x14ac:dyDescent="0.25">
      <c r="A958">
        <v>361610</v>
      </c>
      <c r="B958" t="s">
        <v>1558</v>
      </c>
      <c r="C958" t="s">
        <v>54</v>
      </c>
      <c r="D958" t="s">
        <v>16</v>
      </c>
      <c r="E958" s="2">
        <v>2774631.47</v>
      </c>
      <c r="F958">
        <v>0.02</v>
      </c>
      <c r="G958">
        <f t="shared" si="14"/>
        <v>2.0000000000000001E-4</v>
      </c>
      <c r="H958" s="2">
        <v>2774631.47</v>
      </c>
      <c r="I958" s="2">
        <v>50014</v>
      </c>
      <c r="J958">
        <v>55.48</v>
      </c>
      <c r="K958" t="s">
        <v>26</v>
      </c>
      <c r="L958" t="s">
        <v>27</v>
      </c>
      <c r="M958" t="s">
        <v>28</v>
      </c>
    </row>
    <row r="959" spans="1:13" x14ac:dyDescent="0.25">
      <c r="A959">
        <v>300122</v>
      </c>
      <c r="B959" t="s">
        <v>1559</v>
      </c>
      <c r="C959" t="s">
        <v>86</v>
      </c>
      <c r="D959" t="s">
        <v>16</v>
      </c>
      <c r="E959" s="2">
        <v>2768715.08</v>
      </c>
      <c r="F959">
        <v>0.02</v>
      </c>
      <c r="G959">
        <f t="shared" si="14"/>
        <v>2.0000000000000001E-4</v>
      </c>
      <c r="H959" s="2">
        <v>2768715.08</v>
      </c>
      <c r="I959" s="2">
        <v>210100</v>
      </c>
      <c r="J959">
        <v>13.18</v>
      </c>
      <c r="K959" t="s">
        <v>22</v>
      </c>
      <c r="L959" t="s">
        <v>291</v>
      </c>
      <c r="M959" t="s">
        <v>151</v>
      </c>
    </row>
    <row r="960" spans="1:13" x14ac:dyDescent="0.25">
      <c r="A960">
        <v>2460</v>
      </c>
      <c r="B960" t="s">
        <v>1560</v>
      </c>
      <c r="C960" t="s">
        <v>54</v>
      </c>
      <c r="D960" t="s">
        <v>16</v>
      </c>
      <c r="E960" s="2">
        <v>2766949.76</v>
      </c>
      <c r="F960">
        <v>0.02</v>
      </c>
      <c r="G960">
        <f t="shared" si="14"/>
        <v>2.0000000000000001E-4</v>
      </c>
      <c r="H960" s="2">
        <v>2766949.76</v>
      </c>
      <c r="I960" s="2">
        <v>228275</v>
      </c>
      <c r="J960">
        <v>12.12</v>
      </c>
      <c r="K960" t="s">
        <v>22</v>
      </c>
      <c r="L960" t="s">
        <v>291</v>
      </c>
      <c r="M960" t="s">
        <v>151</v>
      </c>
    </row>
    <row r="961" spans="1:13" x14ac:dyDescent="0.25">
      <c r="A961" t="s">
        <v>1561</v>
      </c>
      <c r="B961" t="s">
        <v>1562</v>
      </c>
      <c r="C961" t="s">
        <v>205</v>
      </c>
      <c r="D961" t="s">
        <v>16</v>
      </c>
      <c r="E961" s="2">
        <v>2764772.11</v>
      </c>
      <c r="F961">
        <v>0.02</v>
      </c>
      <c r="G961">
        <f t="shared" si="14"/>
        <v>2.0000000000000001E-4</v>
      </c>
      <c r="H961" s="2">
        <v>2764772.11</v>
      </c>
      <c r="I961" s="2">
        <v>157634</v>
      </c>
      <c r="J961">
        <v>17.54</v>
      </c>
      <c r="K961" t="s">
        <v>35</v>
      </c>
      <c r="L961" t="s">
        <v>36</v>
      </c>
      <c r="M961" t="s">
        <v>37</v>
      </c>
    </row>
    <row r="962" spans="1:13" x14ac:dyDescent="0.25">
      <c r="A962">
        <v>3759</v>
      </c>
      <c r="B962" t="s">
        <v>1563</v>
      </c>
      <c r="C962" t="s">
        <v>86</v>
      </c>
      <c r="D962" t="s">
        <v>16</v>
      </c>
      <c r="E962" s="2">
        <v>2763605.55</v>
      </c>
      <c r="F962">
        <v>0.02</v>
      </c>
      <c r="G962">
        <f t="shared" si="14"/>
        <v>2.0000000000000001E-4</v>
      </c>
      <c r="H962" s="2">
        <v>2763605.55</v>
      </c>
      <c r="I962" s="2">
        <v>439100</v>
      </c>
      <c r="J962">
        <v>6.29</v>
      </c>
      <c r="K962" t="s">
        <v>22</v>
      </c>
      <c r="L962" t="s">
        <v>23</v>
      </c>
      <c r="M962" t="s">
        <v>24</v>
      </c>
    </row>
    <row r="963" spans="1:13" x14ac:dyDescent="0.25">
      <c r="A963" t="s">
        <v>1564</v>
      </c>
      <c r="B963" t="s">
        <v>1565</v>
      </c>
      <c r="C963" t="s">
        <v>174</v>
      </c>
      <c r="D963" t="s">
        <v>16</v>
      </c>
      <c r="E963" s="2">
        <v>2761917.96</v>
      </c>
      <c r="F963">
        <v>0.02</v>
      </c>
      <c r="G963">
        <f t="shared" si="14"/>
        <v>2.0000000000000001E-4</v>
      </c>
      <c r="H963" s="2">
        <v>2761917.96</v>
      </c>
      <c r="I963" s="2">
        <v>5570900</v>
      </c>
      <c r="J963">
        <v>0.5</v>
      </c>
      <c r="K963" t="s">
        <v>181</v>
      </c>
      <c r="L963" t="s">
        <v>182</v>
      </c>
      <c r="M963" t="s">
        <v>183</v>
      </c>
    </row>
    <row r="964" spans="1:13" x14ac:dyDescent="0.25">
      <c r="A964" t="s">
        <v>1566</v>
      </c>
      <c r="B964" t="s">
        <v>1567</v>
      </c>
      <c r="C964" t="s">
        <v>34</v>
      </c>
      <c r="D964" t="s">
        <v>16</v>
      </c>
      <c r="E964" s="2">
        <v>2761515.92</v>
      </c>
      <c r="F964">
        <v>0.02</v>
      </c>
      <c r="G964">
        <f t="shared" si="14"/>
        <v>2.0000000000000001E-4</v>
      </c>
      <c r="H964" s="2">
        <v>2761515.92</v>
      </c>
      <c r="I964" s="2">
        <v>382758</v>
      </c>
      <c r="J964">
        <v>7.21</v>
      </c>
      <c r="K964" t="s">
        <v>55</v>
      </c>
      <c r="L964" t="s">
        <v>56</v>
      </c>
      <c r="M964" t="s">
        <v>57</v>
      </c>
    </row>
    <row r="965" spans="1:13" x14ac:dyDescent="0.25">
      <c r="A965" t="s">
        <v>1568</v>
      </c>
      <c r="B965" t="s">
        <v>1569</v>
      </c>
      <c r="C965" t="s">
        <v>174</v>
      </c>
      <c r="D965" t="s">
        <v>16</v>
      </c>
      <c r="E965" s="2">
        <v>2754911.9</v>
      </c>
      <c r="F965">
        <v>0.02</v>
      </c>
      <c r="G965">
        <f t="shared" ref="G965:G1028" si="15">F965/100</f>
        <v>2.0000000000000001E-4</v>
      </c>
      <c r="H965" s="2">
        <v>2754911.9</v>
      </c>
      <c r="I965" s="2">
        <v>861176</v>
      </c>
      <c r="J965">
        <v>3.2</v>
      </c>
      <c r="K965" t="s">
        <v>116</v>
      </c>
      <c r="L965" t="s">
        <v>117</v>
      </c>
      <c r="M965" t="s">
        <v>118</v>
      </c>
    </row>
    <row r="966" spans="1:13" x14ac:dyDescent="0.25">
      <c r="A966" t="s">
        <v>1570</v>
      </c>
      <c r="B966" t="s">
        <v>1571</v>
      </c>
      <c r="C966" t="s">
        <v>42</v>
      </c>
      <c r="D966" t="s">
        <v>16</v>
      </c>
      <c r="E966" s="2">
        <v>2746776.29</v>
      </c>
      <c r="F966">
        <v>0.02</v>
      </c>
      <c r="G966">
        <f t="shared" si="15"/>
        <v>2.0000000000000001E-4</v>
      </c>
      <c r="H966" s="2">
        <v>2746776.29</v>
      </c>
      <c r="I966" s="2">
        <v>486365</v>
      </c>
      <c r="J966">
        <v>5.65</v>
      </c>
      <c r="K966" t="s">
        <v>111</v>
      </c>
      <c r="L966" t="s">
        <v>112</v>
      </c>
      <c r="M966" t="s">
        <v>113</v>
      </c>
    </row>
    <row r="967" spans="1:13" x14ac:dyDescent="0.25">
      <c r="A967">
        <v>9914</v>
      </c>
      <c r="B967" t="s">
        <v>1572</v>
      </c>
      <c r="C967" t="s">
        <v>30</v>
      </c>
      <c r="D967" t="s">
        <v>16</v>
      </c>
      <c r="E967" s="2">
        <v>2745333.98</v>
      </c>
      <c r="F967">
        <v>0.02</v>
      </c>
      <c r="G967">
        <f t="shared" si="15"/>
        <v>2.0000000000000001E-4</v>
      </c>
      <c r="H967" s="2">
        <v>2745333.98</v>
      </c>
      <c r="I967" s="2">
        <v>412000</v>
      </c>
      <c r="J967">
        <v>6.66</v>
      </c>
      <c r="K967" t="s">
        <v>17</v>
      </c>
      <c r="L967" t="s">
        <v>18</v>
      </c>
      <c r="M967" t="s">
        <v>19</v>
      </c>
    </row>
    <row r="968" spans="1:13" x14ac:dyDescent="0.25">
      <c r="A968">
        <v>2049</v>
      </c>
      <c r="B968" t="s">
        <v>1573</v>
      </c>
      <c r="C968" t="s">
        <v>15</v>
      </c>
      <c r="D968" t="s">
        <v>16</v>
      </c>
      <c r="E968" s="2">
        <v>2746201.34</v>
      </c>
      <c r="F968">
        <v>0.02</v>
      </c>
      <c r="G968">
        <f t="shared" si="15"/>
        <v>2.0000000000000001E-4</v>
      </c>
      <c r="H968" s="2">
        <v>2746201.34</v>
      </c>
      <c r="I968" s="2">
        <v>117185</v>
      </c>
      <c r="J968">
        <v>23.43</v>
      </c>
      <c r="K968" t="s">
        <v>22</v>
      </c>
      <c r="L968" t="s">
        <v>291</v>
      </c>
      <c r="M968" t="s">
        <v>151</v>
      </c>
    </row>
    <row r="969" spans="1:13" x14ac:dyDescent="0.25">
      <c r="A969">
        <v>600016</v>
      </c>
      <c r="B969" t="s">
        <v>1574</v>
      </c>
      <c r="C969" t="s">
        <v>42</v>
      </c>
      <c r="D969" t="s">
        <v>16</v>
      </c>
      <c r="E969" s="2">
        <v>2737973.41</v>
      </c>
      <c r="F969">
        <v>0.02</v>
      </c>
      <c r="G969">
        <f t="shared" si="15"/>
        <v>2.0000000000000001E-4</v>
      </c>
      <c r="H969" s="2">
        <v>2737973.41</v>
      </c>
      <c r="I969" s="2">
        <v>5259791</v>
      </c>
      <c r="J969">
        <v>0.52</v>
      </c>
      <c r="K969" t="s">
        <v>22</v>
      </c>
      <c r="L969" t="s">
        <v>150</v>
      </c>
      <c r="M969" t="s">
        <v>151</v>
      </c>
    </row>
    <row r="970" spans="1:13" x14ac:dyDescent="0.25">
      <c r="A970" t="s">
        <v>1575</v>
      </c>
      <c r="B970" t="s">
        <v>1576</v>
      </c>
      <c r="C970" t="s">
        <v>30</v>
      </c>
      <c r="D970" t="s">
        <v>16</v>
      </c>
      <c r="E970" s="2">
        <v>2724010.89</v>
      </c>
      <c r="F970">
        <v>0.02</v>
      </c>
      <c r="G970">
        <f t="shared" si="15"/>
        <v>2.0000000000000001E-4</v>
      </c>
      <c r="H970" s="2">
        <v>2724010.89</v>
      </c>
      <c r="I970" s="2">
        <v>667171</v>
      </c>
      <c r="J970">
        <v>4.08</v>
      </c>
      <c r="K970" t="s">
        <v>35</v>
      </c>
      <c r="L970" t="s">
        <v>36</v>
      </c>
      <c r="M970" t="s">
        <v>37</v>
      </c>
    </row>
    <row r="971" spans="1:13" x14ac:dyDescent="0.25">
      <c r="A971" t="s">
        <v>1577</v>
      </c>
      <c r="B971" t="s">
        <v>1578</v>
      </c>
      <c r="C971" t="s">
        <v>202</v>
      </c>
      <c r="D971" t="s">
        <v>16</v>
      </c>
      <c r="E971" s="2">
        <v>2721791.9</v>
      </c>
      <c r="F971">
        <v>0.02</v>
      </c>
      <c r="G971">
        <f t="shared" si="15"/>
        <v>2.0000000000000001E-4</v>
      </c>
      <c r="H971" s="2">
        <v>2721791.9</v>
      </c>
      <c r="I971" s="2">
        <v>491924</v>
      </c>
      <c r="J971">
        <v>5.53</v>
      </c>
      <c r="K971" t="s">
        <v>55</v>
      </c>
      <c r="L971" t="s">
        <v>56</v>
      </c>
      <c r="M971" t="s">
        <v>57</v>
      </c>
    </row>
    <row r="972" spans="1:13" x14ac:dyDescent="0.25">
      <c r="A972" t="s">
        <v>1579</v>
      </c>
      <c r="B972" t="s">
        <v>1580</v>
      </c>
      <c r="C972" t="s">
        <v>54</v>
      </c>
      <c r="D972" t="s">
        <v>16</v>
      </c>
      <c r="E972" s="2">
        <v>2717856.37</v>
      </c>
      <c r="F972">
        <v>0.02</v>
      </c>
      <c r="G972">
        <f t="shared" si="15"/>
        <v>2.0000000000000001E-4</v>
      </c>
      <c r="H972" s="2">
        <v>2717856.37</v>
      </c>
      <c r="I972" s="2">
        <v>7903100</v>
      </c>
      <c r="J972">
        <v>0.34</v>
      </c>
      <c r="K972" t="s">
        <v>75</v>
      </c>
      <c r="L972" t="s">
        <v>76</v>
      </c>
      <c r="M972" t="s">
        <v>77</v>
      </c>
    </row>
    <row r="973" spans="1:13" x14ac:dyDescent="0.25">
      <c r="A973">
        <v>1833</v>
      </c>
      <c r="B973" t="s">
        <v>1581</v>
      </c>
      <c r="C973" t="s">
        <v>30</v>
      </c>
      <c r="D973" t="s">
        <v>16</v>
      </c>
      <c r="E973" s="2">
        <v>2712030.19</v>
      </c>
      <c r="F973">
        <v>0.02</v>
      </c>
      <c r="G973">
        <f t="shared" si="15"/>
        <v>2.0000000000000001E-4</v>
      </c>
      <c r="H973" s="2">
        <v>2712030.19</v>
      </c>
      <c r="I973" s="2">
        <v>978700</v>
      </c>
      <c r="J973">
        <v>2.77</v>
      </c>
      <c r="K973" t="s">
        <v>22</v>
      </c>
      <c r="L973" t="s">
        <v>23</v>
      </c>
      <c r="M973" t="s">
        <v>24</v>
      </c>
    </row>
    <row r="974" spans="1:13" x14ac:dyDescent="0.25">
      <c r="A974" t="s">
        <v>1582</v>
      </c>
      <c r="B974" t="s">
        <v>1583</v>
      </c>
      <c r="C974" t="s">
        <v>15</v>
      </c>
      <c r="D974" t="s">
        <v>16</v>
      </c>
      <c r="E974" s="2">
        <v>2706164.09</v>
      </c>
      <c r="F974">
        <v>0.02</v>
      </c>
      <c r="G974">
        <f t="shared" si="15"/>
        <v>2.0000000000000001E-4</v>
      </c>
      <c r="H974" s="2">
        <v>2706164.09</v>
      </c>
      <c r="I974" s="2">
        <v>2649134</v>
      </c>
      <c r="J974">
        <v>1.02</v>
      </c>
      <c r="K974" t="s">
        <v>55</v>
      </c>
      <c r="L974" t="s">
        <v>56</v>
      </c>
      <c r="M974" t="s">
        <v>57</v>
      </c>
    </row>
    <row r="975" spans="1:13" x14ac:dyDescent="0.25">
      <c r="A975" t="s">
        <v>1584</v>
      </c>
      <c r="B975" t="s">
        <v>1585</v>
      </c>
      <c r="C975" t="s">
        <v>202</v>
      </c>
      <c r="D975" t="s">
        <v>16</v>
      </c>
      <c r="E975" s="2">
        <v>2704648.39</v>
      </c>
      <c r="F975">
        <v>0.02</v>
      </c>
      <c r="G975">
        <f t="shared" si="15"/>
        <v>2.0000000000000001E-4</v>
      </c>
      <c r="H975" s="2">
        <v>2704648.39</v>
      </c>
      <c r="I975" s="2">
        <v>380513</v>
      </c>
      <c r="J975">
        <v>7.11</v>
      </c>
      <c r="K975" t="s">
        <v>35</v>
      </c>
      <c r="L975" t="s">
        <v>36</v>
      </c>
      <c r="M975" t="s">
        <v>37</v>
      </c>
    </row>
    <row r="976" spans="1:13" x14ac:dyDescent="0.25">
      <c r="A976">
        <v>1477</v>
      </c>
      <c r="B976" t="s">
        <v>1586</v>
      </c>
      <c r="C976" t="s">
        <v>30</v>
      </c>
      <c r="D976" t="s">
        <v>16</v>
      </c>
      <c r="E976" s="2">
        <v>2702291.7</v>
      </c>
      <c r="F976">
        <v>0.02</v>
      </c>
      <c r="G976">
        <f t="shared" si="15"/>
        <v>2.0000000000000001E-4</v>
      </c>
      <c r="H976" s="2">
        <v>2702291.7</v>
      </c>
      <c r="I976" s="2">
        <v>421926</v>
      </c>
      <c r="J976">
        <v>6.4</v>
      </c>
      <c r="K976" t="s">
        <v>17</v>
      </c>
      <c r="L976" t="s">
        <v>18</v>
      </c>
      <c r="M976" t="s">
        <v>19</v>
      </c>
    </row>
    <row r="977" spans="1:13" x14ac:dyDescent="0.25">
      <c r="A977">
        <v>631</v>
      </c>
      <c r="B977" t="s">
        <v>1587</v>
      </c>
      <c r="C977" t="s">
        <v>174</v>
      </c>
      <c r="D977" t="s">
        <v>16</v>
      </c>
      <c r="E977" s="2">
        <v>2702165.3</v>
      </c>
      <c r="F977">
        <v>0.02</v>
      </c>
      <c r="G977">
        <f t="shared" si="15"/>
        <v>2.0000000000000001E-4</v>
      </c>
      <c r="H977" s="2">
        <v>2702165.3</v>
      </c>
      <c r="I977" s="2">
        <v>2533966</v>
      </c>
      <c r="J977">
        <v>1.07</v>
      </c>
      <c r="K977" t="s">
        <v>22</v>
      </c>
      <c r="L977" t="s">
        <v>23</v>
      </c>
      <c r="M977" t="s">
        <v>24</v>
      </c>
    </row>
    <row r="978" spans="1:13" x14ac:dyDescent="0.25">
      <c r="A978">
        <v>2018</v>
      </c>
      <c r="B978" t="s">
        <v>1588</v>
      </c>
      <c r="C978" t="s">
        <v>15</v>
      </c>
      <c r="D978" t="s">
        <v>16</v>
      </c>
      <c r="E978" s="2">
        <v>2699968.15</v>
      </c>
      <c r="F978">
        <v>0.02</v>
      </c>
      <c r="G978">
        <f t="shared" si="15"/>
        <v>2.0000000000000001E-4</v>
      </c>
      <c r="H978" s="2">
        <v>2699968.15</v>
      </c>
      <c r="I978" s="2">
        <v>1457500</v>
      </c>
      <c r="J978">
        <v>1.85</v>
      </c>
      <c r="K978" t="s">
        <v>22</v>
      </c>
      <c r="L978" t="s">
        <v>23</v>
      </c>
      <c r="M978" t="s">
        <v>24</v>
      </c>
    </row>
    <row r="979" spans="1:13" x14ac:dyDescent="0.25">
      <c r="A979">
        <v>6360</v>
      </c>
      <c r="B979" t="s">
        <v>1589</v>
      </c>
      <c r="C979" t="s">
        <v>174</v>
      </c>
      <c r="D979" t="s">
        <v>16</v>
      </c>
      <c r="E979" s="2">
        <v>2698907.98</v>
      </c>
      <c r="F979">
        <v>0.02</v>
      </c>
      <c r="G979">
        <f t="shared" si="15"/>
        <v>2.0000000000000001E-4</v>
      </c>
      <c r="H979" s="2">
        <v>2698907.98</v>
      </c>
      <c r="I979" s="2">
        <v>132146</v>
      </c>
      <c r="J979">
        <v>20.420000000000002</v>
      </c>
      <c r="K979" t="s">
        <v>26</v>
      </c>
      <c r="L979" t="s">
        <v>27</v>
      </c>
      <c r="M979" t="s">
        <v>28</v>
      </c>
    </row>
    <row r="980" spans="1:13" x14ac:dyDescent="0.25">
      <c r="A980">
        <v>6800</v>
      </c>
      <c r="B980" t="s">
        <v>1590</v>
      </c>
      <c r="C980" t="s">
        <v>42</v>
      </c>
      <c r="D980" t="s">
        <v>16</v>
      </c>
      <c r="E980" s="2">
        <v>2697501.55</v>
      </c>
      <c r="F980">
        <v>0.02</v>
      </c>
      <c r="G980">
        <f t="shared" si="15"/>
        <v>2.0000000000000001E-4</v>
      </c>
      <c r="H980" s="2">
        <v>2697501.55</v>
      </c>
      <c r="I980" s="2">
        <v>542941</v>
      </c>
      <c r="J980">
        <v>4.97</v>
      </c>
      <c r="K980" t="s">
        <v>26</v>
      </c>
      <c r="L980" t="s">
        <v>27</v>
      </c>
      <c r="M980" t="s">
        <v>28</v>
      </c>
    </row>
    <row r="981" spans="1:13" x14ac:dyDescent="0.25">
      <c r="A981" t="s">
        <v>503</v>
      </c>
      <c r="B981" t="s">
        <v>1591</v>
      </c>
      <c r="C981" t="s">
        <v>161</v>
      </c>
      <c r="D981" t="s">
        <v>162</v>
      </c>
      <c r="E981" s="2">
        <v>2692099.64</v>
      </c>
      <c r="F981">
        <v>0.02</v>
      </c>
      <c r="G981">
        <f t="shared" si="15"/>
        <v>2.0000000000000001E-4</v>
      </c>
      <c r="H981" s="2">
        <v>2692099.64</v>
      </c>
      <c r="I981" s="2">
        <v>12621505</v>
      </c>
      <c r="J981">
        <v>21.33</v>
      </c>
      <c r="K981" t="s">
        <v>501</v>
      </c>
      <c r="L981" t="s">
        <v>164</v>
      </c>
      <c r="M981" t="s">
        <v>503</v>
      </c>
    </row>
    <row r="982" spans="1:13" x14ac:dyDescent="0.25">
      <c r="A982" t="s">
        <v>1592</v>
      </c>
      <c r="B982" t="s">
        <v>1593</v>
      </c>
      <c r="C982" t="s">
        <v>34</v>
      </c>
      <c r="D982" t="s">
        <v>16</v>
      </c>
      <c r="E982" s="2">
        <v>2686225.43</v>
      </c>
      <c r="F982">
        <v>0.02</v>
      </c>
      <c r="G982">
        <f t="shared" si="15"/>
        <v>2.0000000000000001E-4</v>
      </c>
      <c r="H982" s="2">
        <v>2686225.43</v>
      </c>
      <c r="I982" s="2">
        <v>559900</v>
      </c>
      <c r="J982">
        <v>4.8</v>
      </c>
      <c r="K982" t="s">
        <v>181</v>
      </c>
      <c r="L982" t="s">
        <v>182</v>
      </c>
      <c r="M982" t="s">
        <v>183</v>
      </c>
    </row>
    <row r="983" spans="1:13" x14ac:dyDescent="0.25">
      <c r="A983" t="s">
        <v>1594</v>
      </c>
      <c r="B983" t="s">
        <v>1595</v>
      </c>
      <c r="C983" t="s">
        <v>54</v>
      </c>
      <c r="D983" t="s">
        <v>16</v>
      </c>
      <c r="E983" s="2">
        <v>2671670.94</v>
      </c>
      <c r="F983">
        <v>0.02</v>
      </c>
      <c r="G983">
        <f t="shared" si="15"/>
        <v>2.0000000000000001E-4</v>
      </c>
      <c r="H983" s="2">
        <v>2671670.94</v>
      </c>
      <c r="I983" s="2">
        <v>1208688</v>
      </c>
      <c r="J983">
        <v>2.21</v>
      </c>
      <c r="K983" t="s">
        <v>80</v>
      </c>
      <c r="L983" t="s">
        <v>81</v>
      </c>
      <c r="M983" t="s">
        <v>82</v>
      </c>
    </row>
    <row r="984" spans="1:13" x14ac:dyDescent="0.25">
      <c r="A984" t="s">
        <v>1596</v>
      </c>
      <c r="B984" t="s">
        <v>1597</v>
      </c>
      <c r="C984" t="s">
        <v>30</v>
      </c>
      <c r="D984" t="s">
        <v>16</v>
      </c>
      <c r="E984" s="2">
        <v>2666838.81</v>
      </c>
      <c r="F984">
        <v>0.02</v>
      </c>
      <c r="G984">
        <f t="shared" si="15"/>
        <v>2.0000000000000001E-4</v>
      </c>
      <c r="H984" s="2">
        <v>2666838.81</v>
      </c>
      <c r="I984" s="2">
        <v>347667</v>
      </c>
      <c r="J984">
        <v>7.67</v>
      </c>
      <c r="K984" t="s">
        <v>80</v>
      </c>
      <c r="L984" t="s">
        <v>81</v>
      </c>
      <c r="M984" t="s">
        <v>82</v>
      </c>
    </row>
    <row r="985" spans="1:13" x14ac:dyDescent="0.25">
      <c r="A985" t="s">
        <v>1598</v>
      </c>
      <c r="B985" t="s">
        <v>1599</v>
      </c>
      <c r="C985" t="s">
        <v>202</v>
      </c>
      <c r="D985" t="s">
        <v>16</v>
      </c>
      <c r="E985" s="2">
        <v>2661726.21</v>
      </c>
      <c r="F985">
        <v>0.02</v>
      </c>
      <c r="G985">
        <f t="shared" si="15"/>
        <v>2.0000000000000001E-4</v>
      </c>
      <c r="H985" s="2">
        <v>2661726.21</v>
      </c>
      <c r="I985" s="2">
        <v>609139</v>
      </c>
      <c r="J985">
        <v>4.37</v>
      </c>
      <c r="K985" t="s">
        <v>55</v>
      </c>
      <c r="L985" t="s">
        <v>56</v>
      </c>
      <c r="M985" t="s">
        <v>57</v>
      </c>
    </row>
    <row r="986" spans="1:13" x14ac:dyDescent="0.25">
      <c r="A986">
        <v>6176</v>
      </c>
      <c r="B986" t="s">
        <v>1600</v>
      </c>
      <c r="C986" t="s">
        <v>15</v>
      </c>
      <c r="D986" t="s">
        <v>16</v>
      </c>
      <c r="E986" s="2">
        <v>2658955.2000000002</v>
      </c>
      <c r="F986">
        <v>0.02</v>
      </c>
      <c r="G986">
        <f t="shared" si="15"/>
        <v>2.0000000000000001E-4</v>
      </c>
      <c r="H986" s="2">
        <v>2658955.2000000002</v>
      </c>
      <c r="I986" s="2">
        <v>832000</v>
      </c>
      <c r="J986">
        <v>3.2</v>
      </c>
      <c r="K986" t="s">
        <v>17</v>
      </c>
      <c r="L986" t="s">
        <v>18</v>
      </c>
      <c r="M986" t="s">
        <v>19</v>
      </c>
    </row>
    <row r="987" spans="1:13" x14ac:dyDescent="0.25">
      <c r="A987" t="s">
        <v>1601</v>
      </c>
      <c r="B987" t="s">
        <v>1602</v>
      </c>
      <c r="C987" t="s">
        <v>96</v>
      </c>
      <c r="D987" t="s">
        <v>16</v>
      </c>
      <c r="E987" s="2">
        <v>2656022.29</v>
      </c>
      <c r="F987">
        <v>0.02</v>
      </c>
      <c r="G987">
        <f t="shared" si="15"/>
        <v>2.0000000000000001E-4</v>
      </c>
      <c r="H987" s="2">
        <v>2656022.29</v>
      </c>
      <c r="I987" s="2">
        <v>628278</v>
      </c>
      <c r="J987">
        <v>4.2300000000000004</v>
      </c>
      <c r="K987" t="s">
        <v>80</v>
      </c>
      <c r="L987" t="s">
        <v>81</v>
      </c>
      <c r="M987" t="s">
        <v>82</v>
      </c>
    </row>
    <row r="988" spans="1:13" x14ac:dyDescent="0.25">
      <c r="A988" t="s">
        <v>1603</v>
      </c>
      <c r="B988" t="s">
        <v>1604</v>
      </c>
      <c r="C988" t="s">
        <v>96</v>
      </c>
      <c r="D988" t="s">
        <v>16</v>
      </c>
      <c r="E988" s="2">
        <v>2654567.1800000002</v>
      </c>
      <c r="F988">
        <v>0.02</v>
      </c>
      <c r="G988">
        <f t="shared" si="15"/>
        <v>2.0000000000000001E-4</v>
      </c>
      <c r="H988" s="2">
        <v>2654567.1800000002</v>
      </c>
      <c r="I988" s="2">
        <v>3133900</v>
      </c>
      <c r="J988">
        <v>0.85</v>
      </c>
      <c r="K988" t="s">
        <v>269</v>
      </c>
      <c r="L988" t="s">
        <v>270</v>
      </c>
      <c r="M988" t="s">
        <v>271</v>
      </c>
    </row>
    <row r="989" spans="1:13" x14ac:dyDescent="0.25">
      <c r="A989">
        <v>138930</v>
      </c>
      <c r="B989" t="s">
        <v>1605</v>
      </c>
      <c r="C989" t="s">
        <v>42</v>
      </c>
      <c r="D989" t="s">
        <v>16</v>
      </c>
      <c r="E989" s="2">
        <v>2653246.39</v>
      </c>
      <c r="F989">
        <v>0.02</v>
      </c>
      <c r="G989">
        <f t="shared" si="15"/>
        <v>2.0000000000000001E-4</v>
      </c>
      <c r="H989" s="2">
        <v>2653246.39</v>
      </c>
      <c r="I989" s="2">
        <v>562745</v>
      </c>
      <c r="J989">
        <v>4.71</v>
      </c>
      <c r="K989" t="s">
        <v>26</v>
      </c>
      <c r="L989" t="s">
        <v>27</v>
      </c>
      <c r="M989" t="s">
        <v>28</v>
      </c>
    </row>
    <row r="990" spans="1:13" x14ac:dyDescent="0.25">
      <c r="A990">
        <v>2340</v>
      </c>
      <c r="B990" t="s">
        <v>1606</v>
      </c>
      <c r="C990" t="s">
        <v>54</v>
      </c>
      <c r="D990" t="s">
        <v>16</v>
      </c>
      <c r="E990" s="2">
        <v>2651690.2799999998</v>
      </c>
      <c r="F990">
        <v>0.02</v>
      </c>
      <c r="G990">
        <f t="shared" si="15"/>
        <v>2.0000000000000001E-4</v>
      </c>
      <c r="H990" s="2">
        <v>2651690.2799999998</v>
      </c>
      <c r="I990" s="2">
        <v>2140800</v>
      </c>
      <c r="J990">
        <v>1.24</v>
      </c>
      <c r="K990" t="s">
        <v>22</v>
      </c>
      <c r="L990" t="s">
        <v>291</v>
      </c>
      <c r="M990" t="s">
        <v>151</v>
      </c>
    </row>
    <row r="991" spans="1:13" x14ac:dyDescent="0.25">
      <c r="A991" t="s">
        <v>1607</v>
      </c>
      <c r="B991" t="s">
        <v>1608</v>
      </c>
      <c r="C991" t="s">
        <v>54</v>
      </c>
      <c r="D991" t="s">
        <v>16</v>
      </c>
      <c r="E991" s="2">
        <v>2647587.5299999998</v>
      </c>
      <c r="F991">
        <v>0.02</v>
      </c>
      <c r="G991">
        <f t="shared" si="15"/>
        <v>2.0000000000000001E-4</v>
      </c>
      <c r="H991" s="2">
        <v>2647587.5299999998</v>
      </c>
      <c r="I991" s="2">
        <v>297921</v>
      </c>
      <c r="J991">
        <v>8.89</v>
      </c>
      <c r="K991" t="s">
        <v>111</v>
      </c>
      <c r="L991" t="s">
        <v>112</v>
      </c>
      <c r="M991" t="s">
        <v>113</v>
      </c>
    </row>
    <row r="992" spans="1:13" x14ac:dyDescent="0.25">
      <c r="A992">
        <v>601601</v>
      </c>
      <c r="B992" t="s">
        <v>460</v>
      </c>
      <c r="C992" t="s">
        <v>42</v>
      </c>
      <c r="D992" t="s">
        <v>16</v>
      </c>
      <c r="E992" s="2">
        <v>2646035.87</v>
      </c>
      <c r="F992">
        <v>0.02</v>
      </c>
      <c r="G992">
        <f t="shared" si="15"/>
        <v>2.0000000000000001E-4</v>
      </c>
      <c r="H992" s="2">
        <v>2646035.87</v>
      </c>
      <c r="I992" s="2">
        <v>854693</v>
      </c>
      <c r="J992">
        <v>3.1</v>
      </c>
      <c r="K992" t="s">
        <v>22</v>
      </c>
      <c r="L992" t="s">
        <v>150</v>
      </c>
      <c r="M992" t="s">
        <v>151</v>
      </c>
    </row>
    <row r="993" spans="1:13" x14ac:dyDescent="0.25">
      <c r="A993">
        <v>1199</v>
      </c>
      <c r="B993" t="s">
        <v>1609</v>
      </c>
      <c r="C993" t="s">
        <v>174</v>
      </c>
      <c r="D993" t="s">
        <v>16</v>
      </c>
      <c r="E993" s="2">
        <v>2641590.0099999998</v>
      </c>
      <c r="F993">
        <v>0.02</v>
      </c>
      <c r="G993">
        <f t="shared" si="15"/>
        <v>2.0000000000000001E-4</v>
      </c>
      <c r="H993" s="2">
        <v>2641590.0099999998</v>
      </c>
      <c r="I993" s="2">
        <v>3972000</v>
      </c>
      <c r="J993">
        <v>0.67</v>
      </c>
      <c r="K993" t="s">
        <v>22</v>
      </c>
      <c r="L993" t="s">
        <v>23</v>
      </c>
      <c r="M993" t="s">
        <v>24</v>
      </c>
    </row>
    <row r="994" spans="1:13" x14ac:dyDescent="0.25">
      <c r="A994">
        <v>2128</v>
      </c>
      <c r="B994" t="s">
        <v>1610</v>
      </c>
      <c r="C994" t="s">
        <v>174</v>
      </c>
      <c r="D994" t="s">
        <v>16</v>
      </c>
      <c r="E994" s="2">
        <v>2638383.23</v>
      </c>
      <c r="F994">
        <v>0.02</v>
      </c>
      <c r="G994">
        <f t="shared" si="15"/>
        <v>2.0000000000000001E-4</v>
      </c>
      <c r="H994" s="2">
        <v>2638383.23</v>
      </c>
      <c r="I994" s="2">
        <v>2319000</v>
      </c>
      <c r="J994">
        <v>1.1399999999999999</v>
      </c>
      <c r="K994" t="s">
        <v>22</v>
      </c>
      <c r="L994" t="s">
        <v>23</v>
      </c>
      <c r="M994" t="s">
        <v>24</v>
      </c>
    </row>
    <row r="995" spans="1:13" x14ac:dyDescent="0.25">
      <c r="A995">
        <v>600031</v>
      </c>
      <c r="B995" t="s">
        <v>1611</v>
      </c>
      <c r="C995" t="s">
        <v>174</v>
      </c>
      <c r="D995" t="s">
        <v>16</v>
      </c>
      <c r="E995" s="2">
        <v>2638124.64</v>
      </c>
      <c r="F995">
        <v>0.02</v>
      </c>
      <c r="G995">
        <f t="shared" si="15"/>
        <v>2.0000000000000001E-4</v>
      </c>
      <c r="H995" s="2">
        <v>2638124.64</v>
      </c>
      <c r="I995" s="2">
        <v>1125178</v>
      </c>
      <c r="J995">
        <v>2.34</v>
      </c>
      <c r="K995" t="s">
        <v>22</v>
      </c>
      <c r="L995" t="s">
        <v>150</v>
      </c>
      <c r="M995" t="s">
        <v>151</v>
      </c>
    </row>
    <row r="996" spans="1:13" x14ac:dyDescent="0.25">
      <c r="A996">
        <v>2015</v>
      </c>
      <c r="B996" t="s">
        <v>1612</v>
      </c>
      <c r="C996" t="s">
        <v>54</v>
      </c>
      <c r="D996" t="s">
        <v>16</v>
      </c>
      <c r="E996" s="2">
        <v>2629092.67</v>
      </c>
      <c r="F996">
        <v>0.02</v>
      </c>
      <c r="G996">
        <f t="shared" si="15"/>
        <v>2.0000000000000001E-4</v>
      </c>
      <c r="H996" s="2">
        <v>2629092.67</v>
      </c>
      <c r="I996" s="2">
        <v>1239000</v>
      </c>
      <c r="J996">
        <v>2.12</v>
      </c>
      <c r="K996" t="s">
        <v>17</v>
      </c>
      <c r="L996" t="s">
        <v>18</v>
      </c>
      <c r="M996" t="s">
        <v>19</v>
      </c>
    </row>
    <row r="997" spans="1:13" x14ac:dyDescent="0.25">
      <c r="A997" t="s">
        <v>1613</v>
      </c>
      <c r="B997" t="s">
        <v>1614</v>
      </c>
      <c r="C997" t="s">
        <v>21</v>
      </c>
      <c r="D997" t="s">
        <v>16</v>
      </c>
      <c r="E997" s="2">
        <v>2627917.96</v>
      </c>
      <c r="F997">
        <v>0.02</v>
      </c>
      <c r="G997">
        <f t="shared" si="15"/>
        <v>2.0000000000000001E-4</v>
      </c>
      <c r="H997" s="2">
        <v>2627917.96</v>
      </c>
      <c r="I997" s="2">
        <v>2488500</v>
      </c>
      <c r="J997">
        <v>1.06</v>
      </c>
      <c r="K997" t="s">
        <v>181</v>
      </c>
      <c r="L997" t="s">
        <v>182</v>
      </c>
      <c r="M997" t="s">
        <v>183</v>
      </c>
    </row>
    <row r="998" spans="1:13" x14ac:dyDescent="0.25">
      <c r="A998" t="s">
        <v>1615</v>
      </c>
      <c r="B998" t="s">
        <v>1616</v>
      </c>
      <c r="C998" t="s">
        <v>96</v>
      </c>
      <c r="D998" t="s">
        <v>16</v>
      </c>
      <c r="E998" s="2">
        <v>2623723.7200000002</v>
      </c>
      <c r="F998">
        <v>0.02</v>
      </c>
      <c r="G998">
        <f t="shared" si="15"/>
        <v>2.0000000000000001E-4</v>
      </c>
      <c r="H998" s="2">
        <v>2623723.7200000002</v>
      </c>
      <c r="I998" s="2">
        <v>754266</v>
      </c>
      <c r="J998">
        <v>3.48</v>
      </c>
      <c r="K998" t="s">
        <v>80</v>
      </c>
      <c r="L998" t="s">
        <v>81</v>
      </c>
      <c r="M998" t="s">
        <v>82</v>
      </c>
    </row>
    <row r="999" spans="1:13" x14ac:dyDescent="0.25">
      <c r="A999" t="s">
        <v>1617</v>
      </c>
      <c r="B999" t="s">
        <v>1618</v>
      </c>
      <c r="C999" t="s">
        <v>54</v>
      </c>
      <c r="D999" t="s">
        <v>16</v>
      </c>
      <c r="E999" s="2">
        <v>2624455.23</v>
      </c>
      <c r="F999">
        <v>0.02</v>
      </c>
      <c r="G999">
        <f t="shared" si="15"/>
        <v>2.0000000000000001E-4</v>
      </c>
      <c r="H999" s="2">
        <v>2624455.23</v>
      </c>
      <c r="I999" s="2">
        <v>73529</v>
      </c>
      <c r="J999">
        <v>35.69</v>
      </c>
      <c r="K999" t="s">
        <v>35</v>
      </c>
      <c r="L999" t="s">
        <v>36</v>
      </c>
      <c r="M999" t="s">
        <v>37</v>
      </c>
    </row>
    <row r="1000" spans="1:13" x14ac:dyDescent="0.25">
      <c r="A1000">
        <v>196170</v>
      </c>
      <c r="B1000" t="s">
        <v>1619</v>
      </c>
      <c r="C1000" t="s">
        <v>86</v>
      </c>
      <c r="D1000" t="s">
        <v>16</v>
      </c>
      <c r="E1000" s="2">
        <v>2622834.69</v>
      </c>
      <c r="F1000">
        <v>0.02</v>
      </c>
      <c r="G1000">
        <f t="shared" si="15"/>
        <v>2.0000000000000001E-4</v>
      </c>
      <c r="H1000" s="2">
        <v>2622834.69</v>
      </c>
      <c r="I1000" s="2">
        <v>61381</v>
      </c>
      <c r="J1000">
        <v>42.73</v>
      </c>
      <c r="K1000" t="s">
        <v>26</v>
      </c>
      <c r="L1000" t="s">
        <v>550</v>
      </c>
      <c r="M1000" t="s">
        <v>28</v>
      </c>
    </row>
    <row r="1001" spans="1:13" x14ac:dyDescent="0.25">
      <c r="A1001" t="s">
        <v>1620</v>
      </c>
      <c r="B1001" t="s">
        <v>1621</v>
      </c>
      <c r="C1001" t="s">
        <v>174</v>
      </c>
      <c r="D1001" t="s">
        <v>16</v>
      </c>
      <c r="E1001" s="2">
        <v>2621183.36</v>
      </c>
      <c r="F1001">
        <v>0.02</v>
      </c>
      <c r="G1001">
        <f t="shared" si="15"/>
        <v>2.0000000000000001E-4</v>
      </c>
      <c r="H1001" s="2">
        <v>2621183.36</v>
      </c>
      <c r="I1001" s="2">
        <v>185690</v>
      </c>
      <c r="J1001">
        <v>14.12</v>
      </c>
      <c r="K1001" t="s">
        <v>35</v>
      </c>
      <c r="L1001" t="s">
        <v>36</v>
      </c>
      <c r="M1001" t="s">
        <v>37</v>
      </c>
    </row>
    <row r="1002" spans="1:13" x14ac:dyDescent="0.25">
      <c r="A1002" t="s">
        <v>164</v>
      </c>
      <c r="B1002" t="s">
        <v>1622</v>
      </c>
      <c r="C1002" t="s">
        <v>86</v>
      </c>
      <c r="D1002" t="s">
        <v>16</v>
      </c>
      <c r="E1002" s="2">
        <v>2618705.2599999998</v>
      </c>
      <c r="F1002">
        <v>0.02</v>
      </c>
      <c r="G1002">
        <f t="shared" si="15"/>
        <v>2.0000000000000001E-4</v>
      </c>
      <c r="H1002" s="2">
        <v>2618705.2599999998</v>
      </c>
      <c r="I1002" s="2">
        <v>956652</v>
      </c>
      <c r="J1002">
        <v>2.74</v>
      </c>
      <c r="K1002" t="s">
        <v>35</v>
      </c>
      <c r="L1002" t="s">
        <v>36</v>
      </c>
      <c r="M1002" t="s">
        <v>37</v>
      </c>
    </row>
    <row r="1003" spans="1:13" x14ac:dyDescent="0.25">
      <c r="A1003">
        <v>1766</v>
      </c>
      <c r="B1003" t="s">
        <v>1623</v>
      </c>
      <c r="C1003" t="s">
        <v>174</v>
      </c>
      <c r="D1003" t="s">
        <v>16</v>
      </c>
      <c r="E1003" s="2">
        <v>2616983.06</v>
      </c>
      <c r="F1003">
        <v>0.02</v>
      </c>
      <c r="G1003">
        <f t="shared" si="15"/>
        <v>2.0000000000000001E-4</v>
      </c>
      <c r="H1003" s="2">
        <v>2616983.06</v>
      </c>
      <c r="I1003" s="2">
        <v>7083000</v>
      </c>
      <c r="J1003">
        <v>0.37</v>
      </c>
      <c r="K1003" t="s">
        <v>22</v>
      </c>
      <c r="L1003" t="s">
        <v>23</v>
      </c>
      <c r="M1003" t="s">
        <v>24</v>
      </c>
    </row>
    <row r="1004" spans="1:13" x14ac:dyDescent="0.25">
      <c r="A1004">
        <v>600547</v>
      </c>
      <c r="B1004" t="s">
        <v>1624</v>
      </c>
      <c r="C1004" t="s">
        <v>54</v>
      </c>
      <c r="D1004" t="s">
        <v>16</v>
      </c>
      <c r="E1004" s="2">
        <v>2615384.06</v>
      </c>
      <c r="F1004">
        <v>0.02</v>
      </c>
      <c r="G1004">
        <f t="shared" si="15"/>
        <v>2.0000000000000001E-4</v>
      </c>
      <c r="H1004" s="2">
        <v>2615384.06</v>
      </c>
      <c r="I1004" s="2">
        <v>982540</v>
      </c>
      <c r="J1004">
        <v>2.66</v>
      </c>
      <c r="K1004" t="s">
        <v>22</v>
      </c>
      <c r="L1004" t="s">
        <v>150</v>
      </c>
      <c r="M1004" t="s">
        <v>151</v>
      </c>
    </row>
    <row r="1005" spans="1:13" x14ac:dyDescent="0.25">
      <c r="A1005">
        <v>576</v>
      </c>
      <c r="B1005" t="s">
        <v>1625</v>
      </c>
      <c r="C1005" t="s">
        <v>174</v>
      </c>
      <c r="D1005" t="s">
        <v>16</v>
      </c>
      <c r="E1005" s="2">
        <v>2598223.98</v>
      </c>
      <c r="F1005">
        <v>0.02</v>
      </c>
      <c r="G1005">
        <f t="shared" si="15"/>
        <v>2.0000000000000001E-4</v>
      </c>
      <c r="H1005" s="2">
        <v>2598223.98</v>
      </c>
      <c r="I1005" s="2">
        <v>3382000</v>
      </c>
      <c r="J1005">
        <v>0.77</v>
      </c>
      <c r="K1005" t="s">
        <v>22</v>
      </c>
      <c r="L1005" t="s">
        <v>23</v>
      </c>
      <c r="M1005" t="s">
        <v>24</v>
      </c>
    </row>
    <row r="1006" spans="1:13" x14ac:dyDescent="0.25">
      <c r="A1006" t="s">
        <v>1626</v>
      </c>
      <c r="B1006" t="s">
        <v>1627</v>
      </c>
      <c r="C1006" t="s">
        <v>54</v>
      </c>
      <c r="D1006" t="s">
        <v>16</v>
      </c>
      <c r="E1006" s="2">
        <v>2597354.94</v>
      </c>
      <c r="F1006">
        <v>0.02</v>
      </c>
      <c r="G1006">
        <f t="shared" si="15"/>
        <v>2.0000000000000001E-4</v>
      </c>
      <c r="H1006" s="2">
        <v>2597354.94</v>
      </c>
      <c r="I1006" s="2">
        <v>299172</v>
      </c>
      <c r="J1006">
        <v>8.68</v>
      </c>
      <c r="K1006" t="s">
        <v>80</v>
      </c>
      <c r="L1006" t="s">
        <v>81</v>
      </c>
      <c r="M1006" t="s">
        <v>82</v>
      </c>
    </row>
    <row r="1007" spans="1:13" x14ac:dyDescent="0.25">
      <c r="A1007" t="s">
        <v>1628</v>
      </c>
      <c r="B1007" t="s">
        <v>1629</v>
      </c>
      <c r="C1007" t="s">
        <v>174</v>
      </c>
      <c r="D1007" t="s">
        <v>16</v>
      </c>
      <c r="E1007" s="2">
        <v>2596180.2400000002</v>
      </c>
      <c r="F1007">
        <v>0.02</v>
      </c>
      <c r="G1007">
        <f t="shared" si="15"/>
        <v>2.0000000000000001E-4</v>
      </c>
      <c r="H1007" s="2">
        <v>2596180.2400000002</v>
      </c>
      <c r="I1007" s="2">
        <v>14053000</v>
      </c>
      <c r="J1007">
        <v>0.18</v>
      </c>
      <c r="K1007" t="s">
        <v>351</v>
      </c>
      <c r="L1007" t="s">
        <v>352</v>
      </c>
      <c r="M1007" t="s">
        <v>353</v>
      </c>
    </row>
    <row r="1008" spans="1:13" x14ac:dyDescent="0.25">
      <c r="A1008" t="s">
        <v>1630</v>
      </c>
      <c r="B1008" t="s">
        <v>1630</v>
      </c>
      <c r="C1008" t="s">
        <v>174</v>
      </c>
      <c r="D1008" t="s">
        <v>16</v>
      </c>
      <c r="E1008" s="2">
        <v>2588739.59</v>
      </c>
      <c r="F1008">
        <v>0.02</v>
      </c>
      <c r="G1008">
        <f t="shared" si="15"/>
        <v>2.0000000000000001E-4</v>
      </c>
      <c r="H1008" s="2">
        <v>2588739.59</v>
      </c>
      <c r="I1008" s="2">
        <v>83346</v>
      </c>
      <c r="J1008">
        <v>31.06</v>
      </c>
      <c r="K1008" t="s">
        <v>35</v>
      </c>
      <c r="L1008" t="s">
        <v>36</v>
      </c>
      <c r="M1008" t="s">
        <v>37</v>
      </c>
    </row>
    <row r="1009" spans="1:13" x14ac:dyDescent="0.25">
      <c r="A1009" t="s">
        <v>1631</v>
      </c>
      <c r="B1009" t="s">
        <v>1632</v>
      </c>
      <c r="C1009" t="s">
        <v>21</v>
      </c>
      <c r="D1009" t="s">
        <v>16</v>
      </c>
      <c r="E1009" s="2">
        <v>2586048.8199999998</v>
      </c>
      <c r="F1009">
        <v>0.02</v>
      </c>
      <c r="G1009">
        <f t="shared" si="15"/>
        <v>2.0000000000000001E-4</v>
      </c>
      <c r="H1009" s="2">
        <v>2586048.8199999998</v>
      </c>
      <c r="I1009" s="2">
        <v>138090</v>
      </c>
      <c r="J1009">
        <v>18.73</v>
      </c>
      <c r="K1009" t="s">
        <v>501</v>
      </c>
      <c r="L1009" t="s">
        <v>502</v>
      </c>
      <c r="M1009" t="s">
        <v>503</v>
      </c>
    </row>
    <row r="1010" spans="1:13" x14ac:dyDescent="0.25">
      <c r="A1010">
        <v>8010</v>
      </c>
      <c r="B1010" t="s">
        <v>1633</v>
      </c>
      <c r="C1010" t="s">
        <v>42</v>
      </c>
      <c r="D1010" t="s">
        <v>16</v>
      </c>
      <c r="E1010" s="2">
        <v>2585744.5099999998</v>
      </c>
      <c r="F1010">
        <v>0.02</v>
      </c>
      <c r="G1010">
        <f t="shared" si="15"/>
        <v>2.0000000000000001E-4</v>
      </c>
      <c r="H1010" s="2">
        <v>2585744.5099999998</v>
      </c>
      <c r="I1010" s="2">
        <v>133095</v>
      </c>
      <c r="J1010">
        <v>19.43</v>
      </c>
      <c r="K1010" t="s">
        <v>60</v>
      </c>
      <c r="L1010" t="s">
        <v>61</v>
      </c>
      <c r="M1010" t="s">
        <v>62</v>
      </c>
    </row>
    <row r="1011" spans="1:13" x14ac:dyDescent="0.25">
      <c r="A1011" t="s">
        <v>1634</v>
      </c>
      <c r="B1011" t="s">
        <v>1635</v>
      </c>
      <c r="C1011" t="s">
        <v>96</v>
      </c>
      <c r="D1011" t="s">
        <v>16</v>
      </c>
      <c r="E1011" s="2">
        <v>2583008.2799999998</v>
      </c>
      <c r="F1011">
        <v>0.02</v>
      </c>
      <c r="G1011">
        <f t="shared" si="15"/>
        <v>2.0000000000000001E-4</v>
      </c>
      <c r="H1011" s="2">
        <v>2583008.2799999998</v>
      </c>
      <c r="I1011" s="2">
        <v>880028</v>
      </c>
      <c r="J1011">
        <v>2.94</v>
      </c>
      <c r="K1011" t="s">
        <v>111</v>
      </c>
      <c r="L1011" t="s">
        <v>112</v>
      </c>
      <c r="M1011" t="s">
        <v>113</v>
      </c>
    </row>
    <row r="1012" spans="1:13" x14ac:dyDescent="0.25">
      <c r="A1012">
        <v>2357</v>
      </c>
      <c r="B1012" t="s">
        <v>1636</v>
      </c>
      <c r="C1012" t="s">
        <v>174</v>
      </c>
      <c r="D1012" t="s">
        <v>16</v>
      </c>
      <c r="E1012" s="2">
        <v>2583309.98</v>
      </c>
      <c r="F1012">
        <v>0.02</v>
      </c>
      <c r="G1012">
        <f t="shared" si="15"/>
        <v>2.0000000000000001E-4</v>
      </c>
      <c r="H1012" s="2">
        <v>2583309.98</v>
      </c>
      <c r="I1012" s="2">
        <v>5540000</v>
      </c>
      <c r="J1012">
        <v>0.47</v>
      </c>
      <c r="K1012" t="s">
        <v>22</v>
      </c>
      <c r="L1012" t="s">
        <v>23</v>
      </c>
      <c r="M1012" t="s">
        <v>24</v>
      </c>
    </row>
    <row r="1013" spans="1:13" x14ac:dyDescent="0.25">
      <c r="A1013" t="s">
        <v>1637</v>
      </c>
      <c r="B1013" t="s">
        <v>1638</v>
      </c>
      <c r="C1013" t="s">
        <v>202</v>
      </c>
      <c r="D1013" t="s">
        <v>16</v>
      </c>
      <c r="E1013" s="2">
        <v>2578675.86</v>
      </c>
      <c r="F1013">
        <v>0.02</v>
      </c>
      <c r="G1013">
        <f t="shared" si="15"/>
        <v>2.0000000000000001E-4</v>
      </c>
      <c r="H1013" s="2">
        <v>2578675.86</v>
      </c>
      <c r="I1013" s="2">
        <v>404634</v>
      </c>
      <c r="J1013">
        <v>6.37</v>
      </c>
      <c r="K1013" t="s">
        <v>35</v>
      </c>
      <c r="L1013" t="s">
        <v>36</v>
      </c>
      <c r="M1013" t="s">
        <v>37</v>
      </c>
    </row>
    <row r="1014" spans="1:13" x14ac:dyDescent="0.25">
      <c r="A1014">
        <v>2449</v>
      </c>
      <c r="B1014" t="s">
        <v>1639</v>
      </c>
      <c r="C1014" t="s">
        <v>15</v>
      </c>
      <c r="D1014" t="s">
        <v>16</v>
      </c>
      <c r="E1014" s="2">
        <v>2578165.94</v>
      </c>
      <c r="F1014">
        <v>0.02</v>
      </c>
      <c r="G1014">
        <f t="shared" si="15"/>
        <v>2.0000000000000001E-4</v>
      </c>
      <c r="H1014" s="2">
        <v>2578165.94</v>
      </c>
      <c r="I1014" s="2">
        <v>2214000</v>
      </c>
      <c r="J1014">
        <v>1.1599999999999999</v>
      </c>
      <c r="K1014" t="s">
        <v>17</v>
      </c>
      <c r="L1014" t="s">
        <v>18</v>
      </c>
      <c r="M1014" t="s">
        <v>19</v>
      </c>
    </row>
    <row r="1015" spans="1:13" x14ac:dyDescent="0.25">
      <c r="A1015">
        <v>9992</v>
      </c>
      <c r="B1015" t="s">
        <v>1640</v>
      </c>
      <c r="C1015" t="s">
        <v>30</v>
      </c>
      <c r="D1015" t="s">
        <v>16</v>
      </c>
      <c r="E1015" s="2">
        <v>2576295.58</v>
      </c>
      <c r="F1015">
        <v>0.02</v>
      </c>
      <c r="G1015">
        <f t="shared" si="15"/>
        <v>2.0000000000000001E-4</v>
      </c>
      <c r="H1015" s="2">
        <v>2576295.58</v>
      </c>
      <c r="I1015" s="2">
        <v>1080200</v>
      </c>
      <c r="J1015">
        <v>2.39</v>
      </c>
      <c r="K1015" t="s">
        <v>22</v>
      </c>
      <c r="L1015" t="s">
        <v>23</v>
      </c>
      <c r="M1015" t="s">
        <v>24</v>
      </c>
    </row>
    <row r="1016" spans="1:13" x14ac:dyDescent="0.25">
      <c r="A1016" t="s">
        <v>1641</v>
      </c>
      <c r="B1016" t="s">
        <v>1642</v>
      </c>
      <c r="C1016" t="s">
        <v>205</v>
      </c>
      <c r="D1016" t="s">
        <v>16</v>
      </c>
      <c r="E1016" s="2">
        <v>2574535.46</v>
      </c>
      <c r="F1016">
        <v>0.02</v>
      </c>
      <c r="G1016">
        <f t="shared" si="15"/>
        <v>2.0000000000000001E-4</v>
      </c>
      <c r="H1016" s="2">
        <v>2574535.46</v>
      </c>
      <c r="I1016" s="2">
        <v>1344382</v>
      </c>
      <c r="J1016">
        <v>1.92</v>
      </c>
      <c r="K1016" t="s">
        <v>111</v>
      </c>
      <c r="L1016" t="s">
        <v>112</v>
      </c>
      <c r="M1016" t="s">
        <v>113</v>
      </c>
    </row>
    <row r="1017" spans="1:13" x14ac:dyDescent="0.25">
      <c r="A1017">
        <v>1314</v>
      </c>
      <c r="B1017" t="s">
        <v>1643</v>
      </c>
      <c r="C1017" t="s">
        <v>54</v>
      </c>
      <c r="D1017" t="s">
        <v>16</v>
      </c>
      <c r="E1017" s="2">
        <v>2571939.08</v>
      </c>
      <c r="F1017">
        <v>0.02</v>
      </c>
      <c r="G1017">
        <f t="shared" si="15"/>
        <v>2.0000000000000001E-4</v>
      </c>
      <c r="H1017" s="2">
        <v>2571939.08</v>
      </c>
      <c r="I1017" s="2">
        <v>7833645</v>
      </c>
      <c r="J1017">
        <v>0.33</v>
      </c>
      <c r="K1017" t="s">
        <v>17</v>
      </c>
      <c r="L1017" t="s">
        <v>18</v>
      </c>
      <c r="M1017" t="s">
        <v>19</v>
      </c>
    </row>
    <row r="1018" spans="1:13" x14ac:dyDescent="0.25">
      <c r="A1018">
        <v>1450</v>
      </c>
      <c r="B1018" t="s">
        <v>1644</v>
      </c>
      <c r="C1018" t="s">
        <v>42</v>
      </c>
      <c r="D1018" t="s">
        <v>16</v>
      </c>
      <c r="E1018" s="2">
        <v>2572837.81</v>
      </c>
      <c r="F1018">
        <v>0.02</v>
      </c>
      <c r="G1018">
        <f t="shared" si="15"/>
        <v>2.0000000000000001E-4</v>
      </c>
      <c r="H1018" s="2">
        <v>2572837.81</v>
      </c>
      <c r="I1018" s="2">
        <v>116093</v>
      </c>
      <c r="J1018">
        <v>22.16</v>
      </c>
      <c r="K1018" t="s">
        <v>26</v>
      </c>
      <c r="L1018" t="s">
        <v>27</v>
      </c>
      <c r="M1018" t="s">
        <v>28</v>
      </c>
    </row>
    <row r="1019" spans="1:13" x14ac:dyDescent="0.25">
      <c r="A1019" t="s">
        <v>1645</v>
      </c>
      <c r="B1019" t="s">
        <v>1646</v>
      </c>
      <c r="C1019" t="s">
        <v>34</v>
      </c>
      <c r="D1019" t="s">
        <v>16</v>
      </c>
      <c r="E1019" s="2">
        <v>2566835.5299999998</v>
      </c>
      <c r="F1019">
        <v>0.02</v>
      </c>
      <c r="G1019">
        <f t="shared" si="15"/>
        <v>2.0000000000000001E-4</v>
      </c>
      <c r="H1019" s="2">
        <v>2566835.5299999998</v>
      </c>
      <c r="I1019" s="2">
        <v>469855</v>
      </c>
      <c r="J1019">
        <v>5.46</v>
      </c>
      <c r="K1019" t="s">
        <v>55</v>
      </c>
      <c r="L1019" t="s">
        <v>56</v>
      </c>
      <c r="M1019" t="s">
        <v>57</v>
      </c>
    </row>
    <row r="1020" spans="1:13" x14ac:dyDescent="0.25">
      <c r="A1020" t="s">
        <v>1647</v>
      </c>
      <c r="B1020" t="s">
        <v>1648</v>
      </c>
      <c r="C1020" t="s">
        <v>96</v>
      </c>
      <c r="D1020" t="s">
        <v>16</v>
      </c>
      <c r="E1020" s="2">
        <v>2560516.2200000002</v>
      </c>
      <c r="F1020">
        <v>0.02</v>
      </c>
      <c r="G1020">
        <f t="shared" si="15"/>
        <v>2.0000000000000001E-4</v>
      </c>
      <c r="H1020" s="2">
        <v>2560516.2200000002</v>
      </c>
      <c r="I1020" s="2">
        <v>404496</v>
      </c>
      <c r="J1020">
        <v>6.33</v>
      </c>
      <c r="K1020" t="s">
        <v>35</v>
      </c>
      <c r="L1020" t="s">
        <v>36</v>
      </c>
      <c r="M1020" t="s">
        <v>37</v>
      </c>
    </row>
    <row r="1021" spans="1:13" x14ac:dyDescent="0.25">
      <c r="A1021">
        <v>3044</v>
      </c>
      <c r="B1021" t="s">
        <v>1649</v>
      </c>
      <c r="C1021" t="s">
        <v>15</v>
      </c>
      <c r="D1021" t="s">
        <v>16</v>
      </c>
      <c r="E1021" s="2">
        <v>2558660.84</v>
      </c>
      <c r="F1021">
        <v>0.02</v>
      </c>
      <c r="G1021">
        <f t="shared" si="15"/>
        <v>2.0000000000000001E-4</v>
      </c>
      <c r="H1021" s="2">
        <v>2558660.84</v>
      </c>
      <c r="I1021" s="2">
        <v>799000</v>
      </c>
      <c r="J1021">
        <v>3.2</v>
      </c>
      <c r="K1021" t="s">
        <v>17</v>
      </c>
      <c r="L1021" t="s">
        <v>18</v>
      </c>
      <c r="M1021" t="s">
        <v>19</v>
      </c>
    </row>
    <row r="1022" spans="1:13" x14ac:dyDescent="0.25">
      <c r="A1022">
        <v>241560</v>
      </c>
      <c r="B1022" t="s">
        <v>1650</v>
      </c>
      <c r="C1022" t="s">
        <v>174</v>
      </c>
      <c r="D1022" t="s">
        <v>16</v>
      </c>
      <c r="E1022" s="2">
        <v>2558190.33</v>
      </c>
      <c r="F1022">
        <v>0.02</v>
      </c>
      <c r="G1022">
        <f t="shared" si="15"/>
        <v>2.0000000000000001E-4</v>
      </c>
      <c r="H1022" s="2">
        <v>2558190.33</v>
      </c>
      <c r="I1022" s="2">
        <v>108019</v>
      </c>
      <c r="J1022">
        <v>23.68</v>
      </c>
      <c r="K1022" t="s">
        <v>26</v>
      </c>
      <c r="L1022" t="s">
        <v>27</v>
      </c>
      <c r="M1022" t="s">
        <v>28</v>
      </c>
    </row>
    <row r="1023" spans="1:13" x14ac:dyDescent="0.25">
      <c r="A1023">
        <v>3035</v>
      </c>
      <c r="B1023" t="s">
        <v>1651</v>
      </c>
      <c r="C1023" t="s">
        <v>15</v>
      </c>
      <c r="D1023" t="s">
        <v>16</v>
      </c>
      <c r="E1023" s="2">
        <v>2554710.04</v>
      </c>
      <c r="F1023">
        <v>0.02</v>
      </c>
      <c r="G1023">
        <f t="shared" si="15"/>
        <v>2.0000000000000001E-4</v>
      </c>
      <c r="H1023" s="2">
        <v>2554710.04</v>
      </c>
      <c r="I1023" s="2">
        <v>450022</v>
      </c>
      <c r="J1023">
        <v>5.68</v>
      </c>
      <c r="K1023" t="s">
        <v>17</v>
      </c>
      <c r="L1023" t="s">
        <v>18</v>
      </c>
      <c r="M1023" t="s">
        <v>19</v>
      </c>
    </row>
    <row r="1024" spans="1:13" x14ac:dyDescent="0.25">
      <c r="A1024" t="s">
        <v>1652</v>
      </c>
      <c r="B1024" t="s">
        <v>1653</v>
      </c>
      <c r="C1024" t="s">
        <v>15</v>
      </c>
      <c r="D1024" t="s">
        <v>16</v>
      </c>
      <c r="E1024" s="2">
        <v>2550683.0499999998</v>
      </c>
      <c r="F1024">
        <v>0.02</v>
      </c>
      <c r="G1024">
        <f t="shared" si="15"/>
        <v>2.0000000000000001E-4</v>
      </c>
      <c r="H1024" s="2">
        <v>2550683.0499999998</v>
      </c>
      <c r="I1024" s="2">
        <v>354311</v>
      </c>
      <c r="J1024">
        <v>7.2</v>
      </c>
      <c r="K1024" t="s">
        <v>35</v>
      </c>
      <c r="L1024" t="s">
        <v>36</v>
      </c>
      <c r="M1024" t="s">
        <v>37</v>
      </c>
    </row>
    <row r="1025" spans="1:13" x14ac:dyDescent="0.25">
      <c r="A1025" t="s">
        <v>1654</v>
      </c>
      <c r="B1025" t="s">
        <v>1655</v>
      </c>
      <c r="C1025" t="s">
        <v>42</v>
      </c>
      <c r="D1025" t="s">
        <v>16</v>
      </c>
      <c r="E1025" s="2">
        <v>2548089.7599999998</v>
      </c>
      <c r="F1025">
        <v>0.02</v>
      </c>
      <c r="G1025">
        <f t="shared" si="15"/>
        <v>2.0000000000000001E-4</v>
      </c>
      <c r="H1025" s="2">
        <v>2548089.7599999998</v>
      </c>
      <c r="I1025" s="2">
        <v>2615842</v>
      </c>
      <c r="J1025">
        <v>0.97</v>
      </c>
      <c r="K1025" t="s">
        <v>80</v>
      </c>
      <c r="L1025" t="s">
        <v>81</v>
      </c>
      <c r="M1025" t="s">
        <v>82</v>
      </c>
    </row>
    <row r="1026" spans="1:13" x14ac:dyDescent="0.25">
      <c r="A1026">
        <v>600919</v>
      </c>
      <c r="B1026" t="s">
        <v>1656</v>
      </c>
      <c r="C1026" t="s">
        <v>42</v>
      </c>
      <c r="D1026" t="s">
        <v>16</v>
      </c>
      <c r="E1026" s="2">
        <v>2545375.58</v>
      </c>
      <c r="F1026">
        <v>0.02</v>
      </c>
      <c r="G1026">
        <f t="shared" si="15"/>
        <v>2.0000000000000001E-4</v>
      </c>
      <c r="H1026" s="2">
        <v>2545375.58</v>
      </c>
      <c r="I1026" s="2">
        <v>2316559</v>
      </c>
      <c r="J1026">
        <v>1.1000000000000001</v>
      </c>
      <c r="K1026" t="s">
        <v>22</v>
      </c>
      <c r="L1026" t="s">
        <v>150</v>
      </c>
      <c r="M1026" t="s">
        <v>151</v>
      </c>
    </row>
    <row r="1027" spans="1:13" x14ac:dyDescent="0.25">
      <c r="A1027">
        <v>293490</v>
      </c>
      <c r="B1027" t="s">
        <v>1657</v>
      </c>
      <c r="C1027" t="s">
        <v>21</v>
      </c>
      <c r="D1027" t="s">
        <v>16</v>
      </c>
      <c r="E1027" s="2">
        <v>2543648.02</v>
      </c>
      <c r="F1027">
        <v>0.02</v>
      </c>
      <c r="G1027">
        <f t="shared" si="15"/>
        <v>2.0000000000000001E-4</v>
      </c>
      <c r="H1027" s="2">
        <v>2543648.02</v>
      </c>
      <c r="I1027" s="2">
        <v>71385</v>
      </c>
      <c r="J1027">
        <v>35.630000000000003</v>
      </c>
      <c r="K1027" t="s">
        <v>26</v>
      </c>
      <c r="L1027" t="s">
        <v>550</v>
      </c>
      <c r="M1027" t="s">
        <v>28</v>
      </c>
    </row>
    <row r="1028" spans="1:13" x14ac:dyDescent="0.25">
      <c r="A1028" t="s">
        <v>1658</v>
      </c>
      <c r="B1028" t="s">
        <v>1659</v>
      </c>
      <c r="C1028" t="s">
        <v>202</v>
      </c>
      <c r="D1028" t="s">
        <v>16</v>
      </c>
      <c r="E1028" s="2">
        <v>2544780.66</v>
      </c>
      <c r="F1028">
        <v>0.02</v>
      </c>
      <c r="G1028">
        <f t="shared" si="15"/>
        <v>2.0000000000000001E-4</v>
      </c>
      <c r="H1028" s="2">
        <v>2544780.66</v>
      </c>
      <c r="I1028" s="2">
        <v>516100</v>
      </c>
      <c r="J1028">
        <v>4.93</v>
      </c>
      <c r="K1028" t="s">
        <v>269</v>
      </c>
      <c r="L1028" t="s">
        <v>270</v>
      </c>
      <c r="M1028" t="s">
        <v>271</v>
      </c>
    </row>
    <row r="1029" spans="1:13" x14ac:dyDescent="0.25">
      <c r="A1029">
        <v>990</v>
      </c>
      <c r="B1029" t="s">
        <v>1660</v>
      </c>
      <c r="C1029" t="s">
        <v>15</v>
      </c>
      <c r="D1029" t="s">
        <v>16</v>
      </c>
      <c r="E1029" s="2">
        <v>2538395.1800000002</v>
      </c>
      <c r="F1029">
        <v>0.02</v>
      </c>
      <c r="G1029">
        <f t="shared" ref="G1029:G1092" si="16">F1029/100</f>
        <v>2.0000000000000001E-4</v>
      </c>
      <c r="H1029" s="2">
        <v>2538395.1800000002</v>
      </c>
      <c r="I1029" s="2">
        <v>84151</v>
      </c>
      <c r="J1029">
        <v>30.16</v>
      </c>
      <c r="K1029" t="s">
        <v>26</v>
      </c>
      <c r="L1029" t="s">
        <v>27</v>
      </c>
      <c r="M1029" t="s">
        <v>28</v>
      </c>
    </row>
    <row r="1030" spans="1:13" x14ac:dyDescent="0.25">
      <c r="A1030">
        <v>5434</v>
      </c>
      <c r="B1030" t="s">
        <v>1661</v>
      </c>
      <c r="C1030" t="s">
        <v>15</v>
      </c>
      <c r="D1030" t="s">
        <v>16</v>
      </c>
      <c r="E1030" s="2">
        <v>2532815.79</v>
      </c>
      <c r="F1030">
        <v>0.02</v>
      </c>
      <c r="G1030">
        <f t="shared" si="16"/>
        <v>2.0000000000000001E-4</v>
      </c>
      <c r="H1030" s="2">
        <v>2532815.79</v>
      </c>
      <c r="I1030" s="2">
        <v>476000</v>
      </c>
      <c r="J1030">
        <v>5.32</v>
      </c>
      <c r="K1030" t="s">
        <v>17</v>
      </c>
      <c r="L1030" t="s">
        <v>18</v>
      </c>
      <c r="M1030" t="s">
        <v>19</v>
      </c>
    </row>
    <row r="1031" spans="1:13" x14ac:dyDescent="0.25">
      <c r="A1031">
        <v>7030</v>
      </c>
      <c r="B1031" t="s">
        <v>1662</v>
      </c>
      <c r="C1031" t="s">
        <v>21</v>
      </c>
      <c r="D1031" t="s">
        <v>16</v>
      </c>
      <c r="E1031" s="2">
        <v>2527394.4900000002</v>
      </c>
      <c r="F1031">
        <v>0.02</v>
      </c>
      <c r="G1031">
        <f t="shared" si="16"/>
        <v>2.0000000000000001E-4</v>
      </c>
      <c r="H1031" s="2">
        <v>2527394.4900000002</v>
      </c>
      <c r="I1031" s="2">
        <v>824365</v>
      </c>
      <c r="J1031">
        <v>3.07</v>
      </c>
      <c r="K1031" t="s">
        <v>60</v>
      </c>
      <c r="L1031" t="s">
        <v>61</v>
      </c>
      <c r="M1031" t="s">
        <v>62</v>
      </c>
    </row>
    <row r="1032" spans="1:13" x14ac:dyDescent="0.25">
      <c r="A1032" t="s">
        <v>1663</v>
      </c>
      <c r="B1032" t="s">
        <v>1664</v>
      </c>
      <c r="C1032" t="s">
        <v>30</v>
      </c>
      <c r="D1032" t="s">
        <v>16</v>
      </c>
      <c r="E1032" s="2">
        <v>2522465.67</v>
      </c>
      <c r="F1032">
        <v>0.02</v>
      </c>
      <c r="G1032">
        <f t="shared" si="16"/>
        <v>2.0000000000000001E-4</v>
      </c>
      <c r="H1032" s="2">
        <v>2522465.67</v>
      </c>
      <c r="I1032" s="2">
        <v>16207400</v>
      </c>
      <c r="J1032">
        <v>0.16</v>
      </c>
      <c r="K1032" t="s">
        <v>269</v>
      </c>
      <c r="L1032" t="s">
        <v>270</v>
      </c>
      <c r="M1032" t="s">
        <v>271</v>
      </c>
    </row>
    <row r="1033" spans="1:13" x14ac:dyDescent="0.25">
      <c r="A1033" t="s">
        <v>1665</v>
      </c>
      <c r="B1033" t="s">
        <v>1666</v>
      </c>
      <c r="C1033" t="s">
        <v>86</v>
      </c>
      <c r="D1033" t="s">
        <v>16</v>
      </c>
      <c r="E1033" s="2">
        <v>2512099.37</v>
      </c>
      <c r="F1033">
        <v>0.02</v>
      </c>
      <c r="G1033">
        <f t="shared" si="16"/>
        <v>2.0000000000000001E-4</v>
      </c>
      <c r="H1033" s="2">
        <v>2512099.37</v>
      </c>
      <c r="I1033" s="2">
        <v>179821</v>
      </c>
      <c r="J1033">
        <v>13.97</v>
      </c>
      <c r="K1033" t="s">
        <v>22</v>
      </c>
      <c r="L1033" t="s">
        <v>71</v>
      </c>
      <c r="M1033" t="s">
        <v>49</v>
      </c>
    </row>
    <row r="1034" spans="1:13" x14ac:dyDescent="0.25">
      <c r="A1034" t="s">
        <v>1667</v>
      </c>
      <c r="B1034" t="s">
        <v>1668</v>
      </c>
      <c r="C1034" t="s">
        <v>21</v>
      </c>
      <c r="D1034" t="s">
        <v>16</v>
      </c>
      <c r="E1034" s="2">
        <v>2507298.6</v>
      </c>
      <c r="F1034">
        <v>0.02</v>
      </c>
      <c r="G1034">
        <f t="shared" si="16"/>
        <v>2.0000000000000001E-4</v>
      </c>
      <c r="H1034" s="2">
        <v>2507298.6</v>
      </c>
      <c r="I1034" s="2">
        <v>134801</v>
      </c>
      <c r="J1034">
        <v>18.600000000000001</v>
      </c>
      <c r="K1034" t="s">
        <v>22</v>
      </c>
      <c r="L1034" t="s">
        <v>71</v>
      </c>
      <c r="M1034" t="s">
        <v>49</v>
      </c>
    </row>
    <row r="1035" spans="1:13" x14ac:dyDescent="0.25">
      <c r="A1035" t="s">
        <v>1669</v>
      </c>
      <c r="B1035" t="s">
        <v>1670</v>
      </c>
      <c r="C1035" t="s">
        <v>54</v>
      </c>
      <c r="D1035" t="s">
        <v>16</v>
      </c>
      <c r="E1035" s="2">
        <v>2499691.71</v>
      </c>
      <c r="F1035">
        <v>0.02</v>
      </c>
      <c r="G1035">
        <f t="shared" si="16"/>
        <v>2.0000000000000001E-4</v>
      </c>
      <c r="H1035" s="2">
        <v>2499691.71</v>
      </c>
      <c r="I1035" s="2">
        <v>18769837</v>
      </c>
      <c r="J1035">
        <v>0.13</v>
      </c>
      <c r="K1035" t="s">
        <v>75</v>
      </c>
      <c r="L1035" t="s">
        <v>76</v>
      </c>
      <c r="M1035" t="s">
        <v>77</v>
      </c>
    </row>
    <row r="1036" spans="1:13" x14ac:dyDescent="0.25">
      <c r="A1036">
        <v>4003</v>
      </c>
      <c r="B1036" t="s">
        <v>1671</v>
      </c>
      <c r="C1036" t="s">
        <v>30</v>
      </c>
      <c r="D1036" t="s">
        <v>16</v>
      </c>
      <c r="E1036" s="2">
        <v>2490748.64</v>
      </c>
      <c r="F1036">
        <v>0.02</v>
      </c>
      <c r="G1036">
        <f t="shared" si="16"/>
        <v>2.0000000000000001E-4</v>
      </c>
      <c r="H1036" s="2">
        <v>2490748.64</v>
      </c>
      <c r="I1036" s="2">
        <v>78515</v>
      </c>
      <c r="J1036">
        <v>31.72</v>
      </c>
      <c r="K1036" t="s">
        <v>60</v>
      </c>
      <c r="L1036" t="s">
        <v>61</v>
      </c>
      <c r="M1036" t="s">
        <v>62</v>
      </c>
    </row>
    <row r="1037" spans="1:13" x14ac:dyDescent="0.25">
      <c r="A1037">
        <v>600893</v>
      </c>
      <c r="B1037" t="s">
        <v>1672</v>
      </c>
      <c r="C1037" t="s">
        <v>174</v>
      </c>
      <c r="D1037" t="s">
        <v>16</v>
      </c>
      <c r="E1037" s="2">
        <v>2489075.98</v>
      </c>
      <c r="F1037">
        <v>0.02</v>
      </c>
      <c r="G1037">
        <f t="shared" si="16"/>
        <v>2.0000000000000001E-4</v>
      </c>
      <c r="H1037" s="2">
        <v>2489075.98</v>
      </c>
      <c r="I1037" s="2">
        <v>359395</v>
      </c>
      <c r="J1037">
        <v>6.93</v>
      </c>
      <c r="K1037" t="s">
        <v>22</v>
      </c>
      <c r="L1037" t="s">
        <v>150</v>
      </c>
      <c r="M1037" t="s">
        <v>151</v>
      </c>
    </row>
    <row r="1038" spans="1:13" x14ac:dyDescent="0.25">
      <c r="A1038" t="s">
        <v>1673</v>
      </c>
      <c r="B1038" t="s">
        <v>1674</v>
      </c>
      <c r="C1038" t="s">
        <v>174</v>
      </c>
      <c r="D1038" t="s">
        <v>16</v>
      </c>
      <c r="E1038" s="2">
        <v>2487544.2400000002</v>
      </c>
      <c r="F1038">
        <v>0.02</v>
      </c>
      <c r="G1038">
        <f t="shared" si="16"/>
        <v>2.0000000000000001E-4</v>
      </c>
      <c r="H1038" s="2">
        <v>2487544.2400000002</v>
      </c>
      <c r="I1038" s="2">
        <v>1874200</v>
      </c>
      <c r="J1038">
        <v>1.33</v>
      </c>
      <c r="K1038" t="s">
        <v>181</v>
      </c>
      <c r="L1038" t="s">
        <v>182</v>
      </c>
      <c r="M1038" t="s">
        <v>183</v>
      </c>
    </row>
    <row r="1039" spans="1:13" x14ac:dyDescent="0.25">
      <c r="A1039">
        <v>3360</v>
      </c>
      <c r="B1039" t="s">
        <v>1675</v>
      </c>
      <c r="C1039" t="s">
        <v>42</v>
      </c>
      <c r="D1039" t="s">
        <v>16</v>
      </c>
      <c r="E1039" s="2">
        <v>2485906.48</v>
      </c>
      <c r="F1039">
        <v>0.02</v>
      </c>
      <c r="G1039">
        <f t="shared" si="16"/>
        <v>2.0000000000000001E-4</v>
      </c>
      <c r="H1039" s="2">
        <v>2485906.48</v>
      </c>
      <c r="I1039" s="2">
        <v>3324000</v>
      </c>
      <c r="J1039">
        <v>0.75</v>
      </c>
      <c r="K1039" t="s">
        <v>22</v>
      </c>
      <c r="L1039" t="s">
        <v>23</v>
      </c>
      <c r="M1039" t="s">
        <v>24</v>
      </c>
    </row>
    <row r="1040" spans="1:13" x14ac:dyDescent="0.25">
      <c r="A1040">
        <v>2060</v>
      </c>
      <c r="B1040" t="s">
        <v>1676</v>
      </c>
      <c r="C1040" t="s">
        <v>54</v>
      </c>
      <c r="D1040" t="s">
        <v>16</v>
      </c>
      <c r="E1040" s="2">
        <v>2483476.9500000002</v>
      </c>
      <c r="F1040">
        <v>0.02</v>
      </c>
      <c r="G1040">
        <f t="shared" si="16"/>
        <v>2.0000000000000001E-4</v>
      </c>
      <c r="H1040" s="2">
        <v>2483476.9500000002</v>
      </c>
      <c r="I1040" s="2">
        <v>627128</v>
      </c>
      <c r="J1040">
        <v>3.96</v>
      </c>
      <c r="K1040" t="s">
        <v>60</v>
      </c>
      <c r="L1040" t="s">
        <v>61</v>
      </c>
      <c r="M1040" t="s">
        <v>62</v>
      </c>
    </row>
    <row r="1041" spans="1:13" x14ac:dyDescent="0.25">
      <c r="A1041">
        <v>601818</v>
      </c>
      <c r="B1041" t="s">
        <v>1677</v>
      </c>
      <c r="C1041" t="s">
        <v>42</v>
      </c>
      <c r="D1041" t="s">
        <v>16</v>
      </c>
      <c r="E1041" s="2">
        <v>2477523.88</v>
      </c>
      <c r="F1041">
        <v>0.02</v>
      </c>
      <c r="G1041">
        <f t="shared" si="16"/>
        <v>2.0000000000000001E-4</v>
      </c>
      <c r="H1041" s="2">
        <v>2477523.88</v>
      </c>
      <c r="I1041" s="2">
        <v>5945200</v>
      </c>
      <c r="J1041">
        <v>0.42</v>
      </c>
      <c r="K1041" t="s">
        <v>22</v>
      </c>
      <c r="L1041" t="s">
        <v>150</v>
      </c>
      <c r="M1041" t="s">
        <v>151</v>
      </c>
    </row>
    <row r="1042" spans="1:13" x14ac:dyDescent="0.25">
      <c r="A1042" t="s">
        <v>1678</v>
      </c>
      <c r="B1042" t="s">
        <v>1679</v>
      </c>
      <c r="C1042" t="s">
        <v>205</v>
      </c>
      <c r="D1042" t="s">
        <v>16</v>
      </c>
      <c r="E1042" s="2">
        <v>2476523.38</v>
      </c>
      <c r="F1042">
        <v>0.02</v>
      </c>
      <c r="G1042">
        <f t="shared" si="16"/>
        <v>2.0000000000000001E-4</v>
      </c>
      <c r="H1042" s="2">
        <v>2476523.38</v>
      </c>
      <c r="I1042" s="2">
        <v>1821000</v>
      </c>
      <c r="J1042">
        <v>1.36</v>
      </c>
      <c r="K1042" t="s">
        <v>111</v>
      </c>
      <c r="L1042" t="s">
        <v>112</v>
      </c>
      <c r="M1042" t="s">
        <v>113</v>
      </c>
    </row>
    <row r="1043" spans="1:13" x14ac:dyDescent="0.25">
      <c r="A1043" t="s">
        <v>1680</v>
      </c>
      <c r="B1043" t="s">
        <v>1681</v>
      </c>
      <c r="C1043" t="s">
        <v>54</v>
      </c>
      <c r="D1043" t="s">
        <v>16</v>
      </c>
      <c r="E1043" s="2">
        <v>2475898.96</v>
      </c>
      <c r="F1043">
        <v>0.02</v>
      </c>
      <c r="G1043">
        <f t="shared" si="16"/>
        <v>2.0000000000000001E-4</v>
      </c>
      <c r="H1043" s="2">
        <v>2475898.96</v>
      </c>
      <c r="I1043" s="2">
        <v>546923</v>
      </c>
      <c r="J1043">
        <v>4.53</v>
      </c>
      <c r="K1043" t="s">
        <v>55</v>
      </c>
      <c r="L1043" t="s">
        <v>56</v>
      </c>
      <c r="M1043" t="s">
        <v>57</v>
      </c>
    </row>
    <row r="1044" spans="1:13" x14ac:dyDescent="0.25">
      <c r="A1044" t="s">
        <v>1682</v>
      </c>
      <c r="B1044" t="s">
        <v>1683</v>
      </c>
      <c r="C1044" t="s">
        <v>42</v>
      </c>
      <c r="D1044" t="s">
        <v>16</v>
      </c>
      <c r="E1044" s="2">
        <v>2470841.7200000002</v>
      </c>
      <c r="F1044">
        <v>0.02</v>
      </c>
      <c r="G1044">
        <f t="shared" si="16"/>
        <v>2.0000000000000001E-4</v>
      </c>
      <c r="H1044" s="2">
        <v>2470841.7200000002</v>
      </c>
      <c r="I1044" s="2">
        <v>807424</v>
      </c>
      <c r="J1044">
        <v>3.06</v>
      </c>
      <c r="K1044" t="s">
        <v>35</v>
      </c>
      <c r="L1044" t="s">
        <v>36</v>
      </c>
      <c r="M1044" t="s">
        <v>37</v>
      </c>
    </row>
    <row r="1045" spans="1:13" x14ac:dyDescent="0.25">
      <c r="A1045">
        <v>263750</v>
      </c>
      <c r="B1045" t="s">
        <v>1684</v>
      </c>
      <c r="C1045" t="s">
        <v>21</v>
      </c>
      <c r="D1045" t="s">
        <v>16</v>
      </c>
      <c r="E1045" s="2">
        <v>2469234.11</v>
      </c>
      <c r="F1045">
        <v>0.02</v>
      </c>
      <c r="G1045">
        <f t="shared" si="16"/>
        <v>2.0000000000000001E-4</v>
      </c>
      <c r="H1045" s="2">
        <v>2469234.11</v>
      </c>
      <c r="I1045" s="2">
        <v>61989</v>
      </c>
      <c r="J1045">
        <v>39.83</v>
      </c>
      <c r="K1045" t="s">
        <v>26</v>
      </c>
      <c r="L1045" t="s">
        <v>550</v>
      </c>
      <c r="M1045" t="s">
        <v>28</v>
      </c>
    </row>
    <row r="1046" spans="1:13" x14ac:dyDescent="0.25">
      <c r="A1046" t="s">
        <v>1685</v>
      </c>
      <c r="B1046" t="s">
        <v>1686</v>
      </c>
      <c r="C1046" t="s">
        <v>174</v>
      </c>
      <c r="D1046" t="s">
        <v>16</v>
      </c>
      <c r="E1046" s="2">
        <v>2468697.4900000002</v>
      </c>
      <c r="F1046">
        <v>0.02</v>
      </c>
      <c r="G1046">
        <f t="shared" si="16"/>
        <v>2.0000000000000001E-4</v>
      </c>
      <c r="H1046" s="2">
        <v>2468697.4900000002</v>
      </c>
      <c r="I1046" s="2">
        <v>77699</v>
      </c>
      <c r="J1046">
        <v>31.77</v>
      </c>
      <c r="K1046" t="s">
        <v>35</v>
      </c>
      <c r="L1046" t="s">
        <v>36</v>
      </c>
      <c r="M1046" t="s">
        <v>37</v>
      </c>
    </row>
    <row r="1047" spans="1:13" x14ac:dyDescent="0.25">
      <c r="A1047" t="s">
        <v>1687</v>
      </c>
      <c r="B1047" t="s">
        <v>1688</v>
      </c>
      <c r="C1047" t="s">
        <v>54</v>
      </c>
      <c r="D1047" t="s">
        <v>16</v>
      </c>
      <c r="E1047" s="2">
        <v>2467001.9700000002</v>
      </c>
      <c r="F1047">
        <v>0.02</v>
      </c>
      <c r="G1047">
        <f t="shared" si="16"/>
        <v>2.0000000000000001E-4</v>
      </c>
      <c r="H1047" s="2">
        <v>2467001.9700000002</v>
      </c>
      <c r="I1047" s="2">
        <v>126272</v>
      </c>
      <c r="J1047">
        <v>19.54</v>
      </c>
      <c r="K1047" t="s">
        <v>55</v>
      </c>
      <c r="L1047" t="s">
        <v>56</v>
      </c>
      <c r="M1047" t="s">
        <v>57</v>
      </c>
    </row>
    <row r="1048" spans="1:13" x14ac:dyDescent="0.25">
      <c r="A1048">
        <v>112610</v>
      </c>
      <c r="B1048" t="s">
        <v>1689</v>
      </c>
      <c r="C1048" t="s">
        <v>174</v>
      </c>
      <c r="D1048" t="s">
        <v>16</v>
      </c>
      <c r="E1048" s="2">
        <v>2466506.46</v>
      </c>
      <c r="F1048">
        <v>0.02</v>
      </c>
      <c r="G1048">
        <f t="shared" si="16"/>
        <v>2.0000000000000001E-4</v>
      </c>
      <c r="H1048" s="2">
        <v>2466506.46</v>
      </c>
      <c r="I1048" s="2">
        <v>52556</v>
      </c>
      <c r="J1048">
        <v>46.93</v>
      </c>
      <c r="K1048" t="s">
        <v>26</v>
      </c>
      <c r="L1048" t="s">
        <v>27</v>
      </c>
      <c r="M1048" t="s">
        <v>28</v>
      </c>
    </row>
    <row r="1049" spans="1:13" x14ac:dyDescent="0.25">
      <c r="A1049">
        <v>4170</v>
      </c>
      <c r="B1049" t="s">
        <v>1690</v>
      </c>
      <c r="C1049" t="s">
        <v>30</v>
      </c>
      <c r="D1049" t="s">
        <v>16</v>
      </c>
      <c r="E1049" s="2">
        <v>2464509.5099999998</v>
      </c>
      <c r="F1049">
        <v>0.02</v>
      </c>
      <c r="G1049">
        <f t="shared" si="16"/>
        <v>2.0000000000000001E-4</v>
      </c>
      <c r="H1049" s="2">
        <v>2464509.5099999998</v>
      </c>
      <c r="I1049" s="2">
        <v>14763</v>
      </c>
      <c r="J1049">
        <v>166.94</v>
      </c>
      <c r="K1049" t="s">
        <v>26</v>
      </c>
      <c r="L1049" t="s">
        <v>27</v>
      </c>
      <c r="M1049" t="s">
        <v>28</v>
      </c>
    </row>
    <row r="1050" spans="1:13" x14ac:dyDescent="0.25">
      <c r="A1050">
        <v>2889</v>
      </c>
      <c r="B1050" t="s">
        <v>1691</v>
      </c>
      <c r="C1050" t="s">
        <v>42</v>
      </c>
      <c r="D1050" t="s">
        <v>16</v>
      </c>
      <c r="E1050" s="2">
        <v>2461125.9700000002</v>
      </c>
      <c r="F1050">
        <v>0.02</v>
      </c>
      <c r="G1050">
        <f t="shared" si="16"/>
        <v>2.0000000000000001E-4</v>
      </c>
      <c r="H1050" s="2">
        <v>2461125.9700000002</v>
      </c>
      <c r="I1050" s="2">
        <v>5898117</v>
      </c>
      <c r="J1050">
        <v>0.42</v>
      </c>
      <c r="K1050" t="s">
        <v>17</v>
      </c>
      <c r="L1050" t="s">
        <v>18</v>
      </c>
      <c r="M1050" t="s">
        <v>19</v>
      </c>
    </row>
    <row r="1051" spans="1:13" x14ac:dyDescent="0.25">
      <c r="A1051">
        <v>600150</v>
      </c>
      <c r="B1051" t="s">
        <v>1692</v>
      </c>
      <c r="C1051" t="s">
        <v>174</v>
      </c>
      <c r="D1051" t="s">
        <v>16</v>
      </c>
      <c r="E1051" s="2">
        <v>2458808.23</v>
      </c>
      <c r="F1051">
        <v>0.02</v>
      </c>
      <c r="G1051">
        <f t="shared" si="16"/>
        <v>2.0000000000000001E-4</v>
      </c>
      <c r="H1051" s="2">
        <v>2458808.23</v>
      </c>
      <c r="I1051" s="2">
        <v>636500</v>
      </c>
      <c r="J1051">
        <v>3.86</v>
      </c>
      <c r="K1051" t="s">
        <v>22</v>
      </c>
      <c r="L1051" t="s">
        <v>150</v>
      </c>
      <c r="M1051" t="s">
        <v>151</v>
      </c>
    </row>
    <row r="1052" spans="1:13" x14ac:dyDescent="0.25">
      <c r="A1052" t="s">
        <v>1693</v>
      </c>
      <c r="B1052" t="s">
        <v>1694</v>
      </c>
      <c r="C1052" t="s">
        <v>15</v>
      </c>
      <c r="D1052" t="s">
        <v>16</v>
      </c>
      <c r="E1052" s="2">
        <v>2450907.25</v>
      </c>
      <c r="F1052">
        <v>0.02</v>
      </c>
      <c r="G1052">
        <f t="shared" si="16"/>
        <v>2.0000000000000001E-4</v>
      </c>
      <c r="H1052" s="2">
        <v>2450907.25</v>
      </c>
      <c r="I1052" s="2">
        <v>157407</v>
      </c>
      <c r="J1052">
        <v>15.57</v>
      </c>
      <c r="K1052" t="s">
        <v>501</v>
      </c>
      <c r="L1052" t="s">
        <v>502</v>
      </c>
      <c r="M1052" t="s">
        <v>503</v>
      </c>
    </row>
    <row r="1053" spans="1:13" x14ac:dyDescent="0.25">
      <c r="A1053" t="s">
        <v>1695</v>
      </c>
      <c r="B1053" t="s">
        <v>1696</v>
      </c>
      <c r="C1053" t="s">
        <v>174</v>
      </c>
      <c r="D1053" t="s">
        <v>16</v>
      </c>
      <c r="E1053" s="2">
        <v>2448900.9500000002</v>
      </c>
      <c r="F1053">
        <v>0.02</v>
      </c>
      <c r="G1053">
        <f t="shared" si="16"/>
        <v>2.0000000000000001E-4</v>
      </c>
      <c r="H1053" s="2">
        <v>2448900.9500000002</v>
      </c>
      <c r="I1053" s="2">
        <v>126881</v>
      </c>
      <c r="J1053">
        <v>19.3</v>
      </c>
      <c r="K1053" t="s">
        <v>35</v>
      </c>
      <c r="L1053" t="s">
        <v>36</v>
      </c>
      <c r="M1053" t="s">
        <v>37</v>
      </c>
    </row>
    <row r="1054" spans="1:13" x14ac:dyDescent="0.25">
      <c r="A1054">
        <v>4342</v>
      </c>
      <c r="B1054" t="s">
        <v>1697</v>
      </c>
      <c r="C1054" t="s">
        <v>205</v>
      </c>
      <c r="D1054" t="s">
        <v>16</v>
      </c>
      <c r="E1054" s="2">
        <v>2443336.4500000002</v>
      </c>
      <c r="F1054">
        <v>0.02</v>
      </c>
      <c r="G1054">
        <f t="shared" si="16"/>
        <v>2.0000000000000001E-4</v>
      </c>
      <c r="H1054" s="2">
        <v>2443336.4500000002</v>
      </c>
      <c r="I1054" s="2">
        <v>684116</v>
      </c>
      <c r="J1054">
        <v>3.57</v>
      </c>
      <c r="K1054" t="s">
        <v>60</v>
      </c>
      <c r="L1054" t="s">
        <v>61</v>
      </c>
      <c r="M1054" t="s">
        <v>62</v>
      </c>
    </row>
    <row r="1055" spans="1:13" x14ac:dyDescent="0.25">
      <c r="A1055">
        <v>603799</v>
      </c>
      <c r="B1055" t="s">
        <v>1698</v>
      </c>
      <c r="C1055" t="s">
        <v>54</v>
      </c>
      <c r="D1055" t="s">
        <v>16</v>
      </c>
      <c r="E1055" s="2">
        <v>2440759.9700000002</v>
      </c>
      <c r="F1055">
        <v>0.02</v>
      </c>
      <c r="G1055">
        <f t="shared" si="16"/>
        <v>2.0000000000000001E-4</v>
      </c>
      <c r="H1055" s="2">
        <v>2440759.9700000002</v>
      </c>
      <c r="I1055" s="2">
        <v>219884</v>
      </c>
      <c r="J1055">
        <v>11.1</v>
      </c>
      <c r="K1055" t="s">
        <v>22</v>
      </c>
      <c r="L1055" t="s">
        <v>150</v>
      </c>
      <c r="M1055" t="s">
        <v>151</v>
      </c>
    </row>
    <row r="1056" spans="1:13" x14ac:dyDescent="0.25">
      <c r="A1056" t="s">
        <v>1699</v>
      </c>
      <c r="B1056" t="s">
        <v>1700</v>
      </c>
      <c r="C1056" t="s">
        <v>30</v>
      </c>
      <c r="D1056" t="s">
        <v>16</v>
      </c>
      <c r="E1056" s="2">
        <v>2435038.91</v>
      </c>
      <c r="F1056">
        <v>0.02</v>
      </c>
      <c r="G1056">
        <f t="shared" si="16"/>
        <v>2.0000000000000001E-4</v>
      </c>
      <c r="H1056" s="2">
        <v>2435038.91</v>
      </c>
      <c r="I1056" s="2">
        <v>2619200</v>
      </c>
      <c r="J1056">
        <v>0.93</v>
      </c>
      <c r="K1056" t="s">
        <v>269</v>
      </c>
      <c r="L1056" t="s">
        <v>270</v>
      </c>
      <c r="M1056" t="s">
        <v>271</v>
      </c>
    </row>
    <row r="1057" spans="1:13" x14ac:dyDescent="0.25">
      <c r="A1057" t="s">
        <v>1701</v>
      </c>
      <c r="B1057" t="s">
        <v>1702</v>
      </c>
      <c r="C1057" t="s">
        <v>174</v>
      </c>
      <c r="D1057" t="s">
        <v>16</v>
      </c>
      <c r="E1057" s="2">
        <v>2433869.84</v>
      </c>
      <c r="F1057">
        <v>0.02</v>
      </c>
      <c r="G1057">
        <f t="shared" si="16"/>
        <v>2.0000000000000001E-4</v>
      </c>
      <c r="H1057" s="2">
        <v>2433869.84</v>
      </c>
      <c r="I1057" s="2">
        <v>8481</v>
      </c>
      <c r="J1057">
        <v>286.98</v>
      </c>
      <c r="K1057" t="s">
        <v>35</v>
      </c>
      <c r="L1057" t="s">
        <v>36</v>
      </c>
      <c r="M1057" t="s">
        <v>37</v>
      </c>
    </row>
    <row r="1058" spans="1:13" x14ac:dyDescent="0.25">
      <c r="A1058" t="s">
        <v>1703</v>
      </c>
      <c r="B1058" t="s">
        <v>1704</v>
      </c>
      <c r="C1058" t="s">
        <v>42</v>
      </c>
      <c r="D1058" t="s">
        <v>16</v>
      </c>
      <c r="E1058" s="2">
        <v>2430902.31</v>
      </c>
      <c r="F1058">
        <v>0.02</v>
      </c>
      <c r="G1058">
        <f t="shared" si="16"/>
        <v>2.0000000000000001E-4</v>
      </c>
      <c r="H1058" s="2">
        <v>2430902.31</v>
      </c>
      <c r="I1058" s="2">
        <v>3771938</v>
      </c>
      <c r="J1058">
        <v>0.64</v>
      </c>
      <c r="K1058" t="s">
        <v>116</v>
      </c>
      <c r="L1058" t="s">
        <v>117</v>
      </c>
      <c r="M1058" t="s">
        <v>118</v>
      </c>
    </row>
    <row r="1059" spans="1:13" x14ac:dyDescent="0.25">
      <c r="A1059">
        <v>601669</v>
      </c>
      <c r="B1059" t="s">
        <v>1705</v>
      </c>
      <c r="C1059" t="s">
        <v>174</v>
      </c>
      <c r="D1059" t="s">
        <v>16</v>
      </c>
      <c r="E1059" s="2">
        <v>2431117.2400000002</v>
      </c>
      <c r="F1059">
        <v>0.02</v>
      </c>
      <c r="G1059">
        <f t="shared" si="16"/>
        <v>2.0000000000000001E-4</v>
      </c>
      <c r="H1059" s="2">
        <v>2431117.2400000002</v>
      </c>
      <c r="I1059" s="2">
        <v>2061100</v>
      </c>
      <c r="J1059">
        <v>1.18</v>
      </c>
      <c r="K1059" t="s">
        <v>22</v>
      </c>
      <c r="L1059" t="s">
        <v>150</v>
      </c>
      <c r="M1059" t="s">
        <v>151</v>
      </c>
    </row>
    <row r="1060" spans="1:13" x14ac:dyDescent="0.25">
      <c r="A1060">
        <v>20150</v>
      </c>
      <c r="B1060" t="s">
        <v>1706</v>
      </c>
      <c r="C1060" t="s">
        <v>15</v>
      </c>
      <c r="D1060" t="s">
        <v>16</v>
      </c>
      <c r="E1060" s="2">
        <v>2427264.31</v>
      </c>
      <c r="F1060">
        <v>0.02</v>
      </c>
      <c r="G1060">
        <f t="shared" si="16"/>
        <v>2.0000000000000001E-4</v>
      </c>
      <c r="H1060" s="2">
        <v>2427264.31</v>
      </c>
      <c r="I1060" s="2">
        <v>50322</v>
      </c>
      <c r="J1060">
        <v>48.23</v>
      </c>
      <c r="K1060" t="s">
        <v>26</v>
      </c>
      <c r="L1060" t="s">
        <v>27</v>
      </c>
      <c r="M1060" t="s">
        <v>28</v>
      </c>
    </row>
    <row r="1061" spans="1:13" x14ac:dyDescent="0.25">
      <c r="A1061" t="s">
        <v>1707</v>
      </c>
      <c r="B1061" t="s">
        <v>1708</v>
      </c>
      <c r="C1061" t="s">
        <v>54</v>
      </c>
      <c r="D1061" t="s">
        <v>16</v>
      </c>
      <c r="E1061" s="2">
        <v>2425519.2999999998</v>
      </c>
      <c r="F1061">
        <v>0.02</v>
      </c>
      <c r="G1061">
        <f t="shared" si="16"/>
        <v>2.0000000000000001E-4</v>
      </c>
      <c r="H1061" s="2">
        <v>2425519.2999999998</v>
      </c>
      <c r="I1061" s="2">
        <v>248556</v>
      </c>
      <c r="J1061">
        <v>9.76</v>
      </c>
      <c r="K1061" t="s">
        <v>35</v>
      </c>
      <c r="L1061" t="s">
        <v>36</v>
      </c>
      <c r="M1061" t="s">
        <v>37</v>
      </c>
    </row>
    <row r="1062" spans="1:13" x14ac:dyDescent="0.25">
      <c r="A1062" t="s">
        <v>1709</v>
      </c>
      <c r="B1062" t="s">
        <v>1710</v>
      </c>
      <c r="C1062" t="s">
        <v>42</v>
      </c>
      <c r="D1062" t="s">
        <v>16</v>
      </c>
      <c r="E1062" s="2">
        <v>2424247.5099999998</v>
      </c>
      <c r="F1062">
        <v>0.02</v>
      </c>
      <c r="G1062">
        <f t="shared" si="16"/>
        <v>2.0000000000000001E-4</v>
      </c>
      <c r="H1062" s="2">
        <v>2424247.5099999998</v>
      </c>
      <c r="I1062" s="2">
        <v>41909</v>
      </c>
      <c r="J1062">
        <v>57.85</v>
      </c>
      <c r="K1062" t="s">
        <v>501</v>
      </c>
      <c r="L1062" t="s">
        <v>502</v>
      </c>
      <c r="M1062" t="s">
        <v>503</v>
      </c>
    </row>
    <row r="1063" spans="1:13" x14ac:dyDescent="0.25">
      <c r="A1063">
        <v>1787</v>
      </c>
      <c r="B1063" t="s">
        <v>1711</v>
      </c>
      <c r="C1063" t="s">
        <v>54</v>
      </c>
      <c r="D1063" t="s">
        <v>16</v>
      </c>
      <c r="E1063" s="2">
        <v>2419191.62</v>
      </c>
      <c r="F1063">
        <v>0.02</v>
      </c>
      <c r="G1063">
        <f t="shared" si="16"/>
        <v>2.0000000000000001E-4</v>
      </c>
      <c r="H1063" s="2">
        <v>2419191.62</v>
      </c>
      <c r="I1063" s="2">
        <v>1398250</v>
      </c>
      <c r="J1063">
        <v>1.73</v>
      </c>
      <c r="K1063" t="s">
        <v>22</v>
      </c>
      <c r="L1063" t="s">
        <v>23</v>
      </c>
      <c r="M1063" t="s">
        <v>24</v>
      </c>
    </row>
    <row r="1064" spans="1:13" x14ac:dyDescent="0.25">
      <c r="A1064" t="s">
        <v>1712</v>
      </c>
      <c r="B1064" t="s">
        <v>1713</v>
      </c>
      <c r="C1064" t="s">
        <v>96</v>
      </c>
      <c r="D1064" t="s">
        <v>16</v>
      </c>
      <c r="E1064" s="2">
        <v>2416904.15</v>
      </c>
      <c r="F1064">
        <v>0.02</v>
      </c>
      <c r="G1064">
        <f t="shared" si="16"/>
        <v>2.0000000000000001E-4</v>
      </c>
      <c r="H1064" s="2">
        <v>2416904.15</v>
      </c>
      <c r="I1064" s="2">
        <v>256070</v>
      </c>
      <c r="J1064">
        <v>9.44</v>
      </c>
      <c r="K1064" t="s">
        <v>55</v>
      </c>
      <c r="L1064" t="s">
        <v>56</v>
      </c>
      <c r="M1064" t="s">
        <v>57</v>
      </c>
    </row>
    <row r="1065" spans="1:13" x14ac:dyDescent="0.25">
      <c r="A1065" t="s">
        <v>1714</v>
      </c>
      <c r="B1065" t="s">
        <v>1715</v>
      </c>
      <c r="C1065" t="s">
        <v>42</v>
      </c>
      <c r="D1065" t="s">
        <v>16</v>
      </c>
      <c r="E1065" s="2">
        <v>2415688.06</v>
      </c>
      <c r="F1065">
        <v>0.02</v>
      </c>
      <c r="G1065">
        <f t="shared" si="16"/>
        <v>2.0000000000000001E-4</v>
      </c>
      <c r="H1065" s="2">
        <v>2415688.06</v>
      </c>
      <c r="I1065" s="2">
        <v>562993</v>
      </c>
      <c r="J1065">
        <v>4.29</v>
      </c>
      <c r="K1065" t="s">
        <v>181</v>
      </c>
      <c r="L1065" t="s">
        <v>182</v>
      </c>
      <c r="M1065" t="s">
        <v>183</v>
      </c>
    </row>
    <row r="1066" spans="1:13" x14ac:dyDescent="0.25">
      <c r="A1066" t="s">
        <v>1716</v>
      </c>
      <c r="B1066" t="s">
        <v>1717</v>
      </c>
      <c r="C1066" t="s">
        <v>96</v>
      </c>
      <c r="D1066" t="s">
        <v>16</v>
      </c>
      <c r="E1066" s="2">
        <v>2416770.19</v>
      </c>
      <c r="F1066">
        <v>0.02</v>
      </c>
      <c r="G1066">
        <f t="shared" si="16"/>
        <v>2.0000000000000001E-4</v>
      </c>
      <c r="H1066" s="2">
        <v>2416770.19</v>
      </c>
      <c r="I1066" s="2">
        <v>2561600</v>
      </c>
      <c r="J1066">
        <v>0.94</v>
      </c>
      <c r="K1066" t="s">
        <v>269</v>
      </c>
      <c r="L1066" t="s">
        <v>270</v>
      </c>
      <c r="M1066" t="s">
        <v>271</v>
      </c>
    </row>
    <row r="1067" spans="1:13" x14ac:dyDescent="0.25">
      <c r="A1067">
        <v>3665</v>
      </c>
      <c r="B1067" t="s">
        <v>1718</v>
      </c>
      <c r="C1067" t="s">
        <v>174</v>
      </c>
      <c r="D1067" t="s">
        <v>16</v>
      </c>
      <c r="E1067" s="2">
        <v>2410631.34</v>
      </c>
      <c r="F1067">
        <v>0.02</v>
      </c>
      <c r="G1067">
        <f t="shared" si="16"/>
        <v>2.0000000000000001E-4</v>
      </c>
      <c r="H1067" s="2">
        <v>2410631.34</v>
      </c>
      <c r="I1067" s="2">
        <v>245956</v>
      </c>
      <c r="J1067">
        <v>9.8000000000000007</v>
      </c>
      <c r="K1067" t="s">
        <v>17</v>
      </c>
      <c r="L1067" t="s">
        <v>18</v>
      </c>
      <c r="M1067" t="s">
        <v>19</v>
      </c>
    </row>
    <row r="1068" spans="1:13" x14ac:dyDescent="0.25">
      <c r="A1068">
        <v>3347</v>
      </c>
      <c r="B1068" t="s">
        <v>1719</v>
      </c>
      <c r="C1068" t="s">
        <v>86</v>
      </c>
      <c r="D1068" t="s">
        <v>16</v>
      </c>
      <c r="E1068" s="2">
        <v>2409326.0299999998</v>
      </c>
      <c r="F1068">
        <v>0.02</v>
      </c>
      <c r="G1068">
        <f t="shared" si="16"/>
        <v>2.0000000000000001E-4</v>
      </c>
      <c r="H1068" s="2">
        <v>2409326.0299999998</v>
      </c>
      <c r="I1068" s="2">
        <v>247200</v>
      </c>
      <c r="J1068">
        <v>9.75</v>
      </c>
      <c r="K1068" t="s">
        <v>22</v>
      </c>
      <c r="L1068" t="s">
        <v>23</v>
      </c>
      <c r="M1068" t="s">
        <v>24</v>
      </c>
    </row>
    <row r="1069" spans="1:13" x14ac:dyDescent="0.25">
      <c r="A1069">
        <v>5070</v>
      </c>
      <c r="B1069" t="s">
        <v>1720</v>
      </c>
      <c r="C1069" t="s">
        <v>15</v>
      </c>
      <c r="D1069" t="s">
        <v>16</v>
      </c>
      <c r="E1069" s="2">
        <v>2408155.5699999998</v>
      </c>
      <c r="F1069">
        <v>0.02</v>
      </c>
      <c r="G1069">
        <f t="shared" si="16"/>
        <v>2.0000000000000001E-4</v>
      </c>
      <c r="H1069" s="2">
        <v>2408155.5699999998</v>
      </c>
      <c r="I1069" s="2">
        <v>48612</v>
      </c>
      <c r="J1069">
        <v>49.54</v>
      </c>
      <c r="K1069" t="s">
        <v>26</v>
      </c>
      <c r="L1069" t="s">
        <v>27</v>
      </c>
      <c r="M1069" t="s">
        <v>28</v>
      </c>
    </row>
    <row r="1070" spans="1:13" x14ac:dyDescent="0.25">
      <c r="A1070">
        <v>1908</v>
      </c>
      <c r="B1070" t="s">
        <v>1721</v>
      </c>
      <c r="C1070" t="s">
        <v>205</v>
      </c>
      <c r="D1070" t="s">
        <v>16</v>
      </c>
      <c r="E1070" s="2">
        <v>2399503.12</v>
      </c>
      <c r="F1070">
        <v>0.02</v>
      </c>
      <c r="G1070">
        <f t="shared" si="16"/>
        <v>2.0000000000000001E-4</v>
      </c>
      <c r="H1070" s="2">
        <v>2399503.12</v>
      </c>
      <c r="I1070" s="2">
        <v>1005000</v>
      </c>
      <c r="J1070">
        <v>2.39</v>
      </c>
      <c r="K1070" t="s">
        <v>22</v>
      </c>
      <c r="L1070" t="s">
        <v>23</v>
      </c>
      <c r="M1070" t="s">
        <v>24</v>
      </c>
    </row>
    <row r="1071" spans="1:13" x14ac:dyDescent="0.25">
      <c r="A1071">
        <v>694</v>
      </c>
      <c r="B1071" t="s">
        <v>1722</v>
      </c>
      <c r="C1071" t="s">
        <v>174</v>
      </c>
      <c r="D1071" t="s">
        <v>16</v>
      </c>
      <c r="E1071" s="2">
        <v>2390969.5499999998</v>
      </c>
      <c r="F1071">
        <v>0.02</v>
      </c>
      <c r="G1071">
        <f t="shared" si="16"/>
        <v>2.0000000000000001E-4</v>
      </c>
      <c r="H1071" s="2">
        <v>2390969.5499999998</v>
      </c>
      <c r="I1071" s="2">
        <v>3976000</v>
      </c>
      <c r="J1071">
        <v>0.6</v>
      </c>
      <c r="K1071" t="s">
        <v>22</v>
      </c>
      <c r="L1071" t="s">
        <v>23</v>
      </c>
      <c r="M1071" t="s">
        <v>24</v>
      </c>
    </row>
    <row r="1072" spans="1:13" x14ac:dyDescent="0.25">
      <c r="A1072" t="s">
        <v>1723</v>
      </c>
      <c r="B1072" t="s">
        <v>1724</v>
      </c>
      <c r="C1072" t="s">
        <v>54</v>
      </c>
      <c r="D1072" t="s">
        <v>16</v>
      </c>
      <c r="E1072" s="2">
        <v>2389858.81</v>
      </c>
      <c r="F1072">
        <v>0.02</v>
      </c>
      <c r="G1072">
        <f t="shared" si="16"/>
        <v>2.0000000000000001E-4</v>
      </c>
      <c r="H1072" s="2">
        <v>2389858.81</v>
      </c>
      <c r="I1072" s="2">
        <v>379079</v>
      </c>
      <c r="J1072">
        <v>6.3</v>
      </c>
      <c r="K1072" t="s">
        <v>35</v>
      </c>
      <c r="L1072" t="s">
        <v>36</v>
      </c>
      <c r="M1072" t="s">
        <v>37</v>
      </c>
    </row>
    <row r="1073" spans="1:13" x14ac:dyDescent="0.25">
      <c r="A1073">
        <v>1210</v>
      </c>
      <c r="B1073" t="s">
        <v>1725</v>
      </c>
      <c r="C1073" t="s">
        <v>96</v>
      </c>
      <c r="D1073" t="s">
        <v>16</v>
      </c>
      <c r="E1073" s="2">
        <v>2388626.11</v>
      </c>
      <c r="F1073">
        <v>0.02</v>
      </c>
      <c r="G1073">
        <f t="shared" si="16"/>
        <v>2.0000000000000001E-4</v>
      </c>
      <c r="H1073" s="2">
        <v>2388626.11</v>
      </c>
      <c r="I1073" s="2">
        <v>1532041</v>
      </c>
      <c r="J1073">
        <v>1.56</v>
      </c>
      <c r="K1073" t="s">
        <v>17</v>
      </c>
      <c r="L1073" t="s">
        <v>18</v>
      </c>
      <c r="M1073" t="s">
        <v>19</v>
      </c>
    </row>
    <row r="1074" spans="1:13" x14ac:dyDescent="0.25">
      <c r="A1074">
        <v>601066</v>
      </c>
      <c r="B1074" t="s">
        <v>1726</v>
      </c>
      <c r="C1074" t="s">
        <v>42</v>
      </c>
      <c r="D1074" t="s">
        <v>16</v>
      </c>
      <c r="E1074" s="2">
        <v>2381141.4</v>
      </c>
      <c r="F1074">
        <v>0.02</v>
      </c>
      <c r="G1074">
        <f t="shared" si="16"/>
        <v>2.0000000000000001E-4</v>
      </c>
      <c r="H1074" s="2">
        <v>2381141.4</v>
      </c>
      <c r="I1074" s="2">
        <v>600699</v>
      </c>
      <c r="J1074">
        <v>3.96</v>
      </c>
      <c r="K1074" t="s">
        <v>22</v>
      </c>
      <c r="L1074" t="s">
        <v>150</v>
      </c>
      <c r="M1074" t="s">
        <v>151</v>
      </c>
    </row>
    <row r="1075" spans="1:13" x14ac:dyDescent="0.25">
      <c r="A1075" t="s">
        <v>1727</v>
      </c>
      <c r="B1075" t="s">
        <v>1728</v>
      </c>
      <c r="C1075" t="s">
        <v>30</v>
      </c>
      <c r="D1075" t="s">
        <v>16</v>
      </c>
      <c r="E1075" s="2">
        <v>2376039.13</v>
      </c>
      <c r="F1075">
        <v>0.02</v>
      </c>
      <c r="G1075">
        <f t="shared" si="16"/>
        <v>2.0000000000000001E-4</v>
      </c>
      <c r="H1075" s="2">
        <v>2376039.13</v>
      </c>
      <c r="I1075" s="2">
        <v>107794</v>
      </c>
      <c r="J1075">
        <v>22.04</v>
      </c>
      <c r="K1075" t="s">
        <v>35</v>
      </c>
      <c r="L1075" t="s">
        <v>36</v>
      </c>
      <c r="M1075" t="s">
        <v>37</v>
      </c>
    </row>
    <row r="1076" spans="1:13" x14ac:dyDescent="0.25">
      <c r="A1076">
        <v>601390</v>
      </c>
      <c r="B1076" t="s">
        <v>1729</v>
      </c>
      <c r="C1076" t="s">
        <v>174</v>
      </c>
      <c r="D1076" t="s">
        <v>16</v>
      </c>
      <c r="E1076" s="2">
        <v>2370259.46</v>
      </c>
      <c r="F1076">
        <v>0.02</v>
      </c>
      <c r="G1076">
        <f t="shared" si="16"/>
        <v>2.0000000000000001E-4</v>
      </c>
      <c r="H1076" s="2">
        <v>2370259.46</v>
      </c>
      <c r="I1076" s="2">
        <v>2800298</v>
      </c>
      <c r="J1076">
        <v>0.85</v>
      </c>
      <c r="K1076" t="s">
        <v>22</v>
      </c>
      <c r="L1076" t="s">
        <v>150</v>
      </c>
      <c r="M1076" t="s">
        <v>151</v>
      </c>
    </row>
    <row r="1077" spans="1:13" x14ac:dyDescent="0.25">
      <c r="A1077" t="s">
        <v>1730</v>
      </c>
      <c r="B1077" t="s">
        <v>1731</v>
      </c>
      <c r="C1077" t="s">
        <v>15</v>
      </c>
      <c r="D1077" t="s">
        <v>16</v>
      </c>
      <c r="E1077" s="2">
        <v>2366828.3199999998</v>
      </c>
      <c r="F1077">
        <v>0.02</v>
      </c>
      <c r="G1077">
        <f t="shared" si="16"/>
        <v>2.0000000000000001E-4</v>
      </c>
      <c r="H1077" s="2">
        <v>2366828.3199999998</v>
      </c>
      <c r="I1077" s="2">
        <v>276176</v>
      </c>
      <c r="J1077">
        <v>8.57</v>
      </c>
      <c r="K1077" t="s">
        <v>22</v>
      </c>
      <c r="L1077" t="s">
        <v>71</v>
      </c>
      <c r="M1077" t="s">
        <v>49</v>
      </c>
    </row>
    <row r="1078" spans="1:13" x14ac:dyDescent="0.25">
      <c r="A1078" t="s">
        <v>1732</v>
      </c>
      <c r="B1078" t="s">
        <v>1733</v>
      </c>
      <c r="C1078" t="s">
        <v>34</v>
      </c>
      <c r="D1078" t="s">
        <v>16</v>
      </c>
      <c r="E1078" s="2">
        <v>2361869.71</v>
      </c>
      <c r="F1078">
        <v>0.02</v>
      </c>
      <c r="G1078">
        <f t="shared" si="16"/>
        <v>2.0000000000000001E-4</v>
      </c>
      <c r="H1078" s="2">
        <v>2361869.71</v>
      </c>
      <c r="I1078" s="2">
        <v>2578700</v>
      </c>
      <c r="J1078">
        <v>0.92</v>
      </c>
      <c r="K1078" t="s">
        <v>269</v>
      </c>
      <c r="L1078" t="s">
        <v>270</v>
      </c>
      <c r="M1078" t="s">
        <v>271</v>
      </c>
    </row>
    <row r="1079" spans="1:13" x14ac:dyDescent="0.25">
      <c r="A1079" t="s">
        <v>1734</v>
      </c>
      <c r="B1079" t="s">
        <v>1735</v>
      </c>
      <c r="C1079" t="s">
        <v>34</v>
      </c>
      <c r="D1079" t="s">
        <v>16</v>
      </c>
      <c r="E1079" s="2">
        <v>2361110.25</v>
      </c>
      <c r="F1079">
        <v>0.02</v>
      </c>
      <c r="G1079">
        <f t="shared" si="16"/>
        <v>2.0000000000000001E-4</v>
      </c>
      <c r="H1079" s="2">
        <v>2361110.25</v>
      </c>
      <c r="I1079" s="2">
        <v>808200</v>
      </c>
      <c r="J1079">
        <v>2.92</v>
      </c>
      <c r="K1079" t="s">
        <v>75</v>
      </c>
      <c r="L1079" t="s">
        <v>76</v>
      </c>
      <c r="M1079" t="s">
        <v>77</v>
      </c>
    </row>
    <row r="1080" spans="1:13" x14ac:dyDescent="0.25">
      <c r="A1080">
        <v>177</v>
      </c>
      <c r="B1080" t="s">
        <v>1736</v>
      </c>
      <c r="C1080" t="s">
        <v>174</v>
      </c>
      <c r="D1080" t="s">
        <v>16</v>
      </c>
      <c r="E1080" s="2">
        <v>2357943.69</v>
      </c>
      <c r="F1080">
        <v>0.02</v>
      </c>
      <c r="G1080">
        <f t="shared" si="16"/>
        <v>2.0000000000000001E-4</v>
      </c>
      <c r="H1080" s="2">
        <v>2357943.69</v>
      </c>
      <c r="I1080" s="2">
        <v>2750000</v>
      </c>
      <c r="J1080">
        <v>0.86</v>
      </c>
      <c r="K1080" t="s">
        <v>22</v>
      </c>
      <c r="L1080" t="s">
        <v>23</v>
      </c>
      <c r="M1080" t="s">
        <v>24</v>
      </c>
    </row>
    <row r="1081" spans="1:13" x14ac:dyDescent="0.25">
      <c r="A1081" t="s">
        <v>1737</v>
      </c>
      <c r="B1081" t="s">
        <v>1738</v>
      </c>
      <c r="C1081" t="s">
        <v>174</v>
      </c>
      <c r="D1081" t="s">
        <v>16</v>
      </c>
      <c r="E1081" s="2">
        <v>2356173.8199999998</v>
      </c>
      <c r="F1081">
        <v>0.02</v>
      </c>
      <c r="G1081">
        <f t="shared" si="16"/>
        <v>2.0000000000000001E-4</v>
      </c>
      <c r="H1081" s="2">
        <v>2356173.8199999998</v>
      </c>
      <c r="I1081" s="2">
        <v>4747392</v>
      </c>
      <c r="J1081">
        <v>0.5</v>
      </c>
      <c r="K1081" t="s">
        <v>35</v>
      </c>
      <c r="L1081" t="s">
        <v>36</v>
      </c>
      <c r="M1081" t="s">
        <v>37</v>
      </c>
    </row>
    <row r="1082" spans="1:13" x14ac:dyDescent="0.25">
      <c r="A1082">
        <v>651</v>
      </c>
      <c r="B1082" t="s">
        <v>1739</v>
      </c>
      <c r="C1082" t="s">
        <v>30</v>
      </c>
      <c r="D1082" t="s">
        <v>16</v>
      </c>
      <c r="E1082" s="2">
        <v>2355160.36</v>
      </c>
      <c r="F1082">
        <v>0.02</v>
      </c>
      <c r="G1082">
        <f t="shared" si="16"/>
        <v>2.0000000000000001E-4</v>
      </c>
      <c r="H1082" s="2">
        <v>2355160.36</v>
      </c>
      <c r="I1082" s="2">
        <v>471100</v>
      </c>
      <c r="J1082">
        <v>5</v>
      </c>
      <c r="K1082" t="s">
        <v>22</v>
      </c>
      <c r="L1082" t="s">
        <v>291</v>
      </c>
      <c r="M1082" t="s">
        <v>151</v>
      </c>
    </row>
    <row r="1083" spans="1:13" x14ac:dyDescent="0.25">
      <c r="A1083" t="s">
        <v>1740</v>
      </c>
      <c r="B1083" t="s">
        <v>1741</v>
      </c>
      <c r="C1083" t="s">
        <v>30</v>
      </c>
      <c r="D1083" t="s">
        <v>16</v>
      </c>
      <c r="E1083" s="2">
        <v>2350383.42</v>
      </c>
      <c r="F1083">
        <v>0.02</v>
      </c>
      <c r="G1083">
        <f t="shared" si="16"/>
        <v>2.0000000000000001E-4</v>
      </c>
      <c r="H1083" s="2">
        <v>2350383.42</v>
      </c>
      <c r="I1083" s="2">
        <v>683703</v>
      </c>
      <c r="J1083">
        <v>3.44</v>
      </c>
      <c r="K1083" t="s">
        <v>35</v>
      </c>
      <c r="L1083" t="s">
        <v>36</v>
      </c>
      <c r="M1083" t="s">
        <v>37</v>
      </c>
    </row>
    <row r="1084" spans="1:13" x14ac:dyDescent="0.25">
      <c r="A1084">
        <v>1579</v>
      </c>
      <c r="B1084" t="s">
        <v>1742</v>
      </c>
      <c r="C1084" t="s">
        <v>96</v>
      </c>
      <c r="D1084" t="s">
        <v>16</v>
      </c>
      <c r="E1084" s="2">
        <v>2347089.81</v>
      </c>
      <c r="F1084">
        <v>0.02</v>
      </c>
      <c r="G1084">
        <f t="shared" si="16"/>
        <v>2.0000000000000001E-4</v>
      </c>
      <c r="H1084" s="2">
        <v>2347089.81</v>
      </c>
      <c r="I1084" s="2">
        <v>1055115</v>
      </c>
      <c r="J1084">
        <v>2.2200000000000002</v>
      </c>
      <c r="K1084" t="s">
        <v>22</v>
      </c>
      <c r="L1084" t="s">
        <v>23</v>
      </c>
      <c r="M1084" t="s">
        <v>24</v>
      </c>
    </row>
    <row r="1085" spans="1:13" x14ac:dyDescent="0.25">
      <c r="A1085" t="s">
        <v>1743</v>
      </c>
      <c r="B1085" t="s">
        <v>1744</v>
      </c>
      <c r="C1085" t="s">
        <v>15</v>
      </c>
      <c r="D1085" t="s">
        <v>16</v>
      </c>
      <c r="E1085" s="2">
        <v>2342266.37</v>
      </c>
      <c r="F1085">
        <v>0.02</v>
      </c>
      <c r="G1085">
        <f t="shared" si="16"/>
        <v>2.0000000000000001E-4</v>
      </c>
      <c r="H1085" s="2">
        <v>2342266.37</v>
      </c>
      <c r="I1085" s="2">
        <v>1726500</v>
      </c>
      <c r="J1085">
        <v>1.36</v>
      </c>
      <c r="K1085" t="s">
        <v>269</v>
      </c>
      <c r="L1085" t="s">
        <v>270</v>
      </c>
      <c r="M1085" t="s">
        <v>271</v>
      </c>
    </row>
    <row r="1086" spans="1:13" x14ac:dyDescent="0.25">
      <c r="A1086">
        <v>136</v>
      </c>
      <c r="B1086" t="s">
        <v>1745</v>
      </c>
      <c r="C1086" t="s">
        <v>21</v>
      </c>
      <c r="D1086" t="s">
        <v>16</v>
      </c>
      <c r="E1086" s="2">
        <v>2341768.89</v>
      </c>
      <c r="F1086">
        <v>0.01</v>
      </c>
      <c r="G1086">
        <f t="shared" si="16"/>
        <v>1E-4</v>
      </c>
      <c r="H1086" s="2">
        <v>2341768.89</v>
      </c>
      <c r="I1086" s="2">
        <v>9573200</v>
      </c>
      <c r="J1086">
        <v>0.24</v>
      </c>
      <c r="K1086" t="s">
        <v>22</v>
      </c>
      <c r="L1086" t="s">
        <v>23</v>
      </c>
      <c r="M1086" t="s">
        <v>24</v>
      </c>
    </row>
    <row r="1087" spans="1:13" x14ac:dyDescent="0.25">
      <c r="A1087">
        <v>220</v>
      </c>
      <c r="B1087" t="s">
        <v>1746</v>
      </c>
      <c r="C1087" t="s">
        <v>96</v>
      </c>
      <c r="D1087" t="s">
        <v>16</v>
      </c>
      <c r="E1087" s="2">
        <v>2340563.13</v>
      </c>
      <c r="F1087">
        <v>0.01</v>
      </c>
      <c r="G1087">
        <f t="shared" si="16"/>
        <v>1E-4</v>
      </c>
      <c r="H1087" s="2">
        <v>2340563.13</v>
      </c>
      <c r="I1087" s="2">
        <v>2884000</v>
      </c>
      <c r="J1087">
        <v>0.81</v>
      </c>
      <c r="K1087" t="s">
        <v>22</v>
      </c>
      <c r="L1087" t="s">
        <v>23</v>
      </c>
      <c r="M1087" t="s">
        <v>24</v>
      </c>
    </row>
    <row r="1088" spans="1:13" x14ac:dyDescent="0.25">
      <c r="A1088">
        <v>1359</v>
      </c>
      <c r="B1088" t="s">
        <v>1747</v>
      </c>
      <c r="C1088" t="s">
        <v>42</v>
      </c>
      <c r="D1088" t="s">
        <v>16</v>
      </c>
      <c r="E1088" s="2">
        <v>2339119.63</v>
      </c>
      <c r="F1088">
        <v>0.01</v>
      </c>
      <c r="G1088">
        <f t="shared" si="16"/>
        <v>1E-4</v>
      </c>
      <c r="H1088" s="2">
        <v>2339119.63</v>
      </c>
      <c r="I1088" s="2">
        <v>17825000</v>
      </c>
      <c r="J1088">
        <v>0.13</v>
      </c>
      <c r="K1088" t="s">
        <v>22</v>
      </c>
      <c r="L1088" t="s">
        <v>23</v>
      </c>
      <c r="M1088" t="s">
        <v>24</v>
      </c>
    </row>
    <row r="1089" spans="1:13" x14ac:dyDescent="0.25">
      <c r="A1089" t="s">
        <v>1748</v>
      </c>
      <c r="B1089" t="s">
        <v>1749</v>
      </c>
      <c r="C1089" t="s">
        <v>54</v>
      </c>
      <c r="D1089" t="s">
        <v>16</v>
      </c>
      <c r="E1089" s="2">
        <v>2334052.04</v>
      </c>
      <c r="F1089">
        <v>0.01</v>
      </c>
      <c r="G1089">
        <f t="shared" si="16"/>
        <v>1E-4</v>
      </c>
      <c r="H1089" s="2">
        <v>2334052.04</v>
      </c>
      <c r="I1089" s="2">
        <v>2845250</v>
      </c>
      <c r="J1089">
        <v>0.82</v>
      </c>
      <c r="K1089" t="s">
        <v>799</v>
      </c>
      <c r="L1089" t="s">
        <v>800</v>
      </c>
      <c r="M1089" t="s">
        <v>801</v>
      </c>
    </row>
    <row r="1090" spans="1:13" x14ac:dyDescent="0.25">
      <c r="A1090" t="s">
        <v>1750</v>
      </c>
      <c r="B1090" t="s">
        <v>1751</v>
      </c>
      <c r="C1090" t="s">
        <v>174</v>
      </c>
      <c r="D1090" t="s">
        <v>16</v>
      </c>
      <c r="E1090" s="2">
        <v>2332401.0699999998</v>
      </c>
      <c r="F1090">
        <v>0.01</v>
      </c>
      <c r="G1090">
        <f t="shared" si="16"/>
        <v>1E-4</v>
      </c>
      <c r="H1090" s="2">
        <v>2332401.0699999998</v>
      </c>
      <c r="I1090" s="2">
        <v>6099500</v>
      </c>
      <c r="J1090">
        <v>0.38</v>
      </c>
      <c r="K1090" t="s">
        <v>181</v>
      </c>
      <c r="L1090" t="s">
        <v>182</v>
      </c>
      <c r="M1090" t="s">
        <v>183</v>
      </c>
    </row>
    <row r="1091" spans="1:13" x14ac:dyDescent="0.25">
      <c r="A1091" t="s">
        <v>1752</v>
      </c>
      <c r="B1091" t="s">
        <v>1753</v>
      </c>
      <c r="C1091" t="s">
        <v>42</v>
      </c>
      <c r="D1091" t="s">
        <v>16</v>
      </c>
      <c r="E1091" s="2">
        <v>2331964.0699999998</v>
      </c>
      <c r="F1091">
        <v>0.01</v>
      </c>
      <c r="G1091">
        <f t="shared" si="16"/>
        <v>1E-4</v>
      </c>
      <c r="H1091" s="2">
        <v>2331964.0699999998</v>
      </c>
      <c r="I1091" s="2">
        <v>2996088</v>
      </c>
      <c r="J1091">
        <v>0.78</v>
      </c>
      <c r="K1091" t="s">
        <v>104</v>
      </c>
      <c r="L1091" t="s">
        <v>105</v>
      </c>
      <c r="M1091" t="s">
        <v>106</v>
      </c>
    </row>
    <row r="1092" spans="1:13" x14ac:dyDescent="0.25">
      <c r="A1092">
        <v>601658</v>
      </c>
      <c r="B1092" t="s">
        <v>1754</v>
      </c>
      <c r="C1092" t="s">
        <v>42</v>
      </c>
      <c r="D1092" t="s">
        <v>16</v>
      </c>
      <c r="E1092" s="2">
        <v>2330964.6800000002</v>
      </c>
      <c r="F1092">
        <v>0.01</v>
      </c>
      <c r="G1092">
        <f t="shared" si="16"/>
        <v>1E-4</v>
      </c>
      <c r="H1092" s="2">
        <v>2330964.6800000002</v>
      </c>
      <c r="I1092" s="2">
        <v>3552800</v>
      </c>
      <c r="J1092">
        <v>0.66</v>
      </c>
      <c r="K1092" t="s">
        <v>22</v>
      </c>
      <c r="L1092" t="s">
        <v>150</v>
      </c>
      <c r="M1092" t="s">
        <v>151</v>
      </c>
    </row>
    <row r="1093" spans="1:13" x14ac:dyDescent="0.25">
      <c r="A1093" t="s">
        <v>1755</v>
      </c>
      <c r="B1093" t="s">
        <v>1756</v>
      </c>
      <c r="C1093" t="s">
        <v>15</v>
      </c>
      <c r="D1093" t="s">
        <v>16</v>
      </c>
      <c r="E1093" s="2">
        <v>2325618.04</v>
      </c>
      <c r="F1093">
        <v>0.01</v>
      </c>
      <c r="G1093">
        <f t="shared" ref="G1093:G1156" si="17">F1093/100</f>
        <v>1E-4</v>
      </c>
      <c r="H1093" s="2">
        <v>2325618.04</v>
      </c>
      <c r="I1093" s="2">
        <v>1221717</v>
      </c>
      <c r="J1093">
        <v>1.9</v>
      </c>
      <c r="K1093" t="s">
        <v>35</v>
      </c>
      <c r="L1093" t="s">
        <v>36</v>
      </c>
      <c r="M1093" t="s">
        <v>37</v>
      </c>
    </row>
    <row r="1094" spans="1:13" x14ac:dyDescent="0.25">
      <c r="A1094">
        <v>570</v>
      </c>
      <c r="B1094" t="s">
        <v>1757</v>
      </c>
      <c r="C1094" t="s">
        <v>86</v>
      </c>
      <c r="D1094" t="s">
        <v>16</v>
      </c>
      <c r="E1094" s="2">
        <v>2324240.0299999998</v>
      </c>
      <c r="F1094">
        <v>0.01</v>
      </c>
      <c r="G1094">
        <f t="shared" si="17"/>
        <v>1E-4</v>
      </c>
      <c r="H1094" s="2">
        <v>2324240.0299999998</v>
      </c>
      <c r="I1094" s="2">
        <v>5596000</v>
      </c>
      <c r="J1094">
        <v>0.42</v>
      </c>
      <c r="K1094" t="s">
        <v>22</v>
      </c>
      <c r="L1094" t="s">
        <v>23</v>
      </c>
      <c r="M1094" t="s">
        <v>24</v>
      </c>
    </row>
    <row r="1095" spans="1:13" x14ac:dyDescent="0.25">
      <c r="A1095" t="s">
        <v>1758</v>
      </c>
      <c r="B1095" t="s">
        <v>1759</v>
      </c>
      <c r="C1095" t="s">
        <v>202</v>
      </c>
      <c r="D1095" t="s">
        <v>16</v>
      </c>
      <c r="E1095" s="2">
        <v>2322469.63</v>
      </c>
      <c r="F1095">
        <v>0.01</v>
      </c>
      <c r="G1095">
        <f t="shared" si="17"/>
        <v>1E-4</v>
      </c>
      <c r="H1095" s="2">
        <v>2322469.63</v>
      </c>
      <c r="I1095" s="2">
        <v>60134151</v>
      </c>
      <c r="J1095">
        <v>0.04</v>
      </c>
      <c r="K1095" t="s">
        <v>167</v>
      </c>
      <c r="L1095" t="s">
        <v>168</v>
      </c>
      <c r="M1095" t="s">
        <v>169</v>
      </c>
    </row>
    <row r="1096" spans="1:13" x14ac:dyDescent="0.25">
      <c r="A1096" t="s">
        <v>1760</v>
      </c>
      <c r="B1096" t="s">
        <v>1761</v>
      </c>
      <c r="C1096" t="s">
        <v>21</v>
      </c>
      <c r="D1096" t="s">
        <v>16</v>
      </c>
      <c r="E1096" s="2">
        <v>2322713.23</v>
      </c>
      <c r="F1096">
        <v>0.01</v>
      </c>
      <c r="G1096">
        <f t="shared" si="17"/>
        <v>1E-4</v>
      </c>
      <c r="H1096" s="2">
        <v>2322713.23</v>
      </c>
      <c r="I1096" s="2">
        <v>100790</v>
      </c>
      <c r="J1096">
        <v>23.05</v>
      </c>
      <c r="K1096" t="s">
        <v>35</v>
      </c>
      <c r="L1096" t="s">
        <v>36</v>
      </c>
      <c r="M1096" t="s">
        <v>37</v>
      </c>
    </row>
    <row r="1097" spans="1:13" x14ac:dyDescent="0.25">
      <c r="A1097" t="s">
        <v>1762</v>
      </c>
      <c r="B1097" t="s">
        <v>1763</v>
      </c>
      <c r="C1097" t="s">
        <v>54</v>
      </c>
      <c r="D1097" t="s">
        <v>16</v>
      </c>
      <c r="E1097" s="2">
        <v>2316228.65</v>
      </c>
      <c r="F1097">
        <v>0.01</v>
      </c>
      <c r="G1097">
        <f t="shared" si="17"/>
        <v>1E-4</v>
      </c>
      <c r="H1097" s="2">
        <v>2316228.65</v>
      </c>
      <c r="I1097" s="2">
        <v>273526</v>
      </c>
      <c r="J1097">
        <v>8.4700000000000006</v>
      </c>
      <c r="K1097" t="s">
        <v>35</v>
      </c>
      <c r="L1097" t="s">
        <v>36</v>
      </c>
      <c r="M1097" t="s">
        <v>37</v>
      </c>
    </row>
    <row r="1098" spans="1:13" x14ac:dyDescent="0.25">
      <c r="A1098">
        <v>4007</v>
      </c>
      <c r="B1098" t="s">
        <v>1764</v>
      </c>
      <c r="C1098" t="s">
        <v>86</v>
      </c>
      <c r="D1098" t="s">
        <v>16</v>
      </c>
      <c r="E1098" s="2">
        <v>2313973.65</v>
      </c>
      <c r="F1098">
        <v>0.01</v>
      </c>
      <c r="G1098">
        <f t="shared" si="17"/>
        <v>1E-4</v>
      </c>
      <c r="H1098" s="2">
        <v>2313973.65</v>
      </c>
      <c r="I1098" s="2">
        <v>205065</v>
      </c>
      <c r="J1098">
        <v>11.28</v>
      </c>
      <c r="K1098" t="s">
        <v>60</v>
      </c>
      <c r="L1098" t="s">
        <v>61</v>
      </c>
      <c r="M1098" t="s">
        <v>62</v>
      </c>
    </row>
    <row r="1099" spans="1:13" x14ac:dyDescent="0.25">
      <c r="A1099" t="s">
        <v>1765</v>
      </c>
      <c r="B1099" t="s">
        <v>1766</v>
      </c>
      <c r="C1099" t="s">
        <v>42</v>
      </c>
      <c r="D1099" t="s">
        <v>16</v>
      </c>
      <c r="E1099" s="2">
        <v>2306397.0499999998</v>
      </c>
      <c r="F1099">
        <v>0.01</v>
      </c>
      <c r="G1099">
        <f t="shared" si="17"/>
        <v>1E-4</v>
      </c>
      <c r="H1099" s="2">
        <v>2306397.0499999998</v>
      </c>
      <c r="I1099" s="2">
        <v>1717497</v>
      </c>
      <c r="J1099">
        <v>1.34</v>
      </c>
      <c r="K1099" t="s">
        <v>269</v>
      </c>
      <c r="L1099" t="s">
        <v>270</v>
      </c>
      <c r="M1099" t="s">
        <v>271</v>
      </c>
    </row>
    <row r="1100" spans="1:13" x14ac:dyDescent="0.25">
      <c r="A1100">
        <v>2838</v>
      </c>
      <c r="B1100" t="s">
        <v>1767</v>
      </c>
      <c r="C1100" t="s">
        <v>42</v>
      </c>
      <c r="D1100" t="s">
        <v>16</v>
      </c>
      <c r="E1100" s="2">
        <v>2305763.2999999998</v>
      </c>
      <c r="F1100">
        <v>0.01</v>
      </c>
      <c r="G1100">
        <f t="shared" si="17"/>
        <v>1E-4</v>
      </c>
      <c r="H1100" s="2">
        <v>2305763.2999999998</v>
      </c>
      <c r="I1100" s="2">
        <v>4386626</v>
      </c>
      <c r="J1100">
        <v>0.53</v>
      </c>
      <c r="K1100" t="s">
        <v>17</v>
      </c>
      <c r="L1100" t="s">
        <v>18</v>
      </c>
      <c r="M1100" t="s">
        <v>19</v>
      </c>
    </row>
    <row r="1101" spans="1:13" x14ac:dyDescent="0.25">
      <c r="A1101">
        <v>625</v>
      </c>
      <c r="B1101" t="s">
        <v>1768</v>
      </c>
      <c r="C1101" t="s">
        <v>30</v>
      </c>
      <c r="D1101" t="s">
        <v>16</v>
      </c>
      <c r="E1101" s="2">
        <v>2305563.84</v>
      </c>
      <c r="F1101">
        <v>0.01</v>
      </c>
      <c r="G1101">
        <f t="shared" si="17"/>
        <v>1E-4</v>
      </c>
      <c r="H1101" s="2">
        <v>2305563.84</v>
      </c>
      <c r="I1101" s="2">
        <v>1133174</v>
      </c>
      <c r="J1101">
        <v>2.0299999999999998</v>
      </c>
      <c r="K1101" t="s">
        <v>22</v>
      </c>
      <c r="L1101" t="s">
        <v>291</v>
      </c>
      <c r="M1101" t="s">
        <v>151</v>
      </c>
    </row>
    <row r="1102" spans="1:13" x14ac:dyDescent="0.25">
      <c r="A1102">
        <v>725</v>
      </c>
      <c r="B1102" t="s">
        <v>1769</v>
      </c>
      <c r="C1102" t="s">
        <v>15</v>
      </c>
      <c r="D1102" t="s">
        <v>16</v>
      </c>
      <c r="E1102" s="2">
        <v>2302497.4900000002</v>
      </c>
      <c r="F1102">
        <v>0.01</v>
      </c>
      <c r="G1102">
        <f t="shared" si="17"/>
        <v>1E-4</v>
      </c>
      <c r="H1102" s="2">
        <v>2302497.4900000002</v>
      </c>
      <c r="I1102" s="2">
        <v>4411000</v>
      </c>
      <c r="J1102">
        <v>0.52</v>
      </c>
      <c r="K1102" t="s">
        <v>22</v>
      </c>
      <c r="L1102" t="s">
        <v>291</v>
      </c>
      <c r="M1102" t="s">
        <v>151</v>
      </c>
    </row>
    <row r="1103" spans="1:13" x14ac:dyDescent="0.25">
      <c r="A1103">
        <v>371</v>
      </c>
      <c r="B1103" t="s">
        <v>1770</v>
      </c>
      <c r="C1103" t="s">
        <v>202</v>
      </c>
      <c r="D1103" t="s">
        <v>16</v>
      </c>
      <c r="E1103" s="2">
        <v>2299401.2000000002</v>
      </c>
      <c r="F1103">
        <v>0.01</v>
      </c>
      <c r="G1103">
        <f t="shared" si="17"/>
        <v>1E-4</v>
      </c>
      <c r="H1103" s="2">
        <v>2299401.2000000002</v>
      </c>
      <c r="I1103" s="2">
        <v>9024000</v>
      </c>
      <c r="J1103">
        <v>0.25</v>
      </c>
      <c r="K1103" t="s">
        <v>22</v>
      </c>
      <c r="L1103" t="s">
        <v>23</v>
      </c>
      <c r="M1103" t="s">
        <v>24</v>
      </c>
    </row>
    <row r="1104" spans="1:13" x14ac:dyDescent="0.25">
      <c r="A1104">
        <v>30000</v>
      </c>
      <c r="B1104" t="s">
        <v>1771</v>
      </c>
      <c r="C1104" t="s">
        <v>21</v>
      </c>
      <c r="D1104" t="s">
        <v>16</v>
      </c>
      <c r="E1104" s="2">
        <v>2299642.04</v>
      </c>
      <c r="F1104">
        <v>0.01</v>
      </c>
      <c r="G1104">
        <f t="shared" si="17"/>
        <v>1E-4</v>
      </c>
      <c r="H1104" s="2">
        <v>2299642.04</v>
      </c>
      <c r="I1104" s="2">
        <v>142707</v>
      </c>
      <c r="J1104">
        <v>16.11</v>
      </c>
      <c r="K1104" t="s">
        <v>26</v>
      </c>
      <c r="L1104" t="s">
        <v>27</v>
      </c>
      <c r="M1104" t="s">
        <v>28</v>
      </c>
    </row>
    <row r="1105" spans="1:13" x14ac:dyDescent="0.25">
      <c r="A1105" t="s">
        <v>1772</v>
      </c>
      <c r="B1105" t="s">
        <v>1773</v>
      </c>
      <c r="C1105" t="s">
        <v>30</v>
      </c>
      <c r="D1105" t="s">
        <v>16</v>
      </c>
      <c r="E1105" s="2">
        <v>2297493.0499999998</v>
      </c>
      <c r="F1105">
        <v>0.01</v>
      </c>
      <c r="G1105">
        <f t="shared" si="17"/>
        <v>1E-4</v>
      </c>
      <c r="H1105" s="2">
        <v>2297493.0499999998</v>
      </c>
      <c r="I1105" s="2">
        <v>309080</v>
      </c>
      <c r="J1105">
        <v>7.43</v>
      </c>
      <c r="K1105" t="s">
        <v>35</v>
      </c>
      <c r="L1105" t="s">
        <v>36</v>
      </c>
      <c r="M1105" t="s">
        <v>37</v>
      </c>
    </row>
    <row r="1106" spans="1:13" x14ac:dyDescent="0.25">
      <c r="A1106" t="s">
        <v>1774</v>
      </c>
      <c r="B1106" t="s">
        <v>1775</v>
      </c>
      <c r="C1106" t="s">
        <v>21</v>
      </c>
      <c r="D1106" t="s">
        <v>16</v>
      </c>
      <c r="E1106" s="2">
        <v>2297543.81</v>
      </c>
      <c r="F1106">
        <v>0.01</v>
      </c>
      <c r="G1106">
        <f t="shared" si="17"/>
        <v>1E-4</v>
      </c>
      <c r="H1106" s="2">
        <v>2297543.81</v>
      </c>
      <c r="I1106" s="2">
        <v>62480</v>
      </c>
      <c r="J1106">
        <v>36.770000000000003</v>
      </c>
      <c r="K1106" t="s">
        <v>351</v>
      </c>
      <c r="L1106" t="s">
        <v>352</v>
      </c>
      <c r="M1106" t="s">
        <v>353</v>
      </c>
    </row>
    <row r="1107" spans="1:13" x14ac:dyDescent="0.25">
      <c r="A1107" t="s">
        <v>1776</v>
      </c>
      <c r="B1107" t="s">
        <v>1777</v>
      </c>
      <c r="C1107" t="s">
        <v>42</v>
      </c>
      <c r="D1107" t="s">
        <v>16</v>
      </c>
      <c r="E1107" s="2">
        <v>2296983.1</v>
      </c>
      <c r="F1107">
        <v>0.01</v>
      </c>
      <c r="G1107">
        <f t="shared" si="17"/>
        <v>1E-4</v>
      </c>
      <c r="H1107" s="2">
        <v>2296983.1</v>
      </c>
      <c r="I1107" s="2">
        <v>2083161</v>
      </c>
      <c r="J1107">
        <v>1.1000000000000001</v>
      </c>
      <c r="K1107" t="s">
        <v>104</v>
      </c>
      <c r="L1107" t="s">
        <v>105</v>
      </c>
      <c r="M1107" t="s">
        <v>106</v>
      </c>
    </row>
    <row r="1108" spans="1:13" x14ac:dyDescent="0.25">
      <c r="A1108">
        <v>4001</v>
      </c>
      <c r="B1108" t="s">
        <v>1778</v>
      </c>
      <c r="C1108" t="s">
        <v>96</v>
      </c>
      <c r="D1108" t="s">
        <v>16</v>
      </c>
      <c r="E1108" s="2">
        <v>2295396.41</v>
      </c>
      <c r="F1108">
        <v>0.01</v>
      </c>
      <c r="G1108">
        <f t="shared" si="17"/>
        <v>1E-4</v>
      </c>
      <c r="H1108" s="2">
        <v>2295396.41</v>
      </c>
      <c r="I1108" s="2">
        <v>68452</v>
      </c>
      <c r="J1108">
        <v>33.53</v>
      </c>
      <c r="K1108" t="s">
        <v>60</v>
      </c>
      <c r="L1108" t="s">
        <v>61</v>
      </c>
      <c r="M1108" t="s">
        <v>62</v>
      </c>
    </row>
    <row r="1109" spans="1:13" x14ac:dyDescent="0.25">
      <c r="A1109">
        <v>300316</v>
      </c>
      <c r="B1109" t="s">
        <v>1779</v>
      </c>
      <c r="C1109" t="s">
        <v>15</v>
      </c>
      <c r="D1109" t="s">
        <v>16</v>
      </c>
      <c r="E1109" s="2">
        <v>2292095.1800000002</v>
      </c>
      <c r="F1109">
        <v>0.01</v>
      </c>
      <c r="G1109">
        <f t="shared" si="17"/>
        <v>1E-4</v>
      </c>
      <c r="H1109" s="2">
        <v>2292095.1800000002</v>
      </c>
      <c r="I1109" s="2">
        <v>194800</v>
      </c>
      <c r="J1109">
        <v>11.77</v>
      </c>
      <c r="K1109" t="s">
        <v>22</v>
      </c>
      <c r="L1109" t="s">
        <v>291</v>
      </c>
      <c r="M1109" t="s">
        <v>151</v>
      </c>
    </row>
    <row r="1110" spans="1:13" x14ac:dyDescent="0.25">
      <c r="A1110" t="s">
        <v>1780</v>
      </c>
      <c r="B1110" t="s">
        <v>1781</v>
      </c>
      <c r="C1110" t="s">
        <v>15</v>
      </c>
      <c r="D1110" t="s">
        <v>16</v>
      </c>
      <c r="E1110" s="2">
        <v>2291575.7000000002</v>
      </c>
      <c r="F1110">
        <v>0.01</v>
      </c>
      <c r="G1110">
        <f t="shared" si="17"/>
        <v>1E-4</v>
      </c>
      <c r="H1110" s="2">
        <v>2291575.7000000002</v>
      </c>
      <c r="I1110" s="2">
        <v>57498</v>
      </c>
      <c r="J1110">
        <v>39.85</v>
      </c>
      <c r="K1110" t="s">
        <v>35</v>
      </c>
      <c r="L1110" t="s">
        <v>36</v>
      </c>
      <c r="M1110" t="s">
        <v>37</v>
      </c>
    </row>
    <row r="1111" spans="1:13" x14ac:dyDescent="0.25">
      <c r="A1111" t="s">
        <v>1782</v>
      </c>
      <c r="B1111" t="s">
        <v>1783</v>
      </c>
      <c r="C1111" t="s">
        <v>42</v>
      </c>
      <c r="D1111" t="s">
        <v>16</v>
      </c>
      <c r="E1111" s="2">
        <v>2283682.52</v>
      </c>
      <c r="F1111">
        <v>0.01</v>
      </c>
      <c r="G1111">
        <f t="shared" si="17"/>
        <v>1E-4</v>
      </c>
      <c r="H1111" s="2">
        <v>2283682.52</v>
      </c>
      <c r="I1111" s="2">
        <v>2645598</v>
      </c>
      <c r="J1111">
        <v>0.86</v>
      </c>
      <c r="K1111" t="s">
        <v>35</v>
      </c>
      <c r="L1111" t="s">
        <v>36</v>
      </c>
      <c r="M1111" t="s">
        <v>37</v>
      </c>
    </row>
    <row r="1112" spans="1:13" x14ac:dyDescent="0.25">
      <c r="A1112" t="s">
        <v>1784</v>
      </c>
      <c r="B1112" t="s">
        <v>1785</v>
      </c>
      <c r="C1112" t="s">
        <v>21</v>
      </c>
      <c r="D1112" t="s">
        <v>16</v>
      </c>
      <c r="E1112" s="2">
        <v>2283248.5</v>
      </c>
      <c r="F1112">
        <v>0.01</v>
      </c>
      <c r="G1112">
        <f t="shared" si="17"/>
        <v>1E-4</v>
      </c>
      <c r="H1112" s="2">
        <v>2283248.5</v>
      </c>
      <c r="I1112" s="2">
        <v>19028067</v>
      </c>
      <c r="J1112">
        <v>0.12</v>
      </c>
      <c r="K1112" t="s">
        <v>35</v>
      </c>
      <c r="L1112" t="s">
        <v>36</v>
      </c>
      <c r="M1112" t="s">
        <v>37</v>
      </c>
    </row>
    <row r="1113" spans="1:13" x14ac:dyDescent="0.25">
      <c r="A1113" t="s">
        <v>1786</v>
      </c>
      <c r="B1113" t="s">
        <v>1787</v>
      </c>
      <c r="C1113" t="s">
        <v>21</v>
      </c>
      <c r="D1113" t="s">
        <v>16</v>
      </c>
      <c r="E1113" s="2">
        <v>2284042.36</v>
      </c>
      <c r="F1113">
        <v>0.01</v>
      </c>
      <c r="G1113">
        <f t="shared" si="17"/>
        <v>1E-4</v>
      </c>
      <c r="H1113" s="2">
        <v>2284042.36</v>
      </c>
      <c r="I1113" s="2">
        <v>556280</v>
      </c>
      <c r="J1113">
        <v>4.1100000000000003</v>
      </c>
      <c r="K1113" t="s">
        <v>501</v>
      </c>
      <c r="L1113" t="s">
        <v>502</v>
      </c>
      <c r="M1113" t="s">
        <v>503</v>
      </c>
    </row>
    <row r="1114" spans="1:13" x14ac:dyDescent="0.25">
      <c r="A1114">
        <v>2869</v>
      </c>
      <c r="B1114" t="s">
        <v>1788</v>
      </c>
      <c r="C1114" t="s">
        <v>205</v>
      </c>
      <c r="D1114" t="s">
        <v>16</v>
      </c>
      <c r="E1114" s="2">
        <v>2283470.5099999998</v>
      </c>
      <c r="F1114">
        <v>0.01</v>
      </c>
      <c r="G1114">
        <f t="shared" si="17"/>
        <v>1E-4</v>
      </c>
      <c r="H1114" s="2">
        <v>2283470.5099999998</v>
      </c>
      <c r="I1114" s="2">
        <v>3212000</v>
      </c>
      <c r="J1114">
        <v>0.71</v>
      </c>
      <c r="K1114" t="s">
        <v>22</v>
      </c>
      <c r="L1114" t="s">
        <v>23</v>
      </c>
      <c r="M1114" t="s">
        <v>24</v>
      </c>
    </row>
    <row r="1115" spans="1:13" x14ac:dyDescent="0.25">
      <c r="A1115">
        <v>600346</v>
      </c>
      <c r="B1115" t="s">
        <v>1789</v>
      </c>
      <c r="C1115" t="s">
        <v>54</v>
      </c>
      <c r="D1115" t="s">
        <v>16</v>
      </c>
      <c r="E1115" s="2">
        <v>2283108.59</v>
      </c>
      <c r="F1115">
        <v>0.01</v>
      </c>
      <c r="G1115">
        <f t="shared" si="17"/>
        <v>1E-4</v>
      </c>
      <c r="H1115" s="2">
        <v>2283108.59</v>
      </c>
      <c r="I1115" s="2">
        <v>789300</v>
      </c>
      <c r="J1115">
        <v>2.89</v>
      </c>
      <c r="K1115" t="s">
        <v>22</v>
      </c>
      <c r="L1115" t="s">
        <v>150</v>
      </c>
      <c r="M1115" t="s">
        <v>151</v>
      </c>
    </row>
    <row r="1116" spans="1:13" x14ac:dyDescent="0.25">
      <c r="A1116">
        <v>3030</v>
      </c>
      <c r="B1116" t="s">
        <v>1790</v>
      </c>
      <c r="C1116" t="s">
        <v>54</v>
      </c>
      <c r="D1116" t="s">
        <v>16</v>
      </c>
      <c r="E1116" s="2">
        <v>2279062.2799999998</v>
      </c>
      <c r="F1116">
        <v>0.01</v>
      </c>
      <c r="G1116">
        <f t="shared" si="17"/>
        <v>1E-4</v>
      </c>
      <c r="H1116" s="2">
        <v>2279062.2799999998</v>
      </c>
      <c r="I1116" s="2">
        <v>155985</v>
      </c>
      <c r="J1116">
        <v>14.61</v>
      </c>
      <c r="K1116" t="s">
        <v>60</v>
      </c>
      <c r="L1116" t="s">
        <v>61</v>
      </c>
      <c r="M1116" t="s">
        <v>62</v>
      </c>
    </row>
    <row r="1117" spans="1:13" x14ac:dyDescent="0.25">
      <c r="A1117">
        <v>1268</v>
      </c>
      <c r="B1117" t="s">
        <v>1791</v>
      </c>
      <c r="C1117" t="s">
        <v>30</v>
      </c>
      <c r="D1117" t="s">
        <v>16</v>
      </c>
      <c r="E1117" s="2">
        <v>2274939.48</v>
      </c>
      <c r="F1117">
        <v>0.01</v>
      </c>
      <c r="G1117">
        <f t="shared" si="17"/>
        <v>1E-4</v>
      </c>
      <c r="H1117" s="2">
        <v>2274939.48</v>
      </c>
      <c r="I1117" s="2">
        <v>1152000</v>
      </c>
      <c r="J1117">
        <v>1.97</v>
      </c>
      <c r="K1117" t="s">
        <v>22</v>
      </c>
      <c r="L1117" t="s">
        <v>23</v>
      </c>
      <c r="M1117" t="s">
        <v>24</v>
      </c>
    </row>
    <row r="1118" spans="1:13" x14ac:dyDescent="0.25">
      <c r="A1118">
        <v>3040</v>
      </c>
      <c r="B1118" t="s">
        <v>1792</v>
      </c>
      <c r="C1118" t="s">
        <v>54</v>
      </c>
      <c r="D1118" t="s">
        <v>16</v>
      </c>
      <c r="E1118" s="2">
        <v>2270966.2799999998</v>
      </c>
      <c r="F1118">
        <v>0.01</v>
      </c>
      <c r="G1118">
        <f t="shared" si="17"/>
        <v>1E-4</v>
      </c>
      <c r="H1118" s="2">
        <v>2270966.2799999998</v>
      </c>
      <c r="I1118" s="2">
        <v>107606</v>
      </c>
      <c r="J1118">
        <v>21.1</v>
      </c>
      <c r="K1118" t="s">
        <v>60</v>
      </c>
      <c r="L1118" t="s">
        <v>61</v>
      </c>
      <c r="M1118" t="s">
        <v>62</v>
      </c>
    </row>
    <row r="1119" spans="1:13" x14ac:dyDescent="0.25">
      <c r="A1119">
        <v>2607</v>
      </c>
      <c r="B1119" t="s">
        <v>1793</v>
      </c>
      <c r="C1119" t="s">
        <v>86</v>
      </c>
      <c r="D1119" t="s">
        <v>16</v>
      </c>
      <c r="E1119" s="2">
        <v>2270802.65</v>
      </c>
      <c r="F1119">
        <v>0.01</v>
      </c>
      <c r="G1119">
        <f t="shared" si="17"/>
        <v>1E-4</v>
      </c>
      <c r="H1119" s="2">
        <v>2270802.65</v>
      </c>
      <c r="I1119" s="2">
        <v>1544500</v>
      </c>
      <c r="J1119">
        <v>1.47</v>
      </c>
      <c r="K1119" t="s">
        <v>22</v>
      </c>
      <c r="L1119" t="s">
        <v>23</v>
      </c>
      <c r="M1119" t="s">
        <v>24</v>
      </c>
    </row>
    <row r="1120" spans="1:13" x14ac:dyDescent="0.25">
      <c r="A1120" t="s">
        <v>1794</v>
      </c>
      <c r="B1120" t="s">
        <v>1795</v>
      </c>
      <c r="C1120" t="s">
        <v>205</v>
      </c>
      <c r="D1120" t="s">
        <v>16</v>
      </c>
      <c r="E1120" s="2">
        <v>2268679.54</v>
      </c>
      <c r="F1120">
        <v>0.01</v>
      </c>
      <c r="G1120">
        <f t="shared" si="17"/>
        <v>1E-4</v>
      </c>
      <c r="H1120" s="2">
        <v>2268679.54</v>
      </c>
      <c r="I1120" s="2">
        <v>321966</v>
      </c>
      <c r="J1120">
        <v>7.05</v>
      </c>
      <c r="K1120" t="s">
        <v>35</v>
      </c>
      <c r="L1120" t="s">
        <v>36</v>
      </c>
      <c r="M1120" t="s">
        <v>37</v>
      </c>
    </row>
    <row r="1121" spans="1:13" x14ac:dyDescent="0.25">
      <c r="A1121">
        <v>3406</v>
      </c>
      <c r="B1121" t="s">
        <v>1796</v>
      </c>
      <c r="C1121" t="s">
        <v>15</v>
      </c>
      <c r="D1121" t="s">
        <v>16</v>
      </c>
      <c r="E1121" s="2">
        <v>2258134.21</v>
      </c>
      <c r="F1121">
        <v>0.01</v>
      </c>
      <c r="G1121">
        <f t="shared" si="17"/>
        <v>1E-4</v>
      </c>
      <c r="H1121" s="2">
        <v>2258134.21</v>
      </c>
      <c r="I1121" s="2">
        <v>159021</v>
      </c>
      <c r="J1121">
        <v>14.2</v>
      </c>
      <c r="K1121" t="s">
        <v>17</v>
      </c>
      <c r="L1121" t="s">
        <v>18</v>
      </c>
      <c r="M1121" t="s">
        <v>19</v>
      </c>
    </row>
    <row r="1122" spans="1:13" x14ac:dyDescent="0.25">
      <c r="A1122" t="s">
        <v>1797</v>
      </c>
      <c r="B1122" t="s">
        <v>1798</v>
      </c>
      <c r="C1122" t="s">
        <v>205</v>
      </c>
      <c r="D1122" t="s">
        <v>16</v>
      </c>
      <c r="E1122" s="2">
        <v>2258294.15</v>
      </c>
      <c r="F1122">
        <v>0.01</v>
      </c>
      <c r="G1122">
        <f t="shared" si="17"/>
        <v>1E-4</v>
      </c>
      <c r="H1122" s="2">
        <v>2258294.15</v>
      </c>
      <c r="I1122" s="2">
        <v>745181</v>
      </c>
      <c r="J1122">
        <v>3.03</v>
      </c>
      <c r="K1122" t="s">
        <v>80</v>
      </c>
      <c r="L1122" t="s">
        <v>81</v>
      </c>
      <c r="M1122" t="s">
        <v>82</v>
      </c>
    </row>
    <row r="1123" spans="1:13" x14ac:dyDescent="0.25">
      <c r="A1123" t="s">
        <v>1799</v>
      </c>
      <c r="B1123" t="s">
        <v>1800</v>
      </c>
      <c r="C1123" t="s">
        <v>30</v>
      </c>
      <c r="D1123" t="s">
        <v>16</v>
      </c>
      <c r="E1123" s="2">
        <v>2254723.86</v>
      </c>
      <c r="F1123">
        <v>0.01</v>
      </c>
      <c r="G1123">
        <f t="shared" si="17"/>
        <v>1E-4</v>
      </c>
      <c r="H1123" s="2">
        <v>2254723.86</v>
      </c>
      <c r="I1123" s="2">
        <v>58395</v>
      </c>
      <c r="J1123">
        <v>38.61</v>
      </c>
      <c r="K1123" t="s">
        <v>35</v>
      </c>
      <c r="L1123" t="s">
        <v>36</v>
      </c>
      <c r="M1123" t="s">
        <v>37</v>
      </c>
    </row>
    <row r="1124" spans="1:13" x14ac:dyDescent="0.25">
      <c r="A1124">
        <v>2208</v>
      </c>
      <c r="B1124" t="s">
        <v>1801</v>
      </c>
      <c r="C1124" t="s">
        <v>174</v>
      </c>
      <c r="D1124" t="s">
        <v>16</v>
      </c>
      <c r="E1124" s="2">
        <v>2250698.35</v>
      </c>
      <c r="F1124">
        <v>0.01</v>
      </c>
      <c r="G1124">
        <f t="shared" si="17"/>
        <v>1E-4</v>
      </c>
      <c r="H1124" s="2">
        <v>2250698.35</v>
      </c>
      <c r="I1124" s="2">
        <v>1512477</v>
      </c>
      <c r="J1124">
        <v>1.49</v>
      </c>
      <c r="K1124" t="s">
        <v>22</v>
      </c>
      <c r="L1124" t="s">
        <v>23</v>
      </c>
      <c r="M1124" t="s">
        <v>24</v>
      </c>
    </row>
    <row r="1125" spans="1:13" x14ac:dyDescent="0.25">
      <c r="A1125">
        <v>81660</v>
      </c>
      <c r="B1125" t="s">
        <v>1802</v>
      </c>
      <c r="C1125" t="s">
        <v>30</v>
      </c>
      <c r="D1125" t="s">
        <v>16</v>
      </c>
      <c r="E1125" s="2">
        <v>2249187.0699999998</v>
      </c>
      <c r="F1125">
        <v>0.01</v>
      </c>
      <c r="G1125">
        <f t="shared" si="17"/>
        <v>1E-4</v>
      </c>
      <c r="H1125" s="2">
        <v>2249187.0699999998</v>
      </c>
      <c r="I1125" s="2">
        <v>101989</v>
      </c>
      <c r="J1125">
        <v>22.05</v>
      </c>
      <c r="K1125" t="s">
        <v>26</v>
      </c>
      <c r="L1125" t="s">
        <v>27</v>
      </c>
      <c r="M1125" t="s">
        <v>28</v>
      </c>
    </row>
    <row r="1126" spans="1:13" x14ac:dyDescent="0.25">
      <c r="A1126">
        <v>336260</v>
      </c>
      <c r="B1126" t="s">
        <v>1803</v>
      </c>
      <c r="C1126" t="s">
        <v>174</v>
      </c>
      <c r="D1126" t="s">
        <v>16</v>
      </c>
      <c r="E1126" s="2">
        <v>2242076.0499999998</v>
      </c>
      <c r="F1126">
        <v>0.01</v>
      </c>
      <c r="G1126">
        <f t="shared" si="17"/>
        <v>1E-4</v>
      </c>
      <c r="H1126" s="2">
        <v>2242076.0499999998</v>
      </c>
      <c r="I1126" s="2">
        <v>90255</v>
      </c>
      <c r="J1126">
        <v>24.84</v>
      </c>
      <c r="K1126" t="s">
        <v>26</v>
      </c>
      <c r="L1126" t="s">
        <v>27</v>
      </c>
      <c r="M1126" t="s">
        <v>28</v>
      </c>
    </row>
    <row r="1127" spans="1:13" x14ac:dyDescent="0.25">
      <c r="A1127" t="s">
        <v>1804</v>
      </c>
      <c r="B1127" t="s">
        <v>1805</v>
      </c>
      <c r="C1127" t="s">
        <v>21</v>
      </c>
      <c r="D1127" t="s">
        <v>16</v>
      </c>
      <c r="E1127" s="2">
        <v>2237457.6</v>
      </c>
      <c r="F1127">
        <v>0.01</v>
      </c>
      <c r="G1127">
        <f t="shared" si="17"/>
        <v>1E-4</v>
      </c>
      <c r="H1127" s="2">
        <v>2237457.6</v>
      </c>
      <c r="I1127" s="2">
        <v>665910</v>
      </c>
      <c r="J1127">
        <v>3.36</v>
      </c>
      <c r="K1127" t="s">
        <v>22</v>
      </c>
      <c r="L1127" t="s">
        <v>71</v>
      </c>
      <c r="M1127" t="s">
        <v>49</v>
      </c>
    </row>
    <row r="1128" spans="1:13" x14ac:dyDescent="0.25">
      <c r="A1128">
        <v>9933</v>
      </c>
      <c r="B1128" t="s">
        <v>1806</v>
      </c>
      <c r="C1128" t="s">
        <v>174</v>
      </c>
      <c r="D1128" t="s">
        <v>16</v>
      </c>
      <c r="E1128" s="2">
        <v>2229584.34</v>
      </c>
      <c r="F1128">
        <v>0.01</v>
      </c>
      <c r="G1128">
        <f t="shared" si="17"/>
        <v>1E-4</v>
      </c>
      <c r="H1128" s="2">
        <v>2229584.34</v>
      </c>
      <c r="I1128" s="2">
        <v>1442000</v>
      </c>
      <c r="J1128">
        <v>1.55</v>
      </c>
      <c r="K1128" t="s">
        <v>17</v>
      </c>
      <c r="L1128" t="s">
        <v>18</v>
      </c>
      <c r="M1128" t="s">
        <v>19</v>
      </c>
    </row>
    <row r="1129" spans="1:13" x14ac:dyDescent="0.25">
      <c r="A1129">
        <v>1979</v>
      </c>
      <c r="B1129" t="s">
        <v>1807</v>
      </c>
      <c r="C1129" t="s">
        <v>205</v>
      </c>
      <c r="D1129" t="s">
        <v>16</v>
      </c>
      <c r="E1129" s="2">
        <v>2230173.38</v>
      </c>
      <c r="F1129">
        <v>0.01</v>
      </c>
      <c r="G1129">
        <f t="shared" si="17"/>
        <v>1E-4</v>
      </c>
      <c r="H1129" s="2">
        <v>2230173.38</v>
      </c>
      <c r="I1129" s="2">
        <v>990157</v>
      </c>
      <c r="J1129">
        <v>2.25</v>
      </c>
      <c r="K1129" t="s">
        <v>22</v>
      </c>
      <c r="L1129" t="s">
        <v>291</v>
      </c>
      <c r="M1129" t="s">
        <v>151</v>
      </c>
    </row>
    <row r="1130" spans="1:13" x14ac:dyDescent="0.25">
      <c r="A1130" t="s">
        <v>1808</v>
      </c>
      <c r="B1130" t="s">
        <v>1809</v>
      </c>
      <c r="C1130" t="s">
        <v>42</v>
      </c>
      <c r="D1130" t="s">
        <v>16</v>
      </c>
      <c r="E1130" s="2">
        <v>2225421.79</v>
      </c>
      <c r="F1130">
        <v>0.01</v>
      </c>
      <c r="G1130">
        <f t="shared" si="17"/>
        <v>1E-4</v>
      </c>
      <c r="H1130" s="2">
        <v>2225421.79</v>
      </c>
      <c r="I1130" s="2">
        <v>127628</v>
      </c>
      <c r="J1130">
        <v>17.440000000000001</v>
      </c>
      <c r="K1130" t="s">
        <v>35</v>
      </c>
      <c r="L1130" t="s">
        <v>36</v>
      </c>
      <c r="M1130" t="s">
        <v>37</v>
      </c>
    </row>
    <row r="1131" spans="1:13" x14ac:dyDescent="0.25">
      <c r="A1131" t="s">
        <v>1810</v>
      </c>
      <c r="B1131" t="s">
        <v>1811</v>
      </c>
      <c r="C1131" t="s">
        <v>30</v>
      </c>
      <c r="D1131" t="s">
        <v>16</v>
      </c>
      <c r="E1131" s="2">
        <v>2224644.48</v>
      </c>
      <c r="F1131">
        <v>0.01</v>
      </c>
      <c r="G1131">
        <f t="shared" si="17"/>
        <v>1E-4</v>
      </c>
      <c r="H1131" s="2">
        <v>2224644.48</v>
      </c>
      <c r="I1131" s="2">
        <v>122974</v>
      </c>
      <c r="J1131">
        <v>18.09</v>
      </c>
      <c r="K1131" t="s">
        <v>55</v>
      </c>
      <c r="L1131" t="s">
        <v>56</v>
      </c>
      <c r="M1131" t="s">
        <v>57</v>
      </c>
    </row>
    <row r="1132" spans="1:13" x14ac:dyDescent="0.25">
      <c r="A1132" t="s">
        <v>1812</v>
      </c>
      <c r="B1132" t="s">
        <v>1813</v>
      </c>
      <c r="C1132" t="s">
        <v>30</v>
      </c>
      <c r="D1132" t="s">
        <v>16</v>
      </c>
      <c r="E1132" s="2">
        <v>2219315.73</v>
      </c>
      <c r="F1132">
        <v>0.01</v>
      </c>
      <c r="G1132">
        <f t="shared" si="17"/>
        <v>1E-4</v>
      </c>
      <c r="H1132" s="2">
        <v>2219315.73</v>
      </c>
      <c r="I1132" s="2">
        <v>1172124</v>
      </c>
      <c r="J1132">
        <v>1.89</v>
      </c>
      <c r="K1132" t="s">
        <v>111</v>
      </c>
      <c r="L1132" t="s">
        <v>112</v>
      </c>
      <c r="M1132" t="s">
        <v>113</v>
      </c>
    </row>
    <row r="1133" spans="1:13" x14ac:dyDescent="0.25">
      <c r="A1133">
        <v>776</v>
      </c>
      <c r="B1133" t="s">
        <v>1814</v>
      </c>
      <c r="C1133" t="s">
        <v>42</v>
      </c>
      <c r="D1133" t="s">
        <v>16</v>
      </c>
      <c r="E1133" s="2">
        <v>2215402.85</v>
      </c>
      <c r="F1133">
        <v>0.01</v>
      </c>
      <c r="G1133">
        <f t="shared" si="17"/>
        <v>1E-4</v>
      </c>
      <c r="H1133" s="2">
        <v>2215402.85</v>
      </c>
      <c r="I1133" s="2">
        <v>891690</v>
      </c>
      <c r="J1133">
        <v>2.48</v>
      </c>
      <c r="K1133" t="s">
        <v>22</v>
      </c>
      <c r="L1133" t="s">
        <v>291</v>
      </c>
      <c r="M1133" t="s">
        <v>151</v>
      </c>
    </row>
    <row r="1134" spans="1:13" x14ac:dyDescent="0.25">
      <c r="A1134">
        <v>6147</v>
      </c>
      <c r="B1134" t="s">
        <v>1815</v>
      </c>
      <c r="C1134" t="s">
        <v>15</v>
      </c>
      <c r="D1134" t="s">
        <v>16</v>
      </c>
      <c r="E1134" s="2">
        <v>2212104.16</v>
      </c>
      <c r="F1134">
        <v>0.01</v>
      </c>
      <c r="G1134">
        <f t="shared" si="17"/>
        <v>1E-4</v>
      </c>
      <c r="H1134" s="2">
        <v>2212104.16</v>
      </c>
      <c r="I1134" s="2">
        <v>1204000</v>
      </c>
      <c r="J1134">
        <v>1.84</v>
      </c>
      <c r="K1134" t="s">
        <v>17</v>
      </c>
      <c r="L1134" t="s">
        <v>373</v>
      </c>
      <c r="M1134" t="s">
        <v>19</v>
      </c>
    </row>
    <row r="1135" spans="1:13" x14ac:dyDescent="0.25">
      <c r="A1135" t="s">
        <v>1816</v>
      </c>
      <c r="B1135" t="s">
        <v>1817</v>
      </c>
      <c r="C1135" t="s">
        <v>42</v>
      </c>
      <c r="D1135" t="s">
        <v>16</v>
      </c>
      <c r="E1135" s="2">
        <v>2210227.36</v>
      </c>
      <c r="F1135">
        <v>0.01</v>
      </c>
      <c r="G1135">
        <f t="shared" si="17"/>
        <v>1E-4</v>
      </c>
      <c r="H1135" s="2">
        <v>2210227.36</v>
      </c>
      <c r="I1135" s="2">
        <v>76043</v>
      </c>
      <c r="J1135">
        <v>29.07</v>
      </c>
      <c r="K1135" t="s">
        <v>35</v>
      </c>
      <c r="L1135" t="s">
        <v>36</v>
      </c>
      <c r="M1135" t="s">
        <v>37</v>
      </c>
    </row>
    <row r="1136" spans="1:13" x14ac:dyDescent="0.25">
      <c r="A1136">
        <v>601988</v>
      </c>
      <c r="B1136" t="s">
        <v>1818</v>
      </c>
      <c r="C1136" t="s">
        <v>42</v>
      </c>
      <c r="D1136" t="s">
        <v>16</v>
      </c>
      <c r="E1136" s="2">
        <v>2208584.29</v>
      </c>
      <c r="F1136">
        <v>0.01</v>
      </c>
      <c r="G1136">
        <f t="shared" si="17"/>
        <v>1E-4</v>
      </c>
      <c r="H1136" s="2">
        <v>2208584.29</v>
      </c>
      <c r="I1136" s="2">
        <v>4972900</v>
      </c>
      <c r="J1136">
        <v>0.44</v>
      </c>
      <c r="K1136" t="s">
        <v>22</v>
      </c>
      <c r="L1136" t="s">
        <v>150</v>
      </c>
      <c r="M1136" t="s">
        <v>151</v>
      </c>
    </row>
    <row r="1137" spans="1:13" x14ac:dyDescent="0.25">
      <c r="A1137">
        <v>48410</v>
      </c>
      <c r="B1137" t="s">
        <v>1819</v>
      </c>
      <c r="C1137" t="s">
        <v>96</v>
      </c>
      <c r="D1137" t="s">
        <v>16</v>
      </c>
      <c r="E1137" s="2">
        <v>2207479.7400000002</v>
      </c>
      <c r="F1137">
        <v>0.01</v>
      </c>
      <c r="G1137">
        <f t="shared" si="17"/>
        <v>1E-4</v>
      </c>
      <c r="H1137" s="2">
        <v>2207479.7400000002</v>
      </c>
      <c r="I1137" s="2">
        <v>74981</v>
      </c>
      <c r="J1137">
        <v>29.44</v>
      </c>
      <c r="K1137" t="s">
        <v>26</v>
      </c>
      <c r="L1137" t="s">
        <v>550</v>
      </c>
      <c r="M1137" t="s">
        <v>28</v>
      </c>
    </row>
    <row r="1138" spans="1:13" x14ac:dyDescent="0.25">
      <c r="A1138">
        <v>600837</v>
      </c>
      <c r="B1138" t="s">
        <v>1820</v>
      </c>
      <c r="C1138" t="s">
        <v>42</v>
      </c>
      <c r="D1138" t="s">
        <v>16</v>
      </c>
      <c r="E1138" s="2">
        <v>2205531.08</v>
      </c>
      <c r="F1138">
        <v>0.01</v>
      </c>
      <c r="G1138">
        <f t="shared" si="17"/>
        <v>1E-4</v>
      </c>
      <c r="H1138" s="2">
        <v>2205531.08</v>
      </c>
      <c r="I1138" s="2">
        <v>1603287</v>
      </c>
      <c r="J1138">
        <v>1.38</v>
      </c>
      <c r="K1138" t="s">
        <v>22</v>
      </c>
      <c r="L1138" t="s">
        <v>150</v>
      </c>
      <c r="M1138" t="s">
        <v>151</v>
      </c>
    </row>
    <row r="1139" spans="1:13" x14ac:dyDescent="0.25">
      <c r="A1139">
        <v>2241</v>
      </c>
      <c r="B1139" t="s">
        <v>1821</v>
      </c>
      <c r="C1139" t="s">
        <v>15</v>
      </c>
      <c r="D1139" t="s">
        <v>16</v>
      </c>
      <c r="E1139" s="2">
        <v>2200231.71</v>
      </c>
      <c r="F1139">
        <v>0.01</v>
      </c>
      <c r="G1139">
        <f t="shared" si="17"/>
        <v>1E-4</v>
      </c>
      <c r="H1139" s="2">
        <v>2200231.71</v>
      </c>
      <c r="I1139" s="2">
        <v>470509</v>
      </c>
      <c r="J1139">
        <v>4.68</v>
      </c>
      <c r="K1139" t="s">
        <v>22</v>
      </c>
      <c r="L1139" t="s">
        <v>291</v>
      </c>
      <c r="M1139" t="s">
        <v>151</v>
      </c>
    </row>
    <row r="1140" spans="1:13" x14ac:dyDescent="0.25">
      <c r="A1140">
        <v>601985</v>
      </c>
      <c r="B1140" t="s">
        <v>1822</v>
      </c>
      <c r="C1140" t="s">
        <v>202</v>
      </c>
      <c r="D1140" t="s">
        <v>16</v>
      </c>
      <c r="E1140" s="2">
        <v>2201029.65</v>
      </c>
      <c r="F1140">
        <v>0.01</v>
      </c>
      <c r="G1140">
        <f t="shared" si="17"/>
        <v>1E-4</v>
      </c>
      <c r="H1140" s="2">
        <v>2201029.65</v>
      </c>
      <c r="I1140" s="2">
        <v>2291913</v>
      </c>
      <c r="J1140">
        <v>0.96</v>
      </c>
      <c r="K1140" t="s">
        <v>22</v>
      </c>
      <c r="L1140" t="s">
        <v>150</v>
      </c>
      <c r="M1140" t="s">
        <v>151</v>
      </c>
    </row>
    <row r="1141" spans="1:13" x14ac:dyDescent="0.25">
      <c r="A1141">
        <v>900932</v>
      </c>
      <c r="B1141" t="s">
        <v>1823</v>
      </c>
      <c r="C1141" t="s">
        <v>205</v>
      </c>
      <c r="D1141" t="s">
        <v>16</v>
      </c>
      <c r="E1141" s="2">
        <v>2198768.2400000002</v>
      </c>
      <c r="F1141">
        <v>0.01</v>
      </c>
      <c r="G1141">
        <f t="shared" si="17"/>
        <v>1E-4</v>
      </c>
      <c r="H1141" s="2">
        <v>2198768.2400000002</v>
      </c>
      <c r="I1141" s="2">
        <v>2608266</v>
      </c>
      <c r="J1141">
        <v>0.84</v>
      </c>
      <c r="K1141" t="s">
        <v>22</v>
      </c>
      <c r="L1141" t="s">
        <v>150</v>
      </c>
      <c r="M1141" t="s">
        <v>49</v>
      </c>
    </row>
    <row r="1142" spans="1:13" x14ac:dyDescent="0.25">
      <c r="A1142">
        <v>2542</v>
      </c>
      <c r="B1142" t="s">
        <v>1824</v>
      </c>
      <c r="C1142" t="s">
        <v>205</v>
      </c>
      <c r="D1142" t="s">
        <v>16</v>
      </c>
      <c r="E1142" s="2">
        <v>2193008.36</v>
      </c>
      <c r="F1142">
        <v>0.01</v>
      </c>
      <c r="G1142">
        <f t="shared" si="17"/>
        <v>1E-4</v>
      </c>
      <c r="H1142" s="2">
        <v>2193008.36</v>
      </c>
      <c r="I1142" s="2">
        <v>1402210</v>
      </c>
      <c r="J1142">
        <v>1.56</v>
      </c>
      <c r="K1142" t="s">
        <v>17</v>
      </c>
      <c r="L1142" t="s">
        <v>18</v>
      </c>
      <c r="M1142" t="s">
        <v>19</v>
      </c>
    </row>
    <row r="1143" spans="1:13" x14ac:dyDescent="0.25">
      <c r="A1143" t="s">
        <v>1825</v>
      </c>
      <c r="B1143" t="s">
        <v>1826</v>
      </c>
      <c r="C1143" t="s">
        <v>42</v>
      </c>
      <c r="D1143" t="s">
        <v>16</v>
      </c>
      <c r="E1143" s="2">
        <v>2189905.96</v>
      </c>
      <c r="F1143">
        <v>0.01</v>
      </c>
      <c r="G1143">
        <f t="shared" si="17"/>
        <v>1E-4</v>
      </c>
      <c r="H1143" s="2">
        <v>2189905.96</v>
      </c>
      <c r="I1143" s="2">
        <v>32840500</v>
      </c>
      <c r="J1143">
        <v>7.0000000000000007E-2</v>
      </c>
      <c r="K1143" t="s">
        <v>351</v>
      </c>
      <c r="L1143" t="s">
        <v>352</v>
      </c>
      <c r="M1143" t="s">
        <v>353</v>
      </c>
    </row>
    <row r="1144" spans="1:13" x14ac:dyDescent="0.25">
      <c r="A1144">
        <v>1120</v>
      </c>
      <c r="B1144" t="s">
        <v>1827</v>
      </c>
      <c r="C1144" t="s">
        <v>174</v>
      </c>
      <c r="D1144" t="s">
        <v>16</v>
      </c>
      <c r="E1144" s="2">
        <v>2184858.9500000002</v>
      </c>
      <c r="F1144">
        <v>0.01</v>
      </c>
      <c r="G1144">
        <f t="shared" si="17"/>
        <v>1E-4</v>
      </c>
      <c r="H1144" s="2">
        <v>2184858.9500000002</v>
      </c>
      <c r="I1144" s="2">
        <v>67640</v>
      </c>
      <c r="J1144">
        <v>32.299999999999997</v>
      </c>
      <c r="K1144" t="s">
        <v>26</v>
      </c>
      <c r="L1144" t="s">
        <v>27</v>
      </c>
      <c r="M1144" t="s">
        <v>28</v>
      </c>
    </row>
    <row r="1145" spans="1:13" x14ac:dyDescent="0.25">
      <c r="A1145">
        <v>754</v>
      </c>
      <c r="B1145" t="s">
        <v>1828</v>
      </c>
      <c r="C1145" t="s">
        <v>205</v>
      </c>
      <c r="D1145" t="s">
        <v>16</v>
      </c>
      <c r="E1145" s="2">
        <v>2185261.31</v>
      </c>
      <c r="F1145">
        <v>0.01</v>
      </c>
      <c r="G1145">
        <f t="shared" si="17"/>
        <v>1E-4</v>
      </c>
      <c r="H1145" s="2">
        <v>2185261.31</v>
      </c>
      <c r="I1145" s="2">
        <v>1681580</v>
      </c>
      <c r="J1145">
        <v>1.3</v>
      </c>
      <c r="K1145" t="s">
        <v>22</v>
      </c>
      <c r="L1145" t="s">
        <v>23</v>
      </c>
      <c r="M1145" t="s">
        <v>24</v>
      </c>
    </row>
    <row r="1146" spans="1:13" x14ac:dyDescent="0.25">
      <c r="A1146">
        <v>688063</v>
      </c>
      <c r="B1146" t="s">
        <v>1829</v>
      </c>
      <c r="C1146" t="s">
        <v>174</v>
      </c>
      <c r="D1146" t="s">
        <v>16</v>
      </c>
      <c r="E1146" s="2">
        <v>2184506.14</v>
      </c>
      <c r="F1146">
        <v>0.01</v>
      </c>
      <c r="G1146">
        <f t="shared" si="17"/>
        <v>1E-4</v>
      </c>
      <c r="H1146" s="2">
        <v>2184506.14</v>
      </c>
      <c r="I1146" s="2">
        <v>34275</v>
      </c>
      <c r="J1146">
        <v>63.73</v>
      </c>
      <c r="K1146" t="s">
        <v>22</v>
      </c>
      <c r="L1146" t="s">
        <v>150</v>
      </c>
      <c r="M1146" t="s">
        <v>151</v>
      </c>
    </row>
    <row r="1147" spans="1:13" x14ac:dyDescent="0.25">
      <c r="A1147">
        <v>3576</v>
      </c>
      <c r="B1147" t="s">
        <v>1830</v>
      </c>
      <c r="C1147" t="s">
        <v>15</v>
      </c>
      <c r="D1147" t="s">
        <v>16</v>
      </c>
      <c r="E1147" s="2">
        <v>2180464.9900000002</v>
      </c>
      <c r="F1147">
        <v>0.01</v>
      </c>
      <c r="G1147">
        <f t="shared" si="17"/>
        <v>1E-4</v>
      </c>
      <c r="H1147" s="2">
        <v>2180464.9900000002</v>
      </c>
      <c r="I1147" s="2">
        <v>3016066</v>
      </c>
      <c r="J1147">
        <v>0.72</v>
      </c>
      <c r="K1147" t="s">
        <v>17</v>
      </c>
      <c r="L1147" t="s">
        <v>18</v>
      </c>
      <c r="M1147" t="s">
        <v>19</v>
      </c>
    </row>
    <row r="1148" spans="1:13" x14ac:dyDescent="0.25">
      <c r="A1148">
        <v>166</v>
      </c>
      <c r="B1148" t="s">
        <v>1831</v>
      </c>
      <c r="C1148" t="s">
        <v>42</v>
      </c>
      <c r="D1148" t="s">
        <v>16</v>
      </c>
      <c r="E1148" s="2">
        <v>2177735.11</v>
      </c>
      <c r="F1148">
        <v>0.01</v>
      </c>
      <c r="G1148">
        <f t="shared" si="17"/>
        <v>1E-4</v>
      </c>
      <c r="H1148" s="2">
        <v>2177735.11</v>
      </c>
      <c r="I1148" s="2">
        <v>3536907</v>
      </c>
      <c r="J1148">
        <v>0.62</v>
      </c>
      <c r="K1148" t="s">
        <v>22</v>
      </c>
      <c r="L1148" t="s">
        <v>291</v>
      </c>
      <c r="M1148" t="s">
        <v>151</v>
      </c>
    </row>
    <row r="1149" spans="1:13" x14ac:dyDescent="0.25">
      <c r="A1149" t="s">
        <v>1832</v>
      </c>
      <c r="B1149" t="s">
        <v>1833</v>
      </c>
      <c r="C1149" t="s">
        <v>54</v>
      </c>
      <c r="D1149" t="s">
        <v>16</v>
      </c>
      <c r="E1149" s="2">
        <v>2170712.56</v>
      </c>
      <c r="F1149">
        <v>0.01</v>
      </c>
      <c r="G1149">
        <f t="shared" si="17"/>
        <v>1E-4</v>
      </c>
      <c r="H1149" s="2">
        <v>2170712.56</v>
      </c>
      <c r="I1149" s="2">
        <v>51005</v>
      </c>
      <c r="J1149">
        <v>42.56</v>
      </c>
      <c r="K1149" t="s">
        <v>35</v>
      </c>
      <c r="L1149" t="s">
        <v>36</v>
      </c>
      <c r="M1149" t="s">
        <v>37</v>
      </c>
    </row>
    <row r="1150" spans="1:13" x14ac:dyDescent="0.25">
      <c r="A1150" t="s">
        <v>1834</v>
      </c>
      <c r="B1150" t="s">
        <v>1835</v>
      </c>
      <c r="C1150" t="s">
        <v>15</v>
      </c>
      <c r="D1150" t="s">
        <v>16</v>
      </c>
      <c r="E1150" s="2">
        <v>2170111.58</v>
      </c>
      <c r="F1150">
        <v>0.01</v>
      </c>
      <c r="G1150">
        <f t="shared" si="17"/>
        <v>1E-4</v>
      </c>
      <c r="H1150" s="2">
        <v>2170111.58</v>
      </c>
      <c r="I1150" s="2">
        <v>48407</v>
      </c>
      <c r="J1150">
        <v>44.83</v>
      </c>
      <c r="K1150" t="s">
        <v>35</v>
      </c>
      <c r="L1150" t="s">
        <v>36</v>
      </c>
      <c r="M1150" t="s">
        <v>37</v>
      </c>
    </row>
    <row r="1151" spans="1:13" x14ac:dyDescent="0.25">
      <c r="A1151">
        <v>3189</v>
      </c>
      <c r="B1151" t="s">
        <v>1836</v>
      </c>
      <c r="C1151" t="s">
        <v>15</v>
      </c>
      <c r="D1151" t="s">
        <v>16</v>
      </c>
      <c r="E1151" s="2">
        <v>2167604.7200000002</v>
      </c>
      <c r="F1151">
        <v>0.01</v>
      </c>
      <c r="G1151">
        <f t="shared" si="17"/>
        <v>1E-4</v>
      </c>
      <c r="H1151" s="2">
        <v>2167604.7200000002</v>
      </c>
      <c r="I1151" s="2">
        <v>601000</v>
      </c>
      <c r="J1151">
        <v>3.61</v>
      </c>
      <c r="K1151" t="s">
        <v>17</v>
      </c>
      <c r="L1151" t="s">
        <v>18</v>
      </c>
      <c r="M1151" t="s">
        <v>19</v>
      </c>
    </row>
    <row r="1152" spans="1:13" x14ac:dyDescent="0.25">
      <c r="A1152" t="s">
        <v>1837</v>
      </c>
      <c r="B1152" t="s">
        <v>1838</v>
      </c>
      <c r="C1152" t="s">
        <v>96</v>
      </c>
      <c r="D1152" t="s">
        <v>16</v>
      </c>
      <c r="E1152" s="2">
        <v>2163859.7000000002</v>
      </c>
      <c r="F1152">
        <v>0.01</v>
      </c>
      <c r="G1152">
        <f t="shared" si="17"/>
        <v>1E-4</v>
      </c>
      <c r="H1152" s="2">
        <v>2163859.7000000002</v>
      </c>
      <c r="I1152" s="2">
        <v>387684</v>
      </c>
      <c r="J1152">
        <v>5.58</v>
      </c>
      <c r="K1152" t="s">
        <v>55</v>
      </c>
      <c r="L1152" t="s">
        <v>56</v>
      </c>
      <c r="M1152" t="s">
        <v>57</v>
      </c>
    </row>
    <row r="1153" spans="1:13" x14ac:dyDescent="0.25">
      <c r="A1153">
        <v>2006</v>
      </c>
      <c r="B1153" t="s">
        <v>1839</v>
      </c>
      <c r="C1153" t="s">
        <v>54</v>
      </c>
      <c r="D1153" t="s">
        <v>16</v>
      </c>
      <c r="E1153" s="2">
        <v>2160367.59</v>
      </c>
      <c r="F1153">
        <v>0.01</v>
      </c>
      <c r="G1153">
        <f t="shared" si="17"/>
        <v>1E-4</v>
      </c>
      <c r="H1153" s="2">
        <v>2160367.59</v>
      </c>
      <c r="I1153" s="2">
        <v>1243720</v>
      </c>
      <c r="J1153">
        <v>1.74</v>
      </c>
      <c r="K1153" t="s">
        <v>17</v>
      </c>
      <c r="L1153" t="s">
        <v>18</v>
      </c>
      <c r="M1153" t="s">
        <v>19</v>
      </c>
    </row>
    <row r="1154" spans="1:13" x14ac:dyDescent="0.25">
      <c r="A1154">
        <v>546</v>
      </c>
      <c r="B1154" t="s">
        <v>1840</v>
      </c>
      <c r="C1154" t="s">
        <v>54</v>
      </c>
      <c r="D1154" t="s">
        <v>16</v>
      </c>
      <c r="E1154" s="2">
        <v>2158397.25</v>
      </c>
      <c r="F1154">
        <v>0.01</v>
      </c>
      <c r="G1154">
        <f t="shared" si="17"/>
        <v>1E-4</v>
      </c>
      <c r="H1154" s="2">
        <v>2158397.25</v>
      </c>
      <c r="I1154" s="2">
        <v>4102000</v>
      </c>
      <c r="J1154">
        <v>0.53</v>
      </c>
      <c r="K1154" t="s">
        <v>22</v>
      </c>
      <c r="L1154" t="s">
        <v>23</v>
      </c>
      <c r="M1154" t="s">
        <v>24</v>
      </c>
    </row>
    <row r="1155" spans="1:13" x14ac:dyDescent="0.25">
      <c r="A1155" t="s">
        <v>1841</v>
      </c>
      <c r="B1155" t="s">
        <v>1842</v>
      </c>
      <c r="C1155" t="s">
        <v>54</v>
      </c>
      <c r="D1155" t="s">
        <v>16</v>
      </c>
      <c r="E1155" s="2">
        <v>2154169.7599999998</v>
      </c>
      <c r="F1155">
        <v>0.01</v>
      </c>
      <c r="G1155">
        <f t="shared" si="17"/>
        <v>1E-4</v>
      </c>
      <c r="H1155" s="2">
        <v>2154169.7599999998</v>
      </c>
      <c r="I1155" s="2">
        <v>3319100</v>
      </c>
      <c r="J1155">
        <v>0.65</v>
      </c>
      <c r="K1155" t="s">
        <v>75</v>
      </c>
      <c r="L1155" t="s">
        <v>76</v>
      </c>
      <c r="M1155" t="s">
        <v>77</v>
      </c>
    </row>
    <row r="1156" spans="1:13" x14ac:dyDescent="0.25">
      <c r="A1156">
        <v>600111</v>
      </c>
      <c r="B1156" t="s">
        <v>1843</v>
      </c>
      <c r="C1156" t="s">
        <v>54</v>
      </c>
      <c r="D1156" t="s">
        <v>16</v>
      </c>
      <c r="E1156" s="2">
        <v>2154014.7200000002</v>
      </c>
      <c r="F1156">
        <v>0.01</v>
      </c>
      <c r="G1156">
        <f t="shared" si="17"/>
        <v>1E-4</v>
      </c>
      <c r="H1156" s="2">
        <v>2154014.7200000002</v>
      </c>
      <c r="I1156" s="2">
        <v>486900</v>
      </c>
      <c r="J1156">
        <v>4.42</v>
      </c>
      <c r="K1156" t="s">
        <v>22</v>
      </c>
      <c r="L1156" t="s">
        <v>150</v>
      </c>
      <c r="M1156" t="s">
        <v>151</v>
      </c>
    </row>
    <row r="1157" spans="1:13" x14ac:dyDescent="0.25">
      <c r="A1157">
        <v>67630</v>
      </c>
      <c r="B1157" t="s">
        <v>1844</v>
      </c>
      <c r="C1157" t="s">
        <v>86</v>
      </c>
      <c r="D1157" t="s">
        <v>16</v>
      </c>
      <c r="E1157" s="2">
        <v>2151333.62</v>
      </c>
      <c r="F1157">
        <v>0.01</v>
      </c>
      <c r="G1157">
        <f t="shared" ref="G1157:G1220" si="18">F1157/100</f>
        <v>1E-4</v>
      </c>
      <c r="H1157" s="2">
        <v>2151333.62</v>
      </c>
      <c r="I1157" s="2">
        <v>186821</v>
      </c>
      <c r="J1157">
        <v>11.52</v>
      </c>
      <c r="K1157" t="s">
        <v>26</v>
      </c>
      <c r="L1157" t="s">
        <v>550</v>
      </c>
      <c r="M1157" t="s">
        <v>28</v>
      </c>
    </row>
    <row r="1158" spans="1:13" x14ac:dyDescent="0.25">
      <c r="A1158">
        <v>79550</v>
      </c>
      <c r="B1158" t="s">
        <v>1845</v>
      </c>
      <c r="C1158" t="s">
        <v>174</v>
      </c>
      <c r="D1158" t="s">
        <v>16</v>
      </c>
      <c r="E1158" s="2">
        <v>2146908.2000000002</v>
      </c>
      <c r="F1158">
        <v>0.01</v>
      </c>
      <c r="G1158">
        <f t="shared" si="18"/>
        <v>1E-4</v>
      </c>
      <c r="H1158" s="2">
        <v>2146908.2000000002</v>
      </c>
      <c r="I1158" s="2">
        <v>28641</v>
      </c>
      <c r="J1158">
        <v>74.959999999999994</v>
      </c>
      <c r="K1158" t="s">
        <v>26</v>
      </c>
      <c r="L1158" t="s">
        <v>27</v>
      </c>
      <c r="M1158" t="s">
        <v>28</v>
      </c>
    </row>
    <row r="1159" spans="1:13" x14ac:dyDescent="0.25">
      <c r="A1159">
        <v>3020</v>
      </c>
      <c r="B1159" t="s">
        <v>1846</v>
      </c>
      <c r="C1159" t="s">
        <v>54</v>
      </c>
      <c r="D1159" t="s">
        <v>16</v>
      </c>
      <c r="E1159" s="2">
        <v>2146878.64</v>
      </c>
      <c r="F1159">
        <v>0.01</v>
      </c>
      <c r="G1159">
        <f t="shared" si="18"/>
        <v>1E-4</v>
      </c>
      <c r="H1159" s="2">
        <v>2146878.64</v>
      </c>
      <c r="I1159" s="2">
        <v>283049</v>
      </c>
      <c r="J1159">
        <v>7.58</v>
      </c>
      <c r="K1159" t="s">
        <v>60</v>
      </c>
      <c r="L1159" t="s">
        <v>61</v>
      </c>
      <c r="M1159" t="s">
        <v>62</v>
      </c>
    </row>
    <row r="1160" spans="1:13" x14ac:dyDescent="0.25">
      <c r="A1160" t="s">
        <v>82</v>
      </c>
      <c r="B1160" t="s">
        <v>1847</v>
      </c>
      <c r="C1160" t="s">
        <v>161</v>
      </c>
      <c r="D1160" t="s">
        <v>162</v>
      </c>
      <c r="E1160" s="2">
        <v>2140860.0699999998</v>
      </c>
      <c r="F1160">
        <v>0.01</v>
      </c>
      <c r="G1160">
        <f t="shared" si="18"/>
        <v>1E-4</v>
      </c>
      <c r="H1160" s="2">
        <v>2140860.0699999998</v>
      </c>
      <c r="I1160" s="2">
        <v>36988710</v>
      </c>
      <c r="J1160">
        <v>5.79</v>
      </c>
      <c r="K1160" t="s">
        <v>80</v>
      </c>
      <c r="L1160" t="s">
        <v>164</v>
      </c>
      <c r="M1160" t="s">
        <v>82</v>
      </c>
    </row>
    <row r="1161" spans="1:13" x14ac:dyDescent="0.25">
      <c r="A1161">
        <v>601688</v>
      </c>
      <c r="B1161" t="s">
        <v>1848</v>
      </c>
      <c r="C1161" t="s">
        <v>42</v>
      </c>
      <c r="D1161" t="s">
        <v>16</v>
      </c>
      <c r="E1161" s="2">
        <v>2140443.0299999998</v>
      </c>
      <c r="F1161">
        <v>0.01</v>
      </c>
      <c r="G1161">
        <f t="shared" si="18"/>
        <v>1E-4</v>
      </c>
      <c r="H1161" s="2">
        <v>2140443.0299999998</v>
      </c>
      <c r="I1161" s="2">
        <v>1117769</v>
      </c>
      <c r="J1161">
        <v>1.91</v>
      </c>
      <c r="K1161" t="s">
        <v>22</v>
      </c>
      <c r="L1161" t="s">
        <v>150</v>
      </c>
      <c r="M1161" t="s">
        <v>151</v>
      </c>
    </row>
    <row r="1162" spans="1:13" x14ac:dyDescent="0.25">
      <c r="A1162">
        <v>60</v>
      </c>
      <c r="B1162" t="s">
        <v>1849</v>
      </c>
      <c r="C1162" t="s">
        <v>42</v>
      </c>
      <c r="D1162" t="s">
        <v>16</v>
      </c>
      <c r="E1162" s="2">
        <v>2140376.4300000002</v>
      </c>
      <c r="F1162">
        <v>0.01</v>
      </c>
      <c r="G1162">
        <f t="shared" si="18"/>
        <v>1E-4</v>
      </c>
      <c r="H1162" s="2">
        <v>2140376.4300000002</v>
      </c>
      <c r="I1162" s="2">
        <v>83839</v>
      </c>
      <c r="J1162">
        <v>25.53</v>
      </c>
      <c r="K1162" t="s">
        <v>26</v>
      </c>
      <c r="L1162" t="s">
        <v>27</v>
      </c>
      <c r="M1162" t="s">
        <v>28</v>
      </c>
    </row>
    <row r="1163" spans="1:13" x14ac:dyDescent="0.25">
      <c r="A1163">
        <v>41510</v>
      </c>
      <c r="B1163" t="s">
        <v>1850</v>
      </c>
      <c r="C1163" t="s">
        <v>21</v>
      </c>
      <c r="D1163" t="s">
        <v>16</v>
      </c>
      <c r="E1163" s="2">
        <v>2137447.62</v>
      </c>
      <c r="F1163">
        <v>0.01</v>
      </c>
      <c r="G1163">
        <f t="shared" si="18"/>
        <v>1E-4</v>
      </c>
      <c r="H1163" s="2">
        <v>2137447.62</v>
      </c>
      <c r="I1163" s="2">
        <v>43658</v>
      </c>
      <c r="J1163">
        <v>48.96</v>
      </c>
      <c r="K1163" t="s">
        <v>26</v>
      </c>
      <c r="L1163" t="s">
        <v>550</v>
      </c>
      <c r="M1163" t="s">
        <v>28</v>
      </c>
    </row>
    <row r="1164" spans="1:13" x14ac:dyDescent="0.25">
      <c r="A1164">
        <v>601229</v>
      </c>
      <c r="B1164" t="s">
        <v>1851</v>
      </c>
      <c r="C1164" t="s">
        <v>42</v>
      </c>
      <c r="D1164" t="s">
        <v>16</v>
      </c>
      <c r="E1164" s="2">
        <v>2137031.2999999998</v>
      </c>
      <c r="F1164">
        <v>0.01</v>
      </c>
      <c r="G1164">
        <f t="shared" si="18"/>
        <v>1E-4</v>
      </c>
      <c r="H1164" s="2">
        <v>2137031.2999999998</v>
      </c>
      <c r="I1164" s="2">
        <v>2470052</v>
      </c>
      <c r="J1164">
        <v>0.87</v>
      </c>
      <c r="K1164" t="s">
        <v>22</v>
      </c>
      <c r="L1164" t="s">
        <v>150</v>
      </c>
      <c r="M1164" t="s">
        <v>151</v>
      </c>
    </row>
    <row r="1165" spans="1:13" x14ac:dyDescent="0.25">
      <c r="A1165">
        <v>9802</v>
      </c>
      <c r="B1165" t="s">
        <v>1852</v>
      </c>
      <c r="C1165" t="s">
        <v>30</v>
      </c>
      <c r="D1165" t="s">
        <v>16</v>
      </c>
      <c r="E1165" s="2">
        <v>2135585.7400000002</v>
      </c>
      <c r="F1165">
        <v>0.01</v>
      </c>
      <c r="G1165">
        <f t="shared" si="18"/>
        <v>1E-4</v>
      </c>
      <c r="H1165" s="2">
        <v>2135585.7400000002</v>
      </c>
      <c r="I1165" s="2">
        <v>342081</v>
      </c>
      <c r="J1165">
        <v>6.24</v>
      </c>
      <c r="K1165" t="s">
        <v>17</v>
      </c>
      <c r="L1165" t="s">
        <v>18</v>
      </c>
      <c r="M1165" t="s">
        <v>19</v>
      </c>
    </row>
    <row r="1166" spans="1:13" x14ac:dyDescent="0.25">
      <c r="A1166">
        <v>1060</v>
      </c>
      <c r="B1166" t="s">
        <v>1853</v>
      </c>
      <c r="C1166" t="s">
        <v>21</v>
      </c>
      <c r="D1166" t="s">
        <v>16</v>
      </c>
      <c r="E1166" s="2">
        <v>2133520.19</v>
      </c>
      <c r="F1166">
        <v>0.01</v>
      </c>
      <c r="G1166">
        <f t="shared" si="18"/>
        <v>1E-4</v>
      </c>
      <c r="H1166" s="2">
        <v>2133520.19</v>
      </c>
      <c r="I1166" s="2">
        <v>27910000</v>
      </c>
      <c r="J1166">
        <v>0.08</v>
      </c>
      <c r="K1166" t="s">
        <v>22</v>
      </c>
      <c r="L1166" t="s">
        <v>23</v>
      </c>
      <c r="M1166" t="s">
        <v>24</v>
      </c>
    </row>
    <row r="1167" spans="1:13" x14ac:dyDescent="0.25">
      <c r="A1167">
        <v>601211</v>
      </c>
      <c r="B1167" t="s">
        <v>1854</v>
      </c>
      <c r="C1167" t="s">
        <v>42</v>
      </c>
      <c r="D1167" t="s">
        <v>16</v>
      </c>
      <c r="E1167" s="2">
        <v>2133429.6</v>
      </c>
      <c r="F1167">
        <v>0.01</v>
      </c>
      <c r="G1167">
        <f t="shared" si="18"/>
        <v>1E-4</v>
      </c>
      <c r="H1167" s="2">
        <v>2133429.6</v>
      </c>
      <c r="I1167" s="2">
        <v>981774</v>
      </c>
      <c r="J1167">
        <v>2.17</v>
      </c>
      <c r="K1167" t="s">
        <v>22</v>
      </c>
      <c r="L1167" t="s">
        <v>150</v>
      </c>
      <c r="M1167" t="s">
        <v>151</v>
      </c>
    </row>
    <row r="1168" spans="1:13" x14ac:dyDescent="0.25">
      <c r="A1168">
        <v>552</v>
      </c>
      <c r="B1168" t="s">
        <v>1855</v>
      </c>
      <c r="C1168" t="s">
        <v>174</v>
      </c>
      <c r="D1168" t="s">
        <v>16</v>
      </c>
      <c r="E1168" s="2">
        <v>2133894.7599999998</v>
      </c>
      <c r="F1168">
        <v>0.01</v>
      </c>
      <c r="G1168">
        <f t="shared" si="18"/>
        <v>1E-4</v>
      </c>
      <c r="H1168" s="2">
        <v>2133894.7599999998</v>
      </c>
      <c r="I1168" s="2">
        <v>5122000</v>
      </c>
      <c r="J1168">
        <v>0.42</v>
      </c>
      <c r="K1168" t="s">
        <v>22</v>
      </c>
      <c r="L1168" t="s">
        <v>23</v>
      </c>
      <c r="M1168" t="s">
        <v>24</v>
      </c>
    </row>
    <row r="1169" spans="1:13" x14ac:dyDescent="0.25">
      <c r="A1169">
        <v>3017</v>
      </c>
      <c r="B1169" t="s">
        <v>1856</v>
      </c>
      <c r="C1169" t="s">
        <v>15</v>
      </c>
      <c r="D1169" t="s">
        <v>16</v>
      </c>
      <c r="E1169" s="2">
        <v>2128093.16</v>
      </c>
      <c r="F1169">
        <v>0.01</v>
      </c>
      <c r="G1169">
        <f t="shared" si="18"/>
        <v>1E-4</v>
      </c>
      <c r="H1169" s="2">
        <v>2128093.16</v>
      </c>
      <c r="I1169" s="2">
        <v>612000</v>
      </c>
      <c r="J1169">
        <v>3.48</v>
      </c>
      <c r="K1169" t="s">
        <v>17</v>
      </c>
      <c r="L1169" t="s">
        <v>18</v>
      </c>
      <c r="M1169" t="s">
        <v>19</v>
      </c>
    </row>
    <row r="1170" spans="1:13" x14ac:dyDescent="0.25">
      <c r="A1170" t="s">
        <v>1857</v>
      </c>
      <c r="B1170" t="s">
        <v>1858</v>
      </c>
      <c r="C1170" t="s">
        <v>202</v>
      </c>
      <c r="D1170" t="s">
        <v>16</v>
      </c>
      <c r="E1170" s="2">
        <v>2125955.27</v>
      </c>
      <c r="F1170">
        <v>0.01</v>
      </c>
      <c r="G1170">
        <f t="shared" si="18"/>
        <v>1E-4</v>
      </c>
      <c r="H1170" s="2">
        <v>2125955.27</v>
      </c>
      <c r="I1170" s="2">
        <v>17163465</v>
      </c>
      <c r="J1170">
        <v>0.12</v>
      </c>
      <c r="K1170" t="s">
        <v>351</v>
      </c>
      <c r="L1170" t="s">
        <v>352</v>
      </c>
      <c r="M1170" t="s">
        <v>353</v>
      </c>
    </row>
    <row r="1171" spans="1:13" x14ac:dyDescent="0.25">
      <c r="A1171" t="s">
        <v>1859</v>
      </c>
      <c r="B1171" t="s">
        <v>1860</v>
      </c>
      <c r="C1171" t="s">
        <v>86</v>
      </c>
      <c r="D1171" t="s">
        <v>16</v>
      </c>
      <c r="E1171" s="2">
        <v>2123851.88</v>
      </c>
      <c r="F1171">
        <v>0.01</v>
      </c>
      <c r="G1171">
        <f t="shared" si="18"/>
        <v>1E-4</v>
      </c>
      <c r="H1171" s="2">
        <v>2123851.88</v>
      </c>
      <c r="I1171" s="2">
        <v>66757</v>
      </c>
      <c r="J1171">
        <v>31.81</v>
      </c>
      <c r="K1171" t="s">
        <v>35</v>
      </c>
      <c r="L1171" t="s">
        <v>36</v>
      </c>
      <c r="M1171" t="s">
        <v>37</v>
      </c>
    </row>
    <row r="1172" spans="1:13" x14ac:dyDescent="0.25">
      <c r="A1172">
        <v>601169</v>
      </c>
      <c r="B1172" t="s">
        <v>1861</v>
      </c>
      <c r="C1172" t="s">
        <v>42</v>
      </c>
      <c r="D1172" t="s">
        <v>16</v>
      </c>
      <c r="E1172" s="2">
        <v>2122490.2799999998</v>
      </c>
      <c r="F1172">
        <v>0.01</v>
      </c>
      <c r="G1172">
        <f t="shared" si="18"/>
        <v>1E-4</v>
      </c>
      <c r="H1172" s="2">
        <v>2122490.2799999998</v>
      </c>
      <c r="I1172" s="2">
        <v>3513000</v>
      </c>
      <c r="J1172">
        <v>0.6</v>
      </c>
      <c r="K1172" t="s">
        <v>22</v>
      </c>
      <c r="L1172" t="s">
        <v>150</v>
      </c>
      <c r="M1172" t="s">
        <v>151</v>
      </c>
    </row>
    <row r="1173" spans="1:13" x14ac:dyDescent="0.25">
      <c r="A1173">
        <v>601857</v>
      </c>
      <c r="B1173" t="s">
        <v>1862</v>
      </c>
      <c r="C1173" t="s">
        <v>34</v>
      </c>
      <c r="D1173" t="s">
        <v>16</v>
      </c>
      <c r="E1173" s="2">
        <v>2122910.3199999998</v>
      </c>
      <c r="F1173">
        <v>0.01</v>
      </c>
      <c r="G1173">
        <f t="shared" si="18"/>
        <v>1E-4</v>
      </c>
      <c r="H1173" s="2">
        <v>2122910.3199999998</v>
      </c>
      <c r="I1173" s="2">
        <v>2633700</v>
      </c>
      <c r="J1173">
        <v>0.81</v>
      </c>
      <c r="K1173" t="s">
        <v>22</v>
      </c>
      <c r="L1173" t="s">
        <v>150</v>
      </c>
      <c r="M1173" t="s">
        <v>151</v>
      </c>
    </row>
    <row r="1174" spans="1:13" x14ac:dyDescent="0.25">
      <c r="A1174" t="s">
        <v>1863</v>
      </c>
      <c r="B1174" t="s">
        <v>1864</v>
      </c>
      <c r="C1174" t="s">
        <v>174</v>
      </c>
      <c r="D1174" t="s">
        <v>16</v>
      </c>
      <c r="E1174" s="2">
        <v>2120094.2599999998</v>
      </c>
      <c r="F1174">
        <v>0.01</v>
      </c>
      <c r="G1174">
        <f t="shared" si="18"/>
        <v>1E-4</v>
      </c>
      <c r="H1174" s="2">
        <v>2120094.2599999998</v>
      </c>
      <c r="I1174" s="2">
        <v>5676300</v>
      </c>
      <c r="J1174">
        <v>0.37</v>
      </c>
      <c r="K1174" t="s">
        <v>181</v>
      </c>
      <c r="L1174" t="s">
        <v>182</v>
      </c>
      <c r="M1174" t="s">
        <v>183</v>
      </c>
    </row>
    <row r="1175" spans="1:13" x14ac:dyDescent="0.25">
      <c r="A1175">
        <v>2809</v>
      </c>
      <c r="B1175" t="s">
        <v>1865</v>
      </c>
      <c r="C1175" t="s">
        <v>42</v>
      </c>
      <c r="D1175" t="s">
        <v>16</v>
      </c>
      <c r="E1175" s="2">
        <v>2117362.12</v>
      </c>
      <c r="F1175">
        <v>0.01</v>
      </c>
      <c r="G1175">
        <f t="shared" si="18"/>
        <v>1E-4</v>
      </c>
      <c r="H1175" s="2">
        <v>2117362.12</v>
      </c>
      <c r="I1175" s="2">
        <v>1831000</v>
      </c>
      <c r="J1175">
        <v>1.1599999999999999</v>
      </c>
      <c r="K1175" t="s">
        <v>17</v>
      </c>
      <c r="L1175" t="s">
        <v>18</v>
      </c>
      <c r="M1175" t="s">
        <v>19</v>
      </c>
    </row>
    <row r="1176" spans="1:13" x14ac:dyDescent="0.25">
      <c r="A1176" t="s">
        <v>1866</v>
      </c>
      <c r="B1176" t="s">
        <v>1867</v>
      </c>
      <c r="C1176" t="s">
        <v>42</v>
      </c>
      <c r="D1176" t="s">
        <v>16</v>
      </c>
      <c r="E1176" s="2">
        <v>2118314.14</v>
      </c>
      <c r="F1176">
        <v>0.01</v>
      </c>
      <c r="G1176">
        <f t="shared" si="18"/>
        <v>1E-4</v>
      </c>
      <c r="H1176" s="2">
        <v>2118314.14</v>
      </c>
      <c r="I1176" s="2">
        <v>328414</v>
      </c>
      <c r="J1176">
        <v>6.45</v>
      </c>
      <c r="K1176" t="s">
        <v>35</v>
      </c>
      <c r="L1176" t="s">
        <v>36</v>
      </c>
      <c r="M1176" t="s">
        <v>37</v>
      </c>
    </row>
    <row r="1177" spans="1:13" x14ac:dyDescent="0.25">
      <c r="A1177" t="s">
        <v>1868</v>
      </c>
      <c r="B1177" t="s">
        <v>1869</v>
      </c>
      <c r="C1177" t="s">
        <v>205</v>
      </c>
      <c r="D1177" t="s">
        <v>16</v>
      </c>
      <c r="E1177" s="2">
        <v>2117196.5299999998</v>
      </c>
      <c r="F1177">
        <v>0.01</v>
      </c>
      <c r="G1177">
        <f t="shared" si="18"/>
        <v>1E-4</v>
      </c>
      <c r="H1177" s="2">
        <v>2117196.5299999998</v>
      </c>
      <c r="I1177" s="2">
        <v>5915000</v>
      </c>
      <c r="J1177">
        <v>0.36</v>
      </c>
      <c r="K1177" t="s">
        <v>181</v>
      </c>
      <c r="L1177" t="s">
        <v>182</v>
      </c>
      <c r="M1177" t="s">
        <v>183</v>
      </c>
    </row>
    <row r="1178" spans="1:13" x14ac:dyDescent="0.25">
      <c r="A1178" t="s">
        <v>1870</v>
      </c>
      <c r="B1178" t="s">
        <v>1871</v>
      </c>
      <c r="C1178" t="s">
        <v>96</v>
      </c>
      <c r="D1178" t="s">
        <v>16</v>
      </c>
      <c r="E1178" s="2">
        <v>2098891.9</v>
      </c>
      <c r="F1178">
        <v>0.01</v>
      </c>
      <c r="G1178">
        <f t="shared" si="18"/>
        <v>1E-4</v>
      </c>
      <c r="H1178" s="2">
        <v>2098891.9</v>
      </c>
      <c r="I1178" s="2">
        <v>156615</v>
      </c>
      <c r="J1178">
        <v>13.4</v>
      </c>
      <c r="K1178" t="s">
        <v>35</v>
      </c>
      <c r="L1178" t="s">
        <v>36</v>
      </c>
      <c r="M1178" t="s">
        <v>37</v>
      </c>
    </row>
    <row r="1179" spans="1:13" x14ac:dyDescent="0.25">
      <c r="A1179" t="s">
        <v>1872</v>
      </c>
      <c r="B1179" t="s">
        <v>1873</v>
      </c>
      <c r="C1179" t="s">
        <v>34</v>
      </c>
      <c r="D1179" t="s">
        <v>16</v>
      </c>
      <c r="E1179" s="2">
        <v>2097791.89</v>
      </c>
      <c r="F1179">
        <v>0.01</v>
      </c>
      <c r="G1179">
        <f t="shared" si="18"/>
        <v>1E-4</v>
      </c>
      <c r="H1179" s="2">
        <v>2097791.89</v>
      </c>
      <c r="I1179" s="2">
        <v>23077300</v>
      </c>
      <c r="J1179">
        <v>0.09</v>
      </c>
      <c r="K1179" t="s">
        <v>269</v>
      </c>
      <c r="L1179" t="s">
        <v>270</v>
      </c>
      <c r="M1179" t="s">
        <v>271</v>
      </c>
    </row>
    <row r="1180" spans="1:13" x14ac:dyDescent="0.25">
      <c r="A1180" t="s">
        <v>1874</v>
      </c>
      <c r="B1180" t="s">
        <v>1875</v>
      </c>
      <c r="C1180" t="s">
        <v>34</v>
      </c>
      <c r="D1180" t="s">
        <v>16</v>
      </c>
      <c r="E1180" s="2">
        <v>2097368.64</v>
      </c>
      <c r="F1180">
        <v>0.01</v>
      </c>
      <c r="G1180">
        <f t="shared" si="18"/>
        <v>1E-4</v>
      </c>
      <c r="H1180" s="2">
        <v>2097368.64</v>
      </c>
      <c r="I1180" s="2">
        <v>7216700</v>
      </c>
      <c r="J1180">
        <v>0.28999999999999998</v>
      </c>
      <c r="K1180" t="s">
        <v>75</v>
      </c>
      <c r="L1180" t="s">
        <v>76</v>
      </c>
      <c r="M1180" t="s">
        <v>77</v>
      </c>
    </row>
    <row r="1181" spans="1:13" x14ac:dyDescent="0.25">
      <c r="A1181" t="s">
        <v>1876</v>
      </c>
      <c r="B1181" t="s">
        <v>1877</v>
      </c>
      <c r="C1181" t="s">
        <v>174</v>
      </c>
      <c r="D1181" t="s">
        <v>16</v>
      </c>
      <c r="E1181" s="2">
        <v>2092137.51</v>
      </c>
      <c r="F1181">
        <v>0.01</v>
      </c>
      <c r="G1181">
        <f t="shared" si="18"/>
        <v>1E-4</v>
      </c>
      <c r="H1181" s="2">
        <v>2092137.51</v>
      </c>
      <c r="I1181" s="2">
        <v>1301271</v>
      </c>
      <c r="J1181">
        <v>1.61</v>
      </c>
      <c r="K1181" t="s">
        <v>799</v>
      </c>
      <c r="L1181" t="s">
        <v>800</v>
      </c>
      <c r="M1181" t="s">
        <v>801</v>
      </c>
    </row>
    <row r="1182" spans="1:13" x14ac:dyDescent="0.25">
      <c r="A1182">
        <v>6547</v>
      </c>
      <c r="B1182" t="s">
        <v>1878</v>
      </c>
      <c r="C1182" t="s">
        <v>86</v>
      </c>
      <c r="D1182" t="s">
        <v>16</v>
      </c>
      <c r="E1182" s="2">
        <v>2090760.7</v>
      </c>
      <c r="F1182">
        <v>0.01</v>
      </c>
      <c r="G1182">
        <f t="shared" si="18"/>
        <v>1E-4</v>
      </c>
      <c r="H1182" s="2">
        <v>2090760.7</v>
      </c>
      <c r="I1182" s="2">
        <v>495294</v>
      </c>
      <c r="J1182">
        <v>4.22</v>
      </c>
      <c r="K1182" t="s">
        <v>17</v>
      </c>
      <c r="L1182" t="s">
        <v>373</v>
      </c>
      <c r="M1182" t="s">
        <v>19</v>
      </c>
    </row>
    <row r="1183" spans="1:13" x14ac:dyDescent="0.25">
      <c r="A1183" t="s">
        <v>1879</v>
      </c>
      <c r="B1183" t="s">
        <v>1880</v>
      </c>
      <c r="C1183" t="s">
        <v>54</v>
      </c>
      <c r="D1183" t="s">
        <v>16</v>
      </c>
      <c r="E1183" s="2">
        <v>2090506.07</v>
      </c>
      <c r="F1183">
        <v>0.01</v>
      </c>
      <c r="G1183">
        <f t="shared" si="18"/>
        <v>1E-4</v>
      </c>
      <c r="H1183" s="2">
        <v>2090506.07</v>
      </c>
      <c r="I1183" s="2">
        <v>5020600</v>
      </c>
      <c r="J1183">
        <v>0.42</v>
      </c>
      <c r="K1183" t="s">
        <v>75</v>
      </c>
      <c r="L1183" t="s">
        <v>76</v>
      </c>
      <c r="M1183" t="s">
        <v>77</v>
      </c>
    </row>
    <row r="1184" spans="1:13" x14ac:dyDescent="0.25">
      <c r="A1184">
        <v>63</v>
      </c>
      <c r="B1184" t="s">
        <v>1881</v>
      </c>
      <c r="C1184" t="s">
        <v>15</v>
      </c>
      <c r="D1184" t="s">
        <v>16</v>
      </c>
      <c r="E1184" s="2">
        <v>2087908.88</v>
      </c>
      <c r="F1184">
        <v>0.01</v>
      </c>
      <c r="G1184">
        <f t="shared" si="18"/>
        <v>1E-4</v>
      </c>
      <c r="H1184" s="2">
        <v>2087908.88</v>
      </c>
      <c r="I1184" s="2">
        <v>584800</v>
      </c>
      <c r="J1184">
        <v>3.57</v>
      </c>
      <c r="K1184" t="s">
        <v>22</v>
      </c>
      <c r="L1184" t="s">
        <v>291</v>
      </c>
      <c r="M1184" t="s">
        <v>151</v>
      </c>
    </row>
    <row r="1185" spans="1:13" x14ac:dyDescent="0.25">
      <c r="A1185">
        <v>1319</v>
      </c>
      <c r="B1185" t="s">
        <v>1882</v>
      </c>
      <c r="C1185" t="s">
        <v>30</v>
      </c>
      <c r="D1185" t="s">
        <v>16</v>
      </c>
      <c r="E1185" s="2">
        <v>2078169.17</v>
      </c>
      <c r="F1185">
        <v>0.01</v>
      </c>
      <c r="G1185">
        <f t="shared" si="18"/>
        <v>1E-4</v>
      </c>
      <c r="H1185" s="2">
        <v>2078169.17</v>
      </c>
      <c r="I1185" s="2">
        <v>1166000</v>
      </c>
      <c r="J1185">
        <v>1.78</v>
      </c>
      <c r="K1185" t="s">
        <v>17</v>
      </c>
      <c r="L1185" t="s">
        <v>18</v>
      </c>
      <c r="M1185" t="s">
        <v>19</v>
      </c>
    </row>
    <row r="1186" spans="1:13" x14ac:dyDescent="0.25">
      <c r="A1186">
        <v>600188</v>
      </c>
      <c r="B1186" t="s">
        <v>1883</v>
      </c>
      <c r="C1186" t="s">
        <v>34</v>
      </c>
      <c r="D1186" t="s">
        <v>16</v>
      </c>
      <c r="E1186" s="2">
        <v>2078271.96</v>
      </c>
      <c r="F1186">
        <v>0.01</v>
      </c>
      <c r="G1186">
        <f t="shared" si="18"/>
        <v>1E-4</v>
      </c>
      <c r="H1186" s="2">
        <v>2078271.96</v>
      </c>
      <c r="I1186" s="2">
        <v>267300</v>
      </c>
      <c r="J1186">
        <v>7.78</v>
      </c>
      <c r="K1186" t="s">
        <v>22</v>
      </c>
      <c r="L1186" t="s">
        <v>150</v>
      </c>
      <c r="M1186" t="s">
        <v>151</v>
      </c>
    </row>
    <row r="1187" spans="1:13" x14ac:dyDescent="0.25">
      <c r="A1187">
        <v>3050</v>
      </c>
      <c r="B1187" t="s">
        <v>1884</v>
      </c>
      <c r="C1187" t="s">
        <v>54</v>
      </c>
      <c r="D1187" t="s">
        <v>16</v>
      </c>
      <c r="E1187" s="2">
        <v>2075481.78</v>
      </c>
      <c r="F1187">
        <v>0.01</v>
      </c>
      <c r="G1187">
        <f t="shared" si="18"/>
        <v>1E-4</v>
      </c>
      <c r="H1187" s="2">
        <v>2075481.78</v>
      </c>
      <c r="I1187" s="2">
        <v>140263</v>
      </c>
      <c r="J1187">
        <v>14.8</v>
      </c>
      <c r="K1187" t="s">
        <v>60</v>
      </c>
      <c r="L1187" t="s">
        <v>61</v>
      </c>
      <c r="M1187" t="s">
        <v>62</v>
      </c>
    </row>
    <row r="1188" spans="1:13" x14ac:dyDescent="0.25">
      <c r="A1188">
        <v>3799</v>
      </c>
      <c r="B1188" t="s">
        <v>1885</v>
      </c>
      <c r="C1188" t="s">
        <v>96</v>
      </c>
      <c r="D1188" t="s">
        <v>16</v>
      </c>
      <c r="E1188" s="2">
        <v>2073142.6</v>
      </c>
      <c r="F1188">
        <v>0.01</v>
      </c>
      <c r="G1188">
        <f t="shared" si="18"/>
        <v>1E-4</v>
      </c>
      <c r="H1188" s="2">
        <v>2073142.6</v>
      </c>
      <c r="I1188" s="2">
        <v>4702918</v>
      </c>
      <c r="J1188">
        <v>0.44</v>
      </c>
      <c r="K1188" t="s">
        <v>22</v>
      </c>
      <c r="L1188" t="s">
        <v>23</v>
      </c>
      <c r="M1188" t="s">
        <v>24</v>
      </c>
    </row>
    <row r="1189" spans="1:13" x14ac:dyDescent="0.25">
      <c r="A1189" t="s">
        <v>1886</v>
      </c>
      <c r="B1189" t="s">
        <v>1887</v>
      </c>
      <c r="C1189" t="s">
        <v>42</v>
      </c>
      <c r="D1189" t="s">
        <v>16</v>
      </c>
      <c r="E1189" s="2">
        <v>2065358.38</v>
      </c>
      <c r="F1189">
        <v>0.01</v>
      </c>
      <c r="G1189">
        <f t="shared" si="18"/>
        <v>1E-4</v>
      </c>
      <c r="H1189" s="2">
        <v>2065358.38</v>
      </c>
      <c r="I1189" s="2">
        <v>1127332</v>
      </c>
      <c r="J1189">
        <v>1.83</v>
      </c>
      <c r="K1189" t="s">
        <v>111</v>
      </c>
      <c r="L1189" t="s">
        <v>112</v>
      </c>
      <c r="M1189" t="s">
        <v>113</v>
      </c>
    </row>
    <row r="1190" spans="1:13" x14ac:dyDescent="0.25">
      <c r="A1190" t="s">
        <v>1888</v>
      </c>
      <c r="B1190" t="s">
        <v>1889</v>
      </c>
      <c r="C1190" t="s">
        <v>54</v>
      </c>
      <c r="D1190" t="s">
        <v>16</v>
      </c>
      <c r="E1190" s="2">
        <v>2064270.43</v>
      </c>
      <c r="F1190">
        <v>0.01</v>
      </c>
      <c r="G1190">
        <f t="shared" si="18"/>
        <v>1E-4</v>
      </c>
      <c r="H1190" s="2">
        <v>2064270.43</v>
      </c>
      <c r="I1190" s="2">
        <v>343877</v>
      </c>
      <c r="J1190">
        <v>6</v>
      </c>
      <c r="K1190" t="s">
        <v>55</v>
      </c>
      <c r="L1190" t="s">
        <v>56</v>
      </c>
      <c r="M1190" t="s">
        <v>57</v>
      </c>
    </row>
    <row r="1191" spans="1:13" x14ac:dyDescent="0.25">
      <c r="A1191">
        <v>600256</v>
      </c>
      <c r="B1191" t="s">
        <v>1890</v>
      </c>
      <c r="C1191" t="s">
        <v>34</v>
      </c>
      <c r="D1191" t="s">
        <v>16</v>
      </c>
      <c r="E1191" s="2">
        <v>2059314.21</v>
      </c>
      <c r="F1191">
        <v>0.01</v>
      </c>
      <c r="G1191">
        <f t="shared" si="18"/>
        <v>1E-4</v>
      </c>
      <c r="H1191" s="2">
        <v>2059314.21</v>
      </c>
      <c r="I1191" s="2">
        <v>1014300</v>
      </c>
      <c r="J1191">
        <v>2.0299999999999998</v>
      </c>
      <c r="K1191" t="s">
        <v>22</v>
      </c>
      <c r="L1191" t="s">
        <v>150</v>
      </c>
      <c r="M1191" t="s">
        <v>151</v>
      </c>
    </row>
    <row r="1192" spans="1:13" x14ac:dyDescent="0.25">
      <c r="A1192" t="s">
        <v>1891</v>
      </c>
      <c r="B1192" t="s">
        <v>1892</v>
      </c>
      <c r="C1192" t="s">
        <v>96</v>
      </c>
      <c r="D1192" t="s">
        <v>16</v>
      </c>
      <c r="E1192" s="2">
        <v>2055297.91</v>
      </c>
      <c r="F1192">
        <v>0.01</v>
      </c>
      <c r="G1192">
        <f t="shared" si="18"/>
        <v>1E-4</v>
      </c>
      <c r="H1192" s="2">
        <v>2055297.91</v>
      </c>
      <c r="I1192" s="2">
        <v>403700</v>
      </c>
      <c r="J1192">
        <v>5.09</v>
      </c>
      <c r="K1192" t="s">
        <v>181</v>
      </c>
      <c r="L1192" t="s">
        <v>182</v>
      </c>
      <c r="M1192" t="s">
        <v>183</v>
      </c>
    </row>
    <row r="1193" spans="1:13" x14ac:dyDescent="0.25">
      <c r="A1193">
        <v>601009</v>
      </c>
      <c r="B1193" t="s">
        <v>1893</v>
      </c>
      <c r="C1193" t="s">
        <v>42</v>
      </c>
      <c r="D1193" t="s">
        <v>16</v>
      </c>
      <c r="E1193" s="2">
        <v>2055501.25</v>
      </c>
      <c r="F1193">
        <v>0.01</v>
      </c>
      <c r="G1193">
        <f t="shared" si="18"/>
        <v>1E-4</v>
      </c>
      <c r="H1193" s="2">
        <v>2055501.25</v>
      </c>
      <c r="I1193" s="2">
        <v>1308990</v>
      </c>
      <c r="J1193">
        <v>1.57</v>
      </c>
      <c r="K1193" t="s">
        <v>22</v>
      </c>
      <c r="L1193" t="s">
        <v>150</v>
      </c>
      <c r="M1193" t="s">
        <v>151</v>
      </c>
    </row>
    <row r="1194" spans="1:13" x14ac:dyDescent="0.25">
      <c r="A1194" t="s">
        <v>1894</v>
      </c>
      <c r="B1194" t="s">
        <v>1895</v>
      </c>
      <c r="C1194" t="s">
        <v>42</v>
      </c>
      <c r="D1194" t="s">
        <v>16</v>
      </c>
      <c r="E1194" s="2">
        <v>2054268.29</v>
      </c>
      <c r="F1194">
        <v>0.01</v>
      </c>
      <c r="G1194">
        <f t="shared" si="18"/>
        <v>1E-4</v>
      </c>
      <c r="H1194" s="2">
        <v>2054268.29</v>
      </c>
      <c r="I1194" s="2">
        <v>2534702</v>
      </c>
      <c r="J1194">
        <v>0.81</v>
      </c>
      <c r="K1194" t="s">
        <v>111</v>
      </c>
      <c r="L1194" t="s">
        <v>112</v>
      </c>
      <c r="M1194" t="s">
        <v>113</v>
      </c>
    </row>
    <row r="1195" spans="1:13" x14ac:dyDescent="0.25">
      <c r="A1195" t="s">
        <v>1896</v>
      </c>
      <c r="B1195" t="s">
        <v>1897</v>
      </c>
      <c r="C1195" t="s">
        <v>174</v>
      </c>
      <c r="D1195" t="s">
        <v>16</v>
      </c>
      <c r="E1195" s="2">
        <v>2054166.11</v>
      </c>
      <c r="F1195">
        <v>0.01</v>
      </c>
      <c r="G1195">
        <f t="shared" si="18"/>
        <v>1E-4</v>
      </c>
      <c r="H1195" s="2">
        <v>2054166.11</v>
      </c>
      <c r="I1195" s="2">
        <v>603722</v>
      </c>
      <c r="J1195">
        <v>3.4</v>
      </c>
      <c r="K1195" t="s">
        <v>55</v>
      </c>
      <c r="L1195" t="s">
        <v>56</v>
      </c>
      <c r="M1195" t="s">
        <v>57</v>
      </c>
    </row>
    <row r="1196" spans="1:13" x14ac:dyDescent="0.25">
      <c r="A1196">
        <v>2311</v>
      </c>
      <c r="B1196" t="s">
        <v>1898</v>
      </c>
      <c r="C1196" t="s">
        <v>96</v>
      </c>
      <c r="D1196" t="s">
        <v>16</v>
      </c>
      <c r="E1196" s="2">
        <v>2051928.67</v>
      </c>
      <c r="F1196">
        <v>0.01</v>
      </c>
      <c r="G1196">
        <f t="shared" si="18"/>
        <v>1E-4</v>
      </c>
      <c r="H1196" s="2">
        <v>2051928.67</v>
      </c>
      <c r="I1196" s="2">
        <v>247998</v>
      </c>
      <c r="J1196">
        <v>8.27</v>
      </c>
      <c r="K1196" t="s">
        <v>22</v>
      </c>
      <c r="L1196" t="s">
        <v>291</v>
      </c>
      <c r="M1196" t="s">
        <v>151</v>
      </c>
    </row>
    <row r="1197" spans="1:13" x14ac:dyDescent="0.25">
      <c r="A1197">
        <v>300896</v>
      </c>
      <c r="B1197" t="s">
        <v>1899</v>
      </c>
      <c r="C1197" t="s">
        <v>86</v>
      </c>
      <c r="D1197" t="s">
        <v>16</v>
      </c>
      <c r="E1197" s="2">
        <v>2052553.72</v>
      </c>
      <c r="F1197">
        <v>0.01</v>
      </c>
      <c r="G1197">
        <f t="shared" si="18"/>
        <v>1E-4</v>
      </c>
      <c r="H1197" s="2">
        <v>2052553.72</v>
      </c>
      <c r="I1197" s="2">
        <v>26200</v>
      </c>
      <c r="J1197">
        <v>78.34</v>
      </c>
      <c r="K1197" t="s">
        <v>22</v>
      </c>
      <c r="L1197" t="s">
        <v>291</v>
      </c>
      <c r="M1197" t="s">
        <v>151</v>
      </c>
    </row>
    <row r="1198" spans="1:13" x14ac:dyDescent="0.25">
      <c r="A1198" t="s">
        <v>1900</v>
      </c>
      <c r="B1198" t="s">
        <v>1901</v>
      </c>
      <c r="C1198" t="s">
        <v>42</v>
      </c>
      <c r="D1198" t="s">
        <v>16</v>
      </c>
      <c r="E1198" s="2">
        <v>2049988.05</v>
      </c>
      <c r="F1198">
        <v>0.01</v>
      </c>
      <c r="G1198">
        <f t="shared" si="18"/>
        <v>1E-4</v>
      </c>
      <c r="H1198" s="2">
        <v>2049988.05</v>
      </c>
      <c r="I1198" s="2">
        <v>3074771</v>
      </c>
      <c r="J1198">
        <v>0.67</v>
      </c>
      <c r="K1198" t="s">
        <v>116</v>
      </c>
      <c r="L1198" t="s">
        <v>117</v>
      </c>
      <c r="M1198" t="s">
        <v>118</v>
      </c>
    </row>
    <row r="1199" spans="1:13" x14ac:dyDescent="0.25">
      <c r="A1199">
        <v>2270</v>
      </c>
      <c r="B1199" t="s">
        <v>1902</v>
      </c>
      <c r="C1199" t="s">
        <v>96</v>
      </c>
      <c r="D1199" t="s">
        <v>16</v>
      </c>
      <c r="E1199" s="2">
        <v>2049266.91</v>
      </c>
      <c r="F1199">
        <v>0.01</v>
      </c>
      <c r="G1199">
        <f t="shared" si="18"/>
        <v>1E-4</v>
      </c>
      <c r="H1199" s="2">
        <v>2049266.91</v>
      </c>
      <c r="I1199" s="2">
        <v>38733</v>
      </c>
      <c r="J1199">
        <v>52.91</v>
      </c>
      <c r="K1199" t="s">
        <v>60</v>
      </c>
      <c r="L1199" t="s">
        <v>61</v>
      </c>
      <c r="M1199" t="s">
        <v>62</v>
      </c>
    </row>
    <row r="1200" spans="1:13" x14ac:dyDescent="0.25">
      <c r="A1200" t="s">
        <v>1903</v>
      </c>
      <c r="B1200" t="s">
        <v>1904</v>
      </c>
      <c r="C1200" t="s">
        <v>30</v>
      </c>
      <c r="D1200" t="s">
        <v>16</v>
      </c>
      <c r="E1200" s="2">
        <v>2049483.98</v>
      </c>
      <c r="F1200">
        <v>0.01</v>
      </c>
      <c r="G1200">
        <f t="shared" si="18"/>
        <v>1E-4</v>
      </c>
      <c r="H1200" s="2">
        <v>2049483.98</v>
      </c>
      <c r="I1200" s="2">
        <v>3894133</v>
      </c>
      <c r="J1200">
        <v>0.53</v>
      </c>
      <c r="K1200" t="s">
        <v>55</v>
      </c>
      <c r="L1200" t="s">
        <v>56</v>
      </c>
      <c r="M1200" t="s">
        <v>57</v>
      </c>
    </row>
    <row r="1201" spans="1:13" x14ac:dyDescent="0.25">
      <c r="A1201">
        <v>2380</v>
      </c>
      <c r="B1201" t="s">
        <v>1905</v>
      </c>
      <c r="C1201" t="s">
        <v>54</v>
      </c>
      <c r="D1201" t="s">
        <v>16</v>
      </c>
      <c r="E1201" s="2">
        <v>2043689.3</v>
      </c>
      <c r="F1201">
        <v>0.01</v>
      </c>
      <c r="G1201">
        <f t="shared" si="18"/>
        <v>1E-4</v>
      </c>
      <c r="H1201" s="2">
        <v>2043689.3</v>
      </c>
      <c r="I1201" s="2">
        <v>9936</v>
      </c>
      <c r="J1201">
        <v>205.69</v>
      </c>
      <c r="K1201" t="s">
        <v>26</v>
      </c>
      <c r="L1201" t="s">
        <v>27</v>
      </c>
      <c r="M1201" t="s">
        <v>28</v>
      </c>
    </row>
    <row r="1202" spans="1:13" x14ac:dyDescent="0.25">
      <c r="A1202">
        <v>605117</v>
      </c>
      <c r="B1202" t="s">
        <v>1906</v>
      </c>
      <c r="C1202" t="s">
        <v>174</v>
      </c>
      <c r="D1202" t="s">
        <v>16</v>
      </c>
      <c r="E1202" s="2">
        <v>2044455.67</v>
      </c>
      <c r="F1202">
        <v>0.01</v>
      </c>
      <c r="G1202">
        <f t="shared" si="18"/>
        <v>1E-4</v>
      </c>
      <c r="H1202" s="2">
        <v>2044455.67</v>
      </c>
      <c r="I1202" s="2">
        <v>33400</v>
      </c>
      <c r="J1202">
        <v>61.21</v>
      </c>
      <c r="K1202" t="s">
        <v>22</v>
      </c>
      <c r="L1202" t="s">
        <v>150</v>
      </c>
      <c r="M1202" t="s">
        <v>151</v>
      </c>
    </row>
    <row r="1203" spans="1:13" x14ac:dyDescent="0.25">
      <c r="A1203" t="s">
        <v>1907</v>
      </c>
      <c r="B1203" t="s">
        <v>1908</v>
      </c>
      <c r="C1203" t="s">
        <v>202</v>
      </c>
      <c r="D1203" t="s">
        <v>16</v>
      </c>
      <c r="E1203" s="2">
        <v>2042820.82</v>
      </c>
      <c r="F1203">
        <v>0.01</v>
      </c>
      <c r="G1203">
        <f t="shared" si="18"/>
        <v>1E-4</v>
      </c>
      <c r="H1203" s="2">
        <v>2042820.82</v>
      </c>
      <c r="I1203" s="2">
        <v>727944</v>
      </c>
      <c r="J1203">
        <v>2.81</v>
      </c>
      <c r="K1203" t="s">
        <v>55</v>
      </c>
      <c r="L1203" t="s">
        <v>56</v>
      </c>
      <c r="M1203" t="s">
        <v>57</v>
      </c>
    </row>
    <row r="1204" spans="1:13" x14ac:dyDescent="0.25">
      <c r="A1204" t="s">
        <v>1909</v>
      </c>
      <c r="B1204" t="s">
        <v>1910</v>
      </c>
      <c r="C1204" t="s">
        <v>30</v>
      </c>
      <c r="D1204" t="s">
        <v>16</v>
      </c>
      <c r="E1204" s="2">
        <v>2041644.03</v>
      </c>
      <c r="F1204">
        <v>0.01</v>
      </c>
      <c r="G1204">
        <f t="shared" si="18"/>
        <v>1E-4</v>
      </c>
      <c r="H1204" s="2">
        <v>2041644.03</v>
      </c>
      <c r="I1204" s="2">
        <v>949120</v>
      </c>
      <c r="J1204">
        <v>2.15</v>
      </c>
      <c r="K1204" t="s">
        <v>35</v>
      </c>
      <c r="L1204" t="s">
        <v>36</v>
      </c>
      <c r="M1204" t="s">
        <v>37</v>
      </c>
    </row>
    <row r="1205" spans="1:13" x14ac:dyDescent="0.25">
      <c r="A1205">
        <v>3653</v>
      </c>
      <c r="B1205" t="s">
        <v>1911</v>
      </c>
      <c r="C1205" t="s">
        <v>15</v>
      </c>
      <c r="D1205" t="s">
        <v>16</v>
      </c>
      <c r="E1205" s="2">
        <v>2041054.18</v>
      </c>
      <c r="F1205">
        <v>0.01</v>
      </c>
      <c r="G1205">
        <f t="shared" si="18"/>
        <v>1E-4</v>
      </c>
      <c r="H1205" s="2">
        <v>2041054.18</v>
      </c>
      <c r="I1205" s="2">
        <v>163894</v>
      </c>
      <c r="J1205">
        <v>12.45</v>
      </c>
      <c r="K1205" t="s">
        <v>17</v>
      </c>
      <c r="L1205" t="s">
        <v>18</v>
      </c>
      <c r="M1205" t="s">
        <v>19</v>
      </c>
    </row>
    <row r="1206" spans="1:13" x14ac:dyDescent="0.25">
      <c r="A1206" t="s">
        <v>1912</v>
      </c>
      <c r="B1206" t="s">
        <v>1913</v>
      </c>
      <c r="C1206" t="s">
        <v>42</v>
      </c>
      <c r="D1206" t="s">
        <v>16</v>
      </c>
      <c r="E1206" s="2">
        <v>2041957.64</v>
      </c>
      <c r="F1206">
        <v>0.01</v>
      </c>
      <c r="G1206">
        <f t="shared" si="18"/>
        <v>1E-4</v>
      </c>
      <c r="H1206" s="2">
        <v>2041957.64</v>
      </c>
      <c r="I1206" s="2">
        <v>649154</v>
      </c>
      <c r="J1206">
        <v>3.15</v>
      </c>
      <c r="K1206" t="s">
        <v>431</v>
      </c>
      <c r="L1206" t="s">
        <v>432</v>
      </c>
      <c r="M1206" t="s">
        <v>433</v>
      </c>
    </row>
    <row r="1207" spans="1:13" x14ac:dyDescent="0.25">
      <c r="A1207" t="s">
        <v>1914</v>
      </c>
      <c r="B1207" t="s">
        <v>1915</v>
      </c>
      <c r="C1207" t="s">
        <v>42</v>
      </c>
      <c r="D1207" t="s">
        <v>16</v>
      </c>
      <c r="E1207" s="2">
        <v>2039459.22</v>
      </c>
      <c r="F1207">
        <v>0.01</v>
      </c>
      <c r="G1207">
        <f t="shared" si="18"/>
        <v>1E-4</v>
      </c>
      <c r="H1207" s="2">
        <v>2039459.22</v>
      </c>
      <c r="I1207" s="2">
        <v>50665</v>
      </c>
      <c r="J1207">
        <v>40.25</v>
      </c>
      <c r="K1207" t="s">
        <v>35</v>
      </c>
      <c r="L1207" t="s">
        <v>36</v>
      </c>
      <c r="M1207" t="s">
        <v>37</v>
      </c>
    </row>
    <row r="1208" spans="1:13" x14ac:dyDescent="0.25">
      <c r="A1208">
        <v>282330</v>
      </c>
      <c r="B1208" t="s">
        <v>1916</v>
      </c>
      <c r="C1208" t="s">
        <v>96</v>
      </c>
      <c r="D1208" t="s">
        <v>16</v>
      </c>
      <c r="E1208" s="2">
        <v>2036192.65</v>
      </c>
      <c r="F1208">
        <v>0.01</v>
      </c>
      <c r="G1208">
        <f t="shared" si="18"/>
        <v>1E-4</v>
      </c>
      <c r="H1208" s="2">
        <v>2036192.65</v>
      </c>
      <c r="I1208" s="2">
        <v>17738</v>
      </c>
      <c r="J1208">
        <v>114.79</v>
      </c>
      <c r="K1208" t="s">
        <v>26</v>
      </c>
      <c r="L1208" t="s">
        <v>27</v>
      </c>
      <c r="M1208" t="s">
        <v>28</v>
      </c>
    </row>
    <row r="1209" spans="1:13" x14ac:dyDescent="0.25">
      <c r="A1209">
        <v>600233</v>
      </c>
      <c r="B1209" t="s">
        <v>1917</v>
      </c>
      <c r="C1209" t="s">
        <v>174</v>
      </c>
      <c r="D1209" t="s">
        <v>16</v>
      </c>
      <c r="E1209" s="2">
        <v>2037234.04</v>
      </c>
      <c r="F1209">
        <v>0.01</v>
      </c>
      <c r="G1209">
        <f t="shared" si="18"/>
        <v>1E-4</v>
      </c>
      <c r="H1209" s="2">
        <v>2037234.04</v>
      </c>
      <c r="I1209" s="2">
        <v>674700</v>
      </c>
      <c r="J1209">
        <v>3.02</v>
      </c>
      <c r="K1209" t="s">
        <v>22</v>
      </c>
      <c r="L1209" t="s">
        <v>150</v>
      </c>
      <c r="M1209" t="s">
        <v>151</v>
      </c>
    </row>
    <row r="1210" spans="1:13" x14ac:dyDescent="0.25">
      <c r="A1210">
        <v>8560</v>
      </c>
      <c r="B1210" t="s">
        <v>1918</v>
      </c>
      <c r="C1210" t="s">
        <v>42</v>
      </c>
      <c r="D1210" t="s">
        <v>16</v>
      </c>
      <c r="E1210" s="2">
        <v>2034705.73</v>
      </c>
      <c r="F1210">
        <v>0.01</v>
      </c>
      <c r="G1210">
        <f t="shared" si="18"/>
        <v>1E-4</v>
      </c>
      <c r="H1210" s="2">
        <v>2034705.73</v>
      </c>
      <c r="I1210" s="2">
        <v>620181</v>
      </c>
      <c r="J1210">
        <v>3.28</v>
      </c>
      <c r="K1210" t="s">
        <v>26</v>
      </c>
      <c r="L1210" t="s">
        <v>27</v>
      </c>
      <c r="M1210" t="s">
        <v>28</v>
      </c>
    </row>
    <row r="1211" spans="1:13" x14ac:dyDescent="0.25">
      <c r="A1211" t="s">
        <v>1919</v>
      </c>
      <c r="B1211" t="s">
        <v>1920</v>
      </c>
      <c r="C1211" t="s">
        <v>54</v>
      </c>
      <c r="D1211" t="s">
        <v>16</v>
      </c>
      <c r="E1211" s="2">
        <v>2033242.83</v>
      </c>
      <c r="F1211">
        <v>0.01</v>
      </c>
      <c r="G1211">
        <f t="shared" si="18"/>
        <v>1E-4</v>
      </c>
      <c r="H1211" s="2">
        <v>2033242.83</v>
      </c>
      <c r="I1211" s="2">
        <v>900856</v>
      </c>
      <c r="J1211">
        <v>2.2599999999999998</v>
      </c>
      <c r="K1211" t="s">
        <v>799</v>
      </c>
      <c r="L1211" t="s">
        <v>800</v>
      </c>
      <c r="M1211" t="s">
        <v>801</v>
      </c>
    </row>
    <row r="1212" spans="1:13" x14ac:dyDescent="0.25">
      <c r="A1212" t="s">
        <v>1921</v>
      </c>
      <c r="B1212" t="s">
        <v>1922</v>
      </c>
      <c r="C1212" t="s">
        <v>174</v>
      </c>
      <c r="D1212" t="s">
        <v>16</v>
      </c>
      <c r="E1212" s="2">
        <v>2027970.76</v>
      </c>
      <c r="F1212">
        <v>0.01</v>
      </c>
      <c r="G1212">
        <f t="shared" si="18"/>
        <v>1E-4</v>
      </c>
      <c r="H1212" s="2">
        <v>2027970.76</v>
      </c>
      <c r="I1212" s="2">
        <v>6541508</v>
      </c>
      <c r="J1212">
        <v>0.31</v>
      </c>
      <c r="K1212" t="s">
        <v>116</v>
      </c>
      <c r="L1212" t="s">
        <v>117</v>
      </c>
      <c r="M1212" t="s">
        <v>118</v>
      </c>
    </row>
    <row r="1213" spans="1:13" x14ac:dyDescent="0.25">
      <c r="A1213" t="s">
        <v>1923</v>
      </c>
      <c r="B1213" t="s">
        <v>1924</v>
      </c>
      <c r="C1213" t="s">
        <v>34</v>
      </c>
      <c r="D1213" t="s">
        <v>16</v>
      </c>
      <c r="E1213" s="2">
        <v>2026012.85</v>
      </c>
      <c r="F1213">
        <v>0.01</v>
      </c>
      <c r="G1213">
        <f t="shared" si="18"/>
        <v>1E-4</v>
      </c>
      <c r="H1213" s="2">
        <v>2026012.85</v>
      </c>
      <c r="I1213" s="2">
        <v>4014540</v>
      </c>
      <c r="J1213">
        <v>0.5</v>
      </c>
      <c r="K1213" t="s">
        <v>181</v>
      </c>
      <c r="L1213" t="s">
        <v>182</v>
      </c>
      <c r="M1213" t="s">
        <v>183</v>
      </c>
    </row>
    <row r="1214" spans="1:13" x14ac:dyDescent="0.25">
      <c r="A1214" t="s">
        <v>1925</v>
      </c>
      <c r="B1214" t="s">
        <v>1926</v>
      </c>
      <c r="C1214" t="s">
        <v>54</v>
      </c>
      <c r="D1214" t="s">
        <v>16</v>
      </c>
      <c r="E1214" s="2">
        <v>2023797.48</v>
      </c>
      <c r="F1214">
        <v>0.01</v>
      </c>
      <c r="G1214">
        <f t="shared" si="18"/>
        <v>1E-4</v>
      </c>
      <c r="H1214" s="2">
        <v>2023797.48</v>
      </c>
      <c r="I1214" s="2">
        <v>313730</v>
      </c>
      <c r="J1214">
        <v>6.45</v>
      </c>
      <c r="K1214" t="s">
        <v>35</v>
      </c>
      <c r="L1214" t="s">
        <v>36</v>
      </c>
      <c r="M1214" t="s">
        <v>37</v>
      </c>
    </row>
    <row r="1215" spans="1:13" x14ac:dyDescent="0.25">
      <c r="A1215" t="s">
        <v>1927</v>
      </c>
      <c r="B1215" t="s">
        <v>1928</v>
      </c>
      <c r="C1215" t="s">
        <v>15</v>
      </c>
      <c r="D1215" t="s">
        <v>16</v>
      </c>
      <c r="E1215" s="2">
        <v>2021755.17</v>
      </c>
      <c r="F1215">
        <v>0.01</v>
      </c>
      <c r="G1215">
        <f t="shared" si="18"/>
        <v>1E-4</v>
      </c>
      <c r="H1215" s="2">
        <v>2021755.17</v>
      </c>
      <c r="I1215" s="2">
        <v>10890844</v>
      </c>
      <c r="J1215">
        <v>0.19</v>
      </c>
      <c r="K1215" t="s">
        <v>181</v>
      </c>
      <c r="L1215" t="s">
        <v>182</v>
      </c>
      <c r="M1215" t="s">
        <v>183</v>
      </c>
    </row>
    <row r="1216" spans="1:13" x14ac:dyDescent="0.25">
      <c r="A1216">
        <v>58470</v>
      </c>
      <c r="B1216" t="s">
        <v>1929</v>
      </c>
      <c r="C1216" t="s">
        <v>15</v>
      </c>
      <c r="D1216" t="s">
        <v>16</v>
      </c>
      <c r="E1216" s="2">
        <v>2021537.57</v>
      </c>
      <c r="F1216">
        <v>0.01</v>
      </c>
      <c r="G1216">
        <f t="shared" si="18"/>
        <v>1E-4</v>
      </c>
      <c r="H1216" s="2">
        <v>2021537.57</v>
      </c>
      <c r="I1216" s="2">
        <v>20374</v>
      </c>
      <c r="J1216">
        <v>99.22</v>
      </c>
      <c r="K1216" t="s">
        <v>26</v>
      </c>
      <c r="L1216" t="s">
        <v>550</v>
      </c>
      <c r="M1216" t="s">
        <v>28</v>
      </c>
    </row>
    <row r="1217" spans="1:13" x14ac:dyDescent="0.25">
      <c r="A1217">
        <v>2709</v>
      </c>
      <c r="B1217" t="s">
        <v>1930</v>
      </c>
      <c r="C1217" t="s">
        <v>54</v>
      </c>
      <c r="D1217" t="s">
        <v>16</v>
      </c>
      <c r="E1217" s="2">
        <v>2018036.26</v>
      </c>
      <c r="F1217">
        <v>0.01</v>
      </c>
      <c r="G1217">
        <f t="shared" si="18"/>
        <v>1E-4</v>
      </c>
      <c r="H1217" s="2">
        <v>2018036.26</v>
      </c>
      <c r="I1217" s="2">
        <v>288380</v>
      </c>
      <c r="J1217">
        <v>7</v>
      </c>
      <c r="K1217" t="s">
        <v>22</v>
      </c>
      <c r="L1217" t="s">
        <v>291</v>
      </c>
      <c r="M1217" t="s">
        <v>151</v>
      </c>
    </row>
    <row r="1218" spans="1:13" x14ac:dyDescent="0.25">
      <c r="A1218">
        <v>1513</v>
      </c>
      <c r="B1218" t="s">
        <v>1931</v>
      </c>
      <c r="C1218" t="s">
        <v>174</v>
      </c>
      <c r="D1218" t="s">
        <v>16</v>
      </c>
      <c r="E1218" s="2">
        <v>2016846.19</v>
      </c>
      <c r="F1218">
        <v>0.01</v>
      </c>
      <c r="G1218">
        <f t="shared" si="18"/>
        <v>1E-4</v>
      </c>
      <c r="H1218" s="2">
        <v>2016846.19</v>
      </c>
      <c r="I1218" s="2">
        <v>932000</v>
      </c>
      <c r="J1218">
        <v>2.16</v>
      </c>
      <c r="K1218" t="s">
        <v>17</v>
      </c>
      <c r="L1218" t="s">
        <v>18</v>
      </c>
      <c r="M1218" t="s">
        <v>19</v>
      </c>
    </row>
    <row r="1219" spans="1:13" x14ac:dyDescent="0.25">
      <c r="A1219" t="s">
        <v>1932</v>
      </c>
      <c r="B1219" t="s">
        <v>1933</v>
      </c>
      <c r="C1219" t="s">
        <v>86</v>
      </c>
      <c r="D1219" t="s">
        <v>16</v>
      </c>
      <c r="E1219" s="2">
        <v>2014122.76</v>
      </c>
      <c r="F1219">
        <v>0.01</v>
      </c>
      <c r="G1219">
        <f t="shared" si="18"/>
        <v>1E-4</v>
      </c>
      <c r="H1219" s="2">
        <v>2014122.76</v>
      </c>
      <c r="I1219" s="2">
        <v>2418277</v>
      </c>
      <c r="J1219">
        <v>0.83</v>
      </c>
      <c r="K1219" t="s">
        <v>80</v>
      </c>
      <c r="L1219" t="s">
        <v>81</v>
      </c>
      <c r="M1219" t="s">
        <v>82</v>
      </c>
    </row>
    <row r="1220" spans="1:13" x14ac:dyDescent="0.25">
      <c r="A1220">
        <v>6257</v>
      </c>
      <c r="B1220" t="s">
        <v>1934</v>
      </c>
      <c r="C1220" t="s">
        <v>15</v>
      </c>
      <c r="D1220" t="s">
        <v>16</v>
      </c>
      <c r="E1220" s="2">
        <v>2014422.51</v>
      </c>
      <c r="F1220">
        <v>0.01</v>
      </c>
      <c r="G1220">
        <f t="shared" si="18"/>
        <v>1E-4</v>
      </c>
      <c r="H1220" s="2">
        <v>2014422.51</v>
      </c>
      <c r="I1220" s="2">
        <v>1297414</v>
      </c>
      <c r="J1220">
        <v>1.55</v>
      </c>
      <c r="K1220" t="s">
        <v>17</v>
      </c>
      <c r="L1220" t="s">
        <v>18</v>
      </c>
      <c r="M1220" t="s">
        <v>19</v>
      </c>
    </row>
    <row r="1221" spans="1:13" x14ac:dyDescent="0.25">
      <c r="A1221" t="s">
        <v>1935</v>
      </c>
      <c r="B1221" t="s">
        <v>1935</v>
      </c>
      <c r="C1221" t="s">
        <v>42</v>
      </c>
      <c r="D1221" t="s">
        <v>16</v>
      </c>
      <c r="E1221" s="2">
        <v>2012988.65</v>
      </c>
      <c r="F1221">
        <v>0.01</v>
      </c>
      <c r="G1221">
        <f t="shared" ref="G1221:G1284" si="19">F1221/100</f>
        <v>1E-4</v>
      </c>
      <c r="H1221" s="2">
        <v>2012988.65</v>
      </c>
      <c r="I1221" s="2">
        <v>2533490</v>
      </c>
      <c r="J1221">
        <v>0.79</v>
      </c>
      <c r="K1221" t="s">
        <v>104</v>
      </c>
      <c r="L1221" t="s">
        <v>105</v>
      </c>
      <c r="M1221" t="s">
        <v>106</v>
      </c>
    </row>
    <row r="1222" spans="1:13" x14ac:dyDescent="0.25">
      <c r="A1222">
        <v>2368</v>
      </c>
      <c r="B1222" t="s">
        <v>1936</v>
      </c>
      <c r="C1222" t="s">
        <v>15</v>
      </c>
      <c r="D1222" t="s">
        <v>16</v>
      </c>
      <c r="E1222" s="2">
        <v>2013187.77</v>
      </c>
      <c r="F1222">
        <v>0.01</v>
      </c>
      <c r="G1222">
        <f t="shared" si="19"/>
        <v>1E-4</v>
      </c>
      <c r="H1222" s="2">
        <v>2013187.77</v>
      </c>
      <c r="I1222" s="2">
        <v>801000</v>
      </c>
      <c r="J1222">
        <v>2.5099999999999998</v>
      </c>
      <c r="K1222" t="s">
        <v>17</v>
      </c>
      <c r="L1222" t="s">
        <v>18</v>
      </c>
      <c r="M1222" t="s">
        <v>19</v>
      </c>
    </row>
    <row r="1223" spans="1:13" x14ac:dyDescent="0.25">
      <c r="A1223">
        <v>600104</v>
      </c>
      <c r="B1223" t="s">
        <v>1937</v>
      </c>
      <c r="C1223" t="s">
        <v>30</v>
      </c>
      <c r="D1223" t="s">
        <v>16</v>
      </c>
      <c r="E1223" s="2">
        <v>2013792.87</v>
      </c>
      <c r="F1223">
        <v>0.01</v>
      </c>
      <c r="G1223">
        <f t="shared" si="19"/>
        <v>1E-4</v>
      </c>
      <c r="H1223" s="2">
        <v>2013792.87</v>
      </c>
      <c r="I1223" s="2">
        <v>902174</v>
      </c>
      <c r="J1223">
        <v>2.23</v>
      </c>
      <c r="K1223" t="s">
        <v>22</v>
      </c>
      <c r="L1223" t="s">
        <v>150</v>
      </c>
      <c r="M1223" t="s">
        <v>151</v>
      </c>
    </row>
    <row r="1224" spans="1:13" x14ac:dyDescent="0.25">
      <c r="A1224">
        <v>1530</v>
      </c>
      <c r="B1224" t="s">
        <v>1938</v>
      </c>
      <c r="C1224" t="s">
        <v>86</v>
      </c>
      <c r="D1224" t="s">
        <v>16</v>
      </c>
      <c r="E1224" s="2">
        <v>2011230.73</v>
      </c>
      <c r="F1224">
        <v>0.01</v>
      </c>
      <c r="G1224">
        <f t="shared" si="19"/>
        <v>1E-4</v>
      </c>
      <c r="H1224" s="2">
        <v>2011230.73</v>
      </c>
      <c r="I1224" s="2">
        <v>2769500</v>
      </c>
      <c r="J1224">
        <v>0.73</v>
      </c>
      <c r="K1224" t="s">
        <v>22</v>
      </c>
      <c r="L1224" t="s">
        <v>23</v>
      </c>
      <c r="M1224" t="s">
        <v>24</v>
      </c>
    </row>
    <row r="1225" spans="1:13" x14ac:dyDescent="0.25">
      <c r="A1225" t="s">
        <v>1939</v>
      </c>
      <c r="B1225" t="s">
        <v>1940</v>
      </c>
      <c r="C1225" t="s">
        <v>30</v>
      </c>
      <c r="D1225" t="s">
        <v>16</v>
      </c>
      <c r="E1225" s="2">
        <v>2012022</v>
      </c>
      <c r="F1225">
        <v>0.01</v>
      </c>
      <c r="G1225">
        <f t="shared" si="19"/>
        <v>1E-4</v>
      </c>
      <c r="H1225" s="2">
        <v>2012022</v>
      </c>
      <c r="I1225" s="2">
        <v>619259</v>
      </c>
      <c r="J1225">
        <v>3.25</v>
      </c>
      <c r="K1225" t="s">
        <v>55</v>
      </c>
      <c r="L1225" t="s">
        <v>56</v>
      </c>
      <c r="M1225" t="s">
        <v>57</v>
      </c>
    </row>
    <row r="1226" spans="1:13" x14ac:dyDescent="0.25">
      <c r="A1226">
        <v>4220</v>
      </c>
      <c r="B1226" t="s">
        <v>1941</v>
      </c>
      <c r="C1226" t="s">
        <v>205</v>
      </c>
      <c r="D1226" t="s">
        <v>16</v>
      </c>
      <c r="E1226" s="2">
        <v>2009052.51</v>
      </c>
      <c r="F1226">
        <v>0.01</v>
      </c>
      <c r="G1226">
        <f t="shared" si="19"/>
        <v>1E-4</v>
      </c>
      <c r="H1226" s="2">
        <v>2009052.51</v>
      </c>
      <c r="I1226" s="2">
        <v>757173</v>
      </c>
      <c r="J1226">
        <v>2.65</v>
      </c>
      <c r="K1226" t="s">
        <v>60</v>
      </c>
      <c r="L1226" t="s">
        <v>61</v>
      </c>
      <c r="M1226" t="s">
        <v>62</v>
      </c>
    </row>
    <row r="1227" spans="1:13" x14ac:dyDescent="0.25">
      <c r="A1227">
        <v>600999</v>
      </c>
      <c r="B1227" t="s">
        <v>1942</v>
      </c>
      <c r="C1227" t="s">
        <v>42</v>
      </c>
      <c r="D1227" t="s">
        <v>16</v>
      </c>
      <c r="E1227" s="2">
        <v>2005198.71</v>
      </c>
      <c r="F1227">
        <v>0.01</v>
      </c>
      <c r="G1227">
        <f t="shared" si="19"/>
        <v>1E-4</v>
      </c>
      <c r="H1227" s="2">
        <v>2005198.71</v>
      </c>
      <c r="I1227" s="2">
        <v>1030078</v>
      </c>
      <c r="J1227">
        <v>1.95</v>
      </c>
      <c r="K1227" t="s">
        <v>22</v>
      </c>
      <c r="L1227" t="s">
        <v>150</v>
      </c>
      <c r="M1227" t="s">
        <v>151</v>
      </c>
    </row>
    <row r="1228" spans="1:13" x14ac:dyDescent="0.25">
      <c r="A1228" t="s">
        <v>126</v>
      </c>
      <c r="B1228" t="s">
        <v>1943</v>
      </c>
      <c r="C1228" t="s">
        <v>161</v>
      </c>
      <c r="D1228" t="s">
        <v>162</v>
      </c>
      <c r="E1228" s="2">
        <v>2004133.65</v>
      </c>
      <c r="F1228">
        <v>0.01</v>
      </c>
      <c r="G1228">
        <f t="shared" si="19"/>
        <v>1E-4</v>
      </c>
      <c r="H1228" s="2">
        <v>2004133.65</v>
      </c>
      <c r="I1228" s="2">
        <v>7361183</v>
      </c>
      <c r="J1228">
        <v>27.23</v>
      </c>
      <c r="K1228" t="s">
        <v>124</v>
      </c>
      <c r="L1228" t="s">
        <v>164</v>
      </c>
      <c r="M1228" t="s">
        <v>126</v>
      </c>
    </row>
    <row r="1229" spans="1:13" x14ac:dyDescent="0.25">
      <c r="A1229" t="s">
        <v>1944</v>
      </c>
      <c r="B1229" t="s">
        <v>1945</v>
      </c>
      <c r="C1229" t="s">
        <v>205</v>
      </c>
      <c r="D1229" t="s">
        <v>16</v>
      </c>
      <c r="E1229" s="2">
        <v>2002009.17</v>
      </c>
      <c r="F1229">
        <v>0.01</v>
      </c>
      <c r="G1229">
        <f t="shared" si="19"/>
        <v>1E-4</v>
      </c>
      <c r="H1229" s="2">
        <v>2002009.17</v>
      </c>
      <c r="I1229" s="2">
        <v>20301100</v>
      </c>
      <c r="J1229">
        <v>0.1</v>
      </c>
      <c r="K1229" t="s">
        <v>269</v>
      </c>
      <c r="L1229" t="s">
        <v>270</v>
      </c>
      <c r="M1229" t="s">
        <v>271</v>
      </c>
    </row>
    <row r="1230" spans="1:13" x14ac:dyDescent="0.25">
      <c r="A1230" t="s">
        <v>1946</v>
      </c>
      <c r="B1230" t="s">
        <v>1947</v>
      </c>
      <c r="C1230" t="s">
        <v>202</v>
      </c>
      <c r="D1230" t="s">
        <v>16</v>
      </c>
      <c r="E1230" s="2">
        <v>2002360.6</v>
      </c>
      <c r="F1230">
        <v>0.01</v>
      </c>
      <c r="G1230">
        <f t="shared" si="19"/>
        <v>1E-4</v>
      </c>
      <c r="H1230" s="2">
        <v>2002360.6</v>
      </c>
      <c r="I1230" s="2">
        <v>373387</v>
      </c>
      <c r="J1230">
        <v>5.36</v>
      </c>
      <c r="K1230" t="s">
        <v>660</v>
      </c>
      <c r="L1230" t="s">
        <v>661</v>
      </c>
      <c r="M1230" t="s">
        <v>662</v>
      </c>
    </row>
    <row r="1231" spans="1:13" x14ac:dyDescent="0.25">
      <c r="A1231">
        <v>603501</v>
      </c>
      <c r="B1231" t="s">
        <v>1948</v>
      </c>
      <c r="C1231" t="s">
        <v>15</v>
      </c>
      <c r="D1231" t="s">
        <v>16</v>
      </c>
      <c r="E1231" s="2">
        <v>1995103.24</v>
      </c>
      <c r="F1231">
        <v>0.01</v>
      </c>
      <c r="G1231">
        <f t="shared" si="19"/>
        <v>1E-4</v>
      </c>
      <c r="H1231" s="2">
        <v>1995103.24</v>
      </c>
      <c r="I1231" s="2">
        <v>155601</v>
      </c>
      <c r="J1231">
        <v>12.82</v>
      </c>
      <c r="K1231" t="s">
        <v>22</v>
      </c>
      <c r="L1231" t="s">
        <v>150</v>
      </c>
      <c r="M1231" t="s">
        <v>151</v>
      </c>
    </row>
    <row r="1232" spans="1:13" x14ac:dyDescent="0.25">
      <c r="A1232">
        <v>300763</v>
      </c>
      <c r="B1232" t="s">
        <v>1949</v>
      </c>
      <c r="C1232" t="s">
        <v>174</v>
      </c>
      <c r="D1232" t="s">
        <v>16</v>
      </c>
      <c r="E1232" s="2">
        <v>1992044.57</v>
      </c>
      <c r="F1232">
        <v>0.01</v>
      </c>
      <c r="G1232">
        <f t="shared" si="19"/>
        <v>1E-4</v>
      </c>
      <c r="H1232" s="2">
        <v>1992044.57</v>
      </c>
      <c r="I1232" s="2">
        <v>53550</v>
      </c>
      <c r="J1232">
        <v>37.200000000000003</v>
      </c>
      <c r="K1232" t="s">
        <v>22</v>
      </c>
      <c r="L1232" t="s">
        <v>291</v>
      </c>
      <c r="M1232" t="s">
        <v>151</v>
      </c>
    </row>
    <row r="1233" spans="1:13" x14ac:dyDescent="0.25">
      <c r="A1233">
        <v>601689</v>
      </c>
      <c r="B1233" t="s">
        <v>1950</v>
      </c>
      <c r="C1233" t="s">
        <v>30</v>
      </c>
      <c r="D1233" t="s">
        <v>16</v>
      </c>
      <c r="E1233" s="2">
        <v>1991589.77</v>
      </c>
      <c r="F1233">
        <v>0.01</v>
      </c>
      <c r="G1233">
        <f t="shared" si="19"/>
        <v>1E-4</v>
      </c>
      <c r="H1233" s="2">
        <v>1991589.77</v>
      </c>
      <c r="I1233" s="2">
        <v>158300</v>
      </c>
      <c r="J1233">
        <v>12.58</v>
      </c>
      <c r="K1233" t="s">
        <v>22</v>
      </c>
      <c r="L1233" t="s">
        <v>150</v>
      </c>
      <c r="M1233" t="s">
        <v>151</v>
      </c>
    </row>
    <row r="1234" spans="1:13" x14ac:dyDescent="0.25">
      <c r="A1234">
        <v>6271</v>
      </c>
      <c r="B1234" t="s">
        <v>1951</v>
      </c>
      <c r="C1234" t="s">
        <v>15</v>
      </c>
      <c r="D1234" t="s">
        <v>16</v>
      </c>
      <c r="E1234" s="2">
        <v>1987447.65</v>
      </c>
      <c r="F1234">
        <v>0.01</v>
      </c>
      <c r="G1234">
        <f t="shared" si="19"/>
        <v>1E-4</v>
      </c>
      <c r="H1234" s="2">
        <v>1987447.65</v>
      </c>
      <c r="I1234" s="2">
        <v>301186</v>
      </c>
      <c r="J1234">
        <v>6.6</v>
      </c>
      <c r="K1234" t="s">
        <v>17</v>
      </c>
      <c r="L1234" t="s">
        <v>18</v>
      </c>
      <c r="M1234" t="s">
        <v>19</v>
      </c>
    </row>
    <row r="1235" spans="1:13" x14ac:dyDescent="0.25">
      <c r="A1235">
        <v>3899</v>
      </c>
      <c r="B1235" t="s">
        <v>1952</v>
      </c>
      <c r="C1235" t="s">
        <v>174</v>
      </c>
      <c r="D1235" t="s">
        <v>16</v>
      </c>
      <c r="E1235" s="2">
        <v>1985595.62</v>
      </c>
      <c r="F1235">
        <v>0.01</v>
      </c>
      <c r="G1235">
        <f t="shared" si="19"/>
        <v>1E-4</v>
      </c>
      <c r="H1235" s="2">
        <v>1985595.62</v>
      </c>
      <c r="I1235" s="2">
        <v>1674000</v>
      </c>
      <c r="J1235">
        <v>1.19</v>
      </c>
      <c r="K1235" t="s">
        <v>22</v>
      </c>
      <c r="L1235" t="s">
        <v>23</v>
      </c>
      <c r="M1235" t="s">
        <v>24</v>
      </c>
    </row>
    <row r="1236" spans="1:13" x14ac:dyDescent="0.25">
      <c r="A1236">
        <v>3714</v>
      </c>
      <c r="B1236" t="s">
        <v>1953</v>
      </c>
      <c r="C1236" t="s">
        <v>15</v>
      </c>
      <c r="D1236" t="s">
        <v>16</v>
      </c>
      <c r="E1236" s="2">
        <v>1984022.64</v>
      </c>
      <c r="F1236">
        <v>0.01</v>
      </c>
      <c r="G1236">
        <f t="shared" si="19"/>
        <v>1E-4</v>
      </c>
      <c r="H1236" s="2">
        <v>1984022.64</v>
      </c>
      <c r="I1236" s="2">
        <v>1255600</v>
      </c>
      <c r="J1236">
        <v>1.58</v>
      </c>
      <c r="K1236" t="s">
        <v>17</v>
      </c>
      <c r="L1236" t="s">
        <v>18</v>
      </c>
      <c r="M1236" t="s">
        <v>19</v>
      </c>
    </row>
    <row r="1237" spans="1:13" x14ac:dyDescent="0.25">
      <c r="A1237">
        <v>3060</v>
      </c>
      <c r="B1237" t="s">
        <v>1954</v>
      </c>
      <c r="C1237" t="s">
        <v>54</v>
      </c>
      <c r="D1237" t="s">
        <v>16</v>
      </c>
      <c r="E1237" s="2">
        <v>1976475.01</v>
      </c>
      <c r="F1237">
        <v>0.01</v>
      </c>
      <c r="G1237">
        <f t="shared" si="19"/>
        <v>1E-4</v>
      </c>
      <c r="H1237" s="2">
        <v>1976475.01</v>
      </c>
      <c r="I1237" s="2">
        <v>191161</v>
      </c>
      <c r="J1237">
        <v>10.34</v>
      </c>
      <c r="K1237" t="s">
        <v>60</v>
      </c>
      <c r="L1237" t="s">
        <v>61</v>
      </c>
      <c r="M1237" t="s">
        <v>62</v>
      </c>
    </row>
    <row r="1238" spans="1:13" x14ac:dyDescent="0.25">
      <c r="A1238">
        <v>6116</v>
      </c>
      <c r="B1238" t="s">
        <v>1955</v>
      </c>
      <c r="C1238" t="s">
        <v>15</v>
      </c>
      <c r="D1238" t="s">
        <v>16</v>
      </c>
      <c r="E1238" s="2">
        <v>1977276.4</v>
      </c>
      <c r="F1238">
        <v>0.01</v>
      </c>
      <c r="G1238">
        <f t="shared" si="19"/>
        <v>1E-4</v>
      </c>
      <c r="H1238" s="2">
        <v>1977276.4</v>
      </c>
      <c r="I1238" s="2">
        <v>4990000</v>
      </c>
      <c r="J1238">
        <v>0.4</v>
      </c>
      <c r="K1238" t="s">
        <v>17</v>
      </c>
      <c r="L1238" t="s">
        <v>18</v>
      </c>
      <c r="M1238" t="s">
        <v>19</v>
      </c>
    </row>
    <row r="1239" spans="1:13" x14ac:dyDescent="0.25">
      <c r="A1239">
        <v>28670</v>
      </c>
      <c r="B1239" t="s">
        <v>1956</v>
      </c>
      <c r="C1239" t="s">
        <v>174</v>
      </c>
      <c r="D1239" t="s">
        <v>16</v>
      </c>
      <c r="E1239" s="2">
        <v>1977762.13</v>
      </c>
      <c r="F1239">
        <v>0.01</v>
      </c>
      <c r="G1239">
        <f t="shared" si="19"/>
        <v>1E-4</v>
      </c>
      <c r="H1239" s="2">
        <v>1977762.13</v>
      </c>
      <c r="I1239" s="2">
        <v>565382</v>
      </c>
      <c r="J1239">
        <v>3.5</v>
      </c>
      <c r="K1239" t="s">
        <v>26</v>
      </c>
      <c r="L1239" t="s">
        <v>27</v>
      </c>
      <c r="M1239" t="s">
        <v>28</v>
      </c>
    </row>
    <row r="1240" spans="1:13" x14ac:dyDescent="0.25">
      <c r="A1240" t="s">
        <v>1957</v>
      </c>
      <c r="B1240" t="s">
        <v>1958</v>
      </c>
      <c r="C1240" t="s">
        <v>161</v>
      </c>
      <c r="D1240" t="s">
        <v>162</v>
      </c>
      <c r="E1240" s="2">
        <v>1976128.4</v>
      </c>
      <c r="F1240">
        <v>0.01</v>
      </c>
      <c r="G1240">
        <f t="shared" si="19"/>
        <v>1E-4</v>
      </c>
      <c r="H1240" s="2">
        <v>1976128.4</v>
      </c>
      <c r="I1240" s="2">
        <v>1706207</v>
      </c>
      <c r="J1240">
        <v>115.82</v>
      </c>
      <c r="K1240" t="s">
        <v>1959</v>
      </c>
      <c r="L1240" t="s">
        <v>164</v>
      </c>
      <c r="M1240" t="s">
        <v>1957</v>
      </c>
    </row>
    <row r="1241" spans="1:13" x14ac:dyDescent="0.25">
      <c r="A1241" t="s">
        <v>1960</v>
      </c>
      <c r="B1241" t="s">
        <v>1961</v>
      </c>
      <c r="C1241" t="s">
        <v>15</v>
      </c>
      <c r="D1241" t="s">
        <v>16</v>
      </c>
      <c r="E1241" s="2">
        <v>1974109.39</v>
      </c>
      <c r="F1241">
        <v>0.01</v>
      </c>
      <c r="G1241">
        <f t="shared" si="19"/>
        <v>1E-4</v>
      </c>
      <c r="H1241" s="2">
        <v>1974109.39</v>
      </c>
      <c r="I1241" s="2">
        <v>63843</v>
      </c>
      <c r="J1241">
        <v>30.92</v>
      </c>
      <c r="K1241" t="s">
        <v>35</v>
      </c>
      <c r="L1241" t="s">
        <v>36</v>
      </c>
      <c r="M1241" t="s">
        <v>37</v>
      </c>
    </row>
    <row r="1242" spans="1:13" x14ac:dyDescent="0.25">
      <c r="A1242">
        <v>11210</v>
      </c>
      <c r="B1242" t="s">
        <v>1962</v>
      </c>
      <c r="C1242" t="s">
        <v>30</v>
      </c>
      <c r="D1242" t="s">
        <v>16</v>
      </c>
      <c r="E1242" s="2">
        <v>1972370.09</v>
      </c>
      <c r="F1242">
        <v>0.01</v>
      </c>
      <c r="G1242">
        <f t="shared" si="19"/>
        <v>1E-4</v>
      </c>
      <c r="H1242" s="2">
        <v>1972370.09</v>
      </c>
      <c r="I1242" s="2">
        <v>35140</v>
      </c>
      <c r="J1242">
        <v>56.13</v>
      </c>
      <c r="K1242" t="s">
        <v>26</v>
      </c>
      <c r="L1242" t="s">
        <v>27</v>
      </c>
      <c r="M1242" t="s">
        <v>28</v>
      </c>
    </row>
    <row r="1243" spans="1:13" x14ac:dyDescent="0.25">
      <c r="A1243">
        <v>600089</v>
      </c>
      <c r="B1243" t="s">
        <v>1963</v>
      </c>
      <c r="C1243" t="s">
        <v>174</v>
      </c>
      <c r="D1243" t="s">
        <v>16</v>
      </c>
      <c r="E1243" s="2">
        <v>1973238.97</v>
      </c>
      <c r="F1243">
        <v>0.01</v>
      </c>
      <c r="G1243">
        <f t="shared" si="19"/>
        <v>1E-4</v>
      </c>
      <c r="H1243" s="2">
        <v>1973238.97</v>
      </c>
      <c r="I1243" s="2">
        <v>545413</v>
      </c>
      <c r="J1243">
        <v>3.62</v>
      </c>
      <c r="K1243" t="s">
        <v>22</v>
      </c>
      <c r="L1243" t="s">
        <v>150</v>
      </c>
      <c r="M1243" t="s">
        <v>151</v>
      </c>
    </row>
    <row r="1244" spans="1:13" x14ac:dyDescent="0.25">
      <c r="A1244" t="s">
        <v>164</v>
      </c>
      <c r="B1244" t="s">
        <v>1208</v>
      </c>
      <c r="C1244" t="s">
        <v>202</v>
      </c>
      <c r="D1244" t="s">
        <v>16</v>
      </c>
      <c r="E1244" s="2">
        <v>1971202.71</v>
      </c>
      <c r="F1244">
        <v>0.01</v>
      </c>
      <c r="G1244">
        <f t="shared" si="19"/>
        <v>1E-4</v>
      </c>
      <c r="H1244" s="2">
        <v>1971202.71</v>
      </c>
      <c r="I1244" s="2">
        <v>1697869</v>
      </c>
      <c r="J1244">
        <v>1.1599999999999999</v>
      </c>
      <c r="K1244" t="s">
        <v>35</v>
      </c>
      <c r="L1244" t="s">
        <v>36</v>
      </c>
      <c r="M1244" t="s">
        <v>37</v>
      </c>
    </row>
    <row r="1245" spans="1:13" x14ac:dyDescent="0.25">
      <c r="A1245">
        <v>600926</v>
      </c>
      <c r="B1245" t="s">
        <v>1964</v>
      </c>
      <c r="C1245" t="s">
        <v>42</v>
      </c>
      <c r="D1245" t="s">
        <v>16</v>
      </c>
      <c r="E1245" s="2">
        <v>1971263.54</v>
      </c>
      <c r="F1245">
        <v>0.01</v>
      </c>
      <c r="G1245">
        <f t="shared" si="19"/>
        <v>1E-4</v>
      </c>
      <c r="H1245" s="2">
        <v>1971263.54</v>
      </c>
      <c r="I1245" s="2">
        <v>942158</v>
      </c>
      <c r="J1245">
        <v>2.09</v>
      </c>
      <c r="K1245" t="s">
        <v>22</v>
      </c>
      <c r="L1245" t="s">
        <v>150</v>
      </c>
      <c r="M1245" t="s">
        <v>151</v>
      </c>
    </row>
    <row r="1246" spans="1:13" x14ac:dyDescent="0.25">
      <c r="A1246">
        <v>596</v>
      </c>
      <c r="B1246" t="s">
        <v>1965</v>
      </c>
      <c r="C1246" t="s">
        <v>96</v>
      </c>
      <c r="D1246" t="s">
        <v>16</v>
      </c>
      <c r="E1246" s="2">
        <v>1969969.47</v>
      </c>
      <c r="F1246">
        <v>0.01</v>
      </c>
      <c r="G1246">
        <f t="shared" si="19"/>
        <v>1E-4</v>
      </c>
      <c r="H1246" s="2">
        <v>1969969.47</v>
      </c>
      <c r="I1246" s="2">
        <v>55694</v>
      </c>
      <c r="J1246">
        <v>35.369999999999997</v>
      </c>
      <c r="K1246" t="s">
        <v>22</v>
      </c>
      <c r="L1246" t="s">
        <v>291</v>
      </c>
      <c r="M1246" t="s">
        <v>151</v>
      </c>
    </row>
    <row r="1247" spans="1:13" x14ac:dyDescent="0.25">
      <c r="A1247">
        <v>251270</v>
      </c>
      <c r="B1247" t="s">
        <v>1966</v>
      </c>
      <c r="C1247" t="s">
        <v>21</v>
      </c>
      <c r="D1247" t="s">
        <v>16</v>
      </c>
      <c r="E1247" s="2">
        <v>1967198.26</v>
      </c>
      <c r="F1247">
        <v>0.01</v>
      </c>
      <c r="G1247">
        <f t="shared" si="19"/>
        <v>1E-4</v>
      </c>
      <c r="H1247" s="2">
        <v>1967198.26</v>
      </c>
      <c r="I1247" s="2">
        <v>44166</v>
      </c>
      <c r="J1247">
        <v>44.54</v>
      </c>
      <c r="K1247" t="s">
        <v>26</v>
      </c>
      <c r="L1247" t="s">
        <v>27</v>
      </c>
      <c r="M1247" t="s">
        <v>28</v>
      </c>
    </row>
    <row r="1248" spans="1:13" x14ac:dyDescent="0.25">
      <c r="A1248" t="s">
        <v>1967</v>
      </c>
      <c r="B1248" t="s">
        <v>1968</v>
      </c>
      <c r="C1248" t="s">
        <v>21</v>
      </c>
      <c r="D1248" t="s">
        <v>16</v>
      </c>
      <c r="E1248" s="2">
        <v>1967577.09</v>
      </c>
      <c r="F1248">
        <v>0.01</v>
      </c>
      <c r="G1248">
        <f t="shared" si="19"/>
        <v>1E-4</v>
      </c>
      <c r="H1248" s="2">
        <v>1967577.09</v>
      </c>
      <c r="I1248" s="2">
        <v>119620</v>
      </c>
      <c r="J1248">
        <v>16.45</v>
      </c>
      <c r="K1248" t="s">
        <v>35</v>
      </c>
      <c r="L1248" t="s">
        <v>36</v>
      </c>
      <c r="M1248" t="s">
        <v>37</v>
      </c>
    </row>
    <row r="1249" spans="1:13" x14ac:dyDescent="0.25">
      <c r="A1249" t="s">
        <v>1969</v>
      </c>
      <c r="B1249" t="s">
        <v>1970</v>
      </c>
      <c r="C1249" t="s">
        <v>54</v>
      </c>
      <c r="D1249" t="s">
        <v>16</v>
      </c>
      <c r="E1249" s="2">
        <v>1958677.62</v>
      </c>
      <c r="F1249">
        <v>0.01</v>
      </c>
      <c r="G1249">
        <f t="shared" si="19"/>
        <v>1E-4</v>
      </c>
      <c r="H1249" s="2">
        <v>1958677.62</v>
      </c>
      <c r="I1249" s="2">
        <v>177345</v>
      </c>
      <c r="J1249">
        <v>11.04</v>
      </c>
      <c r="K1249" t="s">
        <v>35</v>
      </c>
      <c r="L1249" t="s">
        <v>36</v>
      </c>
      <c r="M1249" t="s">
        <v>37</v>
      </c>
    </row>
    <row r="1250" spans="1:13" x14ac:dyDescent="0.25">
      <c r="A1250" t="s">
        <v>1971</v>
      </c>
      <c r="B1250" t="s">
        <v>1972</v>
      </c>
      <c r="C1250" t="s">
        <v>42</v>
      </c>
      <c r="D1250" t="s">
        <v>16</v>
      </c>
      <c r="E1250" s="2">
        <v>1955567.8</v>
      </c>
      <c r="F1250">
        <v>0.01</v>
      </c>
      <c r="G1250">
        <f t="shared" si="19"/>
        <v>1E-4</v>
      </c>
      <c r="H1250" s="2">
        <v>1955567.8</v>
      </c>
      <c r="I1250" s="2">
        <v>1670400</v>
      </c>
      <c r="J1250">
        <v>1.17</v>
      </c>
      <c r="K1250" t="s">
        <v>269</v>
      </c>
      <c r="L1250" t="s">
        <v>270</v>
      </c>
      <c r="M1250" t="s">
        <v>271</v>
      </c>
    </row>
    <row r="1251" spans="1:13" x14ac:dyDescent="0.25">
      <c r="A1251" t="s">
        <v>1973</v>
      </c>
      <c r="B1251" t="s">
        <v>1974</v>
      </c>
      <c r="C1251" t="s">
        <v>15</v>
      </c>
      <c r="D1251" t="s">
        <v>16</v>
      </c>
      <c r="E1251" s="2">
        <v>1954899.8</v>
      </c>
      <c r="F1251">
        <v>0.01</v>
      </c>
      <c r="G1251">
        <f t="shared" si="19"/>
        <v>1E-4</v>
      </c>
      <c r="H1251" s="2">
        <v>1954899.8</v>
      </c>
      <c r="I1251" s="2">
        <v>1326500</v>
      </c>
      <c r="J1251">
        <v>1.47</v>
      </c>
      <c r="K1251" t="s">
        <v>269</v>
      </c>
      <c r="L1251" t="s">
        <v>270</v>
      </c>
      <c r="M1251" t="s">
        <v>271</v>
      </c>
    </row>
    <row r="1252" spans="1:13" x14ac:dyDescent="0.25">
      <c r="A1252">
        <v>3706</v>
      </c>
      <c r="B1252" t="s">
        <v>1975</v>
      </c>
      <c r="C1252" t="s">
        <v>15</v>
      </c>
      <c r="D1252" t="s">
        <v>16</v>
      </c>
      <c r="E1252" s="2">
        <v>1954284.78</v>
      </c>
      <c r="F1252">
        <v>0.01</v>
      </c>
      <c r="G1252">
        <f t="shared" si="19"/>
        <v>1E-4</v>
      </c>
      <c r="H1252" s="2">
        <v>1954284.78</v>
      </c>
      <c r="I1252" s="2">
        <v>2150061</v>
      </c>
      <c r="J1252">
        <v>0.91</v>
      </c>
      <c r="K1252" t="s">
        <v>17</v>
      </c>
      <c r="L1252" t="s">
        <v>18</v>
      </c>
      <c r="M1252" t="s">
        <v>19</v>
      </c>
    </row>
    <row r="1253" spans="1:13" x14ac:dyDescent="0.25">
      <c r="A1253" t="s">
        <v>1976</v>
      </c>
      <c r="B1253" t="s">
        <v>1977</v>
      </c>
      <c r="C1253" t="s">
        <v>15</v>
      </c>
      <c r="D1253" t="s">
        <v>16</v>
      </c>
      <c r="E1253" s="2">
        <v>1952859.42</v>
      </c>
      <c r="F1253">
        <v>0.01</v>
      </c>
      <c r="G1253">
        <f t="shared" si="19"/>
        <v>1E-4</v>
      </c>
      <c r="H1253" s="2">
        <v>1952859.42</v>
      </c>
      <c r="I1253" s="2">
        <v>374111</v>
      </c>
      <c r="J1253">
        <v>5.22</v>
      </c>
      <c r="K1253" t="s">
        <v>35</v>
      </c>
      <c r="L1253" t="s">
        <v>99</v>
      </c>
      <c r="M1253" t="s">
        <v>49</v>
      </c>
    </row>
    <row r="1254" spans="1:13" x14ac:dyDescent="0.25">
      <c r="A1254" t="s">
        <v>1978</v>
      </c>
      <c r="B1254" t="s">
        <v>1979</v>
      </c>
      <c r="C1254" t="s">
        <v>34</v>
      </c>
      <c r="D1254" t="s">
        <v>16</v>
      </c>
      <c r="E1254" s="2">
        <v>1951340.01</v>
      </c>
      <c r="F1254">
        <v>0.01</v>
      </c>
      <c r="G1254">
        <f t="shared" si="19"/>
        <v>1E-4</v>
      </c>
      <c r="H1254" s="2">
        <v>1951340.01</v>
      </c>
      <c r="I1254" s="2">
        <v>7698466</v>
      </c>
      <c r="J1254">
        <v>0.25</v>
      </c>
      <c r="K1254" t="s">
        <v>124</v>
      </c>
      <c r="L1254" t="s">
        <v>125</v>
      </c>
      <c r="M1254" t="s">
        <v>126</v>
      </c>
    </row>
    <row r="1255" spans="1:13" x14ac:dyDescent="0.25">
      <c r="A1255">
        <v>47050</v>
      </c>
      <c r="B1255" t="s">
        <v>1980</v>
      </c>
      <c r="C1255" t="s">
        <v>174</v>
      </c>
      <c r="D1255" t="s">
        <v>16</v>
      </c>
      <c r="E1255" s="2">
        <v>1949215.43</v>
      </c>
      <c r="F1255">
        <v>0.01</v>
      </c>
      <c r="G1255">
        <f t="shared" si="19"/>
        <v>1E-4</v>
      </c>
      <c r="H1255" s="2">
        <v>1949215.43</v>
      </c>
      <c r="I1255" s="2">
        <v>105132</v>
      </c>
      <c r="J1255">
        <v>18.54</v>
      </c>
      <c r="K1255" t="s">
        <v>26</v>
      </c>
      <c r="L1255" t="s">
        <v>27</v>
      </c>
      <c r="M1255" t="s">
        <v>28</v>
      </c>
    </row>
    <row r="1256" spans="1:13" x14ac:dyDescent="0.25">
      <c r="A1256">
        <v>4200</v>
      </c>
      <c r="B1256" t="s">
        <v>1981</v>
      </c>
      <c r="C1256" t="s">
        <v>34</v>
      </c>
      <c r="D1256" t="s">
        <v>16</v>
      </c>
      <c r="E1256" s="2">
        <v>1948679.92</v>
      </c>
      <c r="F1256">
        <v>0.01</v>
      </c>
      <c r="G1256">
        <f t="shared" si="19"/>
        <v>1E-4</v>
      </c>
      <c r="H1256" s="2">
        <v>1948679.92</v>
      </c>
      <c r="I1256" s="2">
        <v>104752</v>
      </c>
      <c r="J1256">
        <v>18.600000000000001</v>
      </c>
      <c r="K1256" t="s">
        <v>60</v>
      </c>
      <c r="L1256" t="s">
        <v>61</v>
      </c>
      <c r="M1256" t="s">
        <v>62</v>
      </c>
    </row>
    <row r="1257" spans="1:13" x14ac:dyDescent="0.25">
      <c r="A1257" t="s">
        <v>1982</v>
      </c>
      <c r="B1257" t="s">
        <v>1983</v>
      </c>
      <c r="C1257" t="s">
        <v>205</v>
      </c>
      <c r="D1257" t="s">
        <v>16</v>
      </c>
      <c r="E1257" s="2">
        <v>1949119.15</v>
      </c>
      <c r="F1257">
        <v>0.01</v>
      </c>
      <c r="G1257">
        <f t="shared" si="19"/>
        <v>1E-4</v>
      </c>
      <c r="H1257" s="2">
        <v>1949119.15</v>
      </c>
      <c r="I1257" s="2">
        <v>327131</v>
      </c>
      <c r="J1257">
        <v>5.96</v>
      </c>
      <c r="K1257" t="s">
        <v>35</v>
      </c>
      <c r="L1257" t="s">
        <v>36</v>
      </c>
      <c r="M1257" t="s">
        <v>37</v>
      </c>
    </row>
    <row r="1258" spans="1:13" x14ac:dyDescent="0.25">
      <c r="A1258" t="s">
        <v>1984</v>
      </c>
      <c r="B1258" t="s">
        <v>1985</v>
      </c>
      <c r="C1258" t="s">
        <v>86</v>
      </c>
      <c r="D1258" t="s">
        <v>16</v>
      </c>
      <c r="E1258" s="2">
        <v>1948791.51</v>
      </c>
      <c r="F1258">
        <v>0.01</v>
      </c>
      <c r="G1258">
        <f t="shared" si="19"/>
        <v>1E-4</v>
      </c>
      <c r="H1258" s="2">
        <v>1948791.51</v>
      </c>
      <c r="I1258" s="2">
        <v>271224</v>
      </c>
      <c r="J1258">
        <v>7.19</v>
      </c>
      <c r="K1258" t="s">
        <v>35</v>
      </c>
      <c r="L1258" t="s">
        <v>36</v>
      </c>
      <c r="M1258" t="s">
        <v>37</v>
      </c>
    </row>
    <row r="1259" spans="1:13" x14ac:dyDescent="0.25">
      <c r="A1259">
        <v>1888</v>
      </c>
      <c r="B1259" t="s">
        <v>1986</v>
      </c>
      <c r="C1259" t="s">
        <v>15</v>
      </c>
      <c r="D1259" t="s">
        <v>16</v>
      </c>
      <c r="E1259" s="2">
        <v>1945182.83</v>
      </c>
      <c r="F1259">
        <v>0.01</v>
      </c>
      <c r="G1259">
        <f t="shared" si="19"/>
        <v>1E-4</v>
      </c>
      <c r="H1259" s="2">
        <v>1945182.83</v>
      </c>
      <c r="I1259" s="2">
        <v>2066000</v>
      </c>
      <c r="J1259">
        <v>0.94</v>
      </c>
      <c r="K1259" t="s">
        <v>22</v>
      </c>
      <c r="L1259" t="s">
        <v>23</v>
      </c>
      <c r="M1259" t="s">
        <v>24</v>
      </c>
    </row>
    <row r="1260" spans="1:13" x14ac:dyDescent="0.25">
      <c r="A1260" t="s">
        <v>1987</v>
      </c>
      <c r="B1260" t="s">
        <v>1988</v>
      </c>
      <c r="C1260" t="s">
        <v>42</v>
      </c>
      <c r="D1260" t="s">
        <v>16</v>
      </c>
      <c r="E1260" s="2">
        <v>1943098.13</v>
      </c>
      <c r="F1260">
        <v>0.01</v>
      </c>
      <c r="G1260">
        <f t="shared" si="19"/>
        <v>1E-4</v>
      </c>
      <c r="H1260" s="2">
        <v>1943098.13</v>
      </c>
      <c r="I1260" s="2">
        <v>3897200</v>
      </c>
      <c r="J1260">
        <v>0.5</v>
      </c>
      <c r="K1260" t="s">
        <v>269</v>
      </c>
      <c r="L1260" t="s">
        <v>270</v>
      </c>
      <c r="M1260" t="s">
        <v>271</v>
      </c>
    </row>
    <row r="1261" spans="1:13" x14ac:dyDescent="0.25">
      <c r="A1261">
        <v>600050</v>
      </c>
      <c r="B1261" t="s">
        <v>1989</v>
      </c>
      <c r="C1261" t="s">
        <v>21</v>
      </c>
      <c r="D1261" t="s">
        <v>16</v>
      </c>
      <c r="E1261" s="2">
        <v>1940002.89</v>
      </c>
      <c r="F1261">
        <v>0.01</v>
      </c>
      <c r="G1261">
        <f t="shared" si="19"/>
        <v>1E-4</v>
      </c>
      <c r="H1261" s="2">
        <v>1940002.89</v>
      </c>
      <c r="I1261" s="2">
        <v>3737200</v>
      </c>
      <c r="J1261">
        <v>0.52</v>
      </c>
      <c r="K1261" t="s">
        <v>22</v>
      </c>
      <c r="L1261" t="s">
        <v>150</v>
      </c>
      <c r="M1261" t="s">
        <v>151</v>
      </c>
    </row>
    <row r="1262" spans="1:13" x14ac:dyDescent="0.25">
      <c r="A1262">
        <v>152</v>
      </c>
      <c r="B1262" t="s">
        <v>1990</v>
      </c>
      <c r="C1262" t="s">
        <v>174</v>
      </c>
      <c r="D1262" t="s">
        <v>16</v>
      </c>
      <c r="E1262" s="2">
        <v>1937246.69</v>
      </c>
      <c r="F1262">
        <v>0.01</v>
      </c>
      <c r="G1262">
        <f t="shared" si="19"/>
        <v>1E-4</v>
      </c>
      <c r="H1262" s="2">
        <v>1937246.69</v>
      </c>
      <c r="I1262" s="2">
        <v>2357434</v>
      </c>
      <c r="J1262">
        <v>0.82</v>
      </c>
      <c r="K1262" t="s">
        <v>22</v>
      </c>
      <c r="L1262" t="s">
        <v>23</v>
      </c>
      <c r="M1262" t="s">
        <v>24</v>
      </c>
    </row>
    <row r="1263" spans="1:13" x14ac:dyDescent="0.25">
      <c r="A1263">
        <v>855</v>
      </c>
      <c r="B1263" t="s">
        <v>1991</v>
      </c>
      <c r="C1263" t="s">
        <v>202</v>
      </c>
      <c r="D1263" t="s">
        <v>16</v>
      </c>
      <c r="E1263" s="2">
        <v>1937062.05</v>
      </c>
      <c r="F1263">
        <v>0.01</v>
      </c>
      <c r="G1263">
        <f t="shared" si="19"/>
        <v>1E-4</v>
      </c>
      <c r="H1263" s="2">
        <v>1937062.05</v>
      </c>
      <c r="I1263" s="2">
        <v>2100000</v>
      </c>
      <c r="J1263">
        <v>0.92</v>
      </c>
      <c r="K1263" t="s">
        <v>22</v>
      </c>
      <c r="L1263" t="s">
        <v>23</v>
      </c>
      <c r="M1263" t="s">
        <v>24</v>
      </c>
    </row>
    <row r="1264" spans="1:13" x14ac:dyDescent="0.25">
      <c r="A1264">
        <v>68760</v>
      </c>
      <c r="B1264" t="s">
        <v>1992</v>
      </c>
      <c r="C1264" t="s">
        <v>86</v>
      </c>
      <c r="D1264" t="s">
        <v>16</v>
      </c>
      <c r="E1264" s="2">
        <v>1934156.07</v>
      </c>
      <c r="F1264">
        <v>0.01</v>
      </c>
      <c r="G1264">
        <f t="shared" si="19"/>
        <v>1E-4</v>
      </c>
      <c r="H1264" s="2">
        <v>1934156.07</v>
      </c>
      <c r="I1264" s="2">
        <v>36089</v>
      </c>
      <c r="J1264">
        <v>53.59</v>
      </c>
      <c r="K1264" t="s">
        <v>26</v>
      </c>
      <c r="L1264" t="s">
        <v>550</v>
      </c>
      <c r="M1264" t="s">
        <v>28</v>
      </c>
    </row>
    <row r="1265" spans="1:13" x14ac:dyDescent="0.25">
      <c r="A1265">
        <v>3707</v>
      </c>
      <c r="B1265" t="s">
        <v>1993</v>
      </c>
      <c r="C1265" t="s">
        <v>15</v>
      </c>
      <c r="D1265" t="s">
        <v>16</v>
      </c>
      <c r="E1265" s="2">
        <v>1929620.25</v>
      </c>
      <c r="F1265">
        <v>0.01</v>
      </c>
      <c r="G1265">
        <f t="shared" si="19"/>
        <v>1E-4</v>
      </c>
      <c r="H1265" s="2">
        <v>1929620.25</v>
      </c>
      <c r="I1265" s="2">
        <v>542311</v>
      </c>
      <c r="J1265">
        <v>3.56</v>
      </c>
      <c r="K1265" t="s">
        <v>17</v>
      </c>
      <c r="L1265" t="s">
        <v>373</v>
      </c>
      <c r="M1265" t="s">
        <v>19</v>
      </c>
    </row>
    <row r="1266" spans="1:13" x14ac:dyDescent="0.25">
      <c r="A1266">
        <v>375500</v>
      </c>
      <c r="B1266" t="s">
        <v>1994</v>
      </c>
      <c r="C1266" t="s">
        <v>174</v>
      </c>
      <c r="D1266" t="s">
        <v>16</v>
      </c>
      <c r="E1266" s="2">
        <v>1925697.12</v>
      </c>
      <c r="F1266">
        <v>0.01</v>
      </c>
      <c r="G1266">
        <f t="shared" si="19"/>
        <v>1E-4</v>
      </c>
      <c r="H1266" s="2">
        <v>1925697.12</v>
      </c>
      <c r="I1266" s="2">
        <v>63082</v>
      </c>
      <c r="J1266">
        <v>30.53</v>
      </c>
      <c r="K1266" t="s">
        <v>26</v>
      </c>
      <c r="L1266" t="s">
        <v>27</v>
      </c>
      <c r="M1266" t="s">
        <v>28</v>
      </c>
    </row>
    <row r="1267" spans="1:13" x14ac:dyDescent="0.25">
      <c r="A1267">
        <v>1717</v>
      </c>
      <c r="B1267" t="s">
        <v>1995</v>
      </c>
      <c r="C1267" t="s">
        <v>54</v>
      </c>
      <c r="D1267" t="s">
        <v>16</v>
      </c>
      <c r="E1267" s="2">
        <v>1924676.94</v>
      </c>
      <c r="F1267">
        <v>0.01</v>
      </c>
      <c r="G1267">
        <f t="shared" si="19"/>
        <v>1E-4</v>
      </c>
      <c r="H1267" s="2">
        <v>1924676.94</v>
      </c>
      <c r="I1267" s="2">
        <v>1850743</v>
      </c>
      <c r="J1267">
        <v>1.04</v>
      </c>
      <c r="K1267" t="s">
        <v>17</v>
      </c>
      <c r="L1267" t="s">
        <v>18</v>
      </c>
      <c r="M1267" t="s">
        <v>19</v>
      </c>
    </row>
    <row r="1268" spans="1:13" x14ac:dyDescent="0.25">
      <c r="A1268">
        <v>600886</v>
      </c>
      <c r="B1268" t="s">
        <v>1996</v>
      </c>
      <c r="C1268" t="s">
        <v>202</v>
      </c>
      <c r="D1268" t="s">
        <v>16</v>
      </c>
      <c r="E1268" s="2">
        <v>1922113.06</v>
      </c>
      <c r="F1268">
        <v>0.01</v>
      </c>
      <c r="G1268">
        <f t="shared" si="19"/>
        <v>1E-4</v>
      </c>
      <c r="H1268" s="2">
        <v>1922113.06</v>
      </c>
      <c r="I1268" s="2">
        <v>1155100</v>
      </c>
      <c r="J1268">
        <v>1.66</v>
      </c>
      <c r="K1268" t="s">
        <v>22</v>
      </c>
      <c r="L1268" t="s">
        <v>150</v>
      </c>
      <c r="M1268" t="s">
        <v>151</v>
      </c>
    </row>
    <row r="1269" spans="1:13" x14ac:dyDescent="0.25">
      <c r="A1269" t="s">
        <v>1997</v>
      </c>
      <c r="B1269" t="s">
        <v>1998</v>
      </c>
      <c r="C1269" t="s">
        <v>54</v>
      </c>
      <c r="D1269" t="s">
        <v>16</v>
      </c>
      <c r="E1269" s="2">
        <v>1919403.6</v>
      </c>
      <c r="F1269">
        <v>0.01</v>
      </c>
      <c r="G1269">
        <f t="shared" si="19"/>
        <v>1E-4</v>
      </c>
      <c r="H1269" s="2">
        <v>1919403.6</v>
      </c>
      <c r="I1269" s="2">
        <v>65214</v>
      </c>
      <c r="J1269">
        <v>29.43</v>
      </c>
      <c r="K1269" t="s">
        <v>35</v>
      </c>
      <c r="L1269" t="s">
        <v>36</v>
      </c>
      <c r="M1269" t="s">
        <v>37</v>
      </c>
    </row>
    <row r="1270" spans="1:13" x14ac:dyDescent="0.25">
      <c r="A1270" t="s">
        <v>1999</v>
      </c>
      <c r="B1270" t="s">
        <v>2000</v>
      </c>
      <c r="C1270" t="s">
        <v>21</v>
      </c>
      <c r="D1270" t="s">
        <v>16</v>
      </c>
      <c r="E1270" s="2">
        <v>1920167.61</v>
      </c>
      <c r="F1270">
        <v>0.01</v>
      </c>
      <c r="G1270">
        <f t="shared" si="19"/>
        <v>1E-4</v>
      </c>
      <c r="H1270" s="2">
        <v>1920167.61</v>
      </c>
      <c r="I1270" s="2">
        <v>679134</v>
      </c>
      <c r="J1270">
        <v>2.83</v>
      </c>
      <c r="K1270" t="s">
        <v>80</v>
      </c>
      <c r="L1270" t="s">
        <v>81</v>
      </c>
      <c r="M1270" t="s">
        <v>82</v>
      </c>
    </row>
    <row r="1271" spans="1:13" x14ac:dyDescent="0.25">
      <c r="A1271" t="s">
        <v>2001</v>
      </c>
      <c r="B1271" t="s">
        <v>2002</v>
      </c>
      <c r="C1271" t="s">
        <v>54</v>
      </c>
      <c r="D1271" t="s">
        <v>16</v>
      </c>
      <c r="E1271" s="2">
        <v>1918353.98</v>
      </c>
      <c r="F1271">
        <v>0.01</v>
      </c>
      <c r="G1271">
        <f t="shared" si="19"/>
        <v>1E-4</v>
      </c>
      <c r="H1271" s="2">
        <v>1918353.98</v>
      </c>
      <c r="I1271" s="2">
        <v>1909656</v>
      </c>
      <c r="J1271">
        <v>1</v>
      </c>
      <c r="K1271" t="s">
        <v>35</v>
      </c>
      <c r="L1271" t="s">
        <v>36</v>
      </c>
      <c r="M1271" t="s">
        <v>37</v>
      </c>
    </row>
    <row r="1272" spans="1:13" x14ac:dyDescent="0.25">
      <c r="A1272" t="s">
        <v>2003</v>
      </c>
      <c r="B1272" t="s">
        <v>2004</v>
      </c>
      <c r="C1272" t="s">
        <v>174</v>
      </c>
      <c r="D1272" t="s">
        <v>16</v>
      </c>
      <c r="E1272" s="2">
        <v>1910293.46</v>
      </c>
      <c r="F1272">
        <v>0.01</v>
      </c>
      <c r="G1272">
        <f t="shared" si="19"/>
        <v>1E-4</v>
      </c>
      <c r="H1272" s="2">
        <v>1910293.46</v>
      </c>
      <c r="I1272" s="2">
        <v>1227500</v>
      </c>
      <c r="J1272">
        <v>1.56</v>
      </c>
      <c r="K1272" t="s">
        <v>181</v>
      </c>
      <c r="L1272" t="s">
        <v>182</v>
      </c>
      <c r="M1272" t="s">
        <v>183</v>
      </c>
    </row>
    <row r="1273" spans="1:13" x14ac:dyDescent="0.25">
      <c r="A1273" t="s">
        <v>2005</v>
      </c>
      <c r="B1273" t="s">
        <v>2006</v>
      </c>
      <c r="C1273" t="s">
        <v>174</v>
      </c>
      <c r="D1273" t="s">
        <v>16</v>
      </c>
      <c r="E1273" s="2">
        <v>1909394.31</v>
      </c>
      <c r="F1273">
        <v>0.01</v>
      </c>
      <c r="G1273">
        <f t="shared" si="19"/>
        <v>1E-4</v>
      </c>
      <c r="H1273" s="2">
        <v>1909394.31</v>
      </c>
      <c r="I1273" s="2">
        <v>359246</v>
      </c>
      <c r="J1273">
        <v>5.32</v>
      </c>
      <c r="K1273" t="s">
        <v>80</v>
      </c>
      <c r="L1273" t="s">
        <v>81</v>
      </c>
      <c r="M1273" t="s">
        <v>82</v>
      </c>
    </row>
    <row r="1274" spans="1:13" x14ac:dyDescent="0.25">
      <c r="A1274">
        <v>884</v>
      </c>
      <c r="B1274" t="s">
        <v>2007</v>
      </c>
      <c r="C1274" t="s">
        <v>205</v>
      </c>
      <c r="D1274" t="s">
        <v>16</v>
      </c>
      <c r="E1274" s="2">
        <v>1907822.71</v>
      </c>
      <c r="F1274">
        <v>0.01</v>
      </c>
      <c r="G1274">
        <f t="shared" si="19"/>
        <v>1E-4</v>
      </c>
      <c r="H1274" s="2">
        <v>1907822.71</v>
      </c>
      <c r="I1274" s="2">
        <v>7562879</v>
      </c>
      <c r="J1274">
        <v>0.25</v>
      </c>
      <c r="K1274" t="s">
        <v>22</v>
      </c>
      <c r="L1274" t="s">
        <v>23</v>
      </c>
      <c r="M1274" t="s">
        <v>24</v>
      </c>
    </row>
    <row r="1275" spans="1:13" x14ac:dyDescent="0.25">
      <c r="A1275" t="s">
        <v>2008</v>
      </c>
      <c r="B1275" t="s">
        <v>2009</v>
      </c>
      <c r="C1275" t="s">
        <v>86</v>
      </c>
      <c r="D1275" t="s">
        <v>16</v>
      </c>
      <c r="E1275" s="2">
        <v>1906709.76</v>
      </c>
      <c r="F1275">
        <v>0.01</v>
      </c>
      <c r="G1275">
        <f t="shared" si="19"/>
        <v>1E-4</v>
      </c>
      <c r="H1275" s="2">
        <v>1906709.76</v>
      </c>
      <c r="I1275" s="2">
        <v>10787900</v>
      </c>
      <c r="J1275">
        <v>0.18</v>
      </c>
      <c r="K1275" t="s">
        <v>181</v>
      </c>
      <c r="L1275" t="s">
        <v>182</v>
      </c>
      <c r="M1275" t="s">
        <v>183</v>
      </c>
    </row>
    <row r="1276" spans="1:13" x14ac:dyDescent="0.25">
      <c r="A1276" t="s">
        <v>2010</v>
      </c>
      <c r="B1276" t="s">
        <v>2011</v>
      </c>
      <c r="C1276" t="s">
        <v>174</v>
      </c>
      <c r="D1276" t="s">
        <v>16</v>
      </c>
      <c r="E1276" s="2">
        <v>1904631.78</v>
      </c>
      <c r="F1276">
        <v>0.01</v>
      </c>
      <c r="G1276">
        <f t="shared" si="19"/>
        <v>1E-4</v>
      </c>
      <c r="H1276" s="2">
        <v>1904631.78</v>
      </c>
      <c r="I1276" s="2">
        <v>678232</v>
      </c>
      <c r="J1276">
        <v>2.81</v>
      </c>
      <c r="K1276" t="s">
        <v>55</v>
      </c>
      <c r="L1276" t="s">
        <v>56</v>
      </c>
      <c r="M1276" t="s">
        <v>57</v>
      </c>
    </row>
    <row r="1277" spans="1:13" x14ac:dyDescent="0.25">
      <c r="A1277" t="s">
        <v>2012</v>
      </c>
      <c r="B1277" t="s">
        <v>2013</v>
      </c>
      <c r="C1277" t="s">
        <v>174</v>
      </c>
      <c r="D1277" t="s">
        <v>16</v>
      </c>
      <c r="E1277" s="2">
        <v>1902399.47</v>
      </c>
      <c r="F1277">
        <v>0.01</v>
      </c>
      <c r="G1277">
        <f t="shared" si="19"/>
        <v>1E-4</v>
      </c>
      <c r="H1277" s="2">
        <v>1902399.47</v>
      </c>
      <c r="I1277" s="2">
        <v>215388</v>
      </c>
      <c r="J1277">
        <v>8.83</v>
      </c>
      <c r="K1277" t="s">
        <v>351</v>
      </c>
      <c r="L1277" t="s">
        <v>352</v>
      </c>
      <c r="M1277" t="s">
        <v>353</v>
      </c>
    </row>
    <row r="1278" spans="1:13" x14ac:dyDescent="0.25">
      <c r="A1278">
        <v>6260</v>
      </c>
      <c r="B1278" t="s">
        <v>2014</v>
      </c>
      <c r="C1278" t="s">
        <v>174</v>
      </c>
      <c r="D1278" t="s">
        <v>16</v>
      </c>
      <c r="E1278" s="2">
        <v>1901252.94</v>
      </c>
      <c r="F1278">
        <v>0.01</v>
      </c>
      <c r="G1278">
        <f t="shared" si="19"/>
        <v>1E-4</v>
      </c>
      <c r="H1278" s="2">
        <v>1901252.94</v>
      </c>
      <c r="I1278" s="2">
        <v>40387</v>
      </c>
      <c r="J1278">
        <v>47.08</v>
      </c>
      <c r="K1278" t="s">
        <v>26</v>
      </c>
      <c r="L1278" t="s">
        <v>27</v>
      </c>
      <c r="M1278" t="s">
        <v>28</v>
      </c>
    </row>
    <row r="1279" spans="1:13" x14ac:dyDescent="0.25">
      <c r="A1279" t="s">
        <v>2015</v>
      </c>
      <c r="B1279" t="s">
        <v>2016</v>
      </c>
      <c r="C1279" t="s">
        <v>30</v>
      </c>
      <c r="D1279" t="s">
        <v>16</v>
      </c>
      <c r="E1279" s="2">
        <v>1901248.25</v>
      </c>
      <c r="F1279">
        <v>0.01</v>
      </c>
      <c r="G1279">
        <f t="shared" si="19"/>
        <v>1E-4</v>
      </c>
      <c r="H1279" s="2">
        <v>1901248.25</v>
      </c>
      <c r="I1279" s="2">
        <v>176741</v>
      </c>
      <c r="J1279">
        <v>10.76</v>
      </c>
      <c r="K1279" t="s">
        <v>104</v>
      </c>
      <c r="L1279" t="s">
        <v>105</v>
      </c>
      <c r="M1279" t="s">
        <v>106</v>
      </c>
    </row>
    <row r="1280" spans="1:13" x14ac:dyDescent="0.25">
      <c r="A1280">
        <v>603659</v>
      </c>
      <c r="B1280" t="s">
        <v>2017</v>
      </c>
      <c r="C1280" t="s">
        <v>54</v>
      </c>
      <c r="D1280" t="s">
        <v>16</v>
      </c>
      <c r="E1280" s="2">
        <v>1901355.45</v>
      </c>
      <c r="F1280">
        <v>0.01</v>
      </c>
      <c r="G1280">
        <f t="shared" si="19"/>
        <v>1E-4</v>
      </c>
      <c r="H1280" s="2">
        <v>1901355.45</v>
      </c>
      <c r="I1280" s="2">
        <v>207000</v>
      </c>
      <c r="J1280">
        <v>9.19</v>
      </c>
      <c r="K1280" t="s">
        <v>22</v>
      </c>
      <c r="L1280" t="s">
        <v>150</v>
      </c>
      <c r="M1280" t="s">
        <v>151</v>
      </c>
    </row>
    <row r="1281" spans="1:13" x14ac:dyDescent="0.25">
      <c r="A1281">
        <v>2201</v>
      </c>
      <c r="B1281" t="s">
        <v>2018</v>
      </c>
      <c r="C1281" t="s">
        <v>30</v>
      </c>
      <c r="D1281" t="s">
        <v>16</v>
      </c>
      <c r="E1281" s="2">
        <v>1898912.9</v>
      </c>
      <c r="F1281">
        <v>0.01</v>
      </c>
      <c r="G1281">
        <f t="shared" si="19"/>
        <v>1E-4</v>
      </c>
      <c r="H1281" s="2">
        <v>1898912.9</v>
      </c>
      <c r="I1281" s="2">
        <v>1386184</v>
      </c>
      <c r="J1281">
        <v>1.37</v>
      </c>
      <c r="K1281" t="s">
        <v>17</v>
      </c>
      <c r="L1281" t="s">
        <v>18</v>
      </c>
      <c r="M1281" t="s">
        <v>19</v>
      </c>
    </row>
    <row r="1282" spans="1:13" x14ac:dyDescent="0.25">
      <c r="A1282">
        <v>111770</v>
      </c>
      <c r="B1282" t="s">
        <v>2019</v>
      </c>
      <c r="C1282" t="s">
        <v>30</v>
      </c>
      <c r="D1282" t="s">
        <v>16</v>
      </c>
      <c r="E1282" s="2">
        <v>1896485.39</v>
      </c>
      <c r="F1282">
        <v>0.01</v>
      </c>
      <c r="G1282">
        <f t="shared" si="19"/>
        <v>1E-4</v>
      </c>
      <c r="H1282" s="2">
        <v>1896485.39</v>
      </c>
      <c r="I1282" s="2">
        <v>56802</v>
      </c>
      <c r="J1282">
        <v>33.39</v>
      </c>
      <c r="K1282" t="s">
        <v>26</v>
      </c>
      <c r="L1282" t="s">
        <v>27</v>
      </c>
      <c r="M1282" t="s">
        <v>28</v>
      </c>
    </row>
    <row r="1283" spans="1:13" x14ac:dyDescent="0.25">
      <c r="A1283">
        <v>1818</v>
      </c>
      <c r="B1283" t="s">
        <v>2020</v>
      </c>
      <c r="C1283" t="s">
        <v>54</v>
      </c>
      <c r="D1283" t="s">
        <v>16</v>
      </c>
      <c r="E1283" s="2">
        <v>1890447.19</v>
      </c>
      <c r="F1283">
        <v>0.01</v>
      </c>
      <c r="G1283">
        <f t="shared" si="19"/>
        <v>1E-4</v>
      </c>
      <c r="H1283" s="2">
        <v>1890447.19</v>
      </c>
      <c r="I1283" s="2">
        <v>2498000</v>
      </c>
      <c r="J1283">
        <v>0.76</v>
      </c>
      <c r="K1283" t="s">
        <v>22</v>
      </c>
      <c r="L1283" t="s">
        <v>23</v>
      </c>
      <c r="M1283" t="s">
        <v>24</v>
      </c>
    </row>
    <row r="1284" spans="1:13" x14ac:dyDescent="0.25">
      <c r="A1284" t="s">
        <v>2021</v>
      </c>
      <c r="B1284" t="s">
        <v>2022</v>
      </c>
      <c r="C1284" t="s">
        <v>42</v>
      </c>
      <c r="D1284" t="s">
        <v>16</v>
      </c>
      <c r="E1284" s="2">
        <v>1888790.85</v>
      </c>
      <c r="F1284">
        <v>0.01</v>
      </c>
      <c r="G1284">
        <f t="shared" si="19"/>
        <v>1E-4</v>
      </c>
      <c r="H1284" s="2">
        <v>1888790.85</v>
      </c>
      <c r="I1284" s="2">
        <v>2384968</v>
      </c>
      <c r="J1284">
        <v>0.79</v>
      </c>
      <c r="K1284" t="s">
        <v>269</v>
      </c>
      <c r="L1284" t="s">
        <v>270</v>
      </c>
      <c r="M1284" t="s">
        <v>271</v>
      </c>
    </row>
    <row r="1285" spans="1:13" x14ac:dyDescent="0.25">
      <c r="A1285">
        <v>601901</v>
      </c>
      <c r="B1285" t="s">
        <v>2023</v>
      </c>
      <c r="C1285" t="s">
        <v>42</v>
      </c>
      <c r="D1285" t="s">
        <v>16</v>
      </c>
      <c r="E1285" s="2">
        <v>1884408.53</v>
      </c>
      <c r="F1285">
        <v>0.01</v>
      </c>
      <c r="G1285">
        <f t="shared" ref="G1285:G1348" si="20">F1285/100</f>
        <v>1E-4</v>
      </c>
      <c r="H1285" s="2">
        <v>1884408.53</v>
      </c>
      <c r="I1285" s="2">
        <v>1856303</v>
      </c>
      <c r="J1285">
        <v>1.02</v>
      </c>
      <c r="K1285" t="s">
        <v>22</v>
      </c>
      <c r="L1285" t="s">
        <v>150</v>
      </c>
      <c r="M1285" t="s">
        <v>151</v>
      </c>
    </row>
    <row r="1286" spans="1:13" x14ac:dyDescent="0.25">
      <c r="A1286">
        <v>4000</v>
      </c>
      <c r="B1286" t="s">
        <v>2024</v>
      </c>
      <c r="C1286" t="s">
        <v>54</v>
      </c>
      <c r="D1286" t="s">
        <v>16</v>
      </c>
      <c r="E1286" s="2">
        <v>1881206.01</v>
      </c>
      <c r="F1286">
        <v>0.01</v>
      </c>
      <c r="G1286">
        <f t="shared" si="20"/>
        <v>1E-4</v>
      </c>
      <c r="H1286" s="2">
        <v>1881206.01</v>
      </c>
      <c r="I1286" s="2">
        <v>37754</v>
      </c>
      <c r="J1286">
        <v>49.83</v>
      </c>
      <c r="K1286" t="s">
        <v>26</v>
      </c>
      <c r="L1286" t="s">
        <v>27</v>
      </c>
      <c r="M1286" t="s">
        <v>28</v>
      </c>
    </row>
    <row r="1287" spans="1:13" x14ac:dyDescent="0.25">
      <c r="A1287" t="s">
        <v>2025</v>
      </c>
      <c r="B1287" t="s">
        <v>2026</v>
      </c>
      <c r="C1287" t="s">
        <v>30</v>
      </c>
      <c r="D1287" t="s">
        <v>16</v>
      </c>
      <c r="E1287" s="2">
        <v>1882450.93</v>
      </c>
      <c r="F1287">
        <v>0.01</v>
      </c>
      <c r="G1287">
        <f t="shared" si="20"/>
        <v>1E-4</v>
      </c>
      <c r="H1287" s="2">
        <v>1882450.93</v>
      </c>
      <c r="I1287" s="2">
        <v>1446300</v>
      </c>
      <c r="J1287">
        <v>1.3</v>
      </c>
      <c r="K1287" t="s">
        <v>269</v>
      </c>
      <c r="L1287" t="s">
        <v>270</v>
      </c>
      <c r="M1287" t="s">
        <v>271</v>
      </c>
    </row>
    <row r="1288" spans="1:13" x14ac:dyDescent="0.25">
      <c r="A1288" t="s">
        <v>2027</v>
      </c>
      <c r="B1288" t="s">
        <v>2028</v>
      </c>
      <c r="C1288" t="s">
        <v>205</v>
      </c>
      <c r="D1288" t="s">
        <v>16</v>
      </c>
      <c r="E1288" s="2">
        <v>1880729.96</v>
      </c>
      <c r="F1288">
        <v>0.01</v>
      </c>
      <c r="G1288">
        <f t="shared" si="20"/>
        <v>1E-4</v>
      </c>
      <c r="H1288" s="2">
        <v>1880729.96</v>
      </c>
      <c r="I1288" s="2">
        <v>4590582</v>
      </c>
      <c r="J1288">
        <v>0.41</v>
      </c>
      <c r="K1288" t="s">
        <v>116</v>
      </c>
      <c r="L1288" t="s">
        <v>117</v>
      </c>
      <c r="M1288" t="s">
        <v>118</v>
      </c>
    </row>
    <row r="1289" spans="1:13" x14ac:dyDescent="0.25">
      <c r="A1289" t="s">
        <v>2029</v>
      </c>
      <c r="B1289" t="s">
        <v>2030</v>
      </c>
      <c r="C1289" t="s">
        <v>21</v>
      </c>
      <c r="D1289" t="s">
        <v>16</v>
      </c>
      <c r="E1289" s="2">
        <v>1876962.91</v>
      </c>
      <c r="F1289">
        <v>0.01</v>
      </c>
      <c r="G1289">
        <f t="shared" si="20"/>
        <v>1E-4</v>
      </c>
      <c r="H1289" s="2">
        <v>1876962.91</v>
      </c>
      <c r="I1289" s="2">
        <v>9598400</v>
      </c>
      <c r="J1289">
        <v>0.2</v>
      </c>
      <c r="K1289" t="s">
        <v>75</v>
      </c>
      <c r="L1289" t="s">
        <v>76</v>
      </c>
      <c r="M1289" t="s">
        <v>77</v>
      </c>
    </row>
    <row r="1290" spans="1:13" x14ac:dyDescent="0.25">
      <c r="A1290">
        <v>9941</v>
      </c>
      <c r="B1290" t="s">
        <v>2031</v>
      </c>
      <c r="C1290" t="s">
        <v>42</v>
      </c>
      <c r="D1290" t="s">
        <v>16</v>
      </c>
      <c r="E1290" s="2">
        <v>1875527.22</v>
      </c>
      <c r="F1290">
        <v>0.01</v>
      </c>
      <c r="G1290">
        <f t="shared" si="20"/>
        <v>1E-4</v>
      </c>
      <c r="H1290" s="2">
        <v>1875527.22</v>
      </c>
      <c r="I1290" s="2">
        <v>371679</v>
      </c>
      <c r="J1290">
        <v>5.05</v>
      </c>
      <c r="K1290" t="s">
        <v>17</v>
      </c>
      <c r="L1290" t="s">
        <v>18</v>
      </c>
      <c r="M1290" t="s">
        <v>19</v>
      </c>
    </row>
    <row r="1291" spans="1:13" x14ac:dyDescent="0.25">
      <c r="A1291">
        <v>4915</v>
      </c>
      <c r="B1291" t="s">
        <v>2032</v>
      </c>
      <c r="C1291" t="s">
        <v>15</v>
      </c>
      <c r="D1291" t="s">
        <v>16</v>
      </c>
      <c r="E1291" s="2">
        <v>1876060.1599999999</v>
      </c>
      <c r="F1291">
        <v>0.01</v>
      </c>
      <c r="G1291">
        <f t="shared" si="20"/>
        <v>1E-4</v>
      </c>
      <c r="H1291" s="2">
        <v>1876060.1599999999</v>
      </c>
      <c r="I1291" s="2">
        <v>843000</v>
      </c>
      <c r="J1291">
        <v>2.23</v>
      </c>
      <c r="K1291" t="s">
        <v>17</v>
      </c>
      <c r="L1291" t="s">
        <v>18</v>
      </c>
      <c r="M1291" t="s">
        <v>19</v>
      </c>
    </row>
    <row r="1292" spans="1:13" x14ac:dyDescent="0.25">
      <c r="A1292">
        <v>601111</v>
      </c>
      <c r="B1292" t="s">
        <v>2033</v>
      </c>
      <c r="C1292" t="s">
        <v>174</v>
      </c>
      <c r="D1292" t="s">
        <v>16</v>
      </c>
      <c r="E1292" s="2">
        <v>1876170.65</v>
      </c>
      <c r="F1292">
        <v>0.01</v>
      </c>
      <c r="G1292">
        <f t="shared" si="20"/>
        <v>1E-4</v>
      </c>
      <c r="H1292" s="2">
        <v>1876170.65</v>
      </c>
      <c r="I1292" s="2">
        <v>1237987</v>
      </c>
      <c r="J1292">
        <v>1.52</v>
      </c>
      <c r="K1292" t="s">
        <v>22</v>
      </c>
      <c r="L1292" t="s">
        <v>150</v>
      </c>
      <c r="M1292" t="s">
        <v>151</v>
      </c>
    </row>
    <row r="1293" spans="1:13" x14ac:dyDescent="0.25">
      <c r="A1293">
        <v>2001</v>
      </c>
      <c r="B1293" t="s">
        <v>2034</v>
      </c>
      <c r="C1293" t="s">
        <v>86</v>
      </c>
      <c r="D1293" t="s">
        <v>16</v>
      </c>
      <c r="E1293" s="2">
        <v>1872922.94</v>
      </c>
      <c r="F1293">
        <v>0.01</v>
      </c>
      <c r="G1293">
        <f t="shared" si="20"/>
        <v>1E-4</v>
      </c>
      <c r="H1293" s="2">
        <v>1872922.94</v>
      </c>
      <c r="I1293" s="2">
        <v>538281</v>
      </c>
      <c r="J1293">
        <v>3.48</v>
      </c>
      <c r="K1293" t="s">
        <v>22</v>
      </c>
      <c r="L1293" t="s">
        <v>291</v>
      </c>
      <c r="M1293" t="s">
        <v>151</v>
      </c>
    </row>
    <row r="1294" spans="1:13" x14ac:dyDescent="0.25">
      <c r="A1294" t="s">
        <v>2035</v>
      </c>
      <c r="B1294" t="s">
        <v>2036</v>
      </c>
      <c r="C1294" t="s">
        <v>42</v>
      </c>
      <c r="D1294" t="s">
        <v>16</v>
      </c>
      <c r="E1294" s="2">
        <v>1868697.75</v>
      </c>
      <c r="F1294">
        <v>0.01</v>
      </c>
      <c r="G1294">
        <f t="shared" si="20"/>
        <v>1E-4</v>
      </c>
      <c r="H1294" s="2">
        <v>1868697.75</v>
      </c>
      <c r="I1294" s="2">
        <v>933030</v>
      </c>
      <c r="J1294">
        <v>2</v>
      </c>
      <c r="K1294" t="s">
        <v>35</v>
      </c>
      <c r="L1294" t="s">
        <v>36</v>
      </c>
      <c r="M1294" t="s">
        <v>37</v>
      </c>
    </row>
    <row r="1295" spans="1:13" x14ac:dyDescent="0.25">
      <c r="A1295" t="s">
        <v>2037</v>
      </c>
      <c r="B1295" t="s">
        <v>2038</v>
      </c>
      <c r="C1295" t="s">
        <v>202</v>
      </c>
      <c r="D1295" t="s">
        <v>16</v>
      </c>
      <c r="E1295" s="2">
        <v>1869692.17</v>
      </c>
      <c r="F1295">
        <v>0.01</v>
      </c>
      <c r="G1295">
        <f t="shared" si="20"/>
        <v>1E-4</v>
      </c>
      <c r="H1295" s="2">
        <v>1869692.17</v>
      </c>
      <c r="I1295" s="2">
        <v>1798000</v>
      </c>
      <c r="J1295">
        <v>1.04</v>
      </c>
      <c r="K1295" t="s">
        <v>269</v>
      </c>
      <c r="L1295" t="s">
        <v>270</v>
      </c>
      <c r="M1295" t="s">
        <v>271</v>
      </c>
    </row>
    <row r="1296" spans="1:13" x14ac:dyDescent="0.25">
      <c r="A1296">
        <v>285130</v>
      </c>
      <c r="B1296" t="s">
        <v>2039</v>
      </c>
      <c r="C1296" t="s">
        <v>54</v>
      </c>
      <c r="D1296" t="s">
        <v>16</v>
      </c>
      <c r="E1296" s="2">
        <v>1868593.16</v>
      </c>
      <c r="F1296">
        <v>0.01</v>
      </c>
      <c r="G1296">
        <f t="shared" si="20"/>
        <v>1E-4</v>
      </c>
      <c r="H1296" s="2">
        <v>1868593.16</v>
      </c>
      <c r="I1296" s="2">
        <v>24572</v>
      </c>
      <c r="J1296">
        <v>76.05</v>
      </c>
      <c r="K1296" t="s">
        <v>26</v>
      </c>
      <c r="L1296" t="s">
        <v>27</v>
      </c>
      <c r="M1296" t="s">
        <v>28</v>
      </c>
    </row>
    <row r="1297" spans="1:13" x14ac:dyDescent="0.25">
      <c r="A1297" t="s">
        <v>2040</v>
      </c>
      <c r="B1297" t="s">
        <v>2041</v>
      </c>
      <c r="C1297" t="s">
        <v>42</v>
      </c>
      <c r="D1297" t="s">
        <v>16</v>
      </c>
      <c r="E1297" s="2">
        <v>1868627.24</v>
      </c>
      <c r="F1297">
        <v>0.01</v>
      </c>
      <c r="G1297">
        <f t="shared" si="20"/>
        <v>1E-4</v>
      </c>
      <c r="H1297" s="2">
        <v>1868627.24</v>
      </c>
      <c r="I1297" s="2">
        <v>132311</v>
      </c>
      <c r="J1297">
        <v>14.12</v>
      </c>
      <c r="K1297" t="s">
        <v>80</v>
      </c>
      <c r="L1297" t="s">
        <v>81</v>
      </c>
      <c r="M1297" t="s">
        <v>82</v>
      </c>
    </row>
    <row r="1298" spans="1:13" x14ac:dyDescent="0.25">
      <c r="A1298" t="s">
        <v>2042</v>
      </c>
      <c r="B1298" t="s">
        <v>2043</v>
      </c>
      <c r="C1298" t="s">
        <v>42</v>
      </c>
      <c r="D1298" t="s">
        <v>16</v>
      </c>
      <c r="E1298" s="2">
        <v>1861827.89</v>
      </c>
      <c r="F1298">
        <v>0.01</v>
      </c>
      <c r="G1298">
        <f t="shared" si="20"/>
        <v>1E-4</v>
      </c>
      <c r="H1298" s="2">
        <v>1861827.89</v>
      </c>
      <c r="I1298" s="2">
        <v>85759</v>
      </c>
      <c r="J1298">
        <v>21.71</v>
      </c>
      <c r="K1298" t="s">
        <v>298</v>
      </c>
      <c r="L1298" t="s">
        <v>99</v>
      </c>
      <c r="M1298" t="s">
        <v>49</v>
      </c>
    </row>
    <row r="1299" spans="1:13" x14ac:dyDescent="0.25">
      <c r="A1299">
        <v>300751</v>
      </c>
      <c r="B1299" t="s">
        <v>2044</v>
      </c>
      <c r="C1299" t="s">
        <v>174</v>
      </c>
      <c r="D1299" t="s">
        <v>16</v>
      </c>
      <c r="E1299" s="2">
        <v>1860480.01</v>
      </c>
      <c r="F1299">
        <v>0.01</v>
      </c>
      <c r="G1299">
        <f t="shared" si="20"/>
        <v>1E-4</v>
      </c>
      <c r="H1299" s="2">
        <v>1860480.01</v>
      </c>
      <c r="I1299" s="2">
        <v>24480</v>
      </c>
      <c r="J1299">
        <v>76</v>
      </c>
      <c r="K1299" t="s">
        <v>22</v>
      </c>
      <c r="L1299" t="s">
        <v>291</v>
      </c>
      <c r="M1299" t="s">
        <v>151</v>
      </c>
    </row>
    <row r="1300" spans="1:13" x14ac:dyDescent="0.25">
      <c r="A1300" t="s">
        <v>2045</v>
      </c>
      <c r="B1300" t="s">
        <v>2046</v>
      </c>
      <c r="C1300" t="s">
        <v>174</v>
      </c>
      <c r="D1300" t="s">
        <v>16</v>
      </c>
      <c r="E1300" s="2">
        <v>1856248.36</v>
      </c>
      <c r="F1300">
        <v>0.01</v>
      </c>
      <c r="G1300">
        <f t="shared" si="20"/>
        <v>1E-4</v>
      </c>
      <c r="H1300" s="2">
        <v>1856248.36</v>
      </c>
      <c r="I1300" s="2">
        <v>35377</v>
      </c>
      <c r="J1300">
        <v>52.47</v>
      </c>
      <c r="K1300" t="s">
        <v>501</v>
      </c>
      <c r="L1300" t="s">
        <v>502</v>
      </c>
      <c r="M1300" t="s">
        <v>503</v>
      </c>
    </row>
    <row r="1301" spans="1:13" x14ac:dyDescent="0.25">
      <c r="A1301">
        <v>1907</v>
      </c>
      <c r="B1301" t="s">
        <v>2047</v>
      </c>
      <c r="C1301" t="s">
        <v>54</v>
      </c>
      <c r="D1301" t="s">
        <v>16</v>
      </c>
      <c r="E1301" s="2">
        <v>1848316.35</v>
      </c>
      <c r="F1301">
        <v>0.01</v>
      </c>
      <c r="G1301">
        <f t="shared" si="20"/>
        <v>1E-4</v>
      </c>
      <c r="H1301" s="2">
        <v>1848316.35</v>
      </c>
      <c r="I1301" s="2">
        <v>2411000</v>
      </c>
      <c r="J1301">
        <v>0.77</v>
      </c>
      <c r="K1301" t="s">
        <v>17</v>
      </c>
      <c r="L1301" t="s">
        <v>18</v>
      </c>
      <c r="M1301" t="s">
        <v>19</v>
      </c>
    </row>
    <row r="1302" spans="1:13" x14ac:dyDescent="0.25">
      <c r="A1302">
        <v>81</v>
      </c>
      <c r="B1302" t="s">
        <v>2048</v>
      </c>
      <c r="C1302" t="s">
        <v>205</v>
      </c>
      <c r="D1302" t="s">
        <v>16</v>
      </c>
      <c r="E1302" s="2">
        <v>1844900.62</v>
      </c>
      <c r="F1302">
        <v>0.01</v>
      </c>
      <c r="G1302">
        <f t="shared" si="20"/>
        <v>1E-4</v>
      </c>
      <c r="H1302" s="2">
        <v>1844900.62</v>
      </c>
      <c r="I1302" s="2">
        <v>3861500</v>
      </c>
      <c r="J1302">
        <v>0.48</v>
      </c>
      <c r="K1302" t="s">
        <v>22</v>
      </c>
      <c r="L1302" t="s">
        <v>23</v>
      </c>
      <c r="M1302" t="s">
        <v>24</v>
      </c>
    </row>
    <row r="1303" spans="1:13" x14ac:dyDescent="0.25">
      <c r="A1303">
        <v>2736</v>
      </c>
      <c r="B1303" t="s">
        <v>2049</v>
      </c>
      <c r="C1303" t="s">
        <v>42</v>
      </c>
      <c r="D1303" t="s">
        <v>16</v>
      </c>
      <c r="E1303" s="2">
        <v>1842822.66</v>
      </c>
      <c r="F1303">
        <v>0.01</v>
      </c>
      <c r="G1303">
        <f t="shared" si="20"/>
        <v>1E-4</v>
      </c>
      <c r="H1303" s="2">
        <v>1842822.66</v>
      </c>
      <c r="I1303" s="2">
        <v>1358127</v>
      </c>
      <c r="J1303">
        <v>1.36</v>
      </c>
      <c r="K1303" t="s">
        <v>22</v>
      </c>
      <c r="L1303" t="s">
        <v>291</v>
      </c>
      <c r="M1303" t="s">
        <v>151</v>
      </c>
    </row>
    <row r="1304" spans="1:13" x14ac:dyDescent="0.25">
      <c r="A1304">
        <v>6182</v>
      </c>
      <c r="B1304" t="s">
        <v>2050</v>
      </c>
      <c r="C1304" t="s">
        <v>15</v>
      </c>
      <c r="D1304" t="s">
        <v>16</v>
      </c>
      <c r="E1304" s="2">
        <v>1838172.54</v>
      </c>
      <c r="F1304">
        <v>0.01</v>
      </c>
      <c r="G1304">
        <f t="shared" si="20"/>
        <v>1E-4</v>
      </c>
      <c r="H1304" s="2">
        <v>1838172.54</v>
      </c>
      <c r="I1304" s="2">
        <v>1183898</v>
      </c>
      <c r="J1304">
        <v>1.55</v>
      </c>
      <c r="K1304" t="s">
        <v>17</v>
      </c>
      <c r="L1304" t="s">
        <v>373</v>
      </c>
      <c r="M1304" t="s">
        <v>19</v>
      </c>
    </row>
    <row r="1305" spans="1:13" x14ac:dyDescent="0.25">
      <c r="A1305">
        <v>601006</v>
      </c>
      <c r="B1305" t="s">
        <v>2051</v>
      </c>
      <c r="C1305" t="s">
        <v>174</v>
      </c>
      <c r="D1305" t="s">
        <v>16</v>
      </c>
      <c r="E1305" s="2">
        <v>1834278.88</v>
      </c>
      <c r="F1305">
        <v>0.01</v>
      </c>
      <c r="G1305">
        <f t="shared" si="20"/>
        <v>1E-4</v>
      </c>
      <c r="H1305" s="2">
        <v>1834278.88</v>
      </c>
      <c r="I1305" s="2">
        <v>1904300</v>
      </c>
      <c r="J1305">
        <v>0.96</v>
      </c>
      <c r="K1305" t="s">
        <v>22</v>
      </c>
      <c r="L1305" t="s">
        <v>150</v>
      </c>
      <c r="M1305" t="s">
        <v>151</v>
      </c>
    </row>
    <row r="1306" spans="1:13" x14ac:dyDescent="0.25">
      <c r="A1306">
        <v>600011</v>
      </c>
      <c r="B1306" t="s">
        <v>2052</v>
      </c>
      <c r="C1306" t="s">
        <v>202</v>
      </c>
      <c r="D1306" t="s">
        <v>16</v>
      </c>
      <c r="E1306" s="2">
        <v>1833252.83</v>
      </c>
      <c r="F1306">
        <v>0.01</v>
      </c>
      <c r="G1306">
        <f t="shared" si="20"/>
        <v>1E-4</v>
      </c>
      <c r="H1306" s="2">
        <v>1833252.83</v>
      </c>
      <c r="I1306" s="2">
        <v>1394036</v>
      </c>
      <c r="J1306">
        <v>1.32</v>
      </c>
      <c r="K1306" t="s">
        <v>22</v>
      </c>
      <c r="L1306" t="s">
        <v>150</v>
      </c>
      <c r="M1306" t="s">
        <v>151</v>
      </c>
    </row>
    <row r="1307" spans="1:13" x14ac:dyDescent="0.25">
      <c r="A1307" t="s">
        <v>2053</v>
      </c>
      <c r="B1307" t="s">
        <v>2054</v>
      </c>
      <c r="C1307" t="s">
        <v>86</v>
      </c>
      <c r="D1307" t="s">
        <v>16</v>
      </c>
      <c r="E1307" s="2">
        <v>1830830.93</v>
      </c>
      <c r="F1307">
        <v>0.01</v>
      </c>
      <c r="G1307">
        <f t="shared" si="20"/>
        <v>1E-4</v>
      </c>
      <c r="H1307" s="2">
        <v>1830830.93</v>
      </c>
      <c r="I1307" s="2">
        <v>3516600</v>
      </c>
      <c r="J1307">
        <v>0.52</v>
      </c>
      <c r="K1307" t="s">
        <v>269</v>
      </c>
      <c r="L1307" t="s">
        <v>270</v>
      </c>
      <c r="M1307" t="s">
        <v>271</v>
      </c>
    </row>
    <row r="1308" spans="1:13" x14ac:dyDescent="0.25">
      <c r="A1308">
        <v>137310</v>
      </c>
      <c r="B1308" t="s">
        <v>2055</v>
      </c>
      <c r="C1308" t="s">
        <v>86</v>
      </c>
      <c r="D1308" t="s">
        <v>16</v>
      </c>
      <c r="E1308" s="2">
        <v>1830201.41</v>
      </c>
      <c r="F1308">
        <v>0.01</v>
      </c>
      <c r="G1308">
        <f t="shared" si="20"/>
        <v>1E-4</v>
      </c>
      <c r="H1308" s="2">
        <v>1830201.41</v>
      </c>
      <c r="I1308" s="2">
        <v>79467</v>
      </c>
      <c r="J1308">
        <v>23.03</v>
      </c>
      <c r="K1308" t="s">
        <v>26</v>
      </c>
      <c r="L1308" t="s">
        <v>27</v>
      </c>
      <c r="M1308" t="s">
        <v>28</v>
      </c>
    </row>
    <row r="1309" spans="1:13" x14ac:dyDescent="0.25">
      <c r="A1309" t="s">
        <v>2056</v>
      </c>
      <c r="B1309" t="s">
        <v>2057</v>
      </c>
      <c r="C1309" t="s">
        <v>21</v>
      </c>
      <c r="D1309" t="s">
        <v>16</v>
      </c>
      <c r="E1309" s="2">
        <v>1830562.18</v>
      </c>
      <c r="F1309">
        <v>0.01</v>
      </c>
      <c r="G1309">
        <f t="shared" si="20"/>
        <v>1E-4</v>
      </c>
      <c r="H1309" s="2">
        <v>1830562.18</v>
      </c>
      <c r="I1309" s="2">
        <v>346042</v>
      </c>
      <c r="J1309">
        <v>5.29</v>
      </c>
      <c r="K1309" t="s">
        <v>22</v>
      </c>
      <c r="L1309" t="s">
        <v>71</v>
      </c>
      <c r="M1309" t="s">
        <v>49</v>
      </c>
    </row>
    <row r="1310" spans="1:13" x14ac:dyDescent="0.25">
      <c r="A1310">
        <v>601868</v>
      </c>
      <c r="B1310" t="s">
        <v>2058</v>
      </c>
      <c r="C1310" t="s">
        <v>174</v>
      </c>
      <c r="D1310" t="s">
        <v>16</v>
      </c>
      <c r="E1310" s="2">
        <v>1827041.97</v>
      </c>
      <c r="F1310">
        <v>0.01</v>
      </c>
      <c r="G1310">
        <f t="shared" si="20"/>
        <v>1E-4</v>
      </c>
      <c r="H1310" s="2">
        <v>1827041.97</v>
      </c>
      <c r="I1310" s="2">
        <v>4988400</v>
      </c>
      <c r="J1310">
        <v>0.37</v>
      </c>
      <c r="K1310" t="s">
        <v>22</v>
      </c>
      <c r="L1310" t="s">
        <v>150</v>
      </c>
      <c r="M1310" t="s">
        <v>151</v>
      </c>
    </row>
    <row r="1311" spans="1:13" x14ac:dyDescent="0.25">
      <c r="A1311">
        <v>639</v>
      </c>
      <c r="B1311" t="s">
        <v>2059</v>
      </c>
      <c r="C1311" t="s">
        <v>54</v>
      </c>
      <c r="D1311" t="s">
        <v>16</v>
      </c>
      <c r="E1311" s="2">
        <v>1826405.91</v>
      </c>
      <c r="F1311">
        <v>0.01</v>
      </c>
      <c r="G1311">
        <f t="shared" si="20"/>
        <v>1E-4</v>
      </c>
      <c r="H1311" s="2">
        <v>1826405.91</v>
      </c>
      <c r="I1311" s="2">
        <v>5578000</v>
      </c>
      <c r="J1311">
        <v>0.33</v>
      </c>
      <c r="K1311" t="s">
        <v>22</v>
      </c>
      <c r="L1311" t="s">
        <v>23</v>
      </c>
      <c r="M1311" t="s">
        <v>24</v>
      </c>
    </row>
    <row r="1312" spans="1:13" x14ac:dyDescent="0.25">
      <c r="A1312">
        <v>538</v>
      </c>
      <c r="B1312" t="s">
        <v>2060</v>
      </c>
      <c r="C1312" t="s">
        <v>86</v>
      </c>
      <c r="D1312" t="s">
        <v>16</v>
      </c>
      <c r="E1312" s="2">
        <v>1826076.7</v>
      </c>
      <c r="F1312">
        <v>0.01</v>
      </c>
      <c r="G1312">
        <f t="shared" si="20"/>
        <v>1E-4</v>
      </c>
      <c r="H1312" s="2">
        <v>1826076.7</v>
      </c>
      <c r="I1312" s="2">
        <v>243395</v>
      </c>
      <c r="J1312">
        <v>7.5</v>
      </c>
      <c r="K1312" t="s">
        <v>22</v>
      </c>
      <c r="L1312" t="s">
        <v>291</v>
      </c>
      <c r="M1312" t="s">
        <v>151</v>
      </c>
    </row>
    <row r="1313" spans="1:13" x14ac:dyDescent="0.25">
      <c r="A1313">
        <v>2013</v>
      </c>
      <c r="B1313" t="s">
        <v>2061</v>
      </c>
      <c r="C1313" t="s">
        <v>15</v>
      </c>
      <c r="D1313" t="s">
        <v>16</v>
      </c>
      <c r="E1313" s="2">
        <v>1822590.14</v>
      </c>
      <c r="F1313">
        <v>0.01</v>
      </c>
      <c r="G1313">
        <f t="shared" si="20"/>
        <v>1E-4</v>
      </c>
      <c r="H1313" s="2">
        <v>1822590.14</v>
      </c>
      <c r="I1313" s="2">
        <v>4099000</v>
      </c>
      <c r="J1313">
        <v>0.44</v>
      </c>
      <c r="K1313" t="s">
        <v>22</v>
      </c>
      <c r="L1313" t="s">
        <v>23</v>
      </c>
      <c r="M1313" t="s">
        <v>24</v>
      </c>
    </row>
    <row r="1314" spans="1:13" x14ac:dyDescent="0.25">
      <c r="A1314" t="s">
        <v>2062</v>
      </c>
      <c r="B1314" t="s">
        <v>2063</v>
      </c>
      <c r="C1314" t="s">
        <v>42</v>
      </c>
      <c r="D1314" t="s">
        <v>16</v>
      </c>
      <c r="E1314" s="2">
        <v>1819154.96</v>
      </c>
      <c r="F1314">
        <v>0.01</v>
      </c>
      <c r="G1314">
        <f t="shared" si="20"/>
        <v>1E-4</v>
      </c>
      <c r="H1314" s="2">
        <v>1819154.96</v>
      </c>
      <c r="I1314" s="2">
        <v>1266650</v>
      </c>
      <c r="J1314">
        <v>1.44</v>
      </c>
      <c r="K1314" t="s">
        <v>181</v>
      </c>
      <c r="L1314" t="s">
        <v>182</v>
      </c>
      <c r="M1314" t="s">
        <v>183</v>
      </c>
    </row>
    <row r="1315" spans="1:13" x14ac:dyDescent="0.25">
      <c r="A1315">
        <v>600010</v>
      </c>
      <c r="B1315" t="s">
        <v>2064</v>
      </c>
      <c r="C1315" t="s">
        <v>54</v>
      </c>
      <c r="D1315" t="s">
        <v>16</v>
      </c>
      <c r="E1315" s="2">
        <v>1819937.97</v>
      </c>
      <c r="F1315">
        <v>0.01</v>
      </c>
      <c r="G1315">
        <f t="shared" si="20"/>
        <v>1E-4</v>
      </c>
      <c r="H1315" s="2">
        <v>1819937.97</v>
      </c>
      <c r="I1315" s="2">
        <v>6126830</v>
      </c>
      <c r="J1315">
        <v>0.3</v>
      </c>
      <c r="K1315" t="s">
        <v>22</v>
      </c>
      <c r="L1315" t="s">
        <v>150</v>
      </c>
      <c r="M1315" t="s">
        <v>151</v>
      </c>
    </row>
    <row r="1316" spans="1:13" x14ac:dyDescent="0.25">
      <c r="A1316" t="s">
        <v>2065</v>
      </c>
      <c r="B1316" t="s">
        <v>2066</v>
      </c>
      <c r="C1316" t="s">
        <v>202</v>
      </c>
      <c r="D1316" t="s">
        <v>16</v>
      </c>
      <c r="E1316" s="2">
        <v>1817712.79</v>
      </c>
      <c r="F1316">
        <v>0.01</v>
      </c>
      <c r="G1316">
        <f t="shared" si="20"/>
        <v>1E-4</v>
      </c>
      <c r="H1316" s="2">
        <v>1817712.79</v>
      </c>
      <c r="I1316" s="2">
        <v>17346134</v>
      </c>
      <c r="J1316">
        <v>0.1</v>
      </c>
      <c r="K1316" t="s">
        <v>167</v>
      </c>
      <c r="L1316" t="s">
        <v>168</v>
      </c>
      <c r="M1316" t="s">
        <v>169</v>
      </c>
    </row>
    <row r="1317" spans="1:13" x14ac:dyDescent="0.25">
      <c r="A1317" t="s">
        <v>2067</v>
      </c>
      <c r="B1317" t="s">
        <v>2068</v>
      </c>
      <c r="C1317" t="s">
        <v>42</v>
      </c>
      <c r="D1317" t="s">
        <v>16</v>
      </c>
      <c r="E1317" s="2">
        <v>1817096.04</v>
      </c>
      <c r="F1317">
        <v>0.01</v>
      </c>
      <c r="G1317">
        <f t="shared" si="20"/>
        <v>1E-4</v>
      </c>
      <c r="H1317" s="2">
        <v>1817096.04</v>
      </c>
      <c r="I1317" s="2">
        <v>34659</v>
      </c>
      <c r="J1317">
        <v>52.43</v>
      </c>
      <c r="K1317" t="s">
        <v>501</v>
      </c>
      <c r="L1317" t="s">
        <v>502</v>
      </c>
      <c r="M1317" t="s">
        <v>503</v>
      </c>
    </row>
    <row r="1318" spans="1:13" x14ac:dyDescent="0.25">
      <c r="A1318" t="s">
        <v>2069</v>
      </c>
      <c r="B1318" t="s">
        <v>2070</v>
      </c>
      <c r="C1318" t="s">
        <v>54</v>
      </c>
      <c r="D1318" t="s">
        <v>16</v>
      </c>
      <c r="E1318" s="2">
        <v>1815328.53</v>
      </c>
      <c r="F1318">
        <v>0.01</v>
      </c>
      <c r="G1318">
        <f t="shared" si="20"/>
        <v>1E-4</v>
      </c>
      <c r="H1318" s="2">
        <v>1815328.53</v>
      </c>
      <c r="I1318" s="2">
        <v>27730</v>
      </c>
      <c r="J1318">
        <v>65.459999999999994</v>
      </c>
      <c r="K1318" t="s">
        <v>35</v>
      </c>
      <c r="L1318" t="s">
        <v>36</v>
      </c>
      <c r="M1318" t="s">
        <v>37</v>
      </c>
    </row>
    <row r="1319" spans="1:13" x14ac:dyDescent="0.25">
      <c r="A1319">
        <v>363</v>
      </c>
      <c r="B1319" t="s">
        <v>2071</v>
      </c>
      <c r="C1319" t="s">
        <v>174</v>
      </c>
      <c r="D1319" t="s">
        <v>16</v>
      </c>
      <c r="E1319" s="2">
        <v>1815130.59</v>
      </c>
      <c r="F1319">
        <v>0.01</v>
      </c>
      <c r="G1319">
        <f t="shared" si="20"/>
        <v>1E-4</v>
      </c>
      <c r="H1319" s="2">
        <v>1815130.59</v>
      </c>
      <c r="I1319" s="2">
        <v>1339000</v>
      </c>
      <c r="J1319">
        <v>1.36</v>
      </c>
      <c r="K1319" t="s">
        <v>22</v>
      </c>
      <c r="L1319" t="s">
        <v>23</v>
      </c>
      <c r="M1319" t="s">
        <v>24</v>
      </c>
    </row>
    <row r="1320" spans="1:13" x14ac:dyDescent="0.25">
      <c r="A1320">
        <v>6285</v>
      </c>
      <c r="B1320" t="s">
        <v>2072</v>
      </c>
      <c r="C1320" t="s">
        <v>15</v>
      </c>
      <c r="D1320" t="s">
        <v>16</v>
      </c>
      <c r="E1320" s="2">
        <v>1814631.97</v>
      </c>
      <c r="F1320">
        <v>0.01</v>
      </c>
      <c r="G1320">
        <f t="shared" si="20"/>
        <v>1E-4</v>
      </c>
      <c r="H1320" s="2">
        <v>1814631.97</v>
      </c>
      <c r="I1320" s="2">
        <v>674271</v>
      </c>
      <c r="J1320">
        <v>2.69</v>
      </c>
      <c r="K1320" t="s">
        <v>17</v>
      </c>
      <c r="L1320" t="s">
        <v>18</v>
      </c>
      <c r="M1320" t="s">
        <v>19</v>
      </c>
    </row>
    <row r="1321" spans="1:13" x14ac:dyDescent="0.25">
      <c r="A1321" t="s">
        <v>2073</v>
      </c>
      <c r="B1321" t="s">
        <v>2074</v>
      </c>
      <c r="C1321" t="s">
        <v>54</v>
      </c>
      <c r="D1321" t="s">
        <v>16</v>
      </c>
      <c r="E1321" s="2">
        <v>1814467.97</v>
      </c>
      <c r="F1321">
        <v>0.01</v>
      </c>
      <c r="G1321">
        <f t="shared" si="20"/>
        <v>1E-4</v>
      </c>
      <c r="H1321" s="2">
        <v>1814467.97</v>
      </c>
      <c r="I1321" s="2">
        <v>16017000</v>
      </c>
      <c r="J1321">
        <v>0.11</v>
      </c>
      <c r="K1321" t="s">
        <v>75</v>
      </c>
      <c r="L1321" t="s">
        <v>76</v>
      </c>
      <c r="M1321" t="s">
        <v>77</v>
      </c>
    </row>
    <row r="1322" spans="1:13" x14ac:dyDescent="0.25">
      <c r="A1322" t="s">
        <v>2075</v>
      </c>
      <c r="B1322" t="s">
        <v>2076</v>
      </c>
      <c r="C1322" t="s">
        <v>202</v>
      </c>
      <c r="D1322" t="s">
        <v>16</v>
      </c>
      <c r="E1322" s="2">
        <v>1810733.17</v>
      </c>
      <c r="F1322">
        <v>0.01</v>
      </c>
      <c r="G1322">
        <f t="shared" si="20"/>
        <v>1E-4</v>
      </c>
      <c r="H1322" s="2">
        <v>1810733.17</v>
      </c>
      <c r="I1322" s="2">
        <v>567369</v>
      </c>
      <c r="J1322">
        <v>3.19</v>
      </c>
      <c r="K1322" t="s">
        <v>35</v>
      </c>
      <c r="L1322" t="s">
        <v>36</v>
      </c>
      <c r="M1322" t="s">
        <v>37</v>
      </c>
    </row>
    <row r="1323" spans="1:13" x14ac:dyDescent="0.25">
      <c r="A1323" t="s">
        <v>2077</v>
      </c>
      <c r="B1323" t="s">
        <v>2078</v>
      </c>
      <c r="C1323" t="s">
        <v>205</v>
      </c>
      <c r="D1323" t="s">
        <v>16</v>
      </c>
      <c r="E1323" s="2">
        <v>1809653.18</v>
      </c>
      <c r="F1323">
        <v>0.01</v>
      </c>
      <c r="G1323">
        <f t="shared" si="20"/>
        <v>1E-4</v>
      </c>
      <c r="H1323" s="2">
        <v>1809653.18</v>
      </c>
      <c r="I1323" s="2">
        <v>437755</v>
      </c>
      <c r="J1323">
        <v>4.13</v>
      </c>
      <c r="K1323" t="s">
        <v>35</v>
      </c>
      <c r="L1323" t="s">
        <v>36</v>
      </c>
      <c r="M1323" t="s">
        <v>37</v>
      </c>
    </row>
    <row r="1324" spans="1:13" x14ac:dyDescent="0.25">
      <c r="A1324">
        <v>6269</v>
      </c>
      <c r="B1324" t="s">
        <v>2079</v>
      </c>
      <c r="C1324" t="s">
        <v>15</v>
      </c>
      <c r="D1324" t="s">
        <v>16</v>
      </c>
      <c r="E1324" s="2">
        <v>1808520.57</v>
      </c>
      <c r="F1324">
        <v>0.01</v>
      </c>
      <c r="G1324">
        <f t="shared" si="20"/>
        <v>1E-4</v>
      </c>
      <c r="H1324" s="2">
        <v>1808520.57</v>
      </c>
      <c r="I1324" s="2">
        <v>586678</v>
      </c>
      <c r="J1324">
        <v>3.08</v>
      </c>
      <c r="K1324" t="s">
        <v>17</v>
      </c>
      <c r="L1324" t="s">
        <v>18</v>
      </c>
      <c r="M1324" t="s">
        <v>19</v>
      </c>
    </row>
    <row r="1325" spans="1:13" x14ac:dyDescent="0.25">
      <c r="A1325" t="s">
        <v>2080</v>
      </c>
      <c r="B1325" t="s">
        <v>2081</v>
      </c>
      <c r="C1325" t="s">
        <v>96</v>
      </c>
      <c r="D1325" t="s">
        <v>16</v>
      </c>
      <c r="E1325" s="2">
        <v>1804140.4</v>
      </c>
      <c r="F1325">
        <v>0.01</v>
      </c>
      <c r="G1325">
        <f t="shared" si="20"/>
        <v>1E-4</v>
      </c>
      <c r="H1325" s="2">
        <v>1804140.4</v>
      </c>
      <c r="I1325" s="2">
        <v>1016266</v>
      </c>
      <c r="J1325">
        <v>1.78</v>
      </c>
      <c r="K1325" t="s">
        <v>111</v>
      </c>
      <c r="L1325" t="s">
        <v>112</v>
      </c>
      <c r="M1325" t="s">
        <v>113</v>
      </c>
    </row>
    <row r="1326" spans="1:13" x14ac:dyDescent="0.25">
      <c r="A1326">
        <v>1810</v>
      </c>
      <c r="B1326" t="s">
        <v>2082</v>
      </c>
      <c r="C1326" t="s">
        <v>30</v>
      </c>
      <c r="D1326" t="s">
        <v>16</v>
      </c>
      <c r="E1326" s="2">
        <v>1803468.26</v>
      </c>
      <c r="F1326">
        <v>0.01</v>
      </c>
      <c r="G1326">
        <f t="shared" si="20"/>
        <v>1E-4</v>
      </c>
      <c r="H1326" s="2">
        <v>1803468.26</v>
      </c>
      <c r="I1326" s="2">
        <v>376474</v>
      </c>
      <c r="J1326">
        <v>4.79</v>
      </c>
      <c r="K1326" t="s">
        <v>60</v>
      </c>
      <c r="L1326" t="s">
        <v>61</v>
      </c>
      <c r="M1326" t="s">
        <v>62</v>
      </c>
    </row>
    <row r="1327" spans="1:13" x14ac:dyDescent="0.25">
      <c r="A1327" t="s">
        <v>2083</v>
      </c>
      <c r="B1327" t="s">
        <v>2084</v>
      </c>
      <c r="C1327" t="s">
        <v>15</v>
      </c>
      <c r="D1327" t="s">
        <v>16</v>
      </c>
      <c r="E1327" s="2">
        <v>1804169.58</v>
      </c>
      <c r="F1327">
        <v>0.01</v>
      </c>
      <c r="G1327">
        <f t="shared" si="20"/>
        <v>1E-4</v>
      </c>
      <c r="H1327" s="2">
        <v>1804169.58</v>
      </c>
      <c r="I1327" s="2">
        <v>1002151</v>
      </c>
      <c r="J1327">
        <v>1.8</v>
      </c>
      <c r="K1327" t="s">
        <v>55</v>
      </c>
      <c r="L1327" t="s">
        <v>56</v>
      </c>
      <c r="M1327" t="s">
        <v>57</v>
      </c>
    </row>
    <row r="1328" spans="1:13" x14ac:dyDescent="0.25">
      <c r="A1328" t="s">
        <v>2085</v>
      </c>
      <c r="B1328" t="s">
        <v>2086</v>
      </c>
      <c r="C1328" t="s">
        <v>15</v>
      </c>
      <c r="D1328" t="s">
        <v>16</v>
      </c>
      <c r="E1328" s="2">
        <v>1801761.72</v>
      </c>
      <c r="F1328">
        <v>0.01</v>
      </c>
      <c r="G1328">
        <f t="shared" si="20"/>
        <v>1E-4</v>
      </c>
      <c r="H1328" s="2">
        <v>1801761.72</v>
      </c>
      <c r="I1328" s="2">
        <v>167462</v>
      </c>
      <c r="J1328">
        <v>10.76</v>
      </c>
      <c r="K1328" t="s">
        <v>35</v>
      </c>
      <c r="L1328" t="s">
        <v>36</v>
      </c>
      <c r="M1328" t="s">
        <v>37</v>
      </c>
    </row>
    <row r="1329" spans="1:13" x14ac:dyDescent="0.25">
      <c r="A1329">
        <v>3036</v>
      </c>
      <c r="B1329" t="s">
        <v>2087</v>
      </c>
      <c r="C1329" t="s">
        <v>15</v>
      </c>
      <c r="D1329" t="s">
        <v>16</v>
      </c>
      <c r="E1329" s="2">
        <v>1802061.14</v>
      </c>
      <c r="F1329">
        <v>0.01</v>
      </c>
      <c r="G1329">
        <f t="shared" si="20"/>
        <v>1E-4</v>
      </c>
      <c r="H1329" s="2">
        <v>1802061.14</v>
      </c>
      <c r="I1329" s="2">
        <v>898560</v>
      </c>
      <c r="J1329">
        <v>2.0099999999999998</v>
      </c>
      <c r="K1329" t="s">
        <v>17</v>
      </c>
      <c r="L1329" t="s">
        <v>18</v>
      </c>
      <c r="M1329" t="s">
        <v>19</v>
      </c>
    </row>
    <row r="1330" spans="1:13" x14ac:dyDescent="0.25">
      <c r="A1330">
        <v>298050</v>
      </c>
      <c r="B1330" t="s">
        <v>2088</v>
      </c>
      <c r="C1330" t="s">
        <v>54</v>
      </c>
      <c r="D1330" t="s">
        <v>16</v>
      </c>
      <c r="E1330" s="2">
        <v>1801351.08</v>
      </c>
      <c r="F1330">
        <v>0.01</v>
      </c>
      <c r="G1330">
        <f t="shared" si="20"/>
        <v>1E-4</v>
      </c>
      <c r="H1330" s="2">
        <v>1801351.08</v>
      </c>
      <c r="I1330" s="2">
        <v>5929</v>
      </c>
      <c r="J1330">
        <v>303.82</v>
      </c>
      <c r="K1330" t="s">
        <v>26</v>
      </c>
      <c r="L1330" t="s">
        <v>27</v>
      </c>
      <c r="M1330" t="s">
        <v>28</v>
      </c>
    </row>
    <row r="1331" spans="1:13" x14ac:dyDescent="0.25">
      <c r="A1331" t="s">
        <v>2089</v>
      </c>
      <c r="B1331" t="s">
        <v>2090</v>
      </c>
      <c r="C1331" t="s">
        <v>15</v>
      </c>
      <c r="D1331" t="s">
        <v>16</v>
      </c>
      <c r="E1331" s="2">
        <v>1800604.31</v>
      </c>
      <c r="F1331">
        <v>0.01</v>
      </c>
      <c r="G1331">
        <f t="shared" si="20"/>
        <v>1E-4</v>
      </c>
      <c r="H1331" s="2">
        <v>1800604.31</v>
      </c>
      <c r="I1331" s="2">
        <v>723487</v>
      </c>
      <c r="J1331">
        <v>2.4900000000000002</v>
      </c>
      <c r="K1331" t="s">
        <v>80</v>
      </c>
      <c r="L1331" t="s">
        <v>81</v>
      </c>
      <c r="M1331" t="s">
        <v>82</v>
      </c>
    </row>
    <row r="1332" spans="1:13" x14ac:dyDescent="0.25">
      <c r="A1332">
        <v>601628</v>
      </c>
      <c r="B1332" t="s">
        <v>2091</v>
      </c>
      <c r="C1332" t="s">
        <v>42</v>
      </c>
      <c r="D1332" t="s">
        <v>16</v>
      </c>
      <c r="E1332" s="2">
        <v>1800514.57</v>
      </c>
      <c r="F1332">
        <v>0.01</v>
      </c>
      <c r="G1332">
        <f t="shared" si="20"/>
        <v>1E-4</v>
      </c>
      <c r="H1332" s="2">
        <v>1800514.57</v>
      </c>
      <c r="I1332" s="2">
        <v>396399</v>
      </c>
      <c r="J1332">
        <v>4.54</v>
      </c>
      <c r="K1332" t="s">
        <v>22</v>
      </c>
      <c r="L1332" t="s">
        <v>150</v>
      </c>
      <c r="M1332" t="s">
        <v>151</v>
      </c>
    </row>
    <row r="1333" spans="1:13" x14ac:dyDescent="0.25">
      <c r="A1333" t="s">
        <v>2092</v>
      </c>
      <c r="B1333" t="s">
        <v>2093</v>
      </c>
      <c r="C1333" t="s">
        <v>30</v>
      </c>
      <c r="D1333" t="s">
        <v>16</v>
      </c>
      <c r="E1333" s="2">
        <v>1797743.96</v>
      </c>
      <c r="F1333">
        <v>0.01</v>
      </c>
      <c r="G1333">
        <f t="shared" si="20"/>
        <v>1E-4</v>
      </c>
      <c r="H1333" s="2">
        <v>1797743.96</v>
      </c>
      <c r="I1333" s="2">
        <v>1115600</v>
      </c>
      <c r="J1333">
        <v>1.61</v>
      </c>
      <c r="K1333" t="s">
        <v>269</v>
      </c>
      <c r="L1333" t="s">
        <v>270</v>
      </c>
      <c r="M1333" t="s">
        <v>271</v>
      </c>
    </row>
    <row r="1334" spans="1:13" x14ac:dyDescent="0.25">
      <c r="A1334">
        <v>2920</v>
      </c>
      <c r="B1334" t="s">
        <v>2094</v>
      </c>
      <c r="C1334" t="s">
        <v>30</v>
      </c>
      <c r="D1334" t="s">
        <v>16</v>
      </c>
      <c r="E1334" s="2">
        <v>1795504.55</v>
      </c>
      <c r="F1334">
        <v>0.01</v>
      </c>
      <c r="G1334">
        <f t="shared" si="20"/>
        <v>1E-4</v>
      </c>
      <c r="H1334" s="2">
        <v>1795504.55</v>
      </c>
      <c r="I1334" s="2">
        <v>79200</v>
      </c>
      <c r="J1334">
        <v>22.67</v>
      </c>
      <c r="K1334" t="s">
        <v>22</v>
      </c>
      <c r="L1334" t="s">
        <v>291</v>
      </c>
      <c r="M1334" t="s">
        <v>151</v>
      </c>
    </row>
    <row r="1335" spans="1:13" x14ac:dyDescent="0.25">
      <c r="A1335" t="s">
        <v>2095</v>
      </c>
      <c r="B1335" t="s">
        <v>2096</v>
      </c>
      <c r="C1335" t="s">
        <v>205</v>
      </c>
      <c r="D1335" t="s">
        <v>16</v>
      </c>
      <c r="E1335" s="2">
        <v>1794351.08</v>
      </c>
      <c r="F1335">
        <v>0.01</v>
      </c>
      <c r="G1335">
        <f t="shared" si="20"/>
        <v>1E-4</v>
      </c>
      <c r="H1335" s="2">
        <v>1794351.08</v>
      </c>
      <c r="I1335" s="2">
        <v>3375100</v>
      </c>
      <c r="J1335">
        <v>0.53</v>
      </c>
      <c r="K1335" t="s">
        <v>269</v>
      </c>
      <c r="L1335" t="s">
        <v>270</v>
      </c>
      <c r="M1335" t="s">
        <v>271</v>
      </c>
    </row>
    <row r="1336" spans="1:13" x14ac:dyDescent="0.25">
      <c r="A1336">
        <v>2492</v>
      </c>
      <c r="B1336" t="s">
        <v>2097</v>
      </c>
      <c r="C1336" t="s">
        <v>15</v>
      </c>
      <c r="D1336" t="s">
        <v>16</v>
      </c>
      <c r="E1336" s="2">
        <v>1791198.19</v>
      </c>
      <c r="F1336">
        <v>0.01</v>
      </c>
      <c r="G1336">
        <f t="shared" si="20"/>
        <v>1E-4</v>
      </c>
      <c r="H1336" s="2">
        <v>1791198.19</v>
      </c>
      <c r="I1336" s="2">
        <v>633580</v>
      </c>
      <c r="J1336">
        <v>2.83</v>
      </c>
      <c r="K1336" t="s">
        <v>17</v>
      </c>
      <c r="L1336" t="s">
        <v>18</v>
      </c>
      <c r="M1336" t="s">
        <v>19</v>
      </c>
    </row>
    <row r="1337" spans="1:13" x14ac:dyDescent="0.25">
      <c r="A1337">
        <v>3331</v>
      </c>
      <c r="B1337" t="s">
        <v>2098</v>
      </c>
      <c r="C1337" t="s">
        <v>96</v>
      </c>
      <c r="D1337" t="s">
        <v>16</v>
      </c>
      <c r="E1337" s="2">
        <v>1789942.67</v>
      </c>
      <c r="F1337">
        <v>0.01</v>
      </c>
      <c r="G1337">
        <f t="shared" si="20"/>
        <v>1E-4</v>
      </c>
      <c r="H1337" s="2">
        <v>1789942.67</v>
      </c>
      <c r="I1337" s="2">
        <v>719000</v>
      </c>
      <c r="J1337">
        <v>2.4900000000000002</v>
      </c>
      <c r="K1337" t="s">
        <v>22</v>
      </c>
      <c r="L1337" t="s">
        <v>23</v>
      </c>
      <c r="M1337" t="s">
        <v>24</v>
      </c>
    </row>
    <row r="1338" spans="1:13" x14ac:dyDescent="0.25">
      <c r="A1338">
        <v>3005</v>
      </c>
      <c r="B1338" t="s">
        <v>2099</v>
      </c>
      <c r="C1338" t="s">
        <v>15</v>
      </c>
      <c r="D1338" t="s">
        <v>16</v>
      </c>
      <c r="E1338" s="2">
        <v>1786220.28</v>
      </c>
      <c r="F1338">
        <v>0.01</v>
      </c>
      <c r="G1338">
        <f t="shared" si="20"/>
        <v>1E-4</v>
      </c>
      <c r="H1338" s="2">
        <v>1786220.28</v>
      </c>
      <c r="I1338" s="2">
        <v>1185000</v>
      </c>
      <c r="J1338">
        <v>1.51</v>
      </c>
      <c r="K1338" t="s">
        <v>17</v>
      </c>
      <c r="L1338" t="s">
        <v>18</v>
      </c>
      <c r="M1338" t="s">
        <v>19</v>
      </c>
    </row>
    <row r="1339" spans="1:13" x14ac:dyDescent="0.25">
      <c r="A1339" t="s">
        <v>2100</v>
      </c>
      <c r="B1339" t="s">
        <v>2101</v>
      </c>
      <c r="C1339" t="s">
        <v>174</v>
      </c>
      <c r="D1339" t="s">
        <v>16</v>
      </c>
      <c r="E1339" s="2">
        <v>1783401.97</v>
      </c>
      <c r="F1339">
        <v>0.01</v>
      </c>
      <c r="G1339">
        <f t="shared" si="20"/>
        <v>1E-4</v>
      </c>
      <c r="H1339" s="2">
        <v>1783401.97</v>
      </c>
      <c r="I1339" s="2">
        <v>2929500</v>
      </c>
      <c r="J1339">
        <v>0.61</v>
      </c>
      <c r="K1339" t="s">
        <v>269</v>
      </c>
      <c r="L1339" t="s">
        <v>270</v>
      </c>
      <c r="M1339" t="s">
        <v>271</v>
      </c>
    </row>
    <row r="1340" spans="1:13" x14ac:dyDescent="0.25">
      <c r="A1340">
        <v>688111</v>
      </c>
      <c r="B1340" t="s">
        <v>2102</v>
      </c>
      <c r="C1340" t="s">
        <v>15</v>
      </c>
      <c r="D1340" t="s">
        <v>16</v>
      </c>
      <c r="E1340" s="2">
        <v>1781873.79</v>
      </c>
      <c r="F1340">
        <v>0.01</v>
      </c>
      <c r="G1340">
        <f t="shared" si="20"/>
        <v>1E-4</v>
      </c>
      <c r="H1340" s="2">
        <v>1781873.79</v>
      </c>
      <c r="I1340" s="2">
        <v>66149</v>
      </c>
      <c r="J1340">
        <v>26.94</v>
      </c>
      <c r="K1340" t="s">
        <v>22</v>
      </c>
      <c r="L1340" t="s">
        <v>150</v>
      </c>
      <c r="M1340" t="s">
        <v>151</v>
      </c>
    </row>
    <row r="1341" spans="1:13" x14ac:dyDescent="0.25">
      <c r="A1341" t="s">
        <v>2103</v>
      </c>
      <c r="B1341" t="s">
        <v>2104</v>
      </c>
      <c r="C1341" t="s">
        <v>34</v>
      </c>
      <c r="D1341" t="s">
        <v>16</v>
      </c>
      <c r="E1341" s="2">
        <v>1778314.23</v>
      </c>
      <c r="F1341">
        <v>0.01</v>
      </c>
      <c r="G1341">
        <f t="shared" si="20"/>
        <v>1E-4</v>
      </c>
      <c r="H1341" s="2">
        <v>1778314.23</v>
      </c>
      <c r="I1341" s="2">
        <v>21977000</v>
      </c>
      <c r="J1341">
        <v>0.08</v>
      </c>
      <c r="K1341" t="s">
        <v>75</v>
      </c>
      <c r="L1341" t="s">
        <v>76</v>
      </c>
      <c r="M1341" t="s">
        <v>77</v>
      </c>
    </row>
    <row r="1342" spans="1:13" x14ac:dyDescent="0.25">
      <c r="A1342" t="s">
        <v>2105</v>
      </c>
      <c r="B1342" t="s">
        <v>2106</v>
      </c>
      <c r="C1342" t="s">
        <v>30</v>
      </c>
      <c r="D1342" t="s">
        <v>16</v>
      </c>
      <c r="E1342" s="2">
        <v>1779612.03</v>
      </c>
      <c r="F1342">
        <v>0.01</v>
      </c>
      <c r="G1342">
        <f t="shared" si="20"/>
        <v>1E-4</v>
      </c>
      <c r="H1342" s="2">
        <v>1779612.03</v>
      </c>
      <c r="I1342" s="2">
        <v>417091</v>
      </c>
      <c r="J1342">
        <v>4.2699999999999996</v>
      </c>
      <c r="K1342" t="s">
        <v>55</v>
      </c>
      <c r="L1342" t="s">
        <v>56</v>
      </c>
      <c r="M1342" t="s">
        <v>57</v>
      </c>
    </row>
    <row r="1343" spans="1:13" x14ac:dyDescent="0.25">
      <c r="A1343" t="s">
        <v>2107</v>
      </c>
      <c r="B1343" t="s">
        <v>2108</v>
      </c>
      <c r="C1343" t="s">
        <v>42</v>
      </c>
      <c r="D1343" t="s">
        <v>16</v>
      </c>
      <c r="E1343" s="2">
        <v>1777106</v>
      </c>
      <c r="F1343">
        <v>0.01</v>
      </c>
      <c r="G1343">
        <f t="shared" si="20"/>
        <v>1E-4</v>
      </c>
      <c r="H1343" s="2">
        <v>1777106</v>
      </c>
      <c r="I1343" s="2">
        <v>213891</v>
      </c>
      <c r="J1343">
        <v>8.31</v>
      </c>
      <c r="K1343" t="s">
        <v>35</v>
      </c>
      <c r="L1343" t="s">
        <v>36</v>
      </c>
      <c r="M1343" t="s">
        <v>37</v>
      </c>
    </row>
    <row r="1344" spans="1:13" x14ac:dyDescent="0.25">
      <c r="A1344">
        <v>2059</v>
      </c>
      <c r="B1344" t="s">
        <v>2109</v>
      </c>
      <c r="C1344" t="s">
        <v>15</v>
      </c>
      <c r="D1344" t="s">
        <v>16</v>
      </c>
      <c r="E1344" s="2">
        <v>1775836.97</v>
      </c>
      <c r="F1344">
        <v>0.01</v>
      </c>
      <c r="G1344">
        <f t="shared" si="20"/>
        <v>1E-4</v>
      </c>
      <c r="H1344" s="2">
        <v>1775836.97</v>
      </c>
      <c r="I1344" s="2">
        <v>122000</v>
      </c>
      <c r="J1344">
        <v>14.56</v>
      </c>
      <c r="K1344" t="s">
        <v>17</v>
      </c>
      <c r="L1344" t="s">
        <v>18</v>
      </c>
      <c r="M1344" t="s">
        <v>19</v>
      </c>
    </row>
    <row r="1345" spans="1:13" x14ac:dyDescent="0.25">
      <c r="A1345">
        <v>600660</v>
      </c>
      <c r="B1345" t="s">
        <v>2110</v>
      </c>
      <c r="C1345" t="s">
        <v>30</v>
      </c>
      <c r="D1345" t="s">
        <v>16</v>
      </c>
      <c r="E1345" s="2">
        <v>1774714.45</v>
      </c>
      <c r="F1345">
        <v>0.01</v>
      </c>
      <c r="G1345">
        <f t="shared" si="20"/>
        <v>1E-4</v>
      </c>
      <c r="H1345" s="2">
        <v>1774714.45</v>
      </c>
      <c r="I1345" s="2">
        <v>300994</v>
      </c>
      <c r="J1345">
        <v>5.9</v>
      </c>
      <c r="K1345" t="s">
        <v>22</v>
      </c>
      <c r="L1345" t="s">
        <v>150</v>
      </c>
      <c r="M1345" t="s">
        <v>151</v>
      </c>
    </row>
    <row r="1346" spans="1:13" x14ac:dyDescent="0.25">
      <c r="A1346">
        <v>1208</v>
      </c>
      <c r="B1346" t="s">
        <v>2111</v>
      </c>
      <c r="C1346" t="s">
        <v>54</v>
      </c>
      <c r="D1346" t="s">
        <v>16</v>
      </c>
      <c r="E1346" s="2">
        <v>1772557.01</v>
      </c>
      <c r="F1346">
        <v>0.01</v>
      </c>
      <c r="G1346">
        <f t="shared" si="20"/>
        <v>1E-4</v>
      </c>
      <c r="H1346" s="2">
        <v>1772557.01</v>
      </c>
      <c r="I1346" s="2">
        <v>6324000</v>
      </c>
      <c r="J1346">
        <v>0.28000000000000003</v>
      </c>
      <c r="K1346" t="s">
        <v>22</v>
      </c>
      <c r="L1346" t="s">
        <v>23</v>
      </c>
      <c r="M1346" t="s">
        <v>24</v>
      </c>
    </row>
    <row r="1347" spans="1:13" x14ac:dyDescent="0.25">
      <c r="A1347">
        <v>200771</v>
      </c>
      <c r="B1347" t="s">
        <v>2112</v>
      </c>
      <c r="C1347" t="s">
        <v>174</v>
      </c>
      <c r="D1347" t="s">
        <v>16</v>
      </c>
      <c r="E1347" s="2">
        <v>1769868.19</v>
      </c>
      <c r="F1347">
        <v>0.01</v>
      </c>
      <c r="G1347">
        <f t="shared" si="20"/>
        <v>1E-4</v>
      </c>
      <c r="H1347" s="2">
        <v>1769868.19</v>
      </c>
      <c r="I1347" s="2">
        <v>1148074</v>
      </c>
      <c r="J1347">
        <v>1.54</v>
      </c>
      <c r="K1347" t="s">
        <v>22</v>
      </c>
      <c r="L1347" t="s">
        <v>291</v>
      </c>
      <c r="M1347" t="s">
        <v>24</v>
      </c>
    </row>
    <row r="1348" spans="1:13" x14ac:dyDescent="0.25">
      <c r="A1348">
        <v>600989</v>
      </c>
      <c r="B1348" t="s">
        <v>2113</v>
      </c>
      <c r="C1348" t="s">
        <v>54</v>
      </c>
      <c r="D1348" t="s">
        <v>16</v>
      </c>
      <c r="E1348" s="2">
        <v>1764295.61</v>
      </c>
      <c r="F1348">
        <v>0.01</v>
      </c>
      <c r="G1348">
        <f t="shared" si="20"/>
        <v>1E-4</v>
      </c>
      <c r="H1348" s="2">
        <v>1764295.61</v>
      </c>
      <c r="I1348" s="2">
        <v>899000</v>
      </c>
      <c r="J1348">
        <v>1.96</v>
      </c>
      <c r="K1348" t="s">
        <v>22</v>
      </c>
      <c r="L1348" t="s">
        <v>150</v>
      </c>
      <c r="M1348" t="s">
        <v>151</v>
      </c>
    </row>
    <row r="1349" spans="1:13" x14ac:dyDescent="0.25">
      <c r="A1349" t="s">
        <v>2114</v>
      </c>
      <c r="B1349" t="s">
        <v>2115</v>
      </c>
      <c r="C1349" t="s">
        <v>42</v>
      </c>
      <c r="D1349" t="s">
        <v>16</v>
      </c>
      <c r="E1349" s="2">
        <v>1760947.42</v>
      </c>
      <c r="F1349">
        <v>0.01</v>
      </c>
      <c r="G1349">
        <f t="shared" ref="G1349:G1412" si="21">F1349/100</f>
        <v>1E-4</v>
      </c>
      <c r="H1349" s="2">
        <v>1760947.42</v>
      </c>
      <c r="I1349" s="2">
        <v>80122</v>
      </c>
      <c r="J1349">
        <v>21.98</v>
      </c>
      <c r="K1349" t="s">
        <v>35</v>
      </c>
      <c r="L1349" t="s">
        <v>36</v>
      </c>
      <c r="M1349" t="s">
        <v>37</v>
      </c>
    </row>
    <row r="1350" spans="1:13" x14ac:dyDescent="0.25">
      <c r="A1350">
        <v>4128</v>
      </c>
      <c r="B1350" t="s">
        <v>2116</v>
      </c>
      <c r="C1350" t="s">
        <v>96</v>
      </c>
      <c r="D1350" t="s">
        <v>16</v>
      </c>
      <c r="E1350" s="2">
        <v>1761344.2</v>
      </c>
      <c r="F1350">
        <v>0.01</v>
      </c>
      <c r="G1350">
        <f t="shared" si="21"/>
        <v>1E-4</v>
      </c>
      <c r="H1350" s="2">
        <v>1761344.2</v>
      </c>
      <c r="I1350" s="2">
        <v>698102</v>
      </c>
      <c r="J1350">
        <v>2.52</v>
      </c>
      <c r="K1350" t="s">
        <v>17</v>
      </c>
      <c r="L1350" t="s">
        <v>373</v>
      </c>
      <c r="M1350" t="s">
        <v>19</v>
      </c>
    </row>
    <row r="1351" spans="1:13" x14ac:dyDescent="0.25">
      <c r="A1351">
        <v>1918</v>
      </c>
      <c r="B1351" t="s">
        <v>2117</v>
      </c>
      <c r="C1351" t="s">
        <v>205</v>
      </c>
      <c r="D1351" t="s">
        <v>16</v>
      </c>
      <c r="E1351" s="2">
        <v>1760988.66</v>
      </c>
      <c r="F1351">
        <v>0.01</v>
      </c>
      <c r="G1351">
        <f t="shared" si="21"/>
        <v>1E-4</v>
      </c>
      <c r="H1351" s="2">
        <v>1760988.66</v>
      </c>
      <c r="I1351" s="2">
        <v>6911000</v>
      </c>
      <c r="J1351">
        <v>0.25</v>
      </c>
      <c r="K1351" t="s">
        <v>22</v>
      </c>
      <c r="L1351" t="s">
        <v>23</v>
      </c>
      <c r="M1351" t="s">
        <v>24</v>
      </c>
    </row>
    <row r="1352" spans="1:13" x14ac:dyDescent="0.25">
      <c r="A1352" t="s">
        <v>2118</v>
      </c>
      <c r="B1352" t="s">
        <v>2119</v>
      </c>
      <c r="C1352" t="s">
        <v>54</v>
      </c>
      <c r="D1352" t="s">
        <v>16</v>
      </c>
      <c r="E1352" s="2">
        <v>1759926.63</v>
      </c>
      <c r="F1352">
        <v>0.01</v>
      </c>
      <c r="G1352">
        <f t="shared" si="21"/>
        <v>1E-4</v>
      </c>
      <c r="H1352" s="2">
        <v>1759926.63</v>
      </c>
      <c r="I1352" s="2">
        <v>2139500</v>
      </c>
      <c r="J1352">
        <v>0.82</v>
      </c>
      <c r="K1352" t="s">
        <v>181</v>
      </c>
      <c r="L1352" t="s">
        <v>182</v>
      </c>
      <c r="M1352" t="s">
        <v>183</v>
      </c>
    </row>
    <row r="1353" spans="1:13" x14ac:dyDescent="0.25">
      <c r="A1353">
        <v>600029</v>
      </c>
      <c r="B1353" t="s">
        <v>2120</v>
      </c>
      <c r="C1353" t="s">
        <v>174</v>
      </c>
      <c r="D1353" t="s">
        <v>16</v>
      </c>
      <c r="E1353" s="2">
        <v>1754772.03</v>
      </c>
      <c r="F1353">
        <v>0.01</v>
      </c>
      <c r="G1353">
        <f t="shared" si="21"/>
        <v>1E-4</v>
      </c>
      <c r="H1353" s="2">
        <v>1754772.03</v>
      </c>
      <c r="I1353" s="2">
        <v>1843840</v>
      </c>
      <c r="J1353">
        <v>0.95</v>
      </c>
      <c r="K1353" t="s">
        <v>22</v>
      </c>
      <c r="L1353" t="s">
        <v>150</v>
      </c>
      <c r="M1353" t="s">
        <v>151</v>
      </c>
    </row>
    <row r="1354" spans="1:13" x14ac:dyDescent="0.25">
      <c r="A1354" t="s">
        <v>2121</v>
      </c>
      <c r="B1354" t="s">
        <v>2122</v>
      </c>
      <c r="C1354" t="s">
        <v>42</v>
      </c>
      <c r="D1354" t="s">
        <v>16</v>
      </c>
      <c r="E1354" s="2">
        <v>1751579.15</v>
      </c>
      <c r="F1354">
        <v>0.01</v>
      </c>
      <c r="G1354">
        <f t="shared" si="21"/>
        <v>1E-4</v>
      </c>
      <c r="H1354" s="2">
        <v>1751579.15</v>
      </c>
      <c r="I1354" s="2">
        <v>780755</v>
      </c>
      <c r="J1354">
        <v>2.2400000000000002</v>
      </c>
      <c r="K1354" t="s">
        <v>35</v>
      </c>
      <c r="L1354" t="s">
        <v>36</v>
      </c>
      <c r="M1354" t="s">
        <v>37</v>
      </c>
    </row>
    <row r="1355" spans="1:13" x14ac:dyDescent="0.25">
      <c r="A1355">
        <v>405</v>
      </c>
      <c r="B1355" t="s">
        <v>2123</v>
      </c>
      <c r="C1355" t="s">
        <v>205</v>
      </c>
      <c r="D1355" t="s">
        <v>16</v>
      </c>
      <c r="E1355" s="2">
        <v>1752631.27</v>
      </c>
      <c r="F1355">
        <v>0.01</v>
      </c>
      <c r="G1355">
        <f t="shared" si="21"/>
        <v>1E-4</v>
      </c>
      <c r="H1355" s="2">
        <v>1752631.27</v>
      </c>
      <c r="I1355" s="2">
        <v>5637870</v>
      </c>
      <c r="J1355">
        <v>0.31</v>
      </c>
      <c r="K1355" t="s">
        <v>22</v>
      </c>
      <c r="L1355" t="s">
        <v>23</v>
      </c>
      <c r="M1355" t="s">
        <v>24</v>
      </c>
    </row>
    <row r="1356" spans="1:13" x14ac:dyDescent="0.25">
      <c r="A1356" t="s">
        <v>2124</v>
      </c>
      <c r="B1356" t="s">
        <v>2125</v>
      </c>
      <c r="C1356" t="s">
        <v>96</v>
      </c>
      <c r="D1356" t="s">
        <v>16</v>
      </c>
      <c r="E1356" s="2">
        <v>1749040.94</v>
      </c>
      <c r="F1356">
        <v>0.01</v>
      </c>
      <c r="G1356">
        <f t="shared" si="21"/>
        <v>1E-4</v>
      </c>
      <c r="H1356" s="2">
        <v>1749040.94</v>
      </c>
      <c r="I1356" s="2">
        <v>306670</v>
      </c>
      <c r="J1356">
        <v>5.7</v>
      </c>
      <c r="K1356" t="s">
        <v>167</v>
      </c>
      <c r="L1356" t="s">
        <v>168</v>
      </c>
      <c r="M1356" t="s">
        <v>169</v>
      </c>
    </row>
    <row r="1357" spans="1:13" x14ac:dyDescent="0.25">
      <c r="A1357" t="s">
        <v>2126</v>
      </c>
      <c r="B1357" t="s">
        <v>2127</v>
      </c>
      <c r="C1357" t="s">
        <v>42</v>
      </c>
      <c r="D1357" t="s">
        <v>16</v>
      </c>
      <c r="E1357" s="2">
        <v>1748981.34</v>
      </c>
      <c r="F1357">
        <v>0.01</v>
      </c>
      <c r="G1357">
        <f t="shared" si="21"/>
        <v>1E-4</v>
      </c>
      <c r="H1357" s="2">
        <v>1748981.34</v>
      </c>
      <c r="I1357" s="2">
        <v>456010</v>
      </c>
      <c r="J1357">
        <v>3.84</v>
      </c>
      <c r="K1357" t="s">
        <v>35</v>
      </c>
      <c r="L1357" t="s">
        <v>36</v>
      </c>
      <c r="M1357" t="s">
        <v>37</v>
      </c>
    </row>
    <row r="1358" spans="1:13" x14ac:dyDescent="0.25">
      <c r="A1358">
        <v>96530</v>
      </c>
      <c r="B1358" t="s">
        <v>2128</v>
      </c>
      <c r="C1358" t="s">
        <v>86</v>
      </c>
      <c r="D1358" t="s">
        <v>16</v>
      </c>
      <c r="E1358" s="2">
        <v>1748199.57</v>
      </c>
      <c r="F1358">
        <v>0.01</v>
      </c>
      <c r="G1358">
        <f t="shared" si="21"/>
        <v>1E-4</v>
      </c>
      <c r="H1358" s="2">
        <v>1748199.57</v>
      </c>
      <c r="I1358" s="2">
        <v>79533</v>
      </c>
      <c r="J1358">
        <v>21.98</v>
      </c>
      <c r="K1358" t="s">
        <v>26</v>
      </c>
      <c r="L1358" t="s">
        <v>550</v>
      </c>
      <c r="M1358" t="s">
        <v>28</v>
      </c>
    </row>
    <row r="1359" spans="1:13" x14ac:dyDescent="0.25">
      <c r="A1359">
        <v>338</v>
      </c>
      <c r="B1359" t="s">
        <v>2129</v>
      </c>
      <c r="C1359" t="s">
        <v>174</v>
      </c>
      <c r="D1359" t="s">
        <v>16</v>
      </c>
      <c r="E1359" s="2">
        <v>1748343.74</v>
      </c>
      <c r="F1359">
        <v>0.01</v>
      </c>
      <c r="G1359">
        <f t="shared" si="21"/>
        <v>1E-4</v>
      </c>
      <c r="H1359" s="2">
        <v>1748343.74</v>
      </c>
      <c r="I1359" s="2">
        <v>1048855</v>
      </c>
      <c r="J1359">
        <v>1.67</v>
      </c>
      <c r="K1359" t="s">
        <v>22</v>
      </c>
      <c r="L1359" t="s">
        <v>291</v>
      </c>
      <c r="M1359" t="s">
        <v>151</v>
      </c>
    </row>
    <row r="1360" spans="1:13" x14ac:dyDescent="0.25">
      <c r="A1360">
        <v>6818</v>
      </c>
      <c r="B1360" t="s">
        <v>2130</v>
      </c>
      <c r="C1360" t="s">
        <v>42</v>
      </c>
      <c r="D1360" t="s">
        <v>16</v>
      </c>
      <c r="E1360" s="2">
        <v>1747177.98</v>
      </c>
      <c r="F1360">
        <v>0.01</v>
      </c>
      <c r="G1360">
        <f t="shared" si="21"/>
        <v>1E-4</v>
      </c>
      <c r="H1360" s="2">
        <v>1747177.98</v>
      </c>
      <c r="I1360" s="2">
        <v>5714000</v>
      </c>
      <c r="J1360">
        <v>0.31</v>
      </c>
      <c r="K1360" t="s">
        <v>22</v>
      </c>
      <c r="L1360" t="s">
        <v>23</v>
      </c>
      <c r="M1360" t="s">
        <v>24</v>
      </c>
    </row>
    <row r="1361" spans="1:13" x14ac:dyDescent="0.25">
      <c r="A1361">
        <v>811</v>
      </c>
      <c r="B1361" t="s">
        <v>2131</v>
      </c>
      <c r="C1361" t="s">
        <v>30</v>
      </c>
      <c r="D1361" t="s">
        <v>16</v>
      </c>
      <c r="E1361" s="2">
        <v>1742957.06</v>
      </c>
      <c r="F1361">
        <v>0.01</v>
      </c>
      <c r="G1361">
        <f t="shared" si="21"/>
        <v>1E-4</v>
      </c>
      <c r="H1361" s="2">
        <v>1742957.06</v>
      </c>
      <c r="I1361" s="2">
        <v>2501000</v>
      </c>
      <c r="J1361">
        <v>0.7</v>
      </c>
      <c r="K1361" t="s">
        <v>22</v>
      </c>
      <c r="L1361" t="s">
        <v>23</v>
      </c>
      <c r="M1361" t="s">
        <v>24</v>
      </c>
    </row>
    <row r="1362" spans="1:13" x14ac:dyDescent="0.25">
      <c r="A1362">
        <v>600795</v>
      </c>
      <c r="B1362" t="s">
        <v>2132</v>
      </c>
      <c r="C1362" t="s">
        <v>202</v>
      </c>
      <c r="D1362" t="s">
        <v>16</v>
      </c>
      <c r="E1362" s="2">
        <v>1741189.63</v>
      </c>
      <c r="F1362">
        <v>0.01</v>
      </c>
      <c r="G1362">
        <f t="shared" si="21"/>
        <v>1E-4</v>
      </c>
      <c r="H1362" s="2">
        <v>1741189.63</v>
      </c>
      <c r="I1362" s="2">
        <v>2547500</v>
      </c>
      <c r="J1362">
        <v>0.68</v>
      </c>
      <c r="K1362" t="s">
        <v>22</v>
      </c>
      <c r="L1362" t="s">
        <v>150</v>
      </c>
      <c r="M1362" t="s">
        <v>151</v>
      </c>
    </row>
    <row r="1363" spans="1:13" x14ac:dyDescent="0.25">
      <c r="A1363" t="s">
        <v>2133</v>
      </c>
      <c r="B1363" t="s">
        <v>2134</v>
      </c>
      <c r="C1363" t="s">
        <v>96</v>
      </c>
      <c r="D1363" t="s">
        <v>16</v>
      </c>
      <c r="E1363" s="2">
        <v>1739880.17</v>
      </c>
      <c r="F1363">
        <v>0.01</v>
      </c>
      <c r="G1363">
        <f t="shared" si="21"/>
        <v>1E-4</v>
      </c>
      <c r="H1363" s="2">
        <v>1739880.17</v>
      </c>
      <c r="I1363" s="2">
        <v>638000</v>
      </c>
      <c r="J1363">
        <v>2.73</v>
      </c>
      <c r="K1363" t="s">
        <v>269</v>
      </c>
      <c r="L1363" t="s">
        <v>270</v>
      </c>
      <c r="M1363" t="s">
        <v>271</v>
      </c>
    </row>
    <row r="1364" spans="1:13" x14ac:dyDescent="0.25">
      <c r="A1364">
        <v>2230</v>
      </c>
      <c r="B1364" t="s">
        <v>2135</v>
      </c>
      <c r="C1364" t="s">
        <v>15</v>
      </c>
      <c r="D1364" t="s">
        <v>16</v>
      </c>
      <c r="E1364" s="2">
        <v>1740468.13</v>
      </c>
      <c r="F1364">
        <v>0.01</v>
      </c>
      <c r="G1364">
        <f t="shared" si="21"/>
        <v>1E-4</v>
      </c>
      <c r="H1364" s="2">
        <v>1740468.13</v>
      </c>
      <c r="I1364" s="2">
        <v>324903</v>
      </c>
      <c r="J1364">
        <v>5.36</v>
      </c>
      <c r="K1364" t="s">
        <v>22</v>
      </c>
      <c r="L1364" t="s">
        <v>291</v>
      </c>
      <c r="M1364" t="s">
        <v>151</v>
      </c>
    </row>
    <row r="1365" spans="1:13" x14ac:dyDescent="0.25">
      <c r="A1365">
        <v>139130</v>
      </c>
      <c r="B1365" t="s">
        <v>2136</v>
      </c>
      <c r="C1365" t="s">
        <v>42</v>
      </c>
      <c r="D1365" t="s">
        <v>16</v>
      </c>
      <c r="E1365" s="2">
        <v>1737705.41</v>
      </c>
      <c r="F1365">
        <v>0.01</v>
      </c>
      <c r="G1365">
        <f t="shared" si="21"/>
        <v>1E-4</v>
      </c>
      <c r="H1365" s="2">
        <v>1737705.41</v>
      </c>
      <c r="I1365" s="2">
        <v>330943</v>
      </c>
      <c r="J1365">
        <v>5.25</v>
      </c>
      <c r="K1365" t="s">
        <v>26</v>
      </c>
      <c r="L1365" t="s">
        <v>27</v>
      </c>
      <c r="M1365" t="s">
        <v>28</v>
      </c>
    </row>
    <row r="1366" spans="1:13" x14ac:dyDescent="0.25">
      <c r="A1366" t="s">
        <v>2137</v>
      </c>
      <c r="B1366" t="s">
        <v>2138</v>
      </c>
      <c r="C1366" t="s">
        <v>15</v>
      </c>
      <c r="D1366" t="s">
        <v>16</v>
      </c>
      <c r="E1366" s="2">
        <v>1738256.61</v>
      </c>
      <c r="F1366">
        <v>0.01</v>
      </c>
      <c r="G1366">
        <f t="shared" si="21"/>
        <v>1E-4</v>
      </c>
      <c r="H1366" s="2">
        <v>1738256.61</v>
      </c>
      <c r="I1366" s="2">
        <v>132108</v>
      </c>
      <c r="J1366">
        <v>13.16</v>
      </c>
      <c r="K1366" t="s">
        <v>35</v>
      </c>
      <c r="L1366" t="s">
        <v>36</v>
      </c>
      <c r="M1366" t="s">
        <v>37</v>
      </c>
    </row>
    <row r="1367" spans="1:13" x14ac:dyDescent="0.25">
      <c r="A1367" t="s">
        <v>2139</v>
      </c>
      <c r="B1367" t="s">
        <v>2140</v>
      </c>
      <c r="C1367" t="s">
        <v>96</v>
      </c>
      <c r="D1367" t="s">
        <v>16</v>
      </c>
      <c r="E1367" s="2">
        <v>1738211.59</v>
      </c>
      <c r="F1367">
        <v>0.01</v>
      </c>
      <c r="G1367">
        <f t="shared" si="21"/>
        <v>1E-4</v>
      </c>
      <c r="H1367" s="2">
        <v>1738211.59</v>
      </c>
      <c r="I1367" s="2">
        <v>861986</v>
      </c>
      <c r="J1367">
        <v>2.02</v>
      </c>
      <c r="K1367" t="s">
        <v>167</v>
      </c>
      <c r="L1367" t="s">
        <v>168</v>
      </c>
      <c r="M1367" t="s">
        <v>169</v>
      </c>
    </row>
    <row r="1368" spans="1:13" x14ac:dyDescent="0.25">
      <c r="A1368">
        <v>603806</v>
      </c>
      <c r="B1368" t="s">
        <v>2141</v>
      </c>
      <c r="C1368" t="s">
        <v>15</v>
      </c>
      <c r="D1368" t="s">
        <v>16</v>
      </c>
      <c r="E1368" s="2">
        <v>1737207.88</v>
      </c>
      <c r="F1368">
        <v>0.01</v>
      </c>
      <c r="G1368">
        <f t="shared" si="21"/>
        <v>1E-4</v>
      </c>
      <c r="H1368" s="2">
        <v>1737207.88</v>
      </c>
      <c r="I1368" s="2">
        <v>184580</v>
      </c>
      <c r="J1368">
        <v>9.41</v>
      </c>
      <c r="K1368" t="s">
        <v>22</v>
      </c>
      <c r="L1368" t="s">
        <v>150</v>
      </c>
      <c r="M1368" t="s">
        <v>151</v>
      </c>
    </row>
    <row r="1369" spans="1:13" x14ac:dyDescent="0.25">
      <c r="A1369">
        <v>2458</v>
      </c>
      <c r="B1369" t="s">
        <v>2142</v>
      </c>
      <c r="C1369" t="s">
        <v>15</v>
      </c>
      <c r="D1369" t="s">
        <v>16</v>
      </c>
      <c r="E1369" s="2">
        <v>1734473.56</v>
      </c>
      <c r="F1369">
        <v>0.01</v>
      </c>
      <c r="G1369">
        <f t="shared" si="21"/>
        <v>1E-4</v>
      </c>
      <c r="H1369" s="2">
        <v>1734473.56</v>
      </c>
      <c r="I1369" s="2">
        <v>592500</v>
      </c>
      <c r="J1369">
        <v>2.93</v>
      </c>
      <c r="K1369" t="s">
        <v>17</v>
      </c>
      <c r="L1369" t="s">
        <v>18</v>
      </c>
      <c r="M1369" t="s">
        <v>19</v>
      </c>
    </row>
    <row r="1370" spans="1:13" x14ac:dyDescent="0.25">
      <c r="A1370" t="s">
        <v>2143</v>
      </c>
      <c r="B1370" t="s">
        <v>2144</v>
      </c>
      <c r="C1370" t="s">
        <v>86</v>
      </c>
      <c r="D1370" t="s">
        <v>16</v>
      </c>
      <c r="E1370" s="2">
        <v>1733135.06</v>
      </c>
      <c r="F1370">
        <v>0.01</v>
      </c>
      <c r="G1370">
        <f t="shared" si="21"/>
        <v>1E-4</v>
      </c>
      <c r="H1370" s="2">
        <v>1733135.06</v>
      </c>
      <c r="I1370" s="2">
        <v>74677</v>
      </c>
      <c r="J1370">
        <v>23.21</v>
      </c>
      <c r="K1370" t="s">
        <v>35</v>
      </c>
      <c r="L1370" t="s">
        <v>36</v>
      </c>
      <c r="M1370" t="s">
        <v>37</v>
      </c>
    </row>
    <row r="1371" spans="1:13" x14ac:dyDescent="0.25">
      <c r="A1371">
        <v>39490</v>
      </c>
      <c r="B1371" t="s">
        <v>2145</v>
      </c>
      <c r="C1371" t="s">
        <v>42</v>
      </c>
      <c r="D1371" t="s">
        <v>16</v>
      </c>
      <c r="E1371" s="2">
        <v>1734069.46</v>
      </c>
      <c r="F1371">
        <v>0.01</v>
      </c>
      <c r="G1371">
        <f t="shared" si="21"/>
        <v>1E-4</v>
      </c>
      <c r="H1371" s="2">
        <v>1734069.46</v>
      </c>
      <c r="I1371" s="2">
        <v>29596</v>
      </c>
      <c r="J1371">
        <v>58.59</v>
      </c>
      <c r="K1371" t="s">
        <v>26</v>
      </c>
      <c r="L1371" t="s">
        <v>27</v>
      </c>
      <c r="M1371" t="s">
        <v>28</v>
      </c>
    </row>
    <row r="1372" spans="1:13" x14ac:dyDescent="0.25">
      <c r="A1372">
        <v>6878</v>
      </c>
      <c r="B1372" t="s">
        <v>2146</v>
      </c>
      <c r="C1372" t="s">
        <v>42</v>
      </c>
      <c r="D1372" t="s">
        <v>16</v>
      </c>
      <c r="E1372" s="2">
        <v>1731443.5</v>
      </c>
      <c r="F1372">
        <v>0.01</v>
      </c>
      <c r="G1372">
        <f t="shared" si="21"/>
        <v>1E-4</v>
      </c>
      <c r="H1372" s="2">
        <v>1731443.5</v>
      </c>
      <c r="I1372" s="2">
        <v>7346000</v>
      </c>
      <c r="J1372">
        <v>0.24</v>
      </c>
      <c r="K1372" t="s">
        <v>22</v>
      </c>
      <c r="L1372" t="s">
        <v>23</v>
      </c>
      <c r="M1372" t="s">
        <v>24</v>
      </c>
    </row>
    <row r="1373" spans="1:13" x14ac:dyDescent="0.25">
      <c r="A1373" t="s">
        <v>2147</v>
      </c>
      <c r="B1373" t="s">
        <v>2148</v>
      </c>
      <c r="C1373" t="s">
        <v>96</v>
      </c>
      <c r="D1373" t="s">
        <v>16</v>
      </c>
      <c r="E1373" s="2">
        <v>1731453.37</v>
      </c>
      <c r="F1373">
        <v>0.01</v>
      </c>
      <c r="G1373">
        <f t="shared" si="21"/>
        <v>1E-4</v>
      </c>
      <c r="H1373" s="2">
        <v>1731453.37</v>
      </c>
      <c r="I1373" s="2">
        <v>211118</v>
      </c>
      <c r="J1373">
        <v>8.1999999999999993</v>
      </c>
      <c r="K1373" t="s">
        <v>55</v>
      </c>
      <c r="L1373" t="s">
        <v>56</v>
      </c>
      <c r="M1373" t="s">
        <v>57</v>
      </c>
    </row>
    <row r="1374" spans="1:13" x14ac:dyDescent="0.25">
      <c r="A1374">
        <v>3042</v>
      </c>
      <c r="B1374" t="s">
        <v>2149</v>
      </c>
      <c r="C1374" t="s">
        <v>15</v>
      </c>
      <c r="D1374" t="s">
        <v>16</v>
      </c>
      <c r="E1374" s="2">
        <v>1728093.16</v>
      </c>
      <c r="F1374">
        <v>0.01</v>
      </c>
      <c r="G1374">
        <f t="shared" si="21"/>
        <v>1E-4</v>
      </c>
      <c r="H1374" s="2">
        <v>1728093.16</v>
      </c>
      <c r="I1374" s="2">
        <v>636000</v>
      </c>
      <c r="J1374">
        <v>2.72</v>
      </c>
      <c r="K1374" t="s">
        <v>17</v>
      </c>
      <c r="L1374" t="s">
        <v>18</v>
      </c>
      <c r="M1374" t="s">
        <v>19</v>
      </c>
    </row>
    <row r="1375" spans="1:13" x14ac:dyDescent="0.25">
      <c r="A1375">
        <v>78600</v>
      </c>
      <c r="B1375" t="s">
        <v>2150</v>
      </c>
      <c r="C1375" t="s">
        <v>15</v>
      </c>
      <c r="D1375" t="s">
        <v>16</v>
      </c>
      <c r="E1375" s="2">
        <v>1727001.2</v>
      </c>
      <c r="F1375">
        <v>0.01</v>
      </c>
      <c r="G1375">
        <f t="shared" si="21"/>
        <v>1E-4</v>
      </c>
      <c r="H1375" s="2">
        <v>1727001.2</v>
      </c>
      <c r="I1375" s="2">
        <v>24917</v>
      </c>
      <c r="J1375">
        <v>69.31</v>
      </c>
      <c r="K1375" t="s">
        <v>26</v>
      </c>
      <c r="L1375" t="s">
        <v>550</v>
      </c>
      <c r="M1375" t="s">
        <v>28</v>
      </c>
    </row>
    <row r="1376" spans="1:13" x14ac:dyDescent="0.25">
      <c r="A1376" t="s">
        <v>2151</v>
      </c>
      <c r="B1376" t="s">
        <v>2152</v>
      </c>
      <c r="C1376" t="s">
        <v>96</v>
      </c>
      <c r="D1376" t="s">
        <v>16</v>
      </c>
      <c r="E1376" s="2">
        <v>1726074.3</v>
      </c>
      <c r="F1376">
        <v>0.01</v>
      </c>
      <c r="G1376">
        <f t="shared" si="21"/>
        <v>1E-4</v>
      </c>
      <c r="H1376" s="2">
        <v>1726074.3</v>
      </c>
      <c r="I1376" s="2">
        <v>202428</v>
      </c>
      <c r="J1376">
        <v>8.5299999999999994</v>
      </c>
      <c r="K1376" t="s">
        <v>799</v>
      </c>
      <c r="L1376" t="s">
        <v>800</v>
      </c>
      <c r="M1376" t="s">
        <v>801</v>
      </c>
    </row>
    <row r="1377" spans="1:13" x14ac:dyDescent="0.25">
      <c r="A1377">
        <v>2080</v>
      </c>
      <c r="B1377" t="s">
        <v>2153</v>
      </c>
      <c r="C1377" t="s">
        <v>202</v>
      </c>
      <c r="D1377" t="s">
        <v>16</v>
      </c>
      <c r="E1377" s="2">
        <v>1723743.77</v>
      </c>
      <c r="F1377">
        <v>0.01</v>
      </c>
      <c r="G1377">
        <f t="shared" si="21"/>
        <v>1E-4</v>
      </c>
      <c r="H1377" s="2">
        <v>1723743.77</v>
      </c>
      <c r="I1377" s="2">
        <v>113432</v>
      </c>
      <c r="J1377">
        <v>15.2</v>
      </c>
      <c r="K1377" t="s">
        <v>60</v>
      </c>
      <c r="L1377" t="s">
        <v>61</v>
      </c>
      <c r="M1377" t="s">
        <v>62</v>
      </c>
    </row>
    <row r="1378" spans="1:13" x14ac:dyDescent="0.25">
      <c r="A1378">
        <v>2404</v>
      </c>
      <c r="B1378" t="s">
        <v>2154</v>
      </c>
      <c r="C1378" t="s">
        <v>174</v>
      </c>
      <c r="D1378" t="s">
        <v>16</v>
      </c>
      <c r="E1378" s="2">
        <v>1719268.96</v>
      </c>
      <c r="F1378">
        <v>0.01</v>
      </c>
      <c r="G1378">
        <f t="shared" si="21"/>
        <v>1E-4</v>
      </c>
      <c r="H1378" s="2">
        <v>1719268.96</v>
      </c>
      <c r="I1378" s="2">
        <v>336400</v>
      </c>
      <c r="J1378">
        <v>5.1100000000000003</v>
      </c>
      <c r="K1378" t="s">
        <v>17</v>
      </c>
      <c r="L1378" t="s">
        <v>18</v>
      </c>
      <c r="M1378" t="s">
        <v>19</v>
      </c>
    </row>
    <row r="1379" spans="1:13" x14ac:dyDescent="0.25">
      <c r="A1379">
        <v>3264</v>
      </c>
      <c r="B1379" t="s">
        <v>2155</v>
      </c>
      <c r="C1379" t="s">
        <v>15</v>
      </c>
      <c r="D1379" t="s">
        <v>16</v>
      </c>
      <c r="E1379" s="2">
        <v>1719589.07</v>
      </c>
      <c r="F1379">
        <v>0.01</v>
      </c>
      <c r="G1379">
        <f t="shared" si="21"/>
        <v>1E-4</v>
      </c>
      <c r="H1379" s="2">
        <v>1719589.07</v>
      </c>
      <c r="I1379" s="2">
        <v>1155676</v>
      </c>
      <c r="J1379">
        <v>1.49</v>
      </c>
      <c r="K1379" t="s">
        <v>17</v>
      </c>
      <c r="L1379" t="s">
        <v>373</v>
      </c>
      <c r="M1379" t="s">
        <v>19</v>
      </c>
    </row>
    <row r="1380" spans="1:13" x14ac:dyDescent="0.25">
      <c r="A1380">
        <v>603986</v>
      </c>
      <c r="B1380" t="s">
        <v>2156</v>
      </c>
      <c r="C1380" t="s">
        <v>15</v>
      </c>
      <c r="D1380" t="s">
        <v>16</v>
      </c>
      <c r="E1380" s="2">
        <v>1718497.28</v>
      </c>
      <c r="F1380">
        <v>0.01</v>
      </c>
      <c r="G1380">
        <f t="shared" si="21"/>
        <v>1E-4</v>
      </c>
      <c r="H1380" s="2">
        <v>1718497.28</v>
      </c>
      <c r="I1380" s="2">
        <v>103705</v>
      </c>
      <c r="J1380">
        <v>16.57</v>
      </c>
      <c r="K1380" t="s">
        <v>22</v>
      </c>
      <c r="L1380" t="s">
        <v>150</v>
      </c>
      <c r="M1380" t="s">
        <v>151</v>
      </c>
    </row>
    <row r="1381" spans="1:13" x14ac:dyDescent="0.25">
      <c r="A1381" t="s">
        <v>2157</v>
      </c>
      <c r="B1381" t="s">
        <v>2158</v>
      </c>
      <c r="C1381" t="s">
        <v>205</v>
      </c>
      <c r="D1381" t="s">
        <v>16</v>
      </c>
      <c r="E1381" s="2">
        <v>1713681.3</v>
      </c>
      <c r="F1381">
        <v>0.01</v>
      </c>
      <c r="G1381">
        <f t="shared" si="21"/>
        <v>1E-4</v>
      </c>
      <c r="H1381" s="2">
        <v>1713681.3</v>
      </c>
      <c r="I1381" s="2">
        <v>2756809</v>
      </c>
      <c r="J1381">
        <v>0.62</v>
      </c>
      <c r="K1381" t="s">
        <v>80</v>
      </c>
      <c r="L1381" t="s">
        <v>81</v>
      </c>
      <c r="M1381" t="s">
        <v>82</v>
      </c>
    </row>
    <row r="1382" spans="1:13" x14ac:dyDescent="0.25">
      <c r="A1382">
        <v>2915</v>
      </c>
      <c r="B1382" t="s">
        <v>2159</v>
      </c>
      <c r="C1382" t="s">
        <v>30</v>
      </c>
      <c r="D1382" t="s">
        <v>16</v>
      </c>
      <c r="E1382" s="2">
        <v>1708710.33</v>
      </c>
      <c r="F1382">
        <v>0.01</v>
      </c>
      <c r="G1382">
        <f t="shared" si="21"/>
        <v>1E-4</v>
      </c>
      <c r="H1382" s="2">
        <v>1708710.33</v>
      </c>
      <c r="I1382" s="2">
        <v>962200</v>
      </c>
      <c r="J1382">
        <v>1.78</v>
      </c>
      <c r="K1382" t="s">
        <v>17</v>
      </c>
      <c r="L1382" t="s">
        <v>18</v>
      </c>
      <c r="M1382" t="s">
        <v>19</v>
      </c>
    </row>
    <row r="1383" spans="1:13" x14ac:dyDescent="0.25">
      <c r="A1383">
        <v>963</v>
      </c>
      <c r="B1383" t="s">
        <v>2160</v>
      </c>
      <c r="C1383" t="s">
        <v>86</v>
      </c>
      <c r="D1383" t="s">
        <v>16</v>
      </c>
      <c r="E1383" s="2">
        <v>1707048.08</v>
      </c>
      <c r="F1383">
        <v>0.01</v>
      </c>
      <c r="G1383">
        <f t="shared" si="21"/>
        <v>1E-4</v>
      </c>
      <c r="H1383" s="2">
        <v>1707048.08</v>
      </c>
      <c r="I1383" s="2">
        <v>273530</v>
      </c>
      <c r="J1383">
        <v>6.24</v>
      </c>
      <c r="K1383" t="s">
        <v>22</v>
      </c>
      <c r="L1383" t="s">
        <v>291</v>
      </c>
      <c r="M1383" t="s">
        <v>151</v>
      </c>
    </row>
    <row r="1384" spans="1:13" x14ac:dyDescent="0.25">
      <c r="A1384">
        <v>1951</v>
      </c>
      <c r="B1384" t="s">
        <v>2161</v>
      </c>
      <c r="C1384" t="s">
        <v>86</v>
      </c>
      <c r="D1384" t="s">
        <v>16</v>
      </c>
      <c r="E1384" s="2">
        <v>1705163.08</v>
      </c>
      <c r="F1384">
        <v>0.01</v>
      </c>
      <c r="G1384">
        <f t="shared" si="21"/>
        <v>1E-4</v>
      </c>
      <c r="H1384" s="2">
        <v>1705163.08</v>
      </c>
      <c r="I1384" s="2">
        <v>2782500</v>
      </c>
      <c r="J1384">
        <v>0.61</v>
      </c>
      <c r="K1384" t="s">
        <v>22</v>
      </c>
      <c r="L1384" t="s">
        <v>23</v>
      </c>
      <c r="M1384" t="s">
        <v>24</v>
      </c>
    </row>
    <row r="1385" spans="1:13" x14ac:dyDescent="0.25">
      <c r="A1385">
        <v>956</v>
      </c>
      <c r="B1385" t="s">
        <v>2162</v>
      </c>
      <c r="C1385" t="s">
        <v>34</v>
      </c>
      <c r="D1385" t="s">
        <v>16</v>
      </c>
      <c r="E1385" s="2">
        <v>1705516.63</v>
      </c>
      <c r="F1385">
        <v>0.01</v>
      </c>
      <c r="G1385">
        <f t="shared" si="21"/>
        <v>1E-4</v>
      </c>
      <c r="H1385" s="2">
        <v>1705516.63</v>
      </c>
      <c r="I1385" s="2">
        <v>3618000</v>
      </c>
      <c r="J1385">
        <v>0.47</v>
      </c>
      <c r="K1385" t="s">
        <v>22</v>
      </c>
      <c r="L1385" t="s">
        <v>23</v>
      </c>
      <c r="M1385" t="s">
        <v>24</v>
      </c>
    </row>
    <row r="1386" spans="1:13" x14ac:dyDescent="0.25">
      <c r="A1386">
        <v>1434</v>
      </c>
      <c r="B1386" t="s">
        <v>2163</v>
      </c>
      <c r="C1386" t="s">
        <v>30</v>
      </c>
      <c r="D1386" t="s">
        <v>16</v>
      </c>
      <c r="E1386" s="2">
        <v>1702102.54</v>
      </c>
      <c r="F1386">
        <v>0.01</v>
      </c>
      <c r="G1386">
        <f t="shared" si="21"/>
        <v>1E-4</v>
      </c>
      <c r="H1386" s="2">
        <v>1702102.54</v>
      </c>
      <c r="I1386" s="2">
        <v>1910000</v>
      </c>
      <c r="J1386">
        <v>0.89</v>
      </c>
      <c r="K1386" t="s">
        <v>17</v>
      </c>
      <c r="L1386" t="s">
        <v>18</v>
      </c>
      <c r="M1386" t="s">
        <v>19</v>
      </c>
    </row>
    <row r="1387" spans="1:13" x14ac:dyDescent="0.25">
      <c r="A1387">
        <v>1610</v>
      </c>
      <c r="B1387" t="s">
        <v>2164</v>
      </c>
      <c r="C1387" t="s">
        <v>96</v>
      </c>
      <c r="D1387" t="s">
        <v>16</v>
      </c>
      <c r="E1387" s="2">
        <v>1699058.48</v>
      </c>
      <c r="F1387">
        <v>0.01</v>
      </c>
      <c r="G1387">
        <f t="shared" si="21"/>
        <v>1E-4</v>
      </c>
      <c r="H1387" s="2">
        <v>1699058.48</v>
      </c>
      <c r="I1387" s="2">
        <v>5149000</v>
      </c>
      <c r="J1387">
        <v>0.33</v>
      </c>
      <c r="K1387" t="s">
        <v>22</v>
      </c>
      <c r="L1387" t="s">
        <v>23</v>
      </c>
      <c r="M1387" t="s">
        <v>24</v>
      </c>
    </row>
    <row r="1388" spans="1:13" x14ac:dyDescent="0.25">
      <c r="A1388">
        <v>2027</v>
      </c>
      <c r="B1388" t="s">
        <v>2165</v>
      </c>
      <c r="C1388" t="s">
        <v>21</v>
      </c>
      <c r="D1388" t="s">
        <v>16</v>
      </c>
      <c r="E1388" s="2">
        <v>1696915.29</v>
      </c>
      <c r="F1388">
        <v>0.01</v>
      </c>
      <c r="G1388">
        <f t="shared" si="21"/>
        <v>1E-4</v>
      </c>
      <c r="H1388" s="2">
        <v>1696915.29</v>
      </c>
      <c r="I1388" s="2">
        <v>2090250</v>
      </c>
      <c r="J1388">
        <v>0.81</v>
      </c>
      <c r="K1388" t="s">
        <v>22</v>
      </c>
      <c r="L1388" t="s">
        <v>291</v>
      </c>
      <c r="M1388" t="s">
        <v>151</v>
      </c>
    </row>
    <row r="1389" spans="1:13" x14ac:dyDescent="0.25">
      <c r="A1389" t="s">
        <v>2166</v>
      </c>
      <c r="B1389" t="s">
        <v>2167</v>
      </c>
      <c r="C1389" t="s">
        <v>30</v>
      </c>
      <c r="D1389" t="s">
        <v>16</v>
      </c>
      <c r="E1389" s="2">
        <v>1694458.27</v>
      </c>
      <c r="F1389">
        <v>0.01</v>
      </c>
      <c r="G1389">
        <f t="shared" si="21"/>
        <v>1E-4</v>
      </c>
      <c r="H1389" s="2">
        <v>1694458.27</v>
      </c>
      <c r="I1389" s="2">
        <v>153413</v>
      </c>
      <c r="J1389">
        <v>11.05</v>
      </c>
      <c r="K1389" t="s">
        <v>35</v>
      </c>
      <c r="L1389" t="s">
        <v>36</v>
      </c>
      <c r="M1389" t="s">
        <v>37</v>
      </c>
    </row>
    <row r="1390" spans="1:13" x14ac:dyDescent="0.25">
      <c r="A1390">
        <v>600522</v>
      </c>
      <c r="B1390" t="s">
        <v>2168</v>
      </c>
      <c r="C1390" t="s">
        <v>174</v>
      </c>
      <c r="D1390" t="s">
        <v>16</v>
      </c>
      <c r="E1390" s="2">
        <v>1693454.95</v>
      </c>
      <c r="F1390">
        <v>0.01</v>
      </c>
      <c r="G1390">
        <f t="shared" si="21"/>
        <v>1E-4</v>
      </c>
      <c r="H1390" s="2">
        <v>1693454.95</v>
      </c>
      <c r="I1390" s="2">
        <v>472600</v>
      </c>
      <c r="J1390">
        <v>3.58</v>
      </c>
      <c r="K1390" t="s">
        <v>22</v>
      </c>
      <c r="L1390" t="s">
        <v>150</v>
      </c>
      <c r="M1390" t="s">
        <v>151</v>
      </c>
    </row>
    <row r="1391" spans="1:13" x14ac:dyDescent="0.25">
      <c r="A1391" t="s">
        <v>2169</v>
      </c>
      <c r="B1391" t="s">
        <v>2170</v>
      </c>
      <c r="C1391" t="s">
        <v>86</v>
      </c>
      <c r="D1391" t="s">
        <v>16</v>
      </c>
      <c r="E1391" s="2">
        <v>1690778.87</v>
      </c>
      <c r="F1391">
        <v>0.01</v>
      </c>
      <c r="G1391">
        <f t="shared" si="21"/>
        <v>1E-4</v>
      </c>
      <c r="H1391" s="2">
        <v>1690778.87</v>
      </c>
      <c r="I1391" s="2">
        <v>923000</v>
      </c>
      <c r="J1391">
        <v>1.83</v>
      </c>
      <c r="K1391" t="s">
        <v>269</v>
      </c>
      <c r="L1391" t="s">
        <v>270</v>
      </c>
      <c r="M1391" t="s">
        <v>271</v>
      </c>
    </row>
    <row r="1392" spans="1:13" x14ac:dyDescent="0.25">
      <c r="A1392" t="s">
        <v>2171</v>
      </c>
      <c r="B1392" t="s">
        <v>2172</v>
      </c>
      <c r="C1392" t="s">
        <v>42</v>
      </c>
      <c r="D1392" t="s">
        <v>16</v>
      </c>
      <c r="E1392" s="2">
        <v>1690941.4</v>
      </c>
      <c r="F1392">
        <v>0.01</v>
      </c>
      <c r="G1392">
        <f t="shared" si="21"/>
        <v>1E-4</v>
      </c>
      <c r="H1392" s="2">
        <v>1690941.4</v>
      </c>
      <c r="I1392" s="2">
        <v>916200</v>
      </c>
      <c r="J1392">
        <v>1.85</v>
      </c>
      <c r="K1392" t="s">
        <v>269</v>
      </c>
      <c r="L1392" t="s">
        <v>270</v>
      </c>
      <c r="M1392" t="s">
        <v>271</v>
      </c>
    </row>
    <row r="1393" spans="1:13" x14ac:dyDescent="0.25">
      <c r="A1393">
        <v>600570</v>
      </c>
      <c r="B1393" t="s">
        <v>2173</v>
      </c>
      <c r="C1393" t="s">
        <v>15</v>
      </c>
      <c r="D1393" t="s">
        <v>16</v>
      </c>
      <c r="E1393" s="2">
        <v>1692150.17</v>
      </c>
      <c r="F1393">
        <v>0.01</v>
      </c>
      <c r="G1393">
        <f t="shared" si="21"/>
        <v>1E-4</v>
      </c>
      <c r="H1393" s="2">
        <v>1692150.17</v>
      </c>
      <c r="I1393" s="2">
        <v>332438</v>
      </c>
      <c r="J1393">
        <v>5.09</v>
      </c>
      <c r="K1393" t="s">
        <v>22</v>
      </c>
      <c r="L1393" t="s">
        <v>150</v>
      </c>
      <c r="M1393" t="s">
        <v>151</v>
      </c>
    </row>
    <row r="1394" spans="1:13" x14ac:dyDescent="0.25">
      <c r="A1394" t="s">
        <v>2174</v>
      </c>
      <c r="B1394" t="s">
        <v>2175</v>
      </c>
      <c r="C1394" t="s">
        <v>86</v>
      </c>
      <c r="D1394" t="s">
        <v>16</v>
      </c>
      <c r="E1394" s="2">
        <v>1680741.92</v>
      </c>
      <c r="F1394">
        <v>0.01</v>
      </c>
      <c r="G1394">
        <f t="shared" si="21"/>
        <v>1E-4</v>
      </c>
      <c r="H1394" s="2">
        <v>1680741.92</v>
      </c>
      <c r="I1394" s="2">
        <v>280197</v>
      </c>
      <c r="J1394">
        <v>6</v>
      </c>
      <c r="K1394" t="s">
        <v>35</v>
      </c>
      <c r="L1394" t="s">
        <v>36</v>
      </c>
      <c r="M1394" t="s">
        <v>37</v>
      </c>
    </row>
    <row r="1395" spans="1:13" x14ac:dyDescent="0.25">
      <c r="A1395" t="s">
        <v>2176</v>
      </c>
      <c r="B1395" t="s">
        <v>2177</v>
      </c>
      <c r="C1395" t="s">
        <v>30</v>
      </c>
      <c r="D1395" t="s">
        <v>16</v>
      </c>
      <c r="E1395" s="2">
        <v>1680548.1</v>
      </c>
      <c r="F1395">
        <v>0.01</v>
      </c>
      <c r="G1395">
        <f t="shared" si="21"/>
        <v>1E-4</v>
      </c>
      <c r="H1395" s="2">
        <v>1680548.1</v>
      </c>
      <c r="I1395" s="2">
        <v>1026721</v>
      </c>
      <c r="J1395">
        <v>1.64</v>
      </c>
      <c r="K1395" t="s">
        <v>80</v>
      </c>
      <c r="L1395" t="s">
        <v>81</v>
      </c>
      <c r="M1395" t="s">
        <v>82</v>
      </c>
    </row>
    <row r="1396" spans="1:13" x14ac:dyDescent="0.25">
      <c r="A1396" t="s">
        <v>2178</v>
      </c>
      <c r="B1396" t="s">
        <v>2179</v>
      </c>
      <c r="C1396" t="s">
        <v>96</v>
      </c>
      <c r="D1396" t="s">
        <v>16</v>
      </c>
      <c r="E1396" s="2">
        <v>1679686.1</v>
      </c>
      <c r="F1396">
        <v>0.01</v>
      </c>
      <c r="G1396">
        <f t="shared" si="21"/>
        <v>1E-4</v>
      </c>
      <c r="H1396" s="2">
        <v>1679686.1</v>
      </c>
      <c r="I1396" s="2">
        <v>726803</v>
      </c>
      <c r="J1396">
        <v>2.31</v>
      </c>
      <c r="K1396" t="s">
        <v>55</v>
      </c>
      <c r="L1396" t="s">
        <v>56</v>
      </c>
      <c r="M1396" t="s">
        <v>57</v>
      </c>
    </row>
    <row r="1397" spans="1:13" x14ac:dyDescent="0.25">
      <c r="A1397" t="s">
        <v>2180</v>
      </c>
      <c r="B1397" t="s">
        <v>2181</v>
      </c>
      <c r="C1397" t="s">
        <v>21</v>
      </c>
      <c r="D1397" t="s">
        <v>16</v>
      </c>
      <c r="E1397" s="2">
        <v>1678286.48</v>
      </c>
      <c r="F1397">
        <v>0.01</v>
      </c>
      <c r="G1397">
        <f t="shared" si="21"/>
        <v>1E-4</v>
      </c>
      <c r="H1397" s="2">
        <v>1678286.48</v>
      </c>
      <c r="I1397" s="2">
        <v>1349176</v>
      </c>
      <c r="J1397">
        <v>1.24</v>
      </c>
      <c r="K1397" t="s">
        <v>501</v>
      </c>
      <c r="L1397" t="s">
        <v>502</v>
      </c>
      <c r="M1397" t="s">
        <v>503</v>
      </c>
    </row>
    <row r="1398" spans="1:13" x14ac:dyDescent="0.25">
      <c r="A1398" t="s">
        <v>2182</v>
      </c>
      <c r="B1398" t="s">
        <v>2183</v>
      </c>
      <c r="C1398" t="s">
        <v>54</v>
      </c>
      <c r="D1398" t="s">
        <v>16</v>
      </c>
      <c r="E1398" s="2">
        <v>1676863.76</v>
      </c>
      <c r="F1398">
        <v>0.01</v>
      </c>
      <c r="G1398">
        <f t="shared" si="21"/>
        <v>1E-4</v>
      </c>
      <c r="H1398" s="2">
        <v>1676863.76</v>
      </c>
      <c r="I1398" s="2">
        <v>465788</v>
      </c>
      <c r="J1398">
        <v>3.6</v>
      </c>
      <c r="K1398" t="s">
        <v>80</v>
      </c>
      <c r="L1398" t="s">
        <v>81</v>
      </c>
      <c r="M1398" t="s">
        <v>82</v>
      </c>
    </row>
    <row r="1399" spans="1:13" x14ac:dyDescent="0.25">
      <c r="A1399">
        <v>5904</v>
      </c>
      <c r="B1399" t="s">
        <v>2184</v>
      </c>
      <c r="C1399" t="s">
        <v>30</v>
      </c>
      <c r="D1399" t="s">
        <v>16</v>
      </c>
      <c r="E1399" s="2">
        <v>1676597.57</v>
      </c>
      <c r="F1399">
        <v>0.01</v>
      </c>
      <c r="G1399">
        <f t="shared" si="21"/>
        <v>1E-4</v>
      </c>
      <c r="H1399" s="2">
        <v>1676597.57</v>
      </c>
      <c r="I1399" s="2">
        <v>117267</v>
      </c>
      <c r="J1399">
        <v>14.3</v>
      </c>
      <c r="K1399" t="s">
        <v>17</v>
      </c>
      <c r="L1399" t="s">
        <v>373</v>
      </c>
      <c r="M1399" t="s">
        <v>19</v>
      </c>
    </row>
    <row r="1400" spans="1:13" x14ac:dyDescent="0.25">
      <c r="A1400">
        <v>603833</v>
      </c>
      <c r="B1400" t="s">
        <v>2185</v>
      </c>
      <c r="C1400" t="s">
        <v>30</v>
      </c>
      <c r="D1400" t="s">
        <v>16</v>
      </c>
      <c r="E1400" s="2">
        <v>1676610.25</v>
      </c>
      <c r="F1400">
        <v>0.01</v>
      </c>
      <c r="G1400">
        <f t="shared" si="21"/>
        <v>1E-4</v>
      </c>
      <c r="H1400" s="2">
        <v>1676610.25</v>
      </c>
      <c r="I1400" s="2">
        <v>86160</v>
      </c>
      <c r="J1400">
        <v>19.46</v>
      </c>
      <c r="K1400" t="s">
        <v>22</v>
      </c>
      <c r="L1400" t="s">
        <v>150</v>
      </c>
      <c r="M1400" t="s">
        <v>151</v>
      </c>
    </row>
    <row r="1401" spans="1:13" x14ac:dyDescent="0.25">
      <c r="A1401" t="s">
        <v>2186</v>
      </c>
      <c r="B1401" t="s">
        <v>2187</v>
      </c>
      <c r="C1401" t="s">
        <v>205</v>
      </c>
      <c r="D1401" t="s">
        <v>16</v>
      </c>
      <c r="E1401" s="2">
        <v>1672593.37</v>
      </c>
      <c r="F1401">
        <v>0.01</v>
      </c>
      <c r="G1401">
        <f t="shared" si="21"/>
        <v>1E-4</v>
      </c>
      <c r="H1401" s="2">
        <v>1672593.37</v>
      </c>
      <c r="I1401" s="2">
        <v>5188500</v>
      </c>
      <c r="J1401">
        <v>0.32</v>
      </c>
      <c r="K1401" t="s">
        <v>181</v>
      </c>
      <c r="L1401" t="s">
        <v>182</v>
      </c>
      <c r="M1401" t="s">
        <v>183</v>
      </c>
    </row>
    <row r="1402" spans="1:13" x14ac:dyDescent="0.25">
      <c r="A1402" t="s">
        <v>2188</v>
      </c>
      <c r="B1402" t="s">
        <v>2189</v>
      </c>
      <c r="C1402" t="s">
        <v>86</v>
      </c>
      <c r="D1402" t="s">
        <v>16</v>
      </c>
      <c r="E1402" s="2">
        <v>1670323.08</v>
      </c>
      <c r="F1402">
        <v>0.01</v>
      </c>
      <c r="G1402">
        <f t="shared" si="21"/>
        <v>1E-4</v>
      </c>
      <c r="H1402" s="2">
        <v>1670323.08</v>
      </c>
      <c r="I1402" s="2">
        <v>220862</v>
      </c>
      <c r="J1402">
        <v>7.56</v>
      </c>
      <c r="K1402" t="s">
        <v>35</v>
      </c>
      <c r="L1402" t="s">
        <v>36</v>
      </c>
      <c r="M1402" t="s">
        <v>37</v>
      </c>
    </row>
    <row r="1403" spans="1:13" x14ac:dyDescent="0.25">
      <c r="A1403">
        <v>2548</v>
      </c>
      <c r="B1403" t="s">
        <v>2190</v>
      </c>
      <c r="C1403" t="s">
        <v>205</v>
      </c>
      <c r="D1403" t="s">
        <v>16</v>
      </c>
      <c r="E1403" s="2">
        <v>1669317.56</v>
      </c>
      <c r="F1403">
        <v>0.01</v>
      </c>
      <c r="G1403">
        <f t="shared" si="21"/>
        <v>1E-4</v>
      </c>
      <c r="H1403" s="2">
        <v>1669317.56</v>
      </c>
      <c r="I1403" s="2">
        <v>557913</v>
      </c>
      <c r="J1403">
        <v>2.99</v>
      </c>
      <c r="K1403" t="s">
        <v>17</v>
      </c>
      <c r="L1403" t="s">
        <v>18</v>
      </c>
      <c r="M1403" t="s">
        <v>19</v>
      </c>
    </row>
    <row r="1404" spans="1:13" x14ac:dyDescent="0.25">
      <c r="A1404" t="s">
        <v>2191</v>
      </c>
      <c r="B1404" t="s">
        <v>2192</v>
      </c>
      <c r="C1404" t="s">
        <v>86</v>
      </c>
      <c r="D1404" t="s">
        <v>16</v>
      </c>
      <c r="E1404" s="2">
        <v>1666325.44</v>
      </c>
      <c r="F1404">
        <v>0.01</v>
      </c>
      <c r="G1404">
        <f t="shared" si="21"/>
        <v>1E-4</v>
      </c>
      <c r="H1404" s="2">
        <v>1666325.44</v>
      </c>
      <c r="I1404" s="2">
        <v>95149</v>
      </c>
      <c r="J1404">
        <v>17.510000000000002</v>
      </c>
      <c r="K1404" t="s">
        <v>35</v>
      </c>
      <c r="L1404" t="s">
        <v>36</v>
      </c>
      <c r="M1404" t="s">
        <v>37</v>
      </c>
    </row>
    <row r="1405" spans="1:13" x14ac:dyDescent="0.25">
      <c r="A1405">
        <v>112040</v>
      </c>
      <c r="B1405" t="s">
        <v>2193</v>
      </c>
      <c r="C1405" t="s">
        <v>21</v>
      </c>
      <c r="D1405" t="s">
        <v>16</v>
      </c>
      <c r="E1405" s="2">
        <v>1664323.66</v>
      </c>
      <c r="F1405">
        <v>0.01</v>
      </c>
      <c r="G1405">
        <f t="shared" si="21"/>
        <v>1E-4</v>
      </c>
      <c r="H1405" s="2">
        <v>1664323.66</v>
      </c>
      <c r="I1405" s="2">
        <v>41257</v>
      </c>
      <c r="J1405">
        <v>40.340000000000003</v>
      </c>
      <c r="K1405" t="s">
        <v>26</v>
      </c>
      <c r="L1405" t="s">
        <v>550</v>
      </c>
      <c r="M1405" t="s">
        <v>28</v>
      </c>
    </row>
    <row r="1406" spans="1:13" x14ac:dyDescent="0.25">
      <c r="A1406">
        <v>2511</v>
      </c>
      <c r="B1406" t="s">
        <v>2194</v>
      </c>
      <c r="C1406" t="s">
        <v>205</v>
      </c>
      <c r="D1406" t="s">
        <v>16</v>
      </c>
      <c r="E1406" s="2">
        <v>1663030.89</v>
      </c>
      <c r="F1406">
        <v>0.01</v>
      </c>
      <c r="G1406">
        <f t="shared" si="21"/>
        <v>1E-4</v>
      </c>
      <c r="H1406" s="2">
        <v>1663030.89</v>
      </c>
      <c r="I1406" s="2">
        <v>4357000</v>
      </c>
      <c r="J1406">
        <v>0.38</v>
      </c>
      <c r="K1406" t="s">
        <v>17</v>
      </c>
      <c r="L1406" t="s">
        <v>18</v>
      </c>
      <c r="M1406" t="s">
        <v>19</v>
      </c>
    </row>
    <row r="1407" spans="1:13" x14ac:dyDescent="0.25">
      <c r="A1407" t="s">
        <v>2195</v>
      </c>
      <c r="B1407" t="s">
        <v>2196</v>
      </c>
      <c r="C1407" t="s">
        <v>54</v>
      </c>
      <c r="D1407" t="s">
        <v>16</v>
      </c>
      <c r="E1407" s="2">
        <v>1663512.29</v>
      </c>
      <c r="F1407">
        <v>0.01</v>
      </c>
      <c r="G1407">
        <f t="shared" si="21"/>
        <v>1E-4</v>
      </c>
      <c r="H1407" s="2">
        <v>1663512.29</v>
      </c>
      <c r="I1407" s="2">
        <v>376603</v>
      </c>
      <c r="J1407">
        <v>4.42</v>
      </c>
      <c r="K1407" t="s">
        <v>35</v>
      </c>
      <c r="L1407" t="s">
        <v>36</v>
      </c>
      <c r="M1407" t="s">
        <v>37</v>
      </c>
    </row>
    <row r="1408" spans="1:13" x14ac:dyDescent="0.25">
      <c r="A1408">
        <v>895</v>
      </c>
      <c r="B1408" t="s">
        <v>2197</v>
      </c>
      <c r="C1408" t="s">
        <v>96</v>
      </c>
      <c r="D1408" t="s">
        <v>16</v>
      </c>
      <c r="E1408" s="2">
        <v>1662880.5</v>
      </c>
      <c r="F1408">
        <v>0.01</v>
      </c>
      <c r="G1408">
        <f t="shared" si="21"/>
        <v>1E-4</v>
      </c>
      <c r="H1408" s="2">
        <v>1662880.5</v>
      </c>
      <c r="I1408" s="2">
        <v>445598</v>
      </c>
      <c r="J1408">
        <v>3.73</v>
      </c>
      <c r="K1408" t="s">
        <v>22</v>
      </c>
      <c r="L1408" t="s">
        <v>291</v>
      </c>
      <c r="M1408" t="s">
        <v>151</v>
      </c>
    </row>
    <row r="1409" spans="1:13" x14ac:dyDescent="0.25">
      <c r="A1409" t="s">
        <v>2198</v>
      </c>
      <c r="B1409" t="s">
        <v>2199</v>
      </c>
      <c r="C1409" t="s">
        <v>174</v>
      </c>
      <c r="D1409" t="s">
        <v>16</v>
      </c>
      <c r="E1409" s="2">
        <v>1660239.14</v>
      </c>
      <c r="F1409">
        <v>0.01</v>
      </c>
      <c r="G1409">
        <f t="shared" si="21"/>
        <v>1E-4</v>
      </c>
      <c r="H1409" s="2">
        <v>1660239.14</v>
      </c>
      <c r="I1409" s="2">
        <v>9648400</v>
      </c>
      <c r="J1409">
        <v>0.17</v>
      </c>
      <c r="K1409" t="s">
        <v>351</v>
      </c>
      <c r="L1409" t="s">
        <v>352</v>
      </c>
      <c r="M1409" t="s">
        <v>353</v>
      </c>
    </row>
    <row r="1410" spans="1:13" x14ac:dyDescent="0.25">
      <c r="A1410">
        <v>9917</v>
      </c>
      <c r="B1410" t="s">
        <v>2200</v>
      </c>
      <c r="C1410" t="s">
        <v>174</v>
      </c>
      <c r="D1410" t="s">
        <v>16</v>
      </c>
      <c r="E1410" s="2">
        <v>1658260.15</v>
      </c>
      <c r="F1410">
        <v>0.01</v>
      </c>
      <c r="G1410">
        <f t="shared" si="21"/>
        <v>1E-4</v>
      </c>
      <c r="H1410" s="2">
        <v>1658260.15</v>
      </c>
      <c r="I1410" s="2">
        <v>505075</v>
      </c>
      <c r="J1410">
        <v>3.28</v>
      </c>
      <c r="K1410" t="s">
        <v>17</v>
      </c>
      <c r="L1410" t="s">
        <v>18</v>
      </c>
      <c r="M1410" t="s">
        <v>19</v>
      </c>
    </row>
    <row r="1411" spans="1:13" x14ac:dyDescent="0.25">
      <c r="A1411">
        <v>165</v>
      </c>
      <c r="B1411" t="s">
        <v>2201</v>
      </c>
      <c r="C1411" t="s">
        <v>42</v>
      </c>
      <c r="D1411" t="s">
        <v>16</v>
      </c>
      <c r="E1411" s="2">
        <v>1655018.47</v>
      </c>
      <c r="F1411">
        <v>0.01</v>
      </c>
      <c r="G1411">
        <f t="shared" si="21"/>
        <v>1E-4</v>
      </c>
      <c r="H1411" s="2">
        <v>1655018.47</v>
      </c>
      <c r="I1411" s="2">
        <v>2232000</v>
      </c>
      <c r="J1411">
        <v>0.74</v>
      </c>
      <c r="K1411" t="s">
        <v>22</v>
      </c>
      <c r="L1411" t="s">
        <v>23</v>
      </c>
      <c r="M1411" t="s">
        <v>24</v>
      </c>
    </row>
    <row r="1412" spans="1:13" x14ac:dyDescent="0.25">
      <c r="A1412" t="s">
        <v>2202</v>
      </c>
      <c r="B1412" t="s">
        <v>2203</v>
      </c>
      <c r="C1412" t="s">
        <v>174</v>
      </c>
      <c r="D1412" t="s">
        <v>16</v>
      </c>
      <c r="E1412" s="2">
        <v>1654720.92</v>
      </c>
      <c r="F1412">
        <v>0.01</v>
      </c>
      <c r="G1412">
        <f t="shared" si="21"/>
        <v>1E-4</v>
      </c>
      <c r="H1412" s="2">
        <v>1654720.92</v>
      </c>
      <c r="I1412" s="2">
        <v>57351</v>
      </c>
      <c r="J1412">
        <v>28.85</v>
      </c>
      <c r="K1412" t="s">
        <v>35</v>
      </c>
      <c r="L1412" t="s">
        <v>36</v>
      </c>
      <c r="M1412" t="s">
        <v>37</v>
      </c>
    </row>
    <row r="1413" spans="1:13" x14ac:dyDescent="0.25">
      <c r="A1413">
        <v>1030</v>
      </c>
      <c r="B1413" t="s">
        <v>2204</v>
      </c>
      <c r="C1413" t="s">
        <v>205</v>
      </c>
      <c r="D1413" t="s">
        <v>16</v>
      </c>
      <c r="E1413" s="2">
        <v>1653025.86</v>
      </c>
      <c r="F1413">
        <v>0.01</v>
      </c>
      <c r="G1413">
        <f t="shared" ref="G1413:G1476" si="22">F1413/100</f>
        <v>1E-4</v>
      </c>
      <c r="H1413" s="2">
        <v>1653025.86</v>
      </c>
      <c r="I1413" s="2">
        <v>4474000</v>
      </c>
      <c r="J1413">
        <v>0.37</v>
      </c>
      <c r="K1413" t="s">
        <v>22</v>
      </c>
      <c r="L1413" t="s">
        <v>23</v>
      </c>
      <c r="M1413" t="s">
        <v>24</v>
      </c>
    </row>
    <row r="1414" spans="1:13" x14ac:dyDescent="0.25">
      <c r="A1414">
        <v>5940</v>
      </c>
      <c r="B1414" t="s">
        <v>2205</v>
      </c>
      <c r="C1414" t="s">
        <v>42</v>
      </c>
      <c r="D1414" t="s">
        <v>16</v>
      </c>
      <c r="E1414" s="2">
        <v>1650644.08</v>
      </c>
      <c r="F1414">
        <v>0.01</v>
      </c>
      <c r="G1414">
        <f t="shared" si="22"/>
        <v>1E-4</v>
      </c>
      <c r="H1414" s="2">
        <v>1650644.08</v>
      </c>
      <c r="I1414" s="2">
        <v>237162</v>
      </c>
      <c r="J1414">
        <v>6.96</v>
      </c>
      <c r="K1414" t="s">
        <v>26</v>
      </c>
      <c r="L1414" t="s">
        <v>27</v>
      </c>
      <c r="M1414" t="s">
        <v>28</v>
      </c>
    </row>
    <row r="1415" spans="1:13" x14ac:dyDescent="0.25">
      <c r="A1415">
        <v>5290</v>
      </c>
      <c r="B1415" t="s">
        <v>2206</v>
      </c>
      <c r="C1415" t="s">
        <v>54</v>
      </c>
      <c r="D1415" t="s">
        <v>16</v>
      </c>
      <c r="E1415" s="2">
        <v>1650842.91</v>
      </c>
      <c r="F1415">
        <v>0.01</v>
      </c>
      <c r="G1415">
        <f t="shared" si="22"/>
        <v>1E-4</v>
      </c>
      <c r="H1415" s="2">
        <v>1650842.91</v>
      </c>
      <c r="I1415" s="2">
        <v>72019</v>
      </c>
      <c r="J1415">
        <v>22.92</v>
      </c>
      <c r="K1415" t="s">
        <v>26</v>
      </c>
      <c r="L1415" t="s">
        <v>550</v>
      </c>
      <c r="M1415" t="s">
        <v>28</v>
      </c>
    </row>
    <row r="1416" spans="1:13" x14ac:dyDescent="0.25">
      <c r="A1416" t="s">
        <v>2207</v>
      </c>
      <c r="B1416" t="s">
        <v>2208</v>
      </c>
      <c r="C1416" t="s">
        <v>30</v>
      </c>
      <c r="D1416" t="s">
        <v>16</v>
      </c>
      <c r="E1416" s="2">
        <v>1645154.85</v>
      </c>
      <c r="F1416">
        <v>0.01</v>
      </c>
      <c r="G1416">
        <f t="shared" si="22"/>
        <v>1E-4</v>
      </c>
      <c r="H1416" s="2">
        <v>1645154.85</v>
      </c>
      <c r="I1416" s="2">
        <v>2598512</v>
      </c>
      <c r="J1416">
        <v>0.63</v>
      </c>
      <c r="K1416" t="s">
        <v>55</v>
      </c>
      <c r="L1416" t="s">
        <v>56</v>
      </c>
      <c r="M1416" t="s">
        <v>57</v>
      </c>
    </row>
    <row r="1417" spans="1:13" x14ac:dyDescent="0.25">
      <c r="A1417" t="s">
        <v>2209</v>
      </c>
      <c r="B1417" t="s">
        <v>2210</v>
      </c>
      <c r="C1417" t="s">
        <v>54</v>
      </c>
      <c r="D1417" t="s">
        <v>16</v>
      </c>
      <c r="E1417" s="2">
        <v>1643935.57</v>
      </c>
      <c r="F1417">
        <v>0.01</v>
      </c>
      <c r="G1417">
        <f t="shared" si="22"/>
        <v>1E-4</v>
      </c>
      <c r="H1417" s="2">
        <v>1643935.57</v>
      </c>
      <c r="I1417" s="2">
        <v>274749</v>
      </c>
      <c r="J1417">
        <v>5.98</v>
      </c>
      <c r="K1417" t="s">
        <v>111</v>
      </c>
      <c r="L1417" t="s">
        <v>112</v>
      </c>
      <c r="M1417" t="s">
        <v>113</v>
      </c>
    </row>
    <row r="1418" spans="1:13" x14ac:dyDescent="0.25">
      <c r="A1418">
        <v>301</v>
      </c>
      <c r="B1418" t="s">
        <v>2211</v>
      </c>
      <c r="C1418" t="s">
        <v>54</v>
      </c>
      <c r="D1418" t="s">
        <v>16</v>
      </c>
      <c r="E1418" s="2">
        <v>1641094.31</v>
      </c>
      <c r="F1418">
        <v>0.01</v>
      </c>
      <c r="G1418">
        <f t="shared" si="22"/>
        <v>1E-4</v>
      </c>
      <c r="H1418" s="2">
        <v>1641094.31</v>
      </c>
      <c r="I1418" s="2">
        <v>546900</v>
      </c>
      <c r="J1418">
        <v>3</v>
      </c>
      <c r="K1418" t="s">
        <v>22</v>
      </c>
      <c r="L1418" t="s">
        <v>291</v>
      </c>
      <c r="M1418" t="s">
        <v>151</v>
      </c>
    </row>
    <row r="1419" spans="1:13" x14ac:dyDescent="0.25">
      <c r="A1419">
        <v>1055</v>
      </c>
      <c r="B1419" t="s">
        <v>2212</v>
      </c>
      <c r="C1419" t="s">
        <v>174</v>
      </c>
      <c r="D1419" t="s">
        <v>16</v>
      </c>
      <c r="E1419" s="2">
        <v>1641160.66</v>
      </c>
      <c r="F1419">
        <v>0.01</v>
      </c>
      <c r="G1419">
        <f t="shared" si="22"/>
        <v>1E-4</v>
      </c>
      <c r="H1419" s="2">
        <v>1641160.66</v>
      </c>
      <c r="I1419" s="2">
        <v>3119000</v>
      </c>
      <c r="J1419">
        <v>0.53</v>
      </c>
      <c r="K1419" t="s">
        <v>22</v>
      </c>
      <c r="L1419" t="s">
        <v>23</v>
      </c>
      <c r="M1419" t="s">
        <v>24</v>
      </c>
    </row>
    <row r="1420" spans="1:13" x14ac:dyDescent="0.25">
      <c r="A1420" t="s">
        <v>2213</v>
      </c>
      <c r="B1420" t="s">
        <v>2214</v>
      </c>
      <c r="C1420" t="s">
        <v>205</v>
      </c>
      <c r="D1420" t="s">
        <v>16</v>
      </c>
      <c r="E1420" s="2">
        <v>1639056.73</v>
      </c>
      <c r="F1420">
        <v>0.01</v>
      </c>
      <c r="G1420">
        <f t="shared" si="22"/>
        <v>1E-4</v>
      </c>
      <c r="H1420" s="2">
        <v>1639056.73</v>
      </c>
      <c r="I1420" s="2">
        <v>25188820</v>
      </c>
      <c r="J1420">
        <v>7.0000000000000007E-2</v>
      </c>
      <c r="K1420" t="s">
        <v>75</v>
      </c>
      <c r="L1420" t="s">
        <v>76</v>
      </c>
      <c r="M1420" t="s">
        <v>77</v>
      </c>
    </row>
    <row r="1421" spans="1:13" x14ac:dyDescent="0.25">
      <c r="A1421" t="s">
        <v>271</v>
      </c>
      <c r="B1421" t="s">
        <v>2215</v>
      </c>
      <c r="C1421" t="s">
        <v>161</v>
      </c>
      <c r="D1421" t="s">
        <v>162</v>
      </c>
      <c r="E1421" s="2">
        <v>1637573.39</v>
      </c>
      <c r="F1421">
        <v>0.01</v>
      </c>
      <c r="G1421">
        <f t="shared" si="22"/>
        <v>1E-4</v>
      </c>
      <c r="H1421" s="2">
        <v>1637573.39</v>
      </c>
      <c r="I1421" s="2">
        <v>59448008</v>
      </c>
      <c r="J1421">
        <v>2.75</v>
      </c>
      <c r="K1421" t="s">
        <v>269</v>
      </c>
      <c r="L1421" t="s">
        <v>164</v>
      </c>
      <c r="M1421" t="s">
        <v>271</v>
      </c>
    </row>
    <row r="1422" spans="1:13" x14ac:dyDescent="0.25">
      <c r="A1422" t="s">
        <v>2216</v>
      </c>
      <c r="B1422" t="s">
        <v>2217</v>
      </c>
      <c r="C1422" t="s">
        <v>86</v>
      </c>
      <c r="D1422" t="s">
        <v>16</v>
      </c>
      <c r="E1422" s="2">
        <v>1638782.67</v>
      </c>
      <c r="F1422">
        <v>0.01</v>
      </c>
      <c r="G1422">
        <f t="shared" si="22"/>
        <v>1E-4</v>
      </c>
      <c r="H1422" s="2">
        <v>1638782.67</v>
      </c>
      <c r="I1422" s="2">
        <v>15738600</v>
      </c>
      <c r="J1422">
        <v>0.1</v>
      </c>
      <c r="K1422" t="s">
        <v>269</v>
      </c>
      <c r="L1422" t="s">
        <v>270</v>
      </c>
      <c r="M1422" t="s">
        <v>271</v>
      </c>
    </row>
    <row r="1423" spans="1:13" x14ac:dyDescent="0.25">
      <c r="A1423">
        <v>8926</v>
      </c>
      <c r="B1423" t="s">
        <v>2218</v>
      </c>
      <c r="C1423" t="s">
        <v>202</v>
      </c>
      <c r="D1423" t="s">
        <v>16</v>
      </c>
      <c r="E1423" s="2">
        <v>1637554.59</v>
      </c>
      <c r="F1423">
        <v>0.01</v>
      </c>
      <c r="G1423">
        <f t="shared" si="22"/>
        <v>1E-4</v>
      </c>
      <c r="H1423" s="2">
        <v>1637554.59</v>
      </c>
      <c r="I1423" s="2">
        <v>1350000</v>
      </c>
      <c r="J1423">
        <v>1.21</v>
      </c>
      <c r="K1423" t="s">
        <v>17</v>
      </c>
      <c r="L1423" t="s">
        <v>18</v>
      </c>
      <c r="M1423" t="s">
        <v>19</v>
      </c>
    </row>
    <row r="1424" spans="1:13" x14ac:dyDescent="0.25">
      <c r="A1424">
        <v>600600</v>
      </c>
      <c r="B1424" t="s">
        <v>2219</v>
      </c>
      <c r="C1424" t="s">
        <v>96</v>
      </c>
      <c r="D1424" t="s">
        <v>16</v>
      </c>
      <c r="E1424" s="2">
        <v>1638469.39</v>
      </c>
      <c r="F1424">
        <v>0.01</v>
      </c>
      <c r="G1424">
        <f t="shared" si="22"/>
        <v>1E-4</v>
      </c>
      <c r="H1424" s="2">
        <v>1638469.39</v>
      </c>
      <c r="I1424" s="2">
        <v>117542</v>
      </c>
      <c r="J1424">
        <v>13.94</v>
      </c>
      <c r="K1424" t="s">
        <v>22</v>
      </c>
      <c r="L1424" t="s">
        <v>150</v>
      </c>
      <c r="M1424" t="s">
        <v>151</v>
      </c>
    </row>
    <row r="1425" spans="1:13" x14ac:dyDescent="0.25">
      <c r="A1425">
        <v>1798</v>
      </c>
      <c r="B1425" t="s">
        <v>2220</v>
      </c>
      <c r="C1425" t="s">
        <v>202</v>
      </c>
      <c r="D1425" t="s">
        <v>16</v>
      </c>
      <c r="E1425" s="2">
        <v>1634963.69</v>
      </c>
      <c r="F1425">
        <v>0.01</v>
      </c>
      <c r="G1425">
        <f t="shared" si="22"/>
        <v>1E-4</v>
      </c>
      <c r="H1425" s="2">
        <v>1634963.69</v>
      </c>
      <c r="I1425" s="2">
        <v>5281000</v>
      </c>
      <c r="J1425">
        <v>0.31</v>
      </c>
      <c r="K1425" t="s">
        <v>22</v>
      </c>
      <c r="L1425" t="s">
        <v>23</v>
      </c>
      <c r="M1425" t="s">
        <v>24</v>
      </c>
    </row>
    <row r="1426" spans="1:13" x14ac:dyDescent="0.25">
      <c r="A1426" t="s">
        <v>2221</v>
      </c>
      <c r="B1426" t="s">
        <v>2222</v>
      </c>
      <c r="C1426" t="s">
        <v>174</v>
      </c>
      <c r="D1426" t="s">
        <v>16</v>
      </c>
      <c r="E1426" s="2">
        <v>1634078.35</v>
      </c>
      <c r="F1426">
        <v>0.01</v>
      </c>
      <c r="G1426">
        <f t="shared" si="22"/>
        <v>1E-4</v>
      </c>
      <c r="H1426" s="2">
        <v>1634078.35</v>
      </c>
      <c r="I1426" s="2">
        <v>996933</v>
      </c>
      <c r="J1426">
        <v>1.64</v>
      </c>
      <c r="K1426" t="s">
        <v>55</v>
      </c>
      <c r="L1426" t="s">
        <v>56</v>
      </c>
      <c r="M1426" t="s">
        <v>57</v>
      </c>
    </row>
    <row r="1427" spans="1:13" x14ac:dyDescent="0.25">
      <c r="A1427">
        <v>2903</v>
      </c>
      <c r="B1427" t="s">
        <v>2223</v>
      </c>
      <c r="C1427" t="s">
        <v>30</v>
      </c>
      <c r="D1427" t="s">
        <v>16</v>
      </c>
      <c r="E1427" s="2">
        <v>1631905.94</v>
      </c>
      <c r="F1427">
        <v>0.01</v>
      </c>
      <c r="G1427">
        <f t="shared" si="22"/>
        <v>1E-4</v>
      </c>
      <c r="H1427" s="2">
        <v>1631905.94</v>
      </c>
      <c r="I1427" s="2">
        <v>2485240</v>
      </c>
      <c r="J1427">
        <v>0.66</v>
      </c>
      <c r="K1427" t="s">
        <v>17</v>
      </c>
      <c r="L1427" t="s">
        <v>18</v>
      </c>
      <c r="M1427" t="s">
        <v>19</v>
      </c>
    </row>
    <row r="1428" spans="1:13" x14ac:dyDescent="0.25">
      <c r="A1428">
        <v>6589</v>
      </c>
      <c r="B1428" t="s">
        <v>2224</v>
      </c>
      <c r="C1428" t="s">
        <v>86</v>
      </c>
      <c r="D1428" t="s">
        <v>16</v>
      </c>
      <c r="E1428" s="2">
        <v>1629063.56</v>
      </c>
      <c r="F1428">
        <v>0.01</v>
      </c>
      <c r="G1428">
        <f t="shared" si="22"/>
        <v>1E-4</v>
      </c>
      <c r="H1428" s="2">
        <v>1629063.56</v>
      </c>
      <c r="I1428" s="2">
        <v>425000</v>
      </c>
      <c r="J1428">
        <v>3.83</v>
      </c>
      <c r="K1428" t="s">
        <v>17</v>
      </c>
      <c r="L1428" t="s">
        <v>373</v>
      </c>
      <c r="M1428" t="s">
        <v>19</v>
      </c>
    </row>
    <row r="1429" spans="1:13" x14ac:dyDescent="0.25">
      <c r="A1429">
        <v>2206</v>
      </c>
      <c r="B1429" t="s">
        <v>2225</v>
      </c>
      <c r="C1429" t="s">
        <v>30</v>
      </c>
      <c r="D1429" t="s">
        <v>16</v>
      </c>
      <c r="E1429" s="2">
        <v>1627197.15</v>
      </c>
      <c r="F1429">
        <v>0.01</v>
      </c>
      <c r="G1429">
        <f t="shared" si="22"/>
        <v>1E-4</v>
      </c>
      <c r="H1429" s="2">
        <v>1627197.15</v>
      </c>
      <c r="I1429" s="2">
        <v>1382000</v>
      </c>
      <c r="J1429">
        <v>1.18</v>
      </c>
      <c r="K1429" t="s">
        <v>17</v>
      </c>
      <c r="L1429" t="s">
        <v>18</v>
      </c>
      <c r="M1429" t="s">
        <v>19</v>
      </c>
    </row>
    <row r="1430" spans="1:13" x14ac:dyDescent="0.25">
      <c r="A1430" t="s">
        <v>2226</v>
      </c>
      <c r="B1430" t="s">
        <v>2227</v>
      </c>
      <c r="C1430" t="s">
        <v>174</v>
      </c>
      <c r="D1430" t="s">
        <v>16</v>
      </c>
      <c r="E1430" s="2">
        <v>1622451.51</v>
      </c>
      <c r="F1430">
        <v>0.01</v>
      </c>
      <c r="G1430">
        <f t="shared" si="22"/>
        <v>1E-4</v>
      </c>
      <c r="H1430" s="2">
        <v>1622451.51</v>
      </c>
      <c r="I1430" s="2">
        <v>1756699</v>
      </c>
      <c r="J1430">
        <v>0.92</v>
      </c>
      <c r="K1430" t="s">
        <v>111</v>
      </c>
      <c r="L1430" t="s">
        <v>112</v>
      </c>
      <c r="M1430" t="s">
        <v>113</v>
      </c>
    </row>
    <row r="1431" spans="1:13" x14ac:dyDescent="0.25">
      <c r="A1431" t="s">
        <v>2228</v>
      </c>
      <c r="B1431" t="s">
        <v>2229</v>
      </c>
      <c r="C1431" t="s">
        <v>202</v>
      </c>
      <c r="D1431" t="s">
        <v>16</v>
      </c>
      <c r="E1431" s="2">
        <v>1622451.62</v>
      </c>
      <c r="F1431">
        <v>0.01</v>
      </c>
      <c r="G1431">
        <f t="shared" si="22"/>
        <v>1E-4</v>
      </c>
      <c r="H1431" s="2">
        <v>1622451.62</v>
      </c>
      <c r="I1431" s="2">
        <v>237404</v>
      </c>
      <c r="J1431">
        <v>6.83</v>
      </c>
      <c r="K1431" t="s">
        <v>55</v>
      </c>
      <c r="L1431" t="s">
        <v>56</v>
      </c>
      <c r="M1431" t="s">
        <v>57</v>
      </c>
    </row>
    <row r="1432" spans="1:13" x14ac:dyDescent="0.25">
      <c r="A1432" t="s">
        <v>2230</v>
      </c>
      <c r="B1432" t="s">
        <v>2231</v>
      </c>
      <c r="C1432" t="s">
        <v>30</v>
      </c>
      <c r="D1432" t="s">
        <v>16</v>
      </c>
      <c r="E1432" s="2">
        <v>1622030.05</v>
      </c>
      <c r="F1432">
        <v>0.01</v>
      </c>
      <c r="G1432">
        <f t="shared" si="22"/>
        <v>1E-4</v>
      </c>
      <c r="H1432" s="2">
        <v>1622030.05</v>
      </c>
      <c r="I1432" s="2">
        <v>685158</v>
      </c>
      <c r="J1432">
        <v>2.37</v>
      </c>
      <c r="K1432" t="s">
        <v>55</v>
      </c>
      <c r="L1432" t="s">
        <v>56</v>
      </c>
      <c r="M1432" t="s">
        <v>57</v>
      </c>
    </row>
    <row r="1433" spans="1:13" x14ac:dyDescent="0.25">
      <c r="A1433">
        <v>880</v>
      </c>
      <c r="B1433" t="s">
        <v>2232</v>
      </c>
      <c r="C1433" t="s">
        <v>174</v>
      </c>
      <c r="D1433" t="s">
        <v>16</v>
      </c>
      <c r="E1433" s="2">
        <v>1621356.15</v>
      </c>
      <c r="F1433">
        <v>0.01</v>
      </c>
      <c r="G1433">
        <f t="shared" si="22"/>
        <v>1E-4</v>
      </c>
      <c r="H1433" s="2">
        <v>1621356.15</v>
      </c>
      <c r="I1433" s="2">
        <v>75250</v>
      </c>
      <c r="J1433">
        <v>21.55</v>
      </c>
      <c r="K1433" t="s">
        <v>26</v>
      </c>
      <c r="L1433" t="s">
        <v>27</v>
      </c>
      <c r="M1433" t="s">
        <v>28</v>
      </c>
    </row>
    <row r="1434" spans="1:13" x14ac:dyDescent="0.25">
      <c r="A1434" t="s">
        <v>2233</v>
      </c>
      <c r="B1434" t="s">
        <v>2234</v>
      </c>
      <c r="C1434" t="s">
        <v>174</v>
      </c>
      <c r="D1434" t="s">
        <v>16</v>
      </c>
      <c r="E1434" s="2">
        <v>1621725.95</v>
      </c>
      <c r="F1434">
        <v>0.01</v>
      </c>
      <c r="G1434">
        <f t="shared" si="22"/>
        <v>1E-4</v>
      </c>
      <c r="H1434" s="2">
        <v>1621725.95</v>
      </c>
      <c r="I1434" s="2">
        <v>27071</v>
      </c>
      <c r="J1434">
        <v>59.91</v>
      </c>
      <c r="K1434" t="s">
        <v>35</v>
      </c>
      <c r="L1434" t="s">
        <v>36</v>
      </c>
      <c r="M1434" t="s">
        <v>37</v>
      </c>
    </row>
    <row r="1435" spans="1:13" x14ac:dyDescent="0.25">
      <c r="A1435" t="s">
        <v>737</v>
      </c>
      <c r="B1435" t="s">
        <v>2235</v>
      </c>
      <c r="C1435" t="s">
        <v>161</v>
      </c>
      <c r="D1435" t="s">
        <v>162</v>
      </c>
      <c r="E1435" s="2">
        <v>1619211.07</v>
      </c>
      <c r="F1435">
        <v>0.01</v>
      </c>
      <c r="G1435">
        <f t="shared" si="22"/>
        <v>1E-4</v>
      </c>
      <c r="H1435" s="2">
        <v>1619211.07</v>
      </c>
      <c r="I1435" s="2">
        <v>7062998707</v>
      </c>
      <c r="J1435">
        <v>0.02</v>
      </c>
      <c r="K1435" t="s">
        <v>735</v>
      </c>
      <c r="L1435" t="s">
        <v>164</v>
      </c>
      <c r="M1435" t="s">
        <v>737</v>
      </c>
    </row>
    <row r="1436" spans="1:13" x14ac:dyDescent="0.25">
      <c r="A1436" t="s">
        <v>2236</v>
      </c>
      <c r="B1436" t="s">
        <v>2237</v>
      </c>
      <c r="C1436" t="s">
        <v>96</v>
      </c>
      <c r="D1436" t="s">
        <v>16</v>
      </c>
      <c r="E1436" s="2">
        <v>1618763.33</v>
      </c>
      <c r="F1436">
        <v>0.01</v>
      </c>
      <c r="G1436">
        <f t="shared" si="22"/>
        <v>1E-4</v>
      </c>
      <c r="H1436" s="2">
        <v>1618763.33</v>
      </c>
      <c r="I1436" s="2">
        <v>584520</v>
      </c>
      <c r="J1436">
        <v>2.77</v>
      </c>
      <c r="K1436" t="s">
        <v>55</v>
      </c>
      <c r="L1436" t="s">
        <v>56</v>
      </c>
      <c r="M1436" t="s">
        <v>57</v>
      </c>
    </row>
    <row r="1437" spans="1:13" x14ac:dyDescent="0.25">
      <c r="A1437" t="s">
        <v>2238</v>
      </c>
      <c r="B1437" t="s">
        <v>2239</v>
      </c>
      <c r="C1437" t="s">
        <v>205</v>
      </c>
      <c r="D1437" t="s">
        <v>16</v>
      </c>
      <c r="E1437" s="2">
        <v>1618281.39</v>
      </c>
      <c r="F1437">
        <v>0.01</v>
      </c>
      <c r="G1437">
        <f t="shared" si="22"/>
        <v>1E-4</v>
      </c>
      <c r="H1437" s="2">
        <v>1618281.39</v>
      </c>
      <c r="I1437" s="2">
        <v>5816600</v>
      </c>
      <c r="J1437">
        <v>0.28000000000000003</v>
      </c>
      <c r="K1437" t="s">
        <v>269</v>
      </c>
      <c r="L1437" t="s">
        <v>270</v>
      </c>
      <c r="M1437" t="s">
        <v>271</v>
      </c>
    </row>
    <row r="1438" spans="1:13" x14ac:dyDescent="0.25">
      <c r="A1438">
        <v>733</v>
      </c>
      <c r="B1438" t="s">
        <v>2240</v>
      </c>
      <c r="C1438" t="s">
        <v>15</v>
      </c>
      <c r="D1438" t="s">
        <v>16</v>
      </c>
      <c r="E1438" s="2">
        <v>1616881.91</v>
      </c>
      <c r="F1438">
        <v>0.01</v>
      </c>
      <c r="G1438">
        <f t="shared" si="22"/>
        <v>1E-4</v>
      </c>
      <c r="H1438" s="2">
        <v>1616881.91</v>
      </c>
      <c r="I1438" s="2">
        <v>91700</v>
      </c>
      <c r="J1438">
        <v>17.63</v>
      </c>
      <c r="K1438" t="s">
        <v>22</v>
      </c>
      <c r="L1438" t="s">
        <v>291</v>
      </c>
      <c r="M1438" t="s">
        <v>151</v>
      </c>
    </row>
    <row r="1439" spans="1:13" x14ac:dyDescent="0.25">
      <c r="A1439">
        <v>2504</v>
      </c>
      <c r="B1439" t="s">
        <v>2241</v>
      </c>
      <c r="C1439" t="s">
        <v>54</v>
      </c>
      <c r="D1439" t="s">
        <v>16</v>
      </c>
      <c r="E1439" s="2">
        <v>1612848.89</v>
      </c>
      <c r="F1439">
        <v>0.01</v>
      </c>
      <c r="G1439">
        <f t="shared" si="22"/>
        <v>1E-4</v>
      </c>
      <c r="H1439" s="2">
        <v>1612848.89</v>
      </c>
      <c r="I1439" s="2">
        <v>1990468</v>
      </c>
      <c r="J1439">
        <v>0.81</v>
      </c>
      <c r="K1439" t="s">
        <v>17</v>
      </c>
      <c r="L1439" t="s">
        <v>18</v>
      </c>
      <c r="M1439" t="s">
        <v>19</v>
      </c>
    </row>
    <row r="1440" spans="1:13" x14ac:dyDescent="0.25">
      <c r="A1440" t="s">
        <v>2242</v>
      </c>
      <c r="B1440" t="s">
        <v>2243</v>
      </c>
      <c r="C1440" t="s">
        <v>30</v>
      </c>
      <c r="D1440" t="s">
        <v>16</v>
      </c>
      <c r="E1440" s="2">
        <v>1612930.13</v>
      </c>
      <c r="F1440">
        <v>0.01</v>
      </c>
      <c r="G1440">
        <f t="shared" si="22"/>
        <v>1E-4</v>
      </c>
      <c r="H1440" s="2">
        <v>1612930.13</v>
      </c>
      <c r="I1440" s="2">
        <v>106579</v>
      </c>
      <c r="J1440">
        <v>15.13</v>
      </c>
      <c r="K1440" t="s">
        <v>35</v>
      </c>
      <c r="L1440" t="s">
        <v>36</v>
      </c>
      <c r="M1440" t="s">
        <v>37</v>
      </c>
    </row>
    <row r="1441" spans="1:13" x14ac:dyDescent="0.25">
      <c r="A1441">
        <v>5371</v>
      </c>
      <c r="B1441" t="s">
        <v>2244</v>
      </c>
      <c r="C1441" t="s">
        <v>15</v>
      </c>
      <c r="D1441" t="s">
        <v>16</v>
      </c>
      <c r="E1441" s="2">
        <v>1614039.79</v>
      </c>
      <c r="F1441">
        <v>0.01</v>
      </c>
      <c r="G1441">
        <f t="shared" si="22"/>
        <v>1E-4</v>
      </c>
      <c r="H1441" s="2">
        <v>1614039.79</v>
      </c>
      <c r="I1441" s="2">
        <v>823400</v>
      </c>
      <c r="J1441">
        <v>1.96</v>
      </c>
      <c r="K1441" t="s">
        <v>17</v>
      </c>
      <c r="L1441" t="s">
        <v>373</v>
      </c>
      <c r="M1441" t="s">
        <v>19</v>
      </c>
    </row>
    <row r="1442" spans="1:13" x14ac:dyDescent="0.25">
      <c r="A1442">
        <v>6004</v>
      </c>
      <c r="B1442" t="s">
        <v>2245</v>
      </c>
      <c r="C1442" t="s">
        <v>174</v>
      </c>
      <c r="D1442" t="s">
        <v>16</v>
      </c>
      <c r="E1442" s="2">
        <v>1611573.33</v>
      </c>
      <c r="F1442">
        <v>0.01</v>
      </c>
      <c r="G1442">
        <f t="shared" si="22"/>
        <v>1E-4</v>
      </c>
      <c r="H1442" s="2">
        <v>1611573.33</v>
      </c>
      <c r="I1442" s="2">
        <v>82164</v>
      </c>
      <c r="J1442">
        <v>19.61</v>
      </c>
      <c r="K1442" t="s">
        <v>60</v>
      </c>
      <c r="L1442" t="s">
        <v>61</v>
      </c>
      <c r="M1442" t="s">
        <v>62</v>
      </c>
    </row>
    <row r="1443" spans="1:13" x14ac:dyDescent="0.25">
      <c r="A1443">
        <v>600015</v>
      </c>
      <c r="B1443" t="s">
        <v>2246</v>
      </c>
      <c r="C1443" t="s">
        <v>42</v>
      </c>
      <c r="D1443" t="s">
        <v>16</v>
      </c>
      <c r="E1443" s="2">
        <v>1611755.25</v>
      </c>
      <c r="F1443">
        <v>0.01</v>
      </c>
      <c r="G1443">
        <f t="shared" si="22"/>
        <v>1E-4</v>
      </c>
      <c r="H1443" s="2">
        <v>1611755.25</v>
      </c>
      <c r="I1443" s="2">
        <v>2133115</v>
      </c>
      <c r="J1443">
        <v>0.76</v>
      </c>
      <c r="K1443" t="s">
        <v>22</v>
      </c>
      <c r="L1443" t="s">
        <v>150</v>
      </c>
      <c r="M1443" t="s">
        <v>151</v>
      </c>
    </row>
    <row r="1444" spans="1:13" x14ac:dyDescent="0.25">
      <c r="A1444" t="s">
        <v>2247</v>
      </c>
      <c r="B1444" t="s">
        <v>2248</v>
      </c>
      <c r="C1444" t="s">
        <v>15</v>
      </c>
      <c r="D1444" t="s">
        <v>16</v>
      </c>
      <c r="E1444" s="2">
        <v>1606431.97</v>
      </c>
      <c r="F1444">
        <v>0.01</v>
      </c>
      <c r="G1444">
        <f t="shared" si="22"/>
        <v>1E-4</v>
      </c>
      <c r="H1444" s="2">
        <v>1606431.97</v>
      </c>
      <c r="I1444" s="2">
        <v>7084050</v>
      </c>
      <c r="J1444">
        <v>0.23</v>
      </c>
      <c r="K1444" t="s">
        <v>181</v>
      </c>
      <c r="L1444" t="s">
        <v>182</v>
      </c>
      <c r="M1444" t="s">
        <v>183</v>
      </c>
    </row>
    <row r="1445" spans="1:13" x14ac:dyDescent="0.25">
      <c r="A1445" t="s">
        <v>2249</v>
      </c>
      <c r="B1445" t="s">
        <v>2250</v>
      </c>
      <c r="C1445" t="s">
        <v>30</v>
      </c>
      <c r="D1445" t="s">
        <v>16</v>
      </c>
      <c r="E1445" s="2">
        <v>1604901.34</v>
      </c>
      <c r="F1445">
        <v>0.01</v>
      </c>
      <c r="G1445">
        <f t="shared" si="22"/>
        <v>1E-4</v>
      </c>
      <c r="H1445" s="2">
        <v>1604901.34</v>
      </c>
      <c r="I1445" s="2">
        <v>87787</v>
      </c>
      <c r="J1445">
        <v>18.28</v>
      </c>
      <c r="K1445" t="s">
        <v>35</v>
      </c>
      <c r="L1445" t="s">
        <v>36</v>
      </c>
      <c r="M1445" t="s">
        <v>37</v>
      </c>
    </row>
    <row r="1446" spans="1:13" x14ac:dyDescent="0.25">
      <c r="A1446">
        <v>601600</v>
      </c>
      <c r="B1446" t="s">
        <v>1387</v>
      </c>
      <c r="C1446" t="s">
        <v>54</v>
      </c>
      <c r="D1446" t="s">
        <v>16</v>
      </c>
      <c r="E1446" s="2">
        <v>1604962</v>
      </c>
      <c r="F1446">
        <v>0.01</v>
      </c>
      <c r="G1446">
        <f t="shared" si="22"/>
        <v>1E-4</v>
      </c>
      <c r="H1446" s="2">
        <v>1604962</v>
      </c>
      <c r="I1446" s="2">
        <v>2221639</v>
      </c>
      <c r="J1446">
        <v>0.72</v>
      </c>
      <c r="K1446" t="s">
        <v>22</v>
      </c>
      <c r="L1446" t="s">
        <v>150</v>
      </c>
      <c r="M1446" t="s">
        <v>151</v>
      </c>
    </row>
    <row r="1447" spans="1:13" x14ac:dyDescent="0.25">
      <c r="A1447" t="s">
        <v>2251</v>
      </c>
      <c r="B1447" t="s">
        <v>2252</v>
      </c>
      <c r="C1447" t="s">
        <v>202</v>
      </c>
      <c r="D1447" t="s">
        <v>16</v>
      </c>
      <c r="E1447" s="2">
        <v>1603029.68</v>
      </c>
      <c r="F1447">
        <v>0.01</v>
      </c>
      <c r="G1447">
        <f t="shared" si="22"/>
        <v>1E-4</v>
      </c>
      <c r="H1447" s="2">
        <v>1603029.68</v>
      </c>
      <c r="I1447" s="2">
        <v>1532506</v>
      </c>
      <c r="J1447">
        <v>1.05</v>
      </c>
      <c r="K1447" t="s">
        <v>35</v>
      </c>
      <c r="L1447" t="s">
        <v>36</v>
      </c>
      <c r="M1447" t="s">
        <v>37</v>
      </c>
    </row>
    <row r="1448" spans="1:13" x14ac:dyDescent="0.25">
      <c r="A1448">
        <v>600745</v>
      </c>
      <c r="B1448" t="s">
        <v>2253</v>
      </c>
      <c r="C1448" t="s">
        <v>15</v>
      </c>
      <c r="D1448" t="s">
        <v>16</v>
      </c>
      <c r="E1448" s="2">
        <v>1600869.51</v>
      </c>
      <c r="F1448">
        <v>0.01</v>
      </c>
      <c r="G1448">
        <f t="shared" si="22"/>
        <v>1E-4</v>
      </c>
      <c r="H1448" s="2">
        <v>1600869.51</v>
      </c>
      <c r="I1448" s="2">
        <v>182900</v>
      </c>
      <c r="J1448">
        <v>8.75</v>
      </c>
      <c r="K1448" t="s">
        <v>22</v>
      </c>
      <c r="L1448" t="s">
        <v>150</v>
      </c>
      <c r="M1448" t="s">
        <v>151</v>
      </c>
    </row>
    <row r="1449" spans="1:13" x14ac:dyDescent="0.25">
      <c r="A1449" t="s">
        <v>2254</v>
      </c>
      <c r="B1449" t="s">
        <v>2255</v>
      </c>
      <c r="C1449" t="s">
        <v>205</v>
      </c>
      <c r="D1449" t="s">
        <v>16</v>
      </c>
      <c r="E1449" s="2">
        <v>1594206.4</v>
      </c>
      <c r="F1449">
        <v>0.01</v>
      </c>
      <c r="G1449">
        <f t="shared" si="22"/>
        <v>1E-4</v>
      </c>
      <c r="H1449" s="2">
        <v>1594206.4</v>
      </c>
      <c r="I1449" s="2">
        <v>56738900</v>
      </c>
      <c r="J1449">
        <v>0.03</v>
      </c>
      <c r="K1449" t="s">
        <v>269</v>
      </c>
      <c r="L1449" t="s">
        <v>270</v>
      </c>
      <c r="M1449" t="s">
        <v>271</v>
      </c>
    </row>
    <row r="1450" spans="1:13" x14ac:dyDescent="0.25">
      <c r="A1450">
        <v>4020</v>
      </c>
      <c r="B1450" t="s">
        <v>2256</v>
      </c>
      <c r="C1450" t="s">
        <v>205</v>
      </c>
      <c r="D1450" t="s">
        <v>16</v>
      </c>
      <c r="E1450" s="2">
        <v>1593183.99</v>
      </c>
      <c r="F1450">
        <v>0.01</v>
      </c>
      <c r="G1450">
        <f t="shared" si="22"/>
        <v>1E-4</v>
      </c>
      <c r="H1450" s="2">
        <v>1593183.99</v>
      </c>
      <c r="I1450" s="2">
        <v>444754</v>
      </c>
      <c r="J1450">
        <v>3.58</v>
      </c>
      <c r="K1450" t="s">
        <v>60</v>
      </c>
      <c r="L1450" t="s">
        <v>61</v>
      </c>
      <c r="M1450" t="s">
        <v>62</v>
      </c>
    </row>
    <row r="1451" spans="1:13" x14ac:dyDescent="0.25">
      <c r="A1451" t="s">
        <v>2257</v>
      </c>
      <c r="B1451" t="s">
        <v>2258</v>
      </c>
      <c r="C1451" t="s">
        <v>86</v>
      </c>
      <c r="D1451" t="s">
        <v>16</v>
      </c>
      <c r="E1451" s="2">
        <v>1592875.74</v>
      </c>
      <c r="F1451">
        <v>0.01</v>
      </c>
      <c r="G1451">
        <f t="shared" si="22"/>
        <v>1E-4</v>
      </c>
      <c r="H1451" s="2">
        <v>1592875.74</v>
      </c>
      <c r="I1451" s="2">
        <v>47625700</v>
      </c>
      <c r="J1451">
        <v>0.03</v>
      </c>
      <c r="K1451" t="s">
        <v>75</v>
      </c>
      <c r="L1451" t="s">
        <v>76</v>
      </c>
      <c r="M1451" t="s">
        <v>77</v>
      </c>
    </row>
    <row r="1452" spans="1:13" x14ac:dyDescent="0.25">
      <c r="A1452">
        <v>1904</v>
      </c>
      <c r="B1452" t="s">
        <v>2259</v>
      </c>
      <c r="C1452" t="s">
        <v>54</v>
      </c>
      <c r="D1452" t="s">
        <v>16</v>
      </c>
      <c r="E1452" s="2">
        <v>1589519.65</v>
      </c>
      <c r="F1452">
        <v>0.01</v>
      </c>
      <c r="G1452">
        <f t="shared" si="22"/>
        <v>1E-4</v>
      </c>
      <c r="H1452" s="2">
        <v>1589519.65</v>
      </c>
      <c r="I1452" s="2">
        <v>1820000</v>
      </c>
      <c r="J1452">
        <v>0.87</v>
      </c>
      <c r="K1452" t="s">
        <v>17</v>
      </c>
      <c r="L1452" t="s">
        <v>18</v>
      </c>
      <c r="M1452" t="s">
        <v>19</v>
      </c>
    </row>
    <row r="1453" spans="1:13" x14ac:dyDescent="0.25">
      <c r="A1453" t="s">
        <v>2260</v>
      </c>
      <c r="B1453" t="s">
        <v>2261</v>
      </c>
      <c r="C1453" t="s">
        <v>54</v>
      </c>
      <c r="D1453" t="s">
        <v>16</v>
      </c>
      <c r="E1453" s="2">
        <v>1586915.46</v>
      </c>
      <c r="F1453">
        <v>0.01</v>
      </c>
      <c r="G1453">
        <f t="shared" si="22"/>
        <v>1E-4</v>
      </c>
      <c r="H1453" s="2">
        <v>1586915.46</v>
      </c>
      <c r="I1453" s="2">
        <v>767255</v>
      </c>
      <c r="J1453">
        <v>2.0699999999999998</v>
      </c>
      <c r="K1453" t="s">
        <v>55</v>
      </c>
      <c r="L1453" t="s">
        <v>56</v>
      </c>
      <c r="M1453" t="s">
        <v>57</v>
      </c>
    </row>
    <row r="1454" spans="1:13" x14ac:dyDescent="0.25">
      <c r="A1454">
        <v>272210</v>
      </c>
      <c r="B1454" t="s">
        <v>2262</v>
      </c>
      <c r="C1454" t="s">
        <v>174</v>
      </c>
      <c r="D1454" t="s">
        <v>16</v>
      </c>
      <c r="E1454" s="2">
        <v>1584445.55</v>
      </c>
      <c r="F1454">
        <v>0.01</v>
      </c>
      <c r="G1454">
        <f t="shared" si="22"/>
        <v>1E-4</v>
      </c>
      <c r="H1454" s="2">
        <v>1584445.55</v>
      </c>
      <c r="I1454" s="2">
        <v>146336</v>
      </c>
      <c r="J1454">
        <v>10.83</v>
      </c>
      <c r="K1454" t="s">
        <v>26</v>
      </c>
      <c r="L1454" t="s">
        <v>27</v>
      </c>
      <c r="M1454" t="s">
        <v>28</v>
      </c>
    </row>
    <row r="1455" spans="1:13" x14ac:dyDescent="0.25">
      <c r="A1455">
        <v>7070</v>
      </c>
      <c r="B1455" t="s">
        <v>2263</v>
      </c>
      <c r="C1455" t="s">
        <v>96</v>
      </c>
      <c r="D1455" t="s">
        <v>16</v>
      </c>
      <c r="E1455" s="2">
        <v>1581254.75</v>
      </c>
      <c r="F1455">
        <v>0.01</v>
      </c>
      <c r="G1455">
        <f t="shared" si="22"/>
        <v>1E-4</v>
      </c>
      <c r="H1455" s="2">
        <v>1581254.75</v>
      </c>
      <c r="I1455" s="2">
        <v>83174</v>
      </c>
      <c r="J1455">
        <v>19.010000000000002</v>
      </c>
      <c r="K1455" t="s">
        <v>26</v>
      </c>
      <c r="L1455" t="s">
        <v>27</v>
      </c>
      <c r="M1455" t="s">
        <v>28</v>
      </c>
    </row>
    <row r="1456" spans="1:13" x14ac:dyDescent="0.25">
      <c r="A1456">
        <v>2666</v>
      </c>
      <c r="B1456" t="s">
        <v>2264</v>
      </c>
      <c r="C1456" t="s">
        <v>42</v>
      </c>
      <c r="D1456" t="s">
        <v>16</v>
      </c>
      <c r="E1456" s="2">
        <v>1577493.95</v>
      </c>
      <c r="F1456">
        <v>0.01</v>
      </c>
      <c r="G1456">
        <f t="shared" si="22"/>
        <v>1E-4</v>
      </c>
      <c r="H1456" s="2">
        <v>1577493.95</v>
      </c>
      <c r="I1456" s="2">
        <v>2751500</v>
      </c>
      <c r="J1456">
        <v>0.56999999999999995</v>
      </c>
      <c r="K1456" t="s">
        <v>22</v>
      </c>
      <c r="L1456" t="s">
        <v>23</v>
      </c>
      <c r="M1456" t="s">
        <v>24</v>
      </c>
    </row>
    <row r="1457" spans="1:13" x14ac:dyDescent="0.25">
      <c r="A1457">
        <v>839</v>
      </c>
      <c r="B1457" t="s">
        <v>2265</v>
      </c>
      <c r="C1457" t="s">
        <v>30</v>
      </c>
      <c r="D1457" t="s">
        <v>16</v>
      </c>
      <c r="E1457" s="2">
        <v>1576496.37</v>
      </c>
      <c r="F1457">
        <v>0.01</v>
      </c>
      <c r="G1457">
        <f t="shared" si="22"/>
        <v>1E-4</v>
      </c>
      <c r="H1457" s="2">
        <v>1576496.37</v>
      </c>
      <c r="I1457" s="2">
        <v>1983000</v>
      </c>
      <c r="J1457">
        <v>0.8</v>
      </c>
      <c r="K1457" t="s">
        <v>22</v>
      </c>
      <c r="L1457" t="s">
        <v>23</v>
      </c>
      <c r="M1457" t="s">
        <v>24</v>
      </c>
    </row>
    <row r="1458" spans="1:13" x14ac:dyDescent="0.25">
      <c r="A1458" t="s">
        <v>2266</v>
      </c>
      <c r="B1458" t="s">
        <v>2267</v>
      </c>
      <c r="C1458" t="s">
        <v>54</v>
      </c>
      <c r="D1458" t="s">
        <v>16</v>
      </c>
      <c r="E1458" s="2">
        <v>1576278.91</v>
      </c>
      <c r="F1458">
        <v>0.01</v>
      </c>
      <c r="G1458">
        <f t="shared" si="22"/>
        <v>1E-4</v>
      </c>
      <c r="H1458" s="2">
        <v>1576278.91</v>
      </c>
      <c r="I1458" s="2">
        <v>708838</v>
      </c>
      <c r="J1458">
        <v>2.2200000000000002</v>
      </c>
      <c r="K1458" t="s">
        <v>735</v>
      </c>
      <c r="L1458" t="s">
        <v>736</v>
      </c>
      <c r="M1458" t="s">
        <v>737</v>
      </c>
    </row>
    <row r="1459" spans="1:13" x14ac:dyDescent="0.25">
      <c r="A1459" t="s">
        <v>2268</v>
      </c>
      <c r="B1459" t="s">
        <v>2269</v>
      </c>
      <c r="C1459" t="s">
        <v>86</v>
      </c>
      <c r="D1459" t="s">
        <v>16</v>
      </c>
      <c r="E1459" s="2">
        <v>1574331.78</v>
      </c>
      <c r="F1459">
        <v>0.01</v>
      </c>
      <c r="G1459">
        <f t="shared" si="22"/>
        <v>1E-4</v>
      </c>
      <c r="H1459" s="2">
        <v>1574331.78</v>
      </c>
      <c r="I1459" s="2">
        <v>322142</v>
      </c>
      <c r="J1459">
        <v>4.8899999999999997</v>
      </c>
      <c r="K1459" t="s">
        <v>35</v>
      </c>
      <c r="L1459" t="s">
        <v>36</v>
      </c>
      <c r="M1459" t="s">
        <v>37</v>
      </c>
    </row>
    <row r="1460" spans="1:13" x14ac:dyDescent="0.25">
      <c r="A1460" t="s">
        <v>2270</v>
      </c>
      <c r="B1460" t="s">
        <v>2271</v>
      </c>
      <c r="C1460" t="s">
        <v>30</v>
      </c>
      <c r="D1460" t="s">
        <v>16</v>
      </c>
      <c r="E1460" s="2">
        <v>1573065.14</v>
      </c>
      <c r="F1460">
        <v>0.01</v>
      </c>
      <c r="G1460">
        <f t="shared" si="22"/>
        <v>1E-4</v>
      </c>
      <c r="H1460" s="2">
        <v>1573065.14</v>
      </c>
      <c r="I1460" s="2">
        <v>3321900</v>
      </c>
      <c r="J1460">
        <v>0.47</v>
      </c>
      <c r="K1460" t="s">
        <v>181</v>
      </c>
      <c r="L1460" t="s">
        <v>182</v>
      </c>
      <c r="M1460" t="s">
        <v>183</v>
      </c>
    </row>
    <row r="1461" spans="1:13" x14ac:dyDescent="0.25">
      <c r="A1461" t="s">
        <v>2272</v>
      </c>
      <c r="B1461" t="s">
        <v>2273</v>
      </c>
      <c r="C1461" t="s">
        <v>34</v>
      </c>
      <c r="D1461" t="s">
        <v>16</v>
      </c>
      <c r="E1461" s="2">
        <v>1572540.87</v>
      </c>
      <c r="F1461">
        <v>0.01</v>
      </c>
      <c r="G1461">
        <f t="shared" si="22"/>
        <v>1E-4</v>
      </c>
      <c r="H1461" s="2">
        <v>1572540.87</v>
      </c>
      <c r="I1461" s="2">
        <v>236699</v>
      </c>
      <c r="J1461">
        <v>6.64</v>
      </c>
      <c r="K1461" t="s">
        <v>35</v>
      </c>
      <c r="L1461" t="s">
        <v>36</v>
      </c>
      <c r="M1461" t="s">
        <v>37</v>
      </c>
    </row>
    <row r="1462" spans="1:13" x14ac:dyDescent="0.25">
      <c r="A1462">
        <v>601838</v>
      </c>
      <c r="B1462" t="s">
        <v>2274</v>
      </c>
      <c r="C1462" t="s">
        <v>42</v>
      </c>
      <c r="D1462" t="s">
        <v>16</v>
      </c>
      <c r="E1462" s="2">
        <v>1570468.82</v>
      </c>
      <c r="F1462">
        <v>0.01</v>
      </c>
      <c r="G1462">
        <f t="shared" si="22"/>
        <v>1E-4</v>
      </c>
      <c r="H1462" s="2">
        <v>1570468.82</v>
      </c>
      <c r="I1462" s="2">
        <v>659673</v>
      </c>
      <c r="J1462">
        <v>2.38</v>
      </c>
      <c r="K1462" t="s">
        <v>22</v>
      </c>
      <c r="L1462" t="s">
        <v>150</v>
      </c>
      <c r="M1462" t="s">
        <v>151</v>
      </c>
    </row>
    <row r="1463" spans="1:13" x14ac:dyDescent="0.25">
      <c r="A1463" t="s">
        <v>2275</v>
      </c>
      <c r="B1463" t="s">
        <v>2276</v>
      </c>
      <c r="C1463" t="s">
        <v>21</v>
      </c>
      <c r="D1463" t="s">
        <v>16</v>
      </c>
      <c r="E1463" s="2">
        <v>1569204.84</v>
      </c>
      <c r="F1463">
        <v>0.01</v>
      </c>
      <c r="G1463">
        <f t="shared" si="22"/>
        <v>1E-4</v>
      </c>
      <c r="H1463" s="2">
        <v>1569204.84</v>
      </c>
      <c r="I1463" s="2">
        <v>3038664</v>
      </c>
      <c r="J1463">
        <v>0.52</v>
      </c>
      <c r="K1463" t="s">
        <v>35</v>
      </c>
      <c r="L1463" t="s">
        <v>36</v>
      </c>
      <c r="M1463" t="s">
        <v>37</v>
      </c>
    </row>
    <row r="1464" spans="1:13" x14ac:dyDescent="0.25">
      <c r="A1464" t="s">
        <v>2277</v>
      </c>
      <c r="B1464" t="s">
        <v>2278</v>
      </c>
      <c r="C1464" t="s">
        <v>174</v>
      </c>
      <c r="D1464" t="s">
        <v>16</v>
      </c>
      <c r="E1464" s="2">
        <v>1567215.67</v>
      </c>
      <c r="F1464">
        <v>0.01</v>
      </c>
      <c r="G1464">
        <f t="shared" si="22"/>
        <v>1E-4</v>
      </c>
      <c r="H1464" s="2">
        <v>1567215.67</v>
      </c>
      <c r="I1464" s="2">
        <v>1942847</v>
      </c>
      <c r="J1464">
        <v>0.81</v>
      </c>
      <c r="K1464" t="s">
        <v>35</v>
      </c>
      <c r="L1464" t="s">
        <v>36</v>
      </c>
      <c r="M1464" t="s">
        <v>37</v>
      </c>
    </row>
    <row r="1465" spans="1:13" x14ac:dyDescent="0.25">
      <c r="A1465" t="s">
        <v>2279</v>
      </c>
      <c r="B1465" t="s">
        <v>2280</v>
      </c>
      <c r="C1465" t="s">
        <v>174</v>
      </c>
      <c r="D1465" t="s">
        <v>16</v>
      </c>
      <c r="E1465" s="2">
        <v>1567445.51</v>
      </c>
      <c r="F1465">
        <v>0.01</v>
      </c>
      <c r="G1465">
        <f t="shared" si="22"/>
        <v>1E-4</v>
      </c>
      <c r="H1465" s="2">
        <v>1567445.51</v>
      </c>
      <c r="I1465" s="2">
        <v>438080</v>
      </c>
      <c r="J1465">
        <v>3.58</v>
      </c>
      <c r="K1465" t="s">
        <v>799</v>
      </c>
      <c r="L1465" t="s">
        <v>800</v>
      </c>
      <c r="M1465" t="s">
        <v>801</v>
      </c>
    </row>
    <row r="1466" spans="1:13" x14ac:dyDescent="0.25">
      <c r="A1466">
        <v>353200</v>
      </c>
      <c r="B1466" t="s">
        <v>2281</v>
      </c>
      <c r="C1466" t="s">
        <v>15</v>
      </c>
      <c r="D1466" t="s">
        <v>16</v>
      </c>
      <c r="E1466" s="2">
        <v>1565842.04</v>
      </c>
      <c r="F1466">
        <v>0.01</v>
      </c>
      <c r="G1466">
        <f t="shared" si="22"/>
        <v>1E-4</v>
      </c>
      <c r="H1466" s="2">
        <v>1565842.04</v>
      </c>
      <c r="I1466" s="2">
        <v>80673</v>
      </c>
      <c r="J1466">
        <v>19.41</v>
      </c>
      <c r="K1466" t="s">
        <v>26</v>
      </c>
      <c r="L1466" t="s">
        <v>27</v>
      </c>
      <c r="M1466" t="s">
        <v>28</v>
      </c>
    </row>
    <row r="1467" spans="1:13" x14ac:dyDescent="0.25">
      <c r="A1467">
        <v>175330</v>
      </c>
      <c r="B1467" t="s">
        <v>2282</v>
      </c>
      <c r="C1467" t="s">
        <v>42</v>
      </c>
      <c r="D1467" t="s">
        <v>16</v>
      </c>
      <c r="E1467" s="2">
        <v>1563652.51</v>
      </c>
      <c r="F1467">
        <v>0.01</v>
      </c>
      <c r="G1467">
        <f t="shared" si="22"/>
        <v>1E-4</v>
      </c>
      <c r="H1467" s="2">
        <v>1563652.51</v>
      </c>
      <c r="I1467" s="2">
        <v>300280</v>
      </c>
      <c r="J1467">
        <v>5.21</v>
      </c>
      <c r="K1467" t="s">
        <v>26</v>
      </c>
      <c r="L1467" t="s">
        <v>27</v>
      </c>
      <c r="M1467" t="s">
        <v>28</v>
      </c>
    </row>
    <row r="1468" spans="1:13" x14ac:dyDescent="0.25">
      <c r="A1468">
        <v>108320</v>
      </c>
      <c r="B1468" t="s">
        <v>2283</v>
      </c>
      <c r="C1468" t="s">
        <v>15</v>
      </c>
      <c r="D1468" t="s">
        <v>16</v>
      </c>
      <c r="E1468" s="2">
        <v>1561552.78</v>
      </c>
      <c r="F1468">
        <v>0.01</v>
      </c>
      <c r="G1468">
        <f t="shared" si="22"/>
        <v>1E-4</v>
      </c>
      <c r="H1468" s="2">
        <v>1561552.78</v>
      </c>
      <c r="I1468" s="2">
        <v>24226</v>
      </c>
      <c r="J1468">
        <v>64.459999999999994</v>
      </c>
      <c r="K1468" t="s">
        <v>26</v>
      </c>
      <c r="L1468" t="s">
        <v>550</v>
      </c>
      <c r="M1468" t="s">
        <v>28</v>
      </c>
    </row>
    <row r="1469" spans="1:13" x14ac:dyDescent="0.25">
      <c r="A1469" t="s">
        <v>2284</v>
      </c>
      <c r="B1469" t="s">
        <v>2285</v>
      </c>
      <c r="C1469" t="s">
        <v>205</v>
      </c>
      <c r="D1469" t="s">
        <v>16</v>
      </c>
      <c r="E1469" s="2">
        <v>1559421.97</v>
      </c>
      <c r="F1469">
        <v>0.01</v>
      </c>
      <c r="G1469">
        <f t="shared" si="22"/>
        <v>1E-4</v>
      </c>
      <c r="H1469" s="2">
        <v>1559421.97</v>
      </c>
      <c r="I1469" s="2">
        <v>3731000</v>
      </c>
      <c r="J1469">
        <v>0.42</v>
      </c>
      <c r="K1469" t="s">
        <v>181</v>
      </c>
      <c r="L1469" t="s">
        <v>182</v>
      </c>
      <c r="M1469" t="s">
        <v>183</v>
      </c>
    </row>
    <row r="1470" spans="1:13" x14ac:dyDescent="0.25">
      <c r="A1470">
        <v>300628</v>
      </c>
      <c r="B1470" t="s">
        <v>2286</v>
      </c>
      <c r="C1470" t="s">
        <v>15</v>
      </c>
      <c r="D1470" t="s">
        <v>16</v>
      </c>
      <c r="E1470" s="2">
        <v>1557567.9</v>
      </c>
      <c r="F1470">
        <v>0.01</v>
      </c>
      <c r="G1470">
        <f t="shared" si="22"/>
        <v>1E-4</v>
      </c>
      <c r="H1470" s="2">
        <v>1557567.9</v>
      </c>
      <c r="I1470" s="2">
        <v>151582</v>
      </c>
      <c r="J1470">
        <v>10.28</v>
      </c>
      <c r="K1470" t="s">
        <v>22</v>
      </c>
      <c r="L1470" t="s">
        <v>291</v>
      </c>
      <c r="M1470" t="s">
        <v>151</v>
      </c>
    </row>
    <row r="1471" spans="1:13" x14ac:dyDescent="0.25">
      <c r="A1471" t="s">
        <v>2287</v>
      </c>
      <c r="B1471" t="s">
        <v>2288</v>
      </c>
      <c r="C1471" t="s">
        <v>30</v>
      </c>
      <c r="D1471" t="s">
        <v>16</v>
      </c>
      <c r="E1471" s="2">
        <v>1555957.25</v>
      </c>
      <c r="F1471">
        <v>0.01</v>
      </c>
      <c r="G1471">
        <f t="shared" si="22"/>
        <v>1E-4</v>
      </c>
      <c r="H1471" s="2">
        <v>1555957.25</v>
      </c>
      <c r="I1471" s="2">
        <v>23190800</v>
      </c>
      <c r="J1471">
        <v>7.0000000000000007E-2</v>
      </c>
      <c r="K1471" t="s">
        <v>75</v>
      </c>
      <c r="L1471" t="s">
        <v>76</v>
      </c>
      <c r="M1471" t="s">
        <v>77</v>
      </c>
    </row>
    <row r="1472" spans="1:13" x14ac:dyDescent="0.25">
      <c r="A1472" t="s">
        <v>2289</v>
      </c>
      <c r="B1472" t="s">
        <v>2290</v>
      </c>
      <c r="C1472" t="s">
        <v>96</v>
      </c>
      <c r="D1472" t="s">
        <v>16</v>
      </c>
      <c r="E1472" s="2">
        <v>1556061.07</v>
      </c>
      <c r="F1472">
        <v>0.01</v>
      </c>
      <c r="G1472">
        <f t="shared" si="22"/>
        <v>1E-4</v>
      </c>
      <c r="H1472" s="2">
        <v>1556061.07</v>
      </c>
      <c r="I1472" s="2">
        <v>1135811</v>
      </c>
      <c r="J1472">
        <v>1.37</v>
      </c>
      <c r="K1472" t="s">
        <v>22</v>
      </c>
      <c r="L1472" t="s">
        <v>99</v>
      </c>
      <c r="M1472" t="s">
        <v>49</v>
      </c>
    </row>
    <row r="1473" spans="1:13" x14ac:dyDescent="0.25">
      <c r="A1473" t="s">
        <v>2291</v>
      </c>
      <c r="B1473" t="s">
        <v>2292</v>
      </c>
      <c r="C1473" t="s">
        <v>42</v>
      </c>
      <c r="D1473" t="s">
        <v>16</v>
      </c>
      <c r="E1473" s="2">
        <v>1554418.28</v>
      </c>
      <c r="F1473">
        <v>0.01</v>
      </c>
      <c r="G1473">
        <f t="shared" si="22"/>
        <v>1E-4</v>
      </c>
      <c r="H1473" s="2">
        <v>1554418.28</v>
      </c>
      <c r="I1473" s="2">
        <v>367059</v>
      </c>
      <c r="J1473">
        <v>4.2300000000000004</v>
      </c>
      <c r="K1473" t="s">
        <v>111</v>
      </c>
      <c r="L1473" t="s">
        <v>112</v>
      </c>
      <c r="M1473" t="s">
        <v>113</v>
      </c>
    </row>
    <row r="1474" spans="1:13" x14ac:dyDescent="0.25">
      <c r="A1474" t="s">
        <v>2293</v>
      </c>
      <c r="B1474" t="s">
        <v>2294</v>
      </c>
      <c r="C1474" t="s">
        <v>54</v>
      </c>
      <c r="D1474" t="s">
        <v>16</v>
      </c>
      <c r="E1474" s="2">
        <v>1554077.54</v>
      </c>
      <c r="F1474">
        <v>0.01</v>
      </c>
      <c r="G1474">
        <f t="shared" si="22"/>
        <v>1E-4</v>
      </c>
      <c r="H1474" s="2">
        <v>1554077.54</v>
      </c>
      <c r="I1474" s="2">
        <v>1819900</v>
      </c>
      <c r="J1474">
        <v>0.85</v>
      </c>
      <c r="K1474" t="s">
        <v>269</v>
      </c>
      <c r="L1474" t="s">
        <v>270</v>
      </c>
      <c r="M1474" t="s">
        <v>271</v>
      </c>
    </row>
    <row r="1475" spans="1:13" x14ac:dyDescent="0.25">
      <c r="A1475">
        <v>601377</v>
      </c>
      <c r="B1475" t="s">
        <v>2295</v>
      </c>
      <c r="C1475" t="s">
        <v>42</v>
      </c>
      <c r="D1475" t="s">
        <v>16</v>
      </c>
      <c r="E1475" s="2">
        <v>1553567.68</v>
      </c>
      <c r="F1475">
        <v>0.01</v>
      </c>
      <c r="G1475">
        <f t="shared" si="22"/>
        <v>1E-4</v>
      </c>
      <c r="H1475" s="2">
        <v>1553567.68</v>
      </c>
      <c r="I1475" s="2">
        <v>1718340</v>
      </c>
      <c r="J1475">
        <v>0.9</v>
      </c>
      <c r="K1475" t="s">
        <v>22</v>
      </c>
      <c r="L1475" t="s">
        <v>150</v>
      </c>
      <c r="M1475" t="s">
        <v>151</v>
      </c>
    </row>
    <row r="1476" spans="1:13" x14ac:dyDescent="0.25">
      <c r="A1476">
        <v>2106</v>
      </c>
      <c r="B1476" t="s">
        <v>2296</v>
      </c>
      <c r="C1476" t="s">
        <v>30</v>
      </c>
      <c r="D1476" t="s">
        <v>16</v>
      </c>
      <c r="E1476" s="2">
        <v>1551804.09</v>
      </c>
      <c r="F1476">
        <v>0.01</v>
      </c>
      <c r="G1476">
        <f t="shared" si="22"/>
        <v>1E-4</v>
      </c>
      <c r="H1476" s="2">
        <v>1551804.09</v>
      </c>
      <c r="I1476" s="2">
        <v>1458177</v>
      </c>
      <c r="J1476">
        <v>1.06</v>
      </c>
      <c r="K1476" t="s">
        <v>17</v>
      </c>
      <c r="L1476" t="s">
        <v>18</v>
      </c>
      <c r="M1476" t="s">
        <v>19</v>
      </c>
    </row>
    <row r="1477" spans="1:13" x14ac:dyDescent="0.25">
      <c r="A1477">
        <v>2180</v>
      </c>
      <c r="B1477" t="s">
        <v>2297</v>
      </c>
      <c r="C1477" t="s">
        <v>15</v>
      </c>
      <c r="D1477" t="s">
        <v>16</v>
      </c>
      <c r="E1477" s="2">
        <v>1551825.82</v>
      </c>
      <c r="F1477">
        <v>0.01</v>
      </c>
      <c r="G1477">
        <f t="shared" ref="G1477:G1540" si="23">F1477/100</f>
        <v>1E-4</v>
      </c>
      <c r="H1477" s="2">
        <v>1551825.82</v>
      </c>
      <c r="I1477" s="2">
        <v>235800</v>
      </c>
      <c r="J1477">
        <v>6.58</v>
      </c>
      <c r="K1477" t="s">
        <v>22</v>
      </c>
      <c r="L1477" t="s">
        <v>291</v>
      </c>
      <c r="M1477" t="s">
        <v>151</v>
      </c>
    </row>
    <row r="1478" spans="1:13" x14ac:dyDescent="0.25">
      <c r="A1478">
        <v>2481</v>
      </c>
      <c r="B1478" t="s">
        <v>2298</v>
      </c>
      <c r="C1478" t="s">
        <v>15</v>
      </c>
      <c r="D1478" t="s">
        <v>16</v>
      </c>
      <c r="E1478" s="2">
        <v>1549885.9</v>
      </c>
      <c r="F1478">
        <v>0.01</v>
      </c>
      <c r="G1478">
        <f t="shared" si="23"/>
        <v>1E-4</v>
      </c>
      <c r="H1478" s="2">
        <v>1549885.9</v>
      </c>
      <c r="I1478" s="2">
        <v>699485</v>
      </c>
      <c r="J1478">
        <v>2.2200000000000002</v>
      </c>
      <c r="K1478" t="s">
        <v>17</v>
      </c>
      <c r="L1478" t="s">
        <v>18</v>
      </c>
      <c r="M1478" t="s">
        <v>19</v>
      </c>
    </row>
    <row r="1479" spans="1:13" x14ac:dyDescent="0.25">
      <c r="A1479" t="s">
        <v>2299</v>
      </c>
      <c r="B1479" t="s">
        <v>2300</v>
      </c>
      <c r="C1479" t="s">
        <v>21</v>
      </c>
      <c r="D1479" t="s">
        <v>16</v>
      </c>
      <c r="E1479" s="2">
        <v>1549058.91</v>
      </c>
      <c r="F1479">
        <v>0.01</v>
      </c>
      <c r="G1479">
        <f t="shared" si="23"/>
        <v>1E-4</v>
      </c>
      <c r="H1479" s="2">
        <v>1549058.91</v>
      </c>
      <c r="I1479" s="2">
        <v>1024819</v>
      </c>
      <c r="J1479">
        <v>1.51</v>
      </c>
      <c r="K1479" t="s">
        <v>35</v>
      </c>
      <c r="L1479" t="s">
        <v>36</v>
      </c>
      <c r="M1479" t="s">
        <v>37</v>
      </c>
    </row>
    <row r="1480" spans="1:13" x14ac:dyDescent="0.25">
      <c r="A1480">
        <v>32500</v>
      </c>
      <c r="B1480" t="s">
        <v>2301</v>
      </c>
      <c r="C1480" t="s">
        <v>15</v>
      </c>
      <c r="D1480" t="s">
        <v>16</v>
      </c>
      <c r="E1480" s="2">
        <v>1542270.51</v>
      </c>
      <c r="F1480">
        <v>0.01</v>
      </c>
      <c r="G1480">
        <f t="shared" si="23"/>
        <v>1E-4</v>
      </c>
      <c r="H1480" s="2">
        <v>1542270.51</v>
      </c>
      <c r="I1480" s="2">
        <v>59400</v>
      </c>
      <c r="J1480">
        <v>25.96</v>
      </c>
      <c r="K1480" t="s">
        <v>26</v>
      </c>
      <c r="L1480" t="s">
        <v>550</v>
      </c>
      <c r="M1480" t="s">
        <v>28</v>
      </c>
    </row>
    <row r="1481" spans="1:13" x14ac:dyDescent="0.25">
      <c r="A1481" t="s">
        <v>2302</v>
      </c>
      <c r="B1481" t="s">
        <v>2303</v>
      </c>
      <c r="C1481" t="s">
        <v>205</v>
      </c>
      <c r="D1481" t="s">
        <v>16</v>
      </c>
      <c r="E1481" s="2">
        <v>1541361.2</v>
      </c>
      <c r="F1481">
        <v>0.01</v>
      </c>
      <c r="G1481">
        <f t="shared" si="23"/>
        <v>1E-4</v>
      </c>
      <c r="H1481" s="2">
        <v>1541361.2</v>
      </c>
      <c r="I1481" s="2">
        <v>2716275</v>
      </c>
      <c r="J1481">
        <v>0.56999999999999995</v>
      </c>
      <c r="K1481" t="s">
        <v>269</v>
      </c>
      <c r="L1481" t="s">
        <v>270</v>
      </c>
      <c r="M1481" t="s">
        <v>271</v>
      </c>
    </row>
    <row r="1482" spans="1:13" x14ac:dyDescent="0.25">
      <c r="A1482" t="s">
        <v>2304</v>
      </c>
      <c r="B1482" t="s">
        <v>2305</v>
      </c>
      <c r="C1482" t="s">
        <v>15</v>
      </c>
      <c r="D1482" t="s">
        <v>16</v>
      </c>
      <c r="E1482" s="2">
        <v>1540850.93</v>
      </c>
      <c r="F1482">
        <v>0.01</v>
      </c>
      <c r="G1482">
        <f t="shared" si="23"/>
        <v>1E-4</v>
      </c>
      <c r="H1482" s="2">
        <v>1540850.93</v>
      </c>
      <c r="I1482" s="2">
        <v>140376</v>
      </c>
      <c r="J1482">
        <v>10.98</v>
      </c>
      <c r="K1482" t="s">
        <v>35</v>
      </c>
      <c r="L1482" t="s">
        <v>36</v>
      </c>
      <c r="M1482" t="s">
        <v>37</v>
      </c>
    </row>
    <row r="1483" spans="1:13" x14ac:dyDescent="0.25">
      <c r="A1483">
        <v>5269</v>
      </c>
      <c r="B1483" t="s">
        <v>2306</v>
      </c>
      <c r="C1483" t="s">
        <v>15</v>
      </c>
      <c r="D1483" t="s">
        <v>16</v>
      </c>
      <c r="E1483" s="2">
        <v>1539543.91</v>
      </c>
      <c r="F1483">
        <v>0.01</v>
      </c>
      <c r="G1483">
        <f t="shared" si="23"/>
        <v>1E-4</v>
      </c>
      <c r="H1483" s="2">
        <v>1539543.91</v>
      </c>
      <c r="I1483" s="2">
        <v>57000</v>
      </c>
      <c r="J1483">
        <v>27.01</v>
      </c>
      <c r="K1483" t="s">
        <v>17</v>
      </c>
      <c r="L1483" t="s">
        <v>18</v>
      </c>
      <c r="M1483" t="s">
        <v>19</v>
      </c>
    </row>
    <row r="1484" spans="1:13" x14ac:dyDescent="0.25">
      <c r="A1484">
        <v>603290</v>
      </c>
      <c r="B1484" t="s">
        <v>2307</v>
      </c>
      <c r="C1484" t="s">
        <v>15</v>
      </c>
      <c r="D1484" t="s">
        <v>16</v>
      </c>
      <c r="E1484" s="2">
        <v>1537515.94</v>
      </c>
      <c r="F1484">
        <v>0.01</v>
      </c>
      <c r="G1484">
        <f t="shared" si="23"/>
        <v>1E-4</v>
      </c>
      <c r="H1484" s="2">
        <v>1537515.94</v>
      </c>
      <c r="I1484" s="2">
        <v>25700</v>
      </c>
      <c r="J1484">
        <v>59.83</v>
      </c>
      <c r="K1484" t="s">
        <v>22</v>
      </c>
      <c r="L1484" t="s">
        <v>150</v>
      </c>
      <c r="M1484" t="s">
        <v>151</v>
      </c>
    </row>
    <row r="1485" spans="1:13" x14ac:dyDescent="0.25">
      <c r="A1485">
        <v>10120</v>
      </c>
      <c r="B1485" t="s">
        <v>2308</v>
      </c>
      <c r="C1485" t="s">
        <v>174</v>
      </c>
      <c r="D1485" t="s">
        <v>16</v>
      </c>
      <c r="E1485" s="2">
        <v>1535298.86</v>
      </c>
      <c r="F1485">
        <v>0.01</v>
      </c>
      <c r="G1485">
        <f t="shared" si="23"/>
        <v>1E-4</v>
      </c>
      <c r="H1485" s="2">
        <v>1535298.86</v>
      </c>
      <c r="I1485" s="2">
        <v>37653</v>
      </c>
      <c r="J1485">
        <v>40.770000000000003</v>
      </c>
      <c r="K1485" t="s">
        <v>26</v>
      </c>
      <c r="L1485" t="s">
        <v>27</v>
      </c>
      <c r="M1485" t="s">
        <v>28</v>
      </c>
    </row>
    <row r="1486" spans="1:13" x14ac:dyDescent="0.25">
      <c r="A1486">
        <v>601916</v>
      </c>
      <c r="B1486" t="s">
        <v>2309</v>
      </c>
      <c r="C1486" t="s">
        <v>42</v>
      </c>
      <c r="D1486" t="s">
        <v>16</v>
      </c>
      <c r="E1486" s="2">
        <v>1535448.6</v>
      </c>
      <c r="F1486">
        <v>0.01</v>
      </c>
      <c r="G1486">
        <f t="shared" si="23"/>
        <v>1E-4</v>
      </c>
      <c r="H1486" s="2">
        <v>1535448.6</v>
      </c>
      <c r="I1486" s="2">
        <v>3327605</v>
      </c>
      <c r="J1486">
        <v>0.46</v>
      </c>
      <c r="K1486" t="s">
        <v>22</v>
      </c>
      <c r="L1486" t="s">
        <v>150</v>
      </c>
      <c r="M1486" t="s">
        <v>151</v>
      </c>
    </row>
    <row r="1487" spans="1:13" x14ac:dyDescent="0.25">
      <c r="A1487" t="s">
        <v>2310</v>
      </c>
      <c r="B1487" t="s">
        <v>2311</v>
      </c>
      <c r="C1487" t="s">
        <v>21</v>
      </c>
      <c r="D1487" t="s">
        <v>16</v>
      </c>
      <c r="E1487" s="2">
        <v>1533673.08</v>
      </c>
      <c r="F1487">
        <v>0.01</v>
      </c>
      <c r="G1487">
        <f t="shared" si="23"/>
        <v>1E-4</v>
      </c>
      <c r="H1487" s="2">
        <v>1533673.08</v>
      </c>
      <c r="I1487" s="2">
        <v>1997582</v>
      </c>
      <c r="J1487">
        <v>0.77</v>
      </c>
      <c r="K1487" t="s">
        <v>124</v>
      </c>
      <c r="L1487" t="s">
        <v>125</v>
      </c>
      <c r="M1487" t="s">
        <v>126</v>
      </c>
    </row>
    <row r="1488" spans="1:13" x14ac:dyDescent="0.25">
      <c r="A1488">
        <v>1448</v>
      </c>
      <c r="B1488" t="s">
        <v>2312</v>
      </c>
      <c r="C1488" t="s">
        <v>30</v>
      </c>
      <c r="D1488" t="s">
        <v>16</v>
      </c>
      <c r="E1488" s="2">
        <v>1533614.47</v>
      </c>
      <c r="F1488">
        <v>0.01</v>
      </c>
      <c r="G1488">
        <f t="shared" si="23"/>
        <v>1E-4</v>
      </c>
      <c r="H1488" s="2">
        <v>1533614.47</v>
      </c>
      <c r="I1488" s="2">
        <v>2422000</v>
      </c>
      <c r="J1488">
        <v>0.63</v>
      </c>
      <c r="K1488" t="s">
        <v>22</v>
      </c>
      <c r="L1488" t="s">
        <v>23</v>
      </c>
      <c r="M1488" t="s">
        <v>24</v>
      </c>
    </row>
    <row r="1489" spans="1:13" x14ac:dyDescent="0.25">
      <c r="A1489" t="s">
        <v>2313</v>
      </c>
      <c r="B1489" t="s">
        <v>2314</v>
      </c>
      <c r="C1489" t="s">
        <v>96</v>
      </c>
      <c r="D1489" t="s">
        <v>16</v>
      </c>
      <c r="E1489" s="2">
        <v>1531836.22</v>
      </c>
      <c r="F1489">
        <v>0.01</v>
      </c>
      <c r="G1489">
        <f t="shared" si="23"/>
        <v>1E-4</v>
      </c>
      <c r="H1489" s="2">
        <v>1531836.22</v>
      </c>
      <c r="I1489" s="2">
        <v>327113</v>
      </c>
      <c r="J1489">
        <v>4.68</v>
      </c>
      <c r="K1489" t="s">
        <v>35</v>
      </c>
      <c r="L1489" t="s">
        <v>36</v>
      </c>
      <c r="M1489" t="s">
        <v>37</v>
      </c>
    </row>
    <row r="1490" spans="1:13" x14ac:dyDescent="0.25">
      <c r="A1490">
        <v>237690</v>
      </c>
      <c r="B1490" t="s">
        <v>2315</v>
      </c>
      <c r="C1490" t="s">
        <v>86</v>
      </c>
      <c r="D1490" t="s">
        <v>16</v>
      </c>
      <c r="E1490" s="2">
        <v>1530389.28</v>
      </c>
      <c r="F1490">
        <v>0.01</v>
      </c>
      <c r="G1490">
        <f t="shared" si="23"/>
        <v>1E-4</v>
      </c>
      <c r="H1490" s="2">
        <v>1530389.28</v>
      </c>
      <c r="I1490" s="2">
        <v>22243</v>
      </c>
      <c r="J1490">
        <v>68.8</v>
      </c>
      <c r="K1490" t="s">
        <v>26</v>
      </c>
      <c r="L1490" t="s">
        <v>550</v>
      </c>
      <c r="M1490" t="s">
        <v>28</v>
      </c>
    </row>
    <row r="1491" spans="1:13" x14ac:dyDescent="0.25">
      <c r="A1491">
        <v>5425</v>
      </c>
      <c r="B1491" t="s">
        <v>2316</v>
      </c>
      <c r="C1491" t="s">
        <v>15</v>
      </c>
      <c r="D1491" t="s">
        <v>16</v>
      </c>
      <c r="E1491" s="2">
        <v>1527705</v>
      </c>
      <c r="F1491">
        <v>0.01</v>
      </c>
      <c r="G1491">
        <f t="shared" si="23"/>
        <v>1E-4</v>
      </c>
      <c r="H1491" s="2">
        <v>1527705</v>
      </c>
      <c r="I1491" s="2">
        <v>519000</v>
      </c>
      <c r="J1491">
        <v>2.94</v>
      </c>
      <c r="K1491" t="s">
        <v>17</v>
      </c>
      <c r="L1491" t="s">
        <v>373</v>
      </c>
      <c r="M1491" t="s">
        <v>19</v>
      </c>
    </row>
    <row r="1492" spans="1:13" x14ac:dyDescent="0.25">
      <c r="A1492">
        <v>751</v>
      </c>
      <c r="B1492" t="s">
        <v>2317</v>
      </c>
      <c r="C1492" t="s">
        <v>30</v>
      </c>
      <c r="D1492" t="s">
        <v>16</v>
      </c>
      <c r="E1492" s="2">
        <v>1527405.27</v>
      </c>
      <c r="F1492">
        <v>0.01</v>
      </c>
      <c r="G1492">
        <f t="shared" si="23"/>
        <v>1E-4</v>
      </c>
      <c r="H1492" s="2">
        <v>1527405.27</v>
      </c>
      <c r="I1492" s="2">
        <v>3526060</v>
      </c>
      <c r="J1492">
        <v>0.43</v>
      </c>
      <c r="K1492" t="s">
        <v>22</v>
      </c>
      <c r="L1492" t="s">
        <v>23</v>
      </c>
      <c r="M1492" t="s">
        <v>24</v>
      </c>
    </row>
    <row r="1493" spans="1:13" x14ac:dyDescent="0.25">
      <c r="A1493" t="s">
        <v>2318</v>
      </c>
      <c r="B1493" t="s">
        <v>2319</v>
      </c>
      <c r="C1493" t="s">
        <v>96</v>
      </c>
      <c r="D1493" t="s">
        <v>16</v>
      </c>
      <c r="E1493" s="2">
        <v>1525397.84</v>
      </c>
      <c r="F1493">
        <v>0.01</v>
      </c>
      <c r="G1493">
        <f t="shared" si="23"/>
        <v>1E-4</v>
      </c>
      <c r="H1493" s="2">
        <v>1525397.84</v>
      </c>
      <c r="I1493" s="2">
        <v>954500</v>
      </c>
      <c r="J1493">
        <v>1.6</v>
      </c>
      <c r="K1493" t="s">
        <v>75</v>
      </c>
      <c r="L1493" t="s">
        <v>76</v>
      </c>
      <c r="M1493" t="s">
        <v>77</v>
      </c>
    </row>
    <row r="1494" spans="1:13" x14ac:dyDescent="0.25">
      <c r="A1494" t="s">
        <v>2320</v>
      </c>
      <c r="B1494" t="s">
        <v>2321</v>
      </c>
      <c r="C1494" t="s">
        <v>86</v>
      </c>
      <c r="D1494" t="s">
        <v>16</v>
      </c>
      <c r="E1494" s="2">
        <v>1525056.7</v>
      </c>
      <c r="F1494">
        <v>0.01</v>
      </c>
      <c r="G1494">
        <f t="shared" si="23"/>
        <v>1E-4</v>
      </c>
      <c r="H1494" s="2">
        <v>1525056.7</v>
      </c>
      <c r="I1494" s="2">
        <v>1938235</v>
      </c>
      <c r="J1494">
        <v>0.79</v>
      </c>
      <c r="K1494" t="s">
        <v>111</v>
      </c>
      <c r="L1494" t="s">
        <v>112</v>
      </c>
      <c r="M1494" t="s">
        <v>113</v>
      </c>
    </row>
    <row r="1495" spans="1:13" x14ac:dyDescent="0.25">
      <c r="A1495">
        <v>1040</v>
      </c>
      <c r="B1495" t="s">
        <v>2322</v>
      </c>
      <c r="C1495" t="s">
        <v>174</v>
      </c>
      <c r="D1495" t="s">
        <v>16</v>
      </c>
      <c r="E1495" s="2">
        <v>1524479.3</v>
      </c>
      <c r="F1495">
        <v>0.01</v>
      </c>
      <c r="G1495">
        <f t="shared" si="23"/>
        <v>1E-4</v>
      </c>
      <c r="H1495" s="2">
        <v>1524479.3</v>
      </c>
      <c r="I1495" s="2">
        <v>28292</v>
      </c>
      <c r="J1495">
        <v>53.88</v>
      </c>
      <c r="K1495" t="s">
        <v>26</v>
      </c>
      <c r="L1495" t="s">
        <v>27</v>
      </c>
      <c r="M1495" t="s">
        <v>28</v>
      </c>
    </row>
    <row r="1496" spans="1:13" x14ac:dyDescent="0.25">
      <c r="A1496">
        <v>23530</v>
      </c>
      <c r="B1496" t="s">
        <v>2323</v>
      </c>
      <c r="C1496" t="s">
        <v>30</v>
      </c>
      <c r="D1496" t="s">
        <v>16</v>
      </c>
      <c r="E1496" s="2">
        <v>1524424.26</v>
      </c>
      <c r="F1496">
        <v>0.01</v>
      </c>
      <c r="G1496">
        <f t="shared" si="23"/>
        <v>1E-4</v>
      </c>
      <c r="H1496" s="2">
        <v>1524424.26</v>
      </c>
      <c r="I1496" s="2">
        <v>21544</v>
      </c>
      <c r="J1496">
        <v>70.760000000000005</v>
      </c>
      <c r="K1496" t="s">
        <v>26</v>
      </c>
      <c r="L1496" t="s">
        <v>27</v>
      </c>
      <c r="M1496" t="s">
        <v>28</v>
      </c>
    </row>
    <row r="1497" spans="1:13" x14ac:dyDescent="0.25">
      <c r="A1497" t="s">
        <v>2324</v>
      </c>
      <c r="B1497" t="s">
        <v>2325</v>
      </c>
      <c r="C1497" t="s">
        <v>86</v>
      </c>
      <c r="D1497" t="s">
        <v>16</v>
      </c>
      <c r="E1497" s="2">
        <v>1524070.1</v>
      </c>
      <c r="F1497">
        <v>0.01</v>
      </c>
      <c r="G1497">
        <f t="shared" si="23"/>
        <v>1E-4</v>
      </c>
      <c r="H1497" s="2">
        <v>1524070.1</v>
      </c>
      <c r="I1497" s="2">
        <v>461356</v>
      </c>
      <c r="J1497">
        <v>3.3</v>
      </c>
      <c r="K1497" t="s">
        <v>55</v>
      </c>
      <c r="L1497" t="s">
        <v>56</v>
      </c>
      <c r="M1497" t="s">
        <v>57</v>
      </c>
    </row>
    <row r="1498" spans="1:13" x14ac:dyDescent="0.25">
      <c r="A1498">
        <v>688012</v>
      </c>
      <c r="B1498" t="s">
        <v>2326</v>
      </c>
      <c r="C1498" t="s">
        <v>15</v>
      </c>
      <c r="D1498" t="s">
        <v>16</v>
      </c>
      <c r="E1498" s="2">
        <v>1524165.56</v>
      </c>
      <c r="F1498">
        <v>0.01</v>
      </c>
      <c r="G1498">
        <f t="shared" si="23"/>
        <v>1E-4</v>
      </c>
      <c r="H1498" s="2">
        <v>1524165.56</v>
      </c>
      <c r="I1498" s="2">
        <v>84043</v>
      </c>
      <c r="J1498">
        <v>18.14</v>
      </c>
      <c r="K1498" t="s">
        <v>22</v>
      </c>
      <c r="L1498" t="s">
        <v>150</v>
      </c>
      <c r="M1498" t="s">
        <v>151</v>
      </c>
    </row>
    <row r="1499" spans="1:13" x14ac:dyDescent="0.25">
      <c r="A1499">
        <v>272</v>
      </c>
      <c r="B1499" t="s">
        <v>2327</v>
      </c>
      <c r="C1499" t="s">
        <v>205</v>
      </c>
      <c r="D1499" t="s">
        <v>16</v>
      </c>
      <c r="E1499" s="2">
        <v>1523597.91</v>
      </c>
      <c r="F1499">
        <v>0.01</v>
      </c>
      <c r="G1499">
        <f t="shared" si="23"/>
        <v>1E-4</v>
      </c>
      <c r="H1499" s="2">
        <v>1523597.91</v>
      </c>
      <c r="I1499" s="2">
        <v>12457000</v>
      </c>
      <c r="J1499">
        <v>0.12</v>
      </c>
      <c r="K1499" t="s">
        <v>22</v>
      </c>
      <c r="L1499" t="s">
        <v>23</v>
      </c>
      <c r="M1499" t="s">
        <v>24</v>
      </c>
    </row>
    <row r="1500" spans="1:13" x14ac:dyDescent="0.25">
      <c r="A1500" t="s">
        <v>2328</v>
      </c>
      <c r="B1500" t="s">
        <v>2329</v>
      </c>
      <c r="C1500" t="s">
        <v>174</v>
      </c>
      <c r="D1500" t="s">
        <v>16</v>
      </c>
      <c r="E1500" s="2">
        <v>1519356.1</v>
      </c>
      <c r="F1500">
        <v>0.01</v>
      </c>
      <c r="G1500">
        <f t="shared" si="23"/>
        <v>1E-4</v>
      </c>
      <c r="H1500" s="2">
        <v>1519356.1</v>
      </c>
      <c r="I1500" s="2">
        <v>104189</v>
      </c>
      <c r="J1500">
        <v>14.58</v>
      </c>
      <c r="K1500" t="s">
        <v>35</v>
      </c>
      <c r="L1500" t="s">
        <v>36</v>
      </c>
      <c r="M1500" t="s">
        <v>37</v>
      </c>
    </row>
    <row r="1501" spans="1:13" x14ac:dyDescent="0.25">
      <c r="A1501" t="s">
        <v>2330</v>
      </c>
      <c r="B1501" t="s">
        <v>2331</v>
      </c>
      <c r="C1501" t="s">
        <v>42</v>
      </c>
      <c r="D1501" t="s">
        <v>16</v>
      </c>
      <c r="E1501" s="2">
        <v>1520265.5</v>
      </c>
      <c r="F1501">
        <v>0.01</v>
      </c>
      <c r="G1501">
        <f t="shared" si="23"/>
        <v>1E-4</v>
      </c>
      <c r="H1501" s="2">
        <v>1520265.5</v>
      </c>
      <c r="I1501" s="2">
        <v>2277452</v>
      </c>
      <c r="J1501">
        <v>0.67</v>
      </c>
      <c r="K1501" t="s">
        <v>714</v>
      </c>
      <c r="L1501" t="s">
        <v>715</v>
      </c>
      <c r="M1501" t="s">
        <v>716</v>
      </c>
    </row>
    <row r="1502" spans="1:13" x14ac:dyDescent="0.25">
      <c r="A1502">
        <v>2637</v>
      </c>
      <c r="B1502" t="s">
        <v>2332</v>
      </c>
      <c r="C1502" t="s">
        <v>174</v>
      </c>
      <c r="D1502" t="s">
        <v>16</v>
      </c>
      <c r="E1502" s="2">
        <v>1519619.8</v>
      </c>
      <c r="F1502">
        <v>0.01</v>
      </c>
      <c r="G1502">
        <f t="shared" si="23"/>
        <v>1E-4</v>
      </c>
      <c r="H1502" s="2">
        <v>1519619.8</v>
      </c>
      <c r="I1502" s="2">
        <v>891443</v>
      </c>
      <c r="J1502">
        <v>1.7</v>
      </c>
      <c r="K1502" t="s">
        <v>17</v>
      </c>
      <c r="L1502" t="s">
        <v>18</v>
      </c>
      <c r="M1502" t="s">
        <v>19</v>
      </c>
    </row>
    <row r="1503" spans="1:13" x14ac:dyDescent="0.25">
      <c r="A1503" t="s">
        <v>2333</v>
      </c>
      <c r="B1503" t="s">
        <v>2334</v>
      </c>
      <c r="C1503" t="s">
        <v>54</v>
      </c>
      <c r="D1503" t="s">
        <v>16</v>
      </c>
      <c r="E1503" s="2">
        <v>1518513.82</v>
      </c>
      <c r="F1503">
        <v>0.01</v>
      </c>
      <c r="G1503">
        <f t="shared" si="23"/>
        <v>1E-4</v>
      </c>
      <c r="H1503" s="2">
        <v>1518513.82</v>
      </c>
      <c r="I1503" s="2">
        <v>2963100</v>
      </c>
      <c r="J1503">
        <v>0.51</v>
      </c>
      <c r="K1503" t="s">
        <v>75</v>
      </c>
      <c r="L1503" t="s">
        <v>76</v>
      </c>
      <c r="M1503" t="s">
        <v>77</v>
      </c>
    </row>
    <row r="1504" spans="1:13" x14ac:dyDescent="0.25">
      <c r="A1504" t="s">
        <v>2335</v>
      </c>
      <c r="B1504" t="s">
        <v>2336</v>
      </c>
      <c r="C1504" t="s">
        <v>96</v>
      </c>
      <c r="D1504" t="s">
        <v>16</v>
      </c>
      <c r="E1504" s="2">
        <v>1516628.21</v>
      </c>
      <c r="F1504">
        <v>0.01</v>
      </c>
      <c r="G1504">
        <f t="shared" si="23"/>
        <v>1E-4</v>
      </c>
      <c r="H1504" s="2">
        <v>1516628.21</v>
      </c>
      <c r="I1504" s="2">
        <v>1252324</v>
      </c>
      <c r="J1504">
        <v>1.21</v>
      </c>
      <c r="K1504" t="s">
        <v>167</v>
      </c>
      <c r="L1504" t="s">
        <v>168</v>
      </c>
      <c r="M1504" t="s">
        <v>169</v>
      </c>
    </row>
    <row r="1505" spans="1:13" x14ac:dyDescent="0.25">
      <c r="A1505">
        <v>278280</v>
      </c>
      <c r="B1505" t="s">
        <v>2337</v>
      </c>
      <c r="C1505" t="s">
        <v>54</v>
      </c>
      <c r="D1505" t="s">
        <v>16</v>
      </c>
      <c r="E1505" s="2">
        <v>1515865.29</v>
      </c>
      <c r="F1505">
        <v>0.01</v>
      </c>
      <c r="G1505">
        <f t="shared" si="23"/>
        <v>1E-4</v>
      </c>
      <c r="H1505" s="2">
        <v>1515865.29</v>
      </c>
      <c r="I1505" s="2">
        <v>9390</v>
      </c>
      <c r="J1505">
        <v>161.43</v>
      </c>
      <c r="K1505" t="s">
        <v>26</v>
      </c>
      <c r="L1505" t="s">
        <v>550</v>
      </c>
      <c r="M1505" t="s">
        <v>28</v>
      </c>
    </row>
    <row r="1506" spans="1:13" x14ac:dyDescent="0.25">
      <c r="A1506">
        <v>6278</v>
      </c>
      <c r="B1506" t="s">
        <v>2338</v>
      </c>
      <c r="C1506" t="s">
        <v>15</v>
      </c>
      <c r="D1506" t="s">
        <v>16</v>
      </c>
      <c r="E1506" s="2">
        <v>1513362.45</v>
      </c>
      <c r="F1506">
        <v>0.01</v>
      </c>
      <c r="G1506">
        <f t="shared" si="23"/>
        <v>1E-4</v>
      </c>
      <c r="H1506" s="2">
        <v>1513362.45</v>
      </c>
      <c r="I1506" s="2">
        <v>513000</v>
      </c>
      <c r="J1506">
        <v>2.95</v>
      </c>
      <c r="K1506" t="s">
        <v>17</v>
      </c>
      <c r="L1506" t="s">
        <v>18</v>
      </c>
      <c r="M1506" t="s">
        <v>19</v>
      </c>
    </row>
    <row r="1507" spans="1:13" x14ac:dyDescent="0.25">
      <c r="A1507" t="s">
        <v>2339</v>
      </c>
      <c r="B1507" t="s">
        <v>2340</v>
      </c>
      <c r="C1507" t="s">
        <v>54</v>
      </c>
      <c r="D1507" t="s">
        <v>16</v>
      </c>
      <c r="E1507" s="2">
        <v>1511193.81</v>
      </c>
      <c r="F1507">
        <v>0.01</v>
      </c>
      <c r="G1507">
        <f t="shared" si="23"/>
        <v>1E-4</v>
      </c>
      <c r="H1507" s="2">
        <v>1511193.81</v>
      </c>
      <c r="I1507" s="2">
        <v>216648</v>
      </c>
      <c r="J1507">
        <v>6.98</v>
      </c>
      <c r="K1507" t="s">
        <v>35</v>
      </c>
      <c r="L1507" t="s">
        <v>36</v>
      </c>
      <c r="M1507" t="s">
        <v>37</v>
      </c>
    </row>
    <row r="1508" spans="1:13" x14ac:dyDescent="0.25">
      <c r="A1508" t="s">
        <v>2341</v>
      </c>
      <c r="B1508" t="s">
        <v>2342</v>
      </c>
      <c r="C1508" t="s">
        <v>202</v>
      </c>
      <c r="D1508" t="s">
        <v>16</v>
      </c>
      <c r="E1508" s="2">
        <v>1509470.92</v>
      </c>
      <c r="F1508">
        <v>0.01</v>
      </c>
      <c r="G1508">
        <f t="shared" si="23"/>
        <v>1E-4</v>
      </c>
      <c r="H1508" s="2">
        <v>1509470.92</v>
      </c>
      <c r="I1508" s="2">
        <v>9785280</v>
      </c>
      <c r="J1508">
        <v>0.15</v>
      </c>
      <c r="K1508" t="s">
        <v>269</v>
      </c>
      <c r="L1508" t="s">
        <v>270</v>
      </c>
      <c r="M1508" t="s">
        <v>271</v>
      </c>
    </row>
    <row r="1509" spans="1:13" x14ac:dyDescent="0.25">
      <c r="A1509" t="s">
        <v>2343</v>
      </c>
      <c r="B1509" t="s">
        <v>2344</v>
      </c>
      <c r="C1509" t="s">
        <v>30</v>
      </c>
      <c r="D1509" t="s">
        <v>16</v>
      </c>
      <c r="E1509" s="2">
        <v>1508049.77</v>
      </c>
      <c r="F1509">
        <v>0.01</v>
      </c>
      <c r="G1509">
        <f t="shared" si="23"/>
        <v>1E-4</v>
      </c>
      <c r="H1509" s="2">
        <v>1508049.77</v>
      </c>
      <c r="I1509" s="2">
        <v>618739</v>
      </c>
      <c r="J1509">
        <v>2.44</v>
      </c>
      <c r="K1509" t="s">
        <v>55</v>
      </c>
      <c r="L1509" t="s">
        <v>56</v>
      </c>
      <c r="M1509" t="s">
        <v>57</v>
      </c>
    </row>
    <row r="1510" spans="1:13" x14ac:dyDescent="0.25">
      <c r="A1510">
        <v>120</v>
      </c>
      <c r="B1510" t="s">
        <v>2345</v>
      </c>
      <c r="C1510" t="s">
        <v>174</v>
      </c>
      <c r="D1510" t="s">
        <v>16</v>
      </c>
      <c r="E1510" s="2">
        <v>1506592.79</v>
      </c>
      <c r="F1510">
        <v>0.01</v>
      </c>
      <c r="G1510">
        <f t="shared" si="23"/>
        <v>1E-4</v>
      </c>
      <c r="H1510" s="2">
        <v>1506592.79</v>
      </c>
      <c r="I1510" s="2">
        <v>18328</v>
      </c>
      <c r="J1510">
        <v>82.2</v>
      </c>
      <c r="K1510" t="s">
        <v>26</v>
      </c>
      <c r="L1510" t="s">
        <v>27</v>
      </c>
      <c r="M1510" t="s">
        <v>28</v>
      </c>
    </row>
    <row r="1511" spans="1:13" x14ac:dyDescent="0.25">
      <c r="A1511">
        <v>2005</v>
      </c>
      <c r="B1511" t="s">
        <v>2346</v>
      </c>
      <c r="C1511" t="s">
        <v>86</v>
      </c>
      <c r="D1511" t="s">
        <v>16</v>
      </c>
      <c r="E1511" s="2">
        <v>1506279.74</v>
      </c>
      <c r="F1511">
        <v>0.01</v>
      </c>
      <c r="G1511">
        <f t="shared" si="23"/>
        <v>1E-4</v>
      </c>
      <c r="H1511" s="2">
        <v>1506279.74</v>
      </c>
      <c r="I1511" s="2">
        <v>3265964</v>
      </c>
      <c r="J1511">
        <v>0.46</v>
      </c>
      <c r="K1511" t="s">
        <v>22</v>
      </c>
      <c r="L1511" t="s">
        <v>23</v>
      </c>
      <c r="M1511" t="s">
        <v>24</v>
      </c>
    </row>
    <row r="1512" spans="1:13" x14ac:dyDescent="0.25">
      <c r="A1512">
        <v>601138</v>
      </c>
      <c r="B1512" t="s">
        <v>2347</v>
      </c>
      <c r="C1512" t="s">
        <v>15</v>
      </c>
      <c r="D1512" t="s">
        <v>16</v>
      </c>
      <c r="E1512" s="2">
        <v>1505866.56</v>
      </c>
      <c r="F1512">
        <v>0.01</v>
      </c>
      <c r="G1512">
        <f t="shared" si="23"/>
        <v>1E-4</v>
      </c>
      <c r="H1512" s="2">
        <v>1505866.56</v>
      </c>
      <c r="I1512" s="2">
        <v>1102765</v>
      </c>
      <c r="J1512">
        <v>1.37</v>
      </c>
      <c r="K1512" t="s">
        <v>22</v>
      </c>
      <c r="L1512" t="s">
        <v>150</v>
      </c>
      <c r="M1512" t="s">
        <v>151</v>
      </c>
    </row>
    <row r="1513" spans="1:13" x14ac:dyDescent="0.25">
      <c r="A1513">
        <v>1409</v>
      </c>
      <c r="B1513" t="s">
        <v>2348</v>
      </c>
      <c r="C1513" t="s">
        <v>54</v>
      </c>
      <c r="D1513" t="s">
        <v>16</v>
      </c>
      <c r="E1513" s="2">
        <v>1503706.04</v>
      </c>
      <c r="F1513">
        <v>0.01</v>
      </c>
      <c r="G1513">
        <f t="shared" si="23"/>
        <v>1E-4</v>
      </c>
      <c r="H1513" s="2">
        <v>1503706.04</v>
      </c>
      <c r="I1513" s="2">
        <v>2687114</v>
      </c>
      <c r="J1513">
        <v>0.56000000000000005</v>
      </c>
      <c r="K1513" t="s">
        <v>17</v>
      </c>
      <c r="L1513" t="s">
        <v>18</v>
      </c>
      <c r="M1513" t="s">
        <v>19</v>
      </c>
    </row>
    <row r="1514" spans="1:13" x14ac:dyDescent="0.25">
      <c r="A1514" t="s">
        <v>2349</v>
      </c>
      <c r="B1514" t="s">
        <v>2350</v>
      </c>
      <c r="C1514" t="s">
        <v>205</v>
      </c>
      <c r="D1514" t="s">
        <v>16</v>
      </c>
      <c r="E1514" s="2">
        <v>1504530.99</v>
      </c>
      <c r="F1514">
        <v>0.01</v>
      </c>
      <c r="G1514">
        <f t="shared" si="23"/>
        <v>1E-4</v>
      </c>
      <c r="H1514" s="2">
        <v>1504530.99</v>
      </c>
      <c r="I1514" s="2">
        <v>2639039</v>
      </c>
      <c r="J1514">
        <v>0.56999999999999995</v>
      </c>
      <c r="K1514" t="s">
        <v>80</v>
      </c>
      <c r="L1514" t="s">
        <v>81</v>
      </c>
      <c r="M1514" t="s">
        <v>82</v>
      </c>
    </row>
    <row r="1515" spans="1:13" x14ac:dyDescent="0.25">
      <c r="A1515">
        <v>600845</v>
      </c>
      <c r="B1515" t="s">
        <v>2351</v>
      </c>
      <c r="C1515" t="s">
        <v>15</v>
      </c>
      <c r="D1515" t="s">
        <v>16</v>
      </c>
      <c r="E1515" s="2">
        <v>1502078.02</v>
      </c>
      <c r="F1515">
        <v>0.01</v>
      </c>
      <c r="G1515">
        <f t="shared" si="23"/>
        <v>1E-4</v>
      </c>
      <c r="H1515" s="2">
        <v>1502078.02</v>
      </c>
      <c r="I1515" s="2">
        <v>251677</v>
      </c>
      <c r="J1515">
        <v>5.97</v>
      </c>
      <c r="K1515" t="s">
        <v>22</v>
      </c>
      <c r="L1515" t="s">
        <v>150</v>
      </c>
      <c r="M1515" t="s">
        <v>151</v>
      </c>
    </row>
    <row r="1516" spans="1:13" x14ac:dyDescent="0.25">
      <c r="A1516">
        <v>1227</v>
      </c>
      <c r="B1516" t="s">
        <v>2352</v>
      </c>
      <c r="C1516" t="s">
        <v>96</v>
      </c>
      <c r="D1516" t="s">
        <v>16</v>
      </c>
      <c r="E1516" s="2">
        <v>1501596.9</v>
      </c>
      <c r="F1516">
        <v>0.01</v>
      </c>
      <c r="G1516">
        <f t="shared" si="23"/>
        <v>1E-4</v>
      </c>
      <c r="H1516" s="2">
        <v>1501596.9</v>
      </c>
      <c r="I1516" s="2">
        <v>1135009</v>
      </c>
      <c r="J1516">
        <v>1.32</v>
      </c>
      <c r="K1516" t="s">
        <v>17</v>
      </c>
      <c r="L1516" t="s">
        <v>18</v>
      </c>
      <c r="M1516" t="s">
        <v>19</v>
      </c>
    </row>
    <row r="1517" spans="1:13" x14ac:dyDescent="0.25">
      <c r="A1517" t="s">
        <v>2353</v>
      </c>
      <c r="B1517" t="s">
        <v>2354</v>
      </c>
      <c r="C1517" t="s">
        <v>42</v>
      </c>
      <c r="D1517" t="s">
        <v>16</v>
      </c>
      <c r="E1517" s="2">
        <v>1501540.79</v>
      </c>
      <c r="F1517">
        <v>0.01</v>
      </c>
      <c r="G1517">
        <f t="shared" si="23"/>
        <v>1E-4</v>
      </c>
      <c r="H1517" s="2">
        <v>1501540.79</v>
      </c>
      <c r="I1517" s="2">
        <v>1134351</v>
      </c>
      <c r="J1517">
        <v>1.32</v>
      </c>
      <c r="K1517" t="s">
        <v>35</v>
      </c>
      <c r="L1517" t="s">
        <v>36</v>
      </c>
      <c r="M1517" t="s">
        <v>37</v>
      </c>
    </row>
    <row r="1518" spans="1:13" x14ac:dyDescent="0.25">
      <c r="A1518">
        <v>138040</v>
      </c>
      <c r="B1518" t="s">
        <v>2355</v>
      </c>
      <c r="C1518" t="s">
        <v>42</v>
      </c>
      <c r="D1518" t="s">
        <v>16</v>
      </c>
      <c r="E1518" s="2">
        <v>1500697.52</v>
      </c>
      <c r="F1518">
        <v>0.01</v>
      </c>
      <c r="G1518">
        <f t="shared" si="23"/>
        <v>1E-4</v>
      </c>
      <c r="H1518" s="2">
        <v>1500697.52</v>
      </c>
      <c r="I1518" s="2">
        <v>81418</v>
      </c>
      <c r="J1518">
        <v>18.43</v>
      </c>
      <c r="K1518" t="s">
        <v>26</v>
      </c>
      <c r="L1518" t="s">
        <v>27</v>
      </c>
      <c r="M1518" t="s">
        <v>28</v>
      </c>
    </row>
    <row r="1519" spans="1:13" x14ac:dyDescent="0.25">
      <c r="A1519">
        <v>80</v>
      </c>
      <c r="B1519" t="s">
        <v>2356</v>
      </c>
      <c r="C1519" t="s">
        <v>96</v>
      </c>
      <c r="D1519" t="s">
        <v>16</v>
      </c>
      <c r="E1519" s="2">
        <v>1495964.26</v>
      </c>
      <c r="F1519">
        <v>0.01</v>
      </c>
      <c r="G1519">
        <f t="shared" si="23"/>
        <v>1E-4</v>
      </c>
      <c r="H1519" s="2">
        <v>1495964.26</v>
      </c>
      <c r="I1519" s="2">
        <v>72859</v>
      </c>
      <c r="J1519">
        <v>20.53</v>
      </c>
      <c r="K1519" t="s">
        <v>26</v>
      </c>
      <c r="L1519" t="s">
        <v>27</v>
      </c>
      <c r="M1519" t="s">
        <v>28</v>
      </c>
    </row>
    <row r="1520" spans="1:13" x14ac:dyDescent="0.25">
      <c r="A1520" t="s">
        <v>2357</v>
      </c>
      <c r="B1520" t="s">
        <v>2358</v>
      </c>
      <c r="C1520" t="s">
        <v>174</v>
      </c>
      <c r="D1520" t="s">
        <v>16</v>
      </c>
      <c r="E1520" s="2">
        <v>1492592.53</v>
      </c>
      <c r="F1520">
        <v>0.01</v>
      </c>
      <c r="G1520">
        <f t="shared" si="23"/>
        <v>1E-4</v>
      </c>
      <c r="H1520" s="2">
        <v>1492592.53</v>
      </c>
      <c r="I1520" s="2">
        <v>246763</v>
      </c>
      <c r="J1520">
        <v>6.05</v>
      </c>
      <c r="K1520" t="s">
        <v>35</v>
      </c>
      <c r="L1520" t="s">
        <v>36</v>
      </c>
      <c r="M1520" t="s">
        <v>37</v>
      </c>
    </row>
    <row r="1521" spans="1:13" x14ac:dyDescent="0.25">
      <c r="A1521">
        <v>600958</v>
      </c>
      <c r="B1521" t="s">
        <v>2359</v>
      </c>
      <c r="C1521" t="s">
        <v>42</v>
      </c>
      <c r="D1521" t="s">
        <v>16</v>
      </c>
      <c r="E1521" s="2">
        <v>1492754.05</v>
      </c>
      <c r="F1521">
        <v>0.01</v>
      </c>
      <c r="G1521">
        <f t="shared" si="23"/>
        <v>1E-4</v>
      </c>
      <c r="H1521" s="2">
        <v>1492754.05</v>
      </c>
      <c r="I1521" s="2">
        <v>1191283</v>
      </c>
      <c r="J1521">
        <v>1.25</v>
      </c>
      <c r="K1521" t="s">
        <v>22</v>
      </c>
      <c r="L1521" t="s">
        <v>150</v>
      </c>
      <c r="M1521" t="s">
        <v>151</v>
      </c>
    </row>
    <row r="1522" spans="1:13" x14ac:dyDescent="0.25">
      <c r="A1522" t="s">
        <v>2360</v>
      </c>
      <c r="B1522" t="s">
        <v>2361</v>
      </c>
      <c r="C1522" t="s">
        <v>86</v>
      </c>
      <c r="D1522" t="s">
        <v>16</v>
      </c>
      <c r="E1522" s="2">
        <v>1491475.17</v>
      </c>
      <c r="F1522">
        <v>0.01</v>
      </c>
      <c r="G1522">
        <f t="shared" si="23"/>
        <v>1E-4</v>
      </c>
      <c r="H1522" s="2">
        <v>1491475.17</v>
      </c>
      <c r="I1522" s="2">
        <v>19400</v>
      </c>
      <c r="J1522">
        <v>76.88</v>
      </c>
      <c r="K1522" t="s">
        <v>35</v>
      </c>
      <c r="L1522" t="s">
        <v>36</v>
      </c>
      <c r="M1522" t="s">
        <v>37</v>
      </c>
    </row>
    <row r="1523" spans="1:13" x14ac:dyDescent="0.25">
      <c r="A1523" t="s">
        <v>2362</v>
      </c>
      <c r="B1523" t="s">
        <v>2363</v>
      </c>
      <c r="C1523" t="s">
        <v>42</v>
      </c>
      <c r="D1523" t="s">
        <v>16</v>
      </c>
      <c r="E1523" s="2">
        <v>1488808.57</v>
      </c>
      <c r="F1523">
        <v>0.01</v>
      </c>
      <c r="G1523">
        <f t="shared" si="23"/>
        <v>1E-4</v>
      </c>
      <c r="H1523" s="2">
        <v>1488808.57</v>
      </c>
      <c r="I1523" s="2">
        <v>1360099</v>
      </c>
      <c r="J1523">
        <v>1.0900000000000001</v>
      </c>
      <c r="K1523" t="s">
        <v>660</v>
      </c>
      <c r="L1523" t="s">
        <v>661</v>
      </c>
      <c r="M1523" t="s">
        <v>662</v>
      </c>
    </row>
    <row r="1524" spans="1:13" x14ac:dyDescent="0.25">
      <c r="A1524" t="s">
        <v>2364</v>
      </c>
      <c r="B1524" t="s">
        <v>2365</v>
      </c>
      <c r="C1524" t="s">
        <v>205</v>
      </c>
      <c r="D1524" t="s">
        <v>16</v>
      </c>
      <c r="E1524" s="2">
        <v>1486522.53</v>
      </c>
      <c r="F1524">
        <v>0.01</v>
      </c>
      <c r="G1524">
        <f t="shared" si="23"/>
        <v>1E-4</v>
      </c>
      <c r="H1524" s="2">
        <v>1486522.53</v>
      </c>
      <c r="I1524" s="2">
        <v>1942768</v>
      </c>
      <c r="J1524">
        <v>0.77</v>
      </c>
      <c r="K1524" t="s">
        <v>80</v>
      </c>
      <c r="L1524" t="s">
        <v>81</v>
      </c>
      <c r="M1524" t="s">
        <v>82</v>
      </c>
    </row>
    <row r="1525" spans="1:13" x14ac:dyDescent="0.25">
      <c r="A1525">
        <v>876</v>
      </c>
      <c r="B1525" t="s">
        <v>2366</v>
      </c>
      <c r="C1525" t="s">
        <v>96</v>
      </c>
      <c r="D1525" t="s">
        <v>16</v>
      </c>
      <c r="E1525" s="2">
        <v>1484958.62</v>
      </c>
      <c r="F1525">
        <v>0.01</v>
      </c>
      <c r="G1525">
        <f t="shared" si="23"/>
        <v>1E-4</v>
      </c>
      <c r="H1525" s="2">
        <v>1484958.62</v>
      </c>
      <c r="I1525" s="2">
        <v>679300</v>
      </c>
      <c r="J1525">
        <v>2.19</v>
      </c>
      <c r="K1525" t="s">
        <v>22</v>
      </c>
      <c r="L1525" t="s">
        <v>291</v>
      </c>
      <c r="M1525" t="s">
        <v>151</v>
      </c>
    </row>
    <row r="1526" spans="1:13" x14ac:dyDescent="0.25">
      <c r="A1526">
        <v>120110</v>
      </c>
      <c r="B1526" t="s">
        <v>2367</v>
      </c>
      <c r="C1526" t="s">
        <v>54</v>
      </c>
      <c r="D1526" t="s">
        <v>16</v>
      </c>
      <c r="E1526" s="2">
        <v>1482430.85</v>
      </c>
      <c r="F1526">
        <v>0.01</v>
      </c>
      <c r="G1526">
        <f t="shared" si="23"/>
        <v>1E-4</v>
      </c>
      <c r="H1526" s="2">
        <v>1482430.85</v>
      </c>
      <c r="I1526" s="2">
        <v>39212</v>
      </c>
      <c r="J1526">
        <v>37.81</v>
      </c>
      <c r="K1526" t="s">
        <v>26</v>
      </c>
      <c r="L1526" t="s">
        <v>27</v>
      </c>
      <c r="M1526" t="s">
        <v>28</v>
      </c>
    </row>
    <row r="1527" spans="1:13" x14ac:dyDescent="0.25">
      <c r="A1527">
        <v>603392</v>
      </c>
      <c r="B1527" t="s">
        <v>2368</v>
      </c>
      <c r="C1527" t="s">
        <v>86</v>
      </c>
      <c r="D1527" t="s">
        <v>16</v>
      </c>
      <c r="E1527" s="2">
        <v>1481888.09</v>
      </c>
      <c r="F1527">
        <v>0.01</v>
      </c>
      <c r="G1527">
        <f t="shared" si="23"/>
        <v>1E-4</v>
      </c>
      <c r="H1527" s="2">
        <v>1481888.09</v>
      </c>
      <c r="I1527" s="2">
        <v>79895</v>
      </c>
      <c r="J1527">
        <v>18.55</v>
      </c>
      <c r="K1527" t="s">
        <v>22</v>
      </c>
      <c r="L1527" t="s">
        <v>150</v>
      </c>
      <c r="M1527" t="s">
        <v>151</v>
      </c>
    </row>
    <row r="1528" spans="1:13" x14ac:dyDescent="0.25">
      <c r="A1528">
        <v>182</v>
      </c>
      <c r="B1528" t="s">
        <v>2369</v>
      </c>
      <c r="C1528" t="s">
        <v>202</v>
      </c>
      <c r="D1528" t="s">
        <v>16</v>
      </c>
      <c r="E1528" s="2">
        <v>1480647.22</v>
      </c>
      <c r="F1528">
        <v>0.01</v>
      </c>
      <c r="G1528">
        <f t="shared" si="23"/>
        <v>1E-4</v>
      </c>
      <c r="H1528" s="2">
        <v>1480647.22</v>
      </c>
      <c r="I1528" s="2">
        <v>15920000</v>
      </c>
      <c r="J1528">
        <v>0.09</v>
      </c>
      <c r="K1528" t="s">
        <v>22</v>
      </c>
      <c r="L1528" t="s">
        <v>23</v>
      </c>
      <c r="M1528" t="s">
        <v>24</v>
      </c>
    </row>
    <row r="1529" spans="1:13" x14ac:dyDescent="0.25">
      <c r="A1529">
        <v>601360</v>
      </c>
      <c r="B1529" t="s">
        <v>2370</v>
      </c>
      <c r="C1529" t="s">
        <v>15</v>
      </c>
      <c r="D1529" t="s">
        <v>16</v>
      </c>
      <c r="E1529" s="2">
        <v>1480422.14</v>
      </c>
      <c r="F1529">
        <v>0.01</v>
      </c>
      <c r="G1529">
        <f t="shared" si="23"/>
        <v>1E-4</v>
      </c>
      <c r="H1529" s="2">
        <v>1480422.14</v>
      </c>
      <c r="I1529" s="2">
        <v>1368897</v>
      </c>
      <c r="J1529">
        <v>1.08</v>
      </c>
      <c r="K1529" t="s">
        <v>22</v>
      </c>
      <c r="L1529" t="s">
        <v>150</v>
      </c>
      <c r="M1529" t="s">
        <v>151</v>
      </c>
    </row>
    <row r="1530" spans="1:13" x14ac:dyDescent="0.25">
      <c r="A1530">
        <v>819</v>
      </c>
      <c r="B1530" t="s">
        <v>2371</v>
      </c>
      <c r="C1530" t="s">
        <v>30</v>
      </c>
      <c r="D1530" t="s">
        <v>16</v>
      </c>
      <c r="E1530" s="2">
        <v>1478343.74</v>
      </c>
      <c r="F1530">
        <v>0.01</v>
      </c>
      <c r="G1530">
        <f t="shared" si="23"/>
        <v>1E-4</v>
      </c>
      <c r="H1530" s="2">
        <v>1478343.74</v>
      </c>
      <c r="I1530" s="2">
        <v>1422000</v>
      </c>
      <c r="J1530">
        <v>1.04</v>
      </c>
      <c r="K1530" t="s">
        <v>22</v>
      </c>
      <c r="L1530" t="s">
        <v>23</v>
      </c>
      <c r="M1530" t="s">
        <v>24</v>
      </c>
    </row>
    <row r="1531" spans="1:13" x14ac:dyDescent="0.25">
      <c r="A1531">
        <v>4919</v>
      </c>
      <c r="B1531" t="s">
        <v>2372</v>
      </c>
      <c r="C1531" t="s">
        <v>15</v>
      </c>
      <c r="D1531" t="s">
        <v>16</v>
      </c>
      <c r="E1531" s="2">
        <v>1478489.41</v>
      </c>
      <c r="F1531">
        <v>0.01</v>
      </c>
      <c r="G1531">
        <f t="shared" si="23"/>
        <v>1E-4</v>
      </c>
      <c r="H1531" s="2">
        <v>1478489.41</v>
      </c>
      <c r="I1531" s="2">
        <v>389000</v>
      </c>
      <c r="J1531">
        <v>3.8</v>
      </c>
      <c r="K1531" t="s">
        <v>17</v>
      </c>
      <c r="L1531" t="s">
        <v>18</v>
      </c>
      <c r="M1531" t="s">
        <v>19</v>
      </c>
    </row>
    <row r="1532" spans="1:13" x14ac:dyDescent="0.25">
      <c r="A1532">
        <v>600115</v>
      </c>
      <c r="B1532" t="s">
        <v>2373</v>
      </c>
      <c r="C1532" t="s">
        <v>174</v>
      </c>
      <c r="D1532" t="s">
        <v>16</v>
      </c>
      <c r="E1532" s="2">
        <v>1478010.1</v>
      </c>
      <c r="F1532">
        <v>0.01</v>
      </c>
      <c r="G1532">
        <f t="shared" si="23"/>
        <v>1E-4</v>
      </c>
      <c r="H1532" s="2">
        <v>1478010.1</v>
      </c>
      <c r="I1532" s="2">
        <v>2050000</v>
      </c>
      <c r="J1532">
        <v>0.72</v>
      </c>
      <c r="K1532" t="s">
        <v>22</v>
      </c>
      <c r="L1532" t="s">
        <v>150</v>
      </c>
      <c r="M1532" t="s">
        <v>151</v>
      </c>
    </row>
    <row r="1533" spans="1:13" x14ac:dyDescent="0.25">
      <c r="A1533" t="s">
        <v>2374</v>
      </c>
      <c r="B1533" t="s">
        <v>2375</v>
      </c>
      <c r="C1533" t="s">
        <v>42</v>
      </c>
      <c r="D1533" t="s">
        <v>16</v>
      </c>
      <c r="E1533" s="2">
        <v>1473976.74</v>
      </c>
      <c r="F1533">
        <v>0.01</v>
      </c>
      <c r="G1533">
        <f t="shared" si="23"/>
        <v>1E-4</v>
      </c>
      <c r="H1533" s="2">
        <v>1473976.74</v>
      </c>
      <c r="I1533" s="2">
        <v>637331570</v>
      </c>
      <c r="J1533">
        <v>0</v>
      </c>
      <c r="K1533" t="s">
        <v>167</v>
      </c>
      <c r="L1533" t="s">
        <v>168</v>
      </c>
      <c r="M1533" t="s">
        <v>169</v>
      </c>
    </row>
    <row r="1534" spans="1:13" x14ac:dyDescent="0.25">
      <c r="A1534">
        <v>137400</v>
      </c>
      <c r="B1534" t="s">
        <v>2376</v>
      </c>
      <c r="C1534" t="s">
        <v>174</v>
      </c>
      <c r="D1534" t="s">
        <v>16</v>
      </c>
      <c r="E1534" s="2">
        <v>1473728.26</v>
      </c>
      <c r="F1534">
        <v>0.01</v>
      </c>
      <c r="G1534">
        <f t="shared" si="23"/>
        <v>1E-4</v>
      </c>
      <c r="H1534" s="2">
        <v>1473728.26</v>
      </c>
      <c r="I1534" s="2">
        <v>43387</v>
      </c>
      <c r="J1534">
        <v>33.97</v>
      </c>
      <c r="K1534" t="s">
        <v>26</v>
      </c>
      <c r="L1534" t="s">
        <v>550</v>
      </c>
      <c r="M1534" t="s">
        <v>28</v>
      </c>
    </row>
    <row r="1535" spans="1:13" x14ac:dyDescent="0.25">
      <c r="A1535">
        <v>601727</v>
      </c>
      <c r="B1535" t="s">
        <v>2377</v>
      </c>
      <c r="C1535" t="s">
        <v>174</v>
      </c>
      <c r="D1535" t="s">
        <v>16</v>
      </c>
      <c r="E1535" s="2">
        <v>1473336.99</v>
      </c>
      <c r="F1535">
        <v>0.01</v>
      </c>
      <c r="G1535">
        <f t="shared" si="23"/>
        <v>1E-4</v>
      </c>
      <c r="H1535" s="2">
        <v>1473336.99</v>
      </c>
      <c r="I1535" s="2">
        <v>2240700</v>
      </c>
      <c r="J1535">
        <v>0.66</v>
      </c>
      <c r="K1535" t="s">
        <v>22</v>
      </c>
      <c r="L1535" t="s">
        <v>150</v>
      </c>
      <c r="M1535" t="s">
        <v>151</v>
      </c>
    </row>
    <row r="1536" spans="1:13" x14ac:dyDescent="0.25">
      <c r="A1536" t="s">
        <v>2378</v>
      </c>
      <c r="B1536" t="s">
        <v>2379</v>
      </c>
      <c r="C1536" t="s">
        <v>42</v>
      </c>
      <c r="D1536" t="s">
        <v>16</v>
      </c>
      <c r="E1536" s="2">
        <v>1468284.06</v>
      </c>
      <c r="F1536">
        <v>0.01</v>
      </c>
      <c r="G1536">
        <f t="shared" si="23"/>
        <v>1E-4</v>
      </c>
      <c r="H1536" s="2">
        <v>1468284.06</v>
      </c>
      <c r="I1536" s="2">
        <v>1474537</v>
      </c>
      <c r="J1536">
        <v>1</v>
      </c>
      <c r="K1536" t="s">
        <v>35</v>
      </c>
      <c r="L1536" t="s">
        <v>36</v>
      </c>
      <c r="M1536" t="s">
        <v>37</v>
      </c>
    </row>
    <row r="1537" spans="1:13" x14ac:dyDescent="0.25">
      <c r="A1537">
        <v>4031</v>
      </c>
      <c r="B1537" t="s">
        <v>2380</v>
      </c>
      <c r="C1537" t="s">
        <v>174</v>
      </c>
      <c r="D1537" t="s">
        <v>16</v>
      </c>
      <c r="E1537" s="2">
        <v>1466545.18</v>
      </c>
      <c r="F1537">
        <v>0.01</v>
      </c>
      <c r="G1537">
        <f t="shared" si="23"/>
        <v>1E-4</v>
      </c>
      <c r="H1537" s="2">
        <v>1466545.18</v>
      </c>
      <c r="I1537" s="2">
        <v>192005</v>
      </c>
      <c r="J1537">
        <v>7.64</v>
      </c>
      <c r="K1537" t="s">
        <v>60</v>
      </c>
      <c r="L1537" t="s">
        <v>61</v>
      </c>
      <c r="M1537" t="s">
        <v>62</v>
      </c>
    </row>
    <row r="1538" spans="1:13" x14ac:dyDescent="0.25">
      <c r="A1538">
        <v>1440</v>
      </c>
      <c r="B1538" t="s">
        <v>2381</v>
      </c>
      <c r="C1538" t="s">
        <v>30</v>
      </c>
      <c r="D1538" t="s">
        <v>16</v>
      </c>
      <c r="E1538" s="2">
        <v>1464395.09</v>
      </c>
      <c r="F1538">
        <v>0.01</v>
      </c>
      <c r="G1538">
        <f t="shared" si="23"/>
        <v>1E-4</v>
      </c>
      <c r="H1538" s="2">
        <v>1464395.09</v>
      </c>
      <c r="I1538" s="2">
        <v>2501203</v>
      </c>
      <c r="J1538">
        <v>0.59</v>
      </c>
      <c r="K1538" t="s">
        <v>17</v>
      </c>
      <c r="L1538" t="s">
        <v>18</v>
      </c>
      <c r="M1538" t="s">
        <v>19</v>
      </c>
    </row>
    <row r="1539" spans="1:13" x14ac:dyDescent="0.25">
      <c r="A1539">
        <v>4150</v>
      </c>
      <c r="B1539" t="s">
        <v>2382</v>
      </c>
      <c r="C1539" t="s">
        <v>205</v>
      </c>
      <c r="D1539" t="s">
        <v>16</v>
      </c>
      <c r="E1539" s="2">
        <v>1464781.59</v>
      </c>
      <c r="F1539">
        <v>0.01</v>
      </c>
      <c r="G1539">
        <f t="shared" si="23"/>
        <v>1E-4</v>
      </c>
      <c r="H1539" s="2">
        <v>1464781.59</v>
      </c>
      <c r="I1539" s="2">
        <v>239509</v>
      </c>
      <c r="J1539">
        <v>6.12</v>
      </c>
      <c r="K1539" t="s">
        <v>60</v>
      </c>
      <c r="L1539" t="s">
        <v>61</v>
      </c>
      <c r="M1539" t="s">
        <v>62</v>
      </c>
    </row>
    <row r="1540" spans="1:13" x14ac:dyDescent="0.25">
      <c r="A1540" t="s">
        <v>2383</v>
      </c>
      <c r="B1540" t="s">
        <v>2384</v>
      </c>
      <c r="C1540" t="s">
        <v>96</v>
      </c>
      <c r="D1540" t="s">
        <v>16</v>
      </c>
      <c r="E1540" s="2">
        <v>1464363.04</v>
      </c>
      <c r="F1540">
        <v>0.01</v>
      </c>
      <c r="G1540">
        <f t="shared" si="23"/>
        <v>1E-4</v>
      </c>
      <c r="H1540" s="2">
        <v>1464363.04</v>
      </c>
      <c r="I1540" s="2">
        <v>737195</v>
      </c>
      <c r="J1540">
        <v>1.99</v>
      </c>
      <c r="K1540" t="s">
        <v>80</v>
      </c>
      <c r="L1540" t="s">
        <v>81</v>
      </c>
      <c r="M1540" t="s">
        <v>82</v>
      </c>
    </row>
    <row r="1541" spans="1:13" x14ac:dyDescent="0.25">
      <c r="A1541">
        <v>52690</v>
      </c>
      <c r="B1541" t="s">
        <v>2385</v>
      </c>
      <c r="C1541" t="s">
        <v>174</v>
      </c>
      <c r="D1541" t="s">
        <v>16</v>
      </c>
      <c r="E1541" s="2">
        <v>1463556.76</v>
      </c>
      <c r="F1541">
        <v>0.01</v>
      </c>
      <c r="G1541">
        <f t="shared" ref="G1541:G1604" si="24">F1541/100</f>
        <v>1E-4</v>
      </c>
      <c r="H1541" s="2">
        <v>1463556.76</v>
      </c>
      <c r="I1541" s="2">
        <v>30852</v>
      </c>
      <c r="J1541">
        <v>47.44</v>
      </c>
      <c r="K1541" t="s">
        <v>26</v>
      </c>
      <c r="L1541" t="s">
        <v>27</v>
      </c>
      <c r="M1541" t="s">
        <v>28</v>
      </c>
    </row>
    <row r="1542" spans="1:13" x14ac:dyDescent="0.25">
      <c r="A1542">
        <v>35760</v>
      </c>
      <c r="B1542" t="s">
        <v>2386</v>
      </c>
      <c r="C1542" t="s">
        <v>21</v>
      </c>
      <c r="D1542" t="s">
        <v>16</v>
      </c>
      <c r="E1542" s="2">
        <v>1461997.47</v>
      </c>
      <c r="F1542">
        <v>0.01</v>
      </c>
      <c r="G1542">
        <f t="shared" si="24"/>
        <v>1E-4</v>
      </c>
      <c r="H1542" s="2">
        <v>1461997.47</v>
      </c>
      <c r="I1542" s="2">
        <v>22183</v>
      </c>
      <c r="J1542">
        <v>65.91</v>
      </c>
      <c r="K1542" t="s">
        <v>26</v>
      </c>
      <c r="L1542" t="s">
        <v>550</v>
      </c>
      <c r="M1542" t="s">
        <v>28</v>
      </c>
    </row>
    <row r="1543" spans="1:13" x14ac:dyDescent="0.25">
      <c r="A1543">
        <v>93370</v>
      </c>
      <c r="B1543" t="s">
        <v>2387</v>
      </c>
      <c r="C1543" t="s">
        <v>54</v>
      </c>
      <c r="D1543" t="s">
        <v>16</v>
      </c>
      <c r="E1543" s="2">
        <v>1461835.23</v>
      </c>
      <c r="F1543">
        <v>0.01</v>
      </c>
      <c r="G1543">
        <f t="shared" si="24"/>
        <v>1E-4</v>
      </c>
      <c r="H1543" s="2">
        <v>1461835.23</v>
      </c>
      <c r="I1543" s="2">
        <v>123830</v>
      </c>
      <c r="J1543">
        <v>11.81</v>
      </c>
      <c r="K1543" t="s">
        <v>26</v>
      </c>
      <c r="L1543" t="s">
        <v>27</v>
      </c>
      <c r="M1543" t="s">
        <v>28</v>
      </c>
    </row>
    <row r="1544" spans="1:13" x14ac:dyDescent="0.25">
      <c r="A1544">
        <v>6781</v>
      </c>
      <c r="B1544" t="s">
        <v>2388</v>
      </c>
      <c r="C1544" t="s">
        <v>174</v>
      </c>
      <c r="D1544" t="s">
        <v>16</v>
      </c>
      <c r="E1544" s="2">
        <v>1458838.75</v>
      </c>
      <c r="F1544">
        <v>0.01</v>
      </c>
      <c r="G1544">
        <f t="shared" si="24"/>
        <v>1E-4</v>
      </c>
      <c r="H1544" s="2">
        <v>1458838.75</v>
      </c>
      <c r="I1544" s="2">
        <v>55000</v>
      </c>
      <c r="J1544">
        <v>26.52</v>
      </c>
      <c r="K1544" t="s">
        <v>17</v>
      </c>
      <c r="L1544" t="s">
        <v>18</v>
      </c>
      <c r="M1544" t="s">
        <v>19</v>
      </c>
    </row>
    <row r="1545" spans="1:13" x14ac:dyDescent="0.25">
      <c r="A1545">
        <v>603260</v>
      </c>
      <c r="B1545" t="s">
        <v>2389</v>
      </c>
      <c r="C1545" t="s">
        <v>54</v>
      </c>
      <c r="D1545" t="s">
        <v>16</v>
      </c>
      <c r="E1545" s="2">
        <v>1457213.42</v>
      </c>
      <c r="F1545">
        <v>0.01</v>
      </c>
      <c r="G1545">
        <f t="shared" si="24"/>
        <v>1E-4</v>
      </c>
      <c r="H1545" s="2">
        <v>1457213.42</v>
      </c>
      <c r="I1545" s="2">
        <v>72500</v>
      </c>
      <c r="J1545">
        <v>20.100000000000001</v>
      </c>
      <c r="K1545" t="s">
        <v>22</v>
      </c>
      <c r="L1545" t="s">
        <v>150</v>
      </c>
      <c r="M1545" t="s">
        <v>151</v>
      </c>
    </row>
    <row r="1546" spans="1:13" x14ac:dyDescent="0.25">
      <c r="A1546">
        <v>51600</v>
      </c>
      <c r="B1546" t="s">
        <v>2390</v>
      </c>
      <c r="C1546" t="s">
        <v>174</v>
      </c>
      <c r="D1546" t="s">
        <v>16</v>
      </c>
      <c r="E1546" s="2">
        <v>1455626.62</v>
      </c>
      <c r="F1546">
        <v>0.01</v>
      </c>
      <c r="G1546">
        <f t="shared" si="24"/>
        <v>1E-4</v>
      </c>
      <c r="H1546" s="2">
        <v>1455626.62</v>
      </c>
      <c r="I1546" s="2">
        <v>52683</v>
      </c>
      <c r="J1546">
        <v>27.63</v>
      </c>
      <c r="K1546" t="s">
        <v>26</v>
      </c>
      <c r="L1546" t="s">
        <v>27</v>
      </c>
      <c r="M1546" t="s">
        <v>28</v>
      </c>
    </row>
    <row r="1547" spans="1:13" x14ac:dyDescent="0.25">
      <c r="A1547" t="s">
        <v>2391</v>
      </c>
      <c r="B1547" t="s">
        <v>2392</v>
      </c>
      <c r="C1547" t="s">
        <v>34</v>
      </c>
      <c r="D1547" t="s">
        <v>16</v>
      </c>
      <c r="E1547" s="2">
        <v>1455631.15</v>
      </c>
      <c r="F1547">
        <v>0.01</v>
      </c>
      <c r="G1547">
        <f t="shared" si="24"/>
        <v>1E-4</v>
      </c>
      <c r="H1547" s="2">
        <v>1455631.15</v>
      </c>
      <c r="I1547" s="2">
        <v>3914300</v>
      </c>
      <c r="J1547">
        <v>0.37</v>
      </c>
      <c r="K1547" t="s">
        <v>269</v>
      </c>
      <c r="L1547" t="s">
        <v>270</v>
      </c>
      <c r="M1547" t="s">
        <v>271</v>
      </c>
    </row>
    <row r="1548" spans="1:13" x14ac:dyDescent="0.25">
      <c r="A1548">
        <v>600426</v>
      </c>
      <c r="B1548" t="s">
        <v>2393</v>
      </c>
      <c r="C1548" t="s">
        <v>54</v>
      </c>
      <c r="D1548" t="s">
        <v>16</v>
      </c>
      <c r="E1548" s="2">
        <v>1451126.78</v>
      </c>
      <c r="F1548">
        <v>0.01</v>
      </c>
      <c r="G1548">
        <f t="shared" si="24"/>
        <v>1E-4</v>
      </c>
      <c r="H1548" s="2">
        <v>1451126.78</v>
      </c>
      <c r="I1548" s="2">
        <v>332460</v>
      </c>
      <c r="J1548">
        <v>4.3600000000000003</v>
      </c>
      <c r="K1548" t="s">
        <v>22</v>
      </c>
      <c r="L1548" t="s">
        <v>150</v>
      </c>
      <c r="M1548" t="s">
        <v>151</v>
      </c>
    </row>
    <row r="1549" spans="1:13" x14ac:dyDescent="0.25">
      <c r="A1549">
        <v>2362</v>
      </c>
      <c r="B1549" t="s">
        <v>2394</v>
      </c>
      <c r="C1549" t="s">
        <v>15</v>
      </c>
      <c r="D1549" t="s">
        <v>16</v>
      </c>
      <c r="E1549" s="2">
        <v>1449509.95</v>
      </c>
      <c r="F1549">
        <v>0.01</v>
      </c>
      <c r="G1549">
        <f t="shared" si="24"/>
        <v>1E-4</v>
      </c>
      <c r="H1549" s="2">
        <v>1449509.95</v>
      </c>
      <c r="I1549" s="2">
        <v>1284000</v>
      </c>
      <c r="J1549">
        <v>1.1299999999999999</v>
      </c>
      <c r="K1549" t="s">
        <v>17</v>
      </c>
      <c r="L1549" t="s">
        <v>18</v>
      </c>
      <c r="M1549" t="s">
        <v>19</v>
      </c>
    </row>
    <row r="1550" spans="1:13" x14ac:dyDescent="0.25">
      <c r="A1550" t="s">
        <v>2395</v>
      </c>
      <c r="B1550" t="s">
        <v>2396</v>
      </c>
      <c r="C1550" t="s">
        <v>202</v>
      </c>
      <c r="D1550" t="s">
        <v>16</v>
      </c>
      <c r="E1550" s="2">
        <v>1448039.59</v>
      </c>
      <c r="F1550">
        <v>0.01</v>
      </c>
      <c r="G1550">
        <f t="shared" si="24"/>
        <v>1E-4</v>
      </c>
      <c r="H1550" s="2">
        <v>1448039.59</v>
      </c>
      <c r="I1550" s="2">
        <v>130924</v>
      </c>
      <c r="J1550">
        <v>11.06</v>
      </c>
      <c r="K1550" t="s">
        <v>35</v>
      </c>
      <c r="L1550" t="s">
        <v>36</v>
      </c>
      <c r="M1550" t="s">
        <v>37</v>
      </c>
    </row>
    <row r="1551" spans="1:13" x14ac:dyDescent="0.25">
      <c r="A1551" t="s">
        <v>2397</v>
      </c>
      <c r="B1551" t="s">
        <v>2398</v>
      </c>
      <c r="C1551" t="s">
        <v>205</v>
      </c>
      <c r="D1551" t="s">
        <v>16</v>
      </c>
      <c r="E1551" s="2">
        <v>1445026.85</v>
      </c>
      <c r="F1551">
        <v>0.01</v>
      </c>
      <c r="G1551">
        <f t="shared" si="24"/>
        <v>1E-4</v>
      </c>
      <c r="H1551" s="2">
        <v>1445026.85</v>
      </c>
      <c r="I1551" s="2">
        <v>372033</v>
      </c>
      <c r="J1551">
        <v>3.88</v>
      </c>
      <c r="K1551" t="s">
        <v>55</v>
      </c>
      <c r="L1551" t="s">
        <v>56</v>
      </c>
      <c r="M1551" t="s">
        <v>57</v>
      </c>
    </row>
    <row r="1552" spans="1:13" x14ac:dyDescent="0.25">
      <c r="A1552" t="s">
        <v>2399</v>
      </c>
      <c r="B1552" t="s">
        <v>2400</v>
      </c>
      <c r="C1552" t="s">
        <v>86</v>
      </c>
      <c r="D1552" t="s">
        <v>16</v>
      </c>
      <c r="E1552" s="2">
        <v>1443214.65</v>
      </c>
      <c r="F1552">
        <v>0.01</v>
      </c>
      <c r="G1552">
        <f t="shared" si="24"/>
        <v>1E-4</v>
      </c>
      <c r="H1552" s="2">
        <v>1443214.65</v>
      </c>
      <c r="I1552" s="2">
        <v>1027300</v>
      </c>
      <c r="J1552">
        <v>1.4</v>
      </c>
      <c r="K1552" t="s">
        <v>269</v>
      </c>
      <c r="L1552" t="s">
        <v>270</v>
      </c>
      <c r="M1552" t="s">
        <v>271</v>
      </c>
    </row>
    <row r="1553" spans="1:13" x14ac:dyDescent="0.25">
      <c r="A1553" t="s">
        <v>2401</v>
      </c>
      <c r="B1553" t="s">
        <v>2402</v>
      </c>
      <c r="C1553" t="s">
        <v>96</v>
      </c>
      <c r="D1553" t="s">
        <v>16</v>
      </c>
      <c r="E1553" s="2">
        <v>1441605.24</v>
      </c>
      <c r="F1553">
        <v>0.01</v>
      </c>
      <c r="G1553">
        <f t="shared" si="24"/>
        <v>1E-4</v>
      </c>
      <c r="H1553" s="2">
        <v>1441605.24</v>
      </c>
      <c r="I1553" s="2">
        <v>337718</v>
      </c>
      <c r="J1553">
        <v>4.2699999999999996</v>
      </c>
      <c r="K1553" t="s">
        <v>55</v>
      </c>
      <c r="L1553" t="s">
        <v>56</v>
      </c>
      <c r="M1553" t="s">
        <v>57</v>
      </c>
    </row>
    <row r="1554" spans="1:13" x14ac:dyDescent="0.25">
      <c r="A1554" t="s">
        <v>2403</v>
      </c>
      <c r="B1554" t="s">
        <v>2404</v>
      </c>
      <c r="C1554" t="s">
        <v>174</v>
      </c>
      <c r="D1554" t="s">
        <v>16</v>
      </c>
      <c r="E1554" s="2">
        <v>1439036.02</v>
      </c>
      <c r="F1554">
        <v>0.01</v>
      </c>
      <c r="G1554">
        <f t="shared" si="24"/>
        <v>1E-4</v>
      </c>
      <c r="H1554" s="2">
        <v>1439036.02</v>
      </c>
      <c r="I1554" s="2">
        <v>2379700</v>
      </c>
      <c r="J1554">
        <v>0.6</v>
      </c>
      <c r="K1554" t="s">
        <v>181</v>
      </c>
      <c r="L1554" t="s">
        <v>182</v>
      </c>
      <c r="M1554" t="s">
        <v>183</v>
      </c>
    </row>
    <row r="1555" spans="1:13" x14ac:dyDescent="0.25">
      <c r="A1555" t="s">
        <v>662</v>
      </c>
      <c r="B1555" t="s">
        <v>2405</v>
      </c>
      <c r="C1555" t="s">
        <v>161</v>
      </c>
      <c r="D1555" t="s">
        <v>162</v>
      </c>
      <c r="E1555" s="2">
        <v>1436552.85</v>
      </c>
      <c r="F1555">
        <v>0.01</v>
      </c>
      <c r="G1555">
        <f t="shared" si="24"/>
        <v>1E-4</v>
      </c>
      <c r="H1555" s="2">
        <v>1436552.85</v>
      </c>
      <c r="I1555" s="2">
        <v>1430473</v>
      </c>
      <c r="J1555">
        <v>100.42</v>
      </c>
      <c r="K1555" t="s">
        <v>2406</v>
      </c>
      <c r="L1555" t="s">
        <v>164</v>
      </c>
      <c r="M1555" t="s">
        <v>662</v>
      </c>
    </row>
    <row r="1556" spans="1:13" x14ac:dyDescent="0.25">
      <c r="A1556" t="s">
        <v>2407</v>
      </c>
      <c r="B1556" t="s">
        <v>2408</v>
      </c>
      <c r="C1556" t="s">
        <v>202</v>
      </c>
      <c r="D1556" t="s">
        <v>16</v>
      </c>
      <c r="E1556" s="2">
        <v>1434420.38</v>
      </c>
      <c r="F1556">
        <v>0.01</v>
      </c>
      <c r="G1556">
        <f t="shared" si="24"/>
        <v>1E-4</v>
      </c>
      <c r="H1556" s="2">
        <v>1434420.38</v>
      </c>
      <c r="I1556" s="2">
        <v>82707</v>
      </c>
      <c r="J1556">
        <v>17.34</v>
      </c>
      <c r="K1556" t="s">
        <v>660</v>
      </c>
      <c r="L1556" t="s">
        <v>661</v>
      </c>
      <c r="M1556" t="s">
        <v>662</v>
      </c>
    </row>
    <row r="1557" spans="1:13" x14ac:dyDescent="0.25">
      <c r="A1557">
        <v>2014</v>
      </c>
      <c r="B1557" t="s">
        <v>2409</v>
      </c>
      <c r="C1557" t="s">
        <v>54</v>
      </c>
      <c r="D1557" t="s">
        <v>16</v>
      </c>
      <c r="E1557" s="2">
        <v>1431725.7</v>
      </c>
      <c r="F1557">
        <v>0.01</v>
      </c>
      <c r="G1557">
        <f t="shared" si="24"/>
        <v>1E-4</v>
      </c>
      <c r="H1557" s="2">
        <v>1431725.7</v>
      </c>
      <c r="I1557" s="2">
        <v>1829000</v>
      </c>
      <c r="J1557">
        <v>0.78</v>
      </c>
      <c r="K1557" t="s">
        <v>17</v>
      </c>
      <c r="L1557" t="s">
        <v>18</v>
      </c>
      <c r="M1557" t="s">
        <v>19</v>
      </c>
    </row>
    <row r="1558" spans="1:13" x14ac:dyDescent="0.25">
      <c r="A1558">
        <v>600674</v>
      </c>
      <c r="B1558" t="s">
        <v>2410</v>
      </c>
      <c r="C1558" t="s">
        <v>202</v>
      </c>
      <c r="D1558" t="s">
        <v>16</v>
      </c>
      <c r="E1558" s="2">
        <v>1431679.3</v>
      </c>
      <c r="F1558">
        <v>0.01</v>
      </c>
      <c r="G1558">
        <f t="shared" si="24"/>
        <v>1E-4</v>
      </c>
      <c r="H1558" s="2">
        <v>1431679.3</v>
      </c>
      <c r="I1558" s="2">
        <v>756184</v>
      </c>
      <c r="J1558">
        <v>1.89</v>
      </c>
      <c r="K1558" t="s">
        <v>22</v>
      </c>
      <c r="L1558" t="s">
        <v>150</v>
      </c>
      <c r="M1558" t="s">
        <v>151</v>
      </c>
    </row>
    <row r="1559" spans="1:13" x14ac:dyDescent="0.25">
      <c r="A1559">
        <v>1536</v>
      </c>
      <c r="B1559" t="s">
        <v>2411</v>
      </c>
      <c r="C1559" t="s">
        <v>30</v>
      </c>
      <c r="D1559" t="s">
        <v>16</v>
      </c>
      <c r="E1559" s="2">
        <v>1422345.06</v>
      </c>
      <c r="F1559">
        <v>0.01</v>
      </c>
      <c r="G1559">
        <f t="shared" si="24"/>
        <v>1E-4</v>
      </c>
      <c r="H1559" s="2">
        <v>1422345.06</v>
      </c>
      <c r="I1559" s="2">
        <v>491305</v>
      </c>
      <c r="J1559">
        <v>2.9</v>
      </c>
      <c r="K1559" t="s">
        <v>17</v>
      </c>
      <c r="L1559" t="s">
        <v>18</v>
      </c>
      <c r="M1559" t="s">
        <v>19</v>
      </c>
    </row>
    <row r="1560" spans="1:13" x14ac:dyDescent="0.25">
      <c r="A1560">
        <v>1440</v>
      </c>
      <c r="B1560" t="s">
        <v>2412</v>
      </c>
      <c r="C1560" t="s">
        <v>174</v>
      </c>
      <c r="D1560" t="s">
        <v>16</v>
      </c>
      <c r="E1560" s="2">
        <v>1421845.8</v>
      </c>
      <c r="F1560">
        <v>0.01</v>
      </c>
      <c r="G1560">
        <f t="shared" si="24"/>
        <v>1E-4</v>
      </c>
      <c r="H1560" s="2">
        <v>1421845.8</v>
      </c>
      <c r="I1560" s="2">
        <v>1175577</v>
      </c>
      <c r="J1560">
        <v>1.21</v>
      </c>
      <c r="K1560" t="s">
        <v>26</v>
      </c>
      <c r="L1560" t="s">
        <v>27</v>
      </c>
      <c r="M1560" t="s">
        <v>28</v>
      </c>
    </row>
    <row r="1561" spans="1:13" x14ac:dyDescent="0.25">
      <c r="A1561">
        <v>600332</v>
      </c>
      <c r="B1561" t="s">
        <v>2413</v>
      </c>
      <c r="C1561" t="s">
        <v>86</v>
      </c>
      <c r="D1561" t="s">
        <v>16</v>
      </c>
      <c r="E1561" s="2">
        <v>1420990.42</v>
      </c>
      <c r="F1561">
        <v>0.01</v>
      </c>
      <c r="G1561">
        <f t="shared" si="24"/>
        <v>1E-4</v>
      </c>
      <c r="H1561" s="2">
        <v>1420990.42</v>
      </c>
      <c r="I1561" s="2">
        <v>360050</v>
      </c>
      <c r="J1561">
        <v>3.95</v>
      </c>
      <c r="K1561" t="s">
        <v>22</v>
      </c>
      <c r="L1561" t="s">
        <v>150</v>
      </c>
      <c r="M1561" t="s">
        <v>151</v>
      </c>
    </row>
    <row r="1562" spans="1:13" x14ac:dyDescent="0.25">
      <c r="A1562">
        <v>1316</v>
      </c>
      <c r="B1562" t="s">
        <v>2414</v>
      </c>
      <c r="C1562" t="s">
        <v>30</v>
      </c>
      <c r="D1562" t="s">
        <v>16</v>
      </c>
      <c r="E1562" s="2">
        <v>1419142.57</v>
      </c>
      <c r="F1562">
        <v>0.01</v>
      </c>
      <c r="G1562">
        <f t="shared" si="24"/>
        <v>1E-4</v>
      </c>
      <c r="H1562" s="2">
        <v>1419142.57</v>
      </c>
      <c r="I1562" s="2">
        <v>2007000</v>
      </c>
      <c r="J1562">
        <v>0.71</v>
      </c>
      <c r="K1562" t="s">
        <v>22</v>
      </c>
      <c r="L1562" t="s">
        <v>23</v>
      </c>
      <c r="M1562" t="s">
        <v>24</v>
      </c>
    </row>
    <row r="1563" spans="1:13" x14ac:dyDescent="0.25">
      <c r="A1563">
        <v>357780</v>
      </c>
      <c r="B1563" t="s">
        <v>2415</v>
      </c>
      <c r="C1563" t="s">
        <v>54</v>
      </c>
      <c r="D1563" t="s">
        <v>16</v>
      </c>
      <c r="E1563" s="2">
        <v>1420049.97</v>
      </c>
      <c r="F1563">
        <v>0.01</v>
      </c>
      <c r="G1563">
        <f t="shared" si="24"/>
        <v>1E-4</v>
      </c>
      <c r="H1563" s="2">
        <v>1420049.97</v>
      </c>
      <c r="I1563" s="2">
        <v>9404</v>
      </c>
      <c r="J1563">
        <v>151</v>
      </c>
      <c r="K1563" t="s">
        <v>26</v>
      </c>
      <c r="L1563" t="s">
        <v>550</v>
      </c>
      <c r="M1563" t="s">
        <v>28</v>
      </c>
    </row>
    <row r="1564" spans="1:13" x14ac:dyDescent="0.25">
      <c r="A1564">
        <v>12750</v>
      </c>
      <c r="B1564" t="s">
        <v>2416</v>
      </c>
      <c r="C1564" t="s">
        <v>174</v>
      </c>
      <c r="D1564" t="s">
        <v>16</v>
      </c>
      <c r="E1564" s="2">
        <v>1419847.33</v>
      </c>
      <c r="F1564">
        <v>0.01</v>
      </c>
      <c r="G1564">
        <f t="shared" si="24"/>
        <v>1E-4</v>
      </c>
      <c r="H1564" s="2">
        <v>1419847.33</v>
      </c>
      <c r="I1564" s="2">
        <v>34637</v>
      </c>
      <c r="J1564">
        <v>40.99</v>
      </c>
      <c r="K1564" t="s">
        <v>26</v>
      </c>
      <c r="L1564" t="s">
        <v>27</v>
      </c>
      <c r="M1564" t="s">
        <v>28</v>
      </c>
    </row>
    <row r="1565" spans="1:13" x14ac:dyDescent="0.25">
      <c r="A1565" t="s">
        <v>2417</v>
      </c>
      <c r="B1565" t="s">
        <v>2418</v>
      </c>
      <c r="C1565" t="s">
        <v>54</v>
      </c>
      <c r="D1565" t="s">
        <v>16</v>
      </c>
      <c r="E1565" s="2">
        <v>1418107.89</v>
      </c>
      <c r="F1565">
        <v>0.01</v>
      </c>
      <c r="G1565">
        <f t="shared" si="24"/>
        <v>1E-4</v>
      </c>
      <c r="H1565" s="2">
        <v>1418107.89</v>
      </c>
      <c r="I1565" s="2">
        <v>124498</v>
      </c>
      <c r="J1565">
        <v>11.39</v>
      </c>
      <c r="K1565" t="s">
        <v>35</v>
      </c>
      <c r="L1565" t="s">
        <v>36</v>
      </c>
      <c r="M1565" t="s">
        <v>37</v>
      </c>
    </row>
    <row r="1566" spans="1:13" x14ac:dyDescent="0.25">
      <c r="A1566" t="s">
        <v>2419</v>
      </c>
      <c r="B1566" t="s">
        <v>2420</v>
      </c>
      <c r="C1566" t="s">
        <v>15</v>
      </c>
      <c r="D1566" t="s">
        <v>16</v>
      </c>
      <c r="E1566" s="2">
        <v>1417737.07</v>
      </c>
      <c r="F1566">
        <v>0.01</v>
      </c>
      <c r="G1566">
        <f t="shared" si="24"/>
        <v>1E-4</v>
      </c>
      <c r="H1566" s="2">
        <v>1417737.07</v>
      </c>
      <c r="I1566" s="2">
        <v>1270800</v>
      </c>
      <c r="J1566">
        <v>1.1200000000000001</v>
      </c>
      <c r="K1566" t="s">
        <v>269</v>
      </c>
      <c r="L1566" t="s">
        <v>270</v>
      </c>
      <c r="M1566" t="s">
        <v>271</v>
      </c>
    </row>
    <row r="1567" spans="1:13" x14ac:dyDescent="0.25">
      <c r="A1567">
        <v>1795</v>
      </c>
      <c r="B1567" t="s">
        <v>2421</v>
      </c>
      <c r="C1567" t="s">
        <v>86</v>
      </c>
      <c r="D1567" t="s">
        <v>16</v>
      </c>
      <c r="E1567" s="2">
        <v>1418314.35</v>
      </c>
      <c r="F1567">
        <v>0.01</v>
      </c>
      <c r="G1567">
        <f t="shared" si="24"/>
        <v>1E-4</v>
      </c>
      <c r="H1567" s="2">
        <v>1418314.35</v>
      </c>
      <c r="I1567" s="2">
        <v>284722</v>
      </c>
      <c r="J1567">
        <v>4.9800000000000004</v>
      </c>
      <c r="K1567" t="s">
        <v>17</v>
      </c>
      <c r="L1567" t="s">
        <v>18</v>
      </c>
      <c r="M1567" t="s">
        <v>19</v>
      </c>
    </row>
    <row r="1568" spans="1:13" x14ac:dyDescent="0.25">
      <c r="A1568">
        <v>3808</v>
      </c>
      <c r="B1568" t="s">
        <v>2422</v>
      </c>
      <c r="C1568" t="s">
        <v>174</v>
      </c>
      <c r="D1568" t="s">
        <v>16</v>
      </c>
      <c r="E1568" s="2">
        <v>1418151.72</v>
      </c>
      <c r="F1568">
        <v>0.01</v>
      </c>
      <c r="G1568">
        <f t="shared" si="24"/>
        <v>1E-4</v>
      </c>
      <c r="H1568" s="2">
        <v>1418151.72</v>
      </c>
      <c r="I1568" s="2">
        <v>1537441</v>
      </c>
      <c r="J1568">
        <v>0.92</v>
      </c>
      <c r="K1568" t="s">
        <v>22</v>
      </c>
      <c r="L1568" t="s">
        <v>23</v>
      </c>
      <c r="M1568" t="s">
        <v>24</v>
      </c>
    </row>
    <row r="1569" spans="1:13" x14ac:dyDescent="0.25">
      <c r="A1569">
        <v>601100</v>
      </c>
      <c r="B1569" t="s">
        <v>2423</v>
      </c>
      <c r="C1569" t="s">
        <v>174</v>
      </c>
      <c r="D1569" t="s">
        <v>16</v>
      </c>
      <c r="E1569" s="2">
        <v>1417288.91</v>
      </c>
      <c r="F1569">
        <v>0.01</v>
      </c>
      <c r="G1569">
        <f t="shared" si="24"/>
        <v>1E-4</v>
      </c>
      <c r="H1569" s="2">
        <v>1417288.91</v>
      </c>
      <c r="I1569" s="2">
        <v>192384</v>
      </c>
      <c r="J1569">
        <v>7.37</v>
      </c>
      <c r="K1569" t="s">
        <v>22</v>
      </c>
      <c r="L1569" t="s">
        <v>150</v>
      </c>
      <c r="M1569" t="s">
        <v>151</v>
      </c>
    </row>
    <row r="1570" spans="1:13" x14ac:dyDescent="0.25">
      <c r="A1570" t="s">
        <v>2424</v>
      </c>
      <c r="B1570" t="s">
        <v>2425</v>
      </c>
      <c r="C1570" t="s">
        <v>30</v>
      </c>
      <c r="D1570" t="s">
        <v>16</v>
      </c>
      <c r="E1570" s="2">
        <v>1416418.64</v>
      </c>
      <c r="F1570">
        <v>0.01</v>
      </c>
      <c r="G1570">
        <f t="shared" si="24"/>
        <v>1E-4</v>
      </c>
      <c r="H1570" s="2">
        <v>1416418.64</v>
      </c>
      <c r="I1570" s="2">
        <v>111376</v>
      </c>
      <c r="J1570">
        <v>12.72</v>
      </c>
      <c r="K1570" t="s">
        <v>35</v>
      </c>
      <c r="L1570" t="s">
        <v>36</v>
      </c>
      <c r="M1570" t="s">
        <v>37</v>
      </c>
    </row>
    <row r="1571" spans="1:13" x14ac:dyDescent="0.25">
      <c r="A1571">
        <v>601633</v>
      </c>
      <c r="B1571" t="s">
        <v>2426</v>
      </c>
      <c r="C1571" t="s">
        <v>30</v>
      </c>
      <c r="D1571" t="s">
        <v>16</v>
      </c>
      <c r="E1571" s="2">
        <v>1413126.18</v>
      </c>
      <c r="F1571">
        <v>0.01</v>
      </c>
      <c r="G1571">
        <f t="shared" si="24"/>
        <v>1E-4</v>
      </c>
      <c r="H1571" s="2">
        <v>1413126.18</v>
      </c>
      <c r="I1571" s="2">
        <v>313000</v>
      </c>
      <c r="J1571">
        <v>4.51</v>
      </c>
      <c r="K1571" t="s">
        <v>22</v>
      </c>
      <c r="L1571" t="s">
        <v>150</v>
      </c>
      <c r="M1571" t="s">
        <v>151</v>
      </c>
    </row>
    <row r="1572" spans="1:13" x14ac:dyDescent="0.25">
      <c r="A1572" t="s">
        <v>2427</v>
      </c>
      <c r="B1572" t="s">
        <v>2428</v>
      </c>
      <c r="C1572" t="s">
        <v>54</v>
      </c>
      <c r="D1572" t="s">
        <v>16</v>
      </c>
      <c r="E1572" s="2">
        <v>1411745.8</v>
      </c>
      <c r="F1572">
        <v>0.01</v>
      </c>
      <c r="G1572">
        <f t="shared" si="24"/>
        <v>1E-4</v>
      </c>
      <c r="H1572" s="2">
        <v>1411745.8</v>
      </c>
      <c r="I1572" s="2">
        <v>17224</v>
      </c>
      <c r="J1572">
        <v>81.96</v>
      </c>
      <c r="K1572" t="s">
        <v>35</v>
      </c>
      <c r="L1572" t="s">
        <v>36</v>
      </c>
      <c r="M1572" t="s">
        <v>37</v>
      </c>
    </row>
    <row r="1573" spans="1:13" x14ac:dyDescent="0.25">
      <c r="A1573">
        <v>600884</v>
      </c>
      <c r="B1573" t="s">
        <v>2429</v>
      </c>
      <c r="C1573" t="s">
        <v>54</v>
      </c>
      <c r="D1573" t="s">
        <v>16</v>
      </c>
      <c r="E1573" s="2">
        <v>1411543.77</v>
      </c>
      <c r="F1573">
        <v>0.01</v>
      </c>
      <c r="G1573">
        <f t="shared" si="24"/>
        <v>1E-4</v>
      </c>
      <c r="H1573" s="2">
        <v>1411543.77</v>
      </c>
      <c r="I1573" s="2">
        <v>396800</v>
      </c>
      <c r="J1573">
        <v>3.56</v>
      </c>
      <c r="K1573" t="s">
        <v>22</v>
      </c>
      <c r="L1573" t="s">
        <v>150</v>
      </c>
      <c r="M1573" t="s">
        <v>151</v>
      </c>
    </row>
    <row r="1574" spans="1:13" x14ac:dyDescent="0.25">
      <c r="A1574">
        <v>1052</v>
      </c>
      <c r="B1574" t="s">
        <v>2430</v>
      </c>
      <c r="C1574" t="s">
        <v>174</v>
      </c>
      <c r="D1574" t="s">
        <v>16</v>
      </c>
      <c r="E1574" s="2">
        <v>1410737.67</v>
      </c>
      <c r="F1574">
        <v>0.01</v>
      </c>
      <c r="G1574">
        <f t="shared" si="24"/>
        <v>1E-4</v>
      </c>
      <c r="H1574" s="2">
        <v>1410737.67</v>
      </c>
      <c r="I1574" s="2">
        <v>3042000</v>
      </c>
      <c r="J1574">
        <v>0.46</v>
      </c>
      <c r="K1574" t="s">
        <v>22</v>
      </c>
      <c r="L1574" t="s">
        <v>23</v>
      </c>
      <c r="M1574" t="s">
        <v>24</v>
      </c>
    </row>
    <row r="1575" spans="1:13" x14ac:dyDescent="0.25">
      <c r="A1575" t="s">
        <v>2431</v>
      </c>
      <c r="B1575" t="s">
        <v>2432</v>
      </c>
      <c r="C1575" t="s">
        <v>54</v>
      </c>
      <c r="D1575" t="s">
        <v>16</v>
      </c>
      <c r="E1575" s="2">
        <v>1410740.31</v>
      </c>
      <c r="F1575">
        <v>0.01</v>
      </c>
      <c r="G1575">
        <f t="shared" si="24"/>
        <v>1E-4</v>
      </c>
      <c r="H1575" s="2">
        <v>1410740.31</v>
      </c>
      <c r="I1575" s="2">
        <v>326200</v>
      </c>
      <c r="J1575">
        <v>4.32</v>
      </c>
      <c r="K1575" t="s">
        <v>269</v>
      </c>
      <c r="L1575" t="s">
        <v>270</v>
      </c>
      <c r="M1575" t="s">
        <v>271</v>
      </c>
    </row>
    <row r="1576" spans="1:13" x14ac:dyDescent="0.25">
      <c r="A1576">
        <v>2790</v>
      </c>
      <c r="B1576" t="s">
        <v>2433</v>
      </c>
      <c r="C1576" t="s">
        <v>96</v>
      </c>
      <c r="D1576" t="s">
        <v>16</v>
      </c>
      <c r="E1576" s="2">
        <v>1406704.83</v>
      </c>
      <c r="F1576">
        <v>0.01</v>
      </c>
      <c r="G1576">
        <f t="shared" si="24"/>
        <v>1E-4</v>
      </c>
      <c r="H1576" s="2">
        <v>1406704.83</v>
      </c>
      <c r="I1576" s="2">
        <v>58066</v>
      </c>
      <c r="J1576">
        <v>24.23</v>
      </c>
      <c r="K1576" t="s">
        <v>26</v>
      </c>
      <c r="L1576" t="s">
        <v>27</v>
      </c>
      <c r="M1576" t="s">
        <v>28</v>
      </c>
    </row>
    <row r="1577" spans="1:13" x14ac:dyDescent="0.25">
      <c r="A1577">
        <v>600018</v>
      </c>
      <c r="B1577" t="s">
        <v>2434</v>
      </c>
      <c r="C1577" t="s">
        <v>174</v>
      </c>
      <c r="D1577" t="s">
        <v>16</v>
      </c>
      <c r="E1577" s="2">
        <v>1406823.37</v>
      </c>
      <c r="F1577">
        <v>0.01</v>
      </c>
      <c r="G1577">
        <f t="shared" si="24"/>
        <v>1E-4</v>
      </c>
      <c r="H1577" s="2">
        <v>1406823.37</v>
      </c>
      <c r="I1577" s="2">
        <v>1742200</v>
      </c>
      <c r="J1577">
        <v>0.81</v>
      </c>
      <c r="K1577" t="s">
        <v>22</v>
      </c>
      <c r="L1577" t="s">
        <v>150</v>
      </c>
      <c r="M1577" t="s">
        <v>151</v>
      </c>
    </row>
    <row r="1578" spans="1:13" x14ac:dyDescent="0.25">
      <c r="A1578">
        <v>2386</v>
      </c>
      <c r="B1578" t="s">
        <v>2435</v>
      </c>
      <c r="C1578" t="s">
        <v>174</v>
      </c>
      <c r="D1578" t="s">
        <v>16</v>
      </c>
      <c r="E1578" s="2">
        <v>1407077.33</v>
      </c>
      <c r="F1578">
        <v>0.01</v>
      </c>
      <c r="G1578">
        <f t="shared" si="24"/>
        <v>1E-4</v>
      </c>
      <c r="H1578" s="2">
        <v>1407077.33</v>
      </c>
      <c r="I1578" s="2">
        <v>3267500</v>
      </c>
      <c r="J1578">
        <v>0.43</v>
      </c>
      <c r="K1578" t="s">
        <v>22</v>
      </c>
      <c r="L1578" t="s">
        <v>23</v>
      </c>
      <c r="M1578" t="s">
        <v>24</v>
      </c>
    </row>
    <row r="1579" spans="1:13" x14ac:dyDescent="0.25">
      <c r="A1579">
        <v>2913</v>
      </c>
      <c r="B1579" t="s">
        <v>2436</v>
      </c>
      <c r="C1579" t="s">
        <v>96</v>
      </c>
      <c r="D1579" t="s">
        <v>16</v>
      </c>
      <c r="E1579" s="2">
        <v>1405377.65</v>
      </c>
      <c r="F1579">
        <v>0.01</v>
      </c>
      <c r="G1579">
        <f t="shared" si="24"/>
        <v>1E-4</v>
      </c>
      <c r="H1579" s="2">
        <v>1405377.65</v>
      </c>
      <c r="I1579" s="2">
        <v>2135000</v>
      </c>
      <c r="J1579">
        <v>0.66</v>
      </c>
      <c r="K1579" t="s">
        <v>17</v>
      </c>
      <c r="L1579" t="s">
        <v>18</v>
      </c>
      <c r="M1579" t="s">
        <v>19</v>
      </c>
    </row>
    <row r="1580" spans="1:13" x14ac:dyDescent="0.25">
      <c r="A1580" t="s">
        <v>2437</v>
      </c>
      <c r="B1580" t="s">
        <v>2438</v>
      </c>
      <c r="C1580" t="s">
        <v>54</v>
      </c>
      <c r="D1580" t="s">
        <v>16</v>
      </c>
      <c r="E1580" s="2">
        <v>1405753.79</v>
      </c>
      <c r="F1580">
        <v>0.01</v>
      </c>
      <c r="G1580">
        <f t="shared" si="24"/>
        <v>1E-4</v>
      </c>
      <c r="H1580" s="2">
        <v>1405753.79</v>
      </c>
      <c r="I1580" s="2">
        <v>1797758</v>
      </c>
      <c r="J1580">
        <v>0.78</v>
      </c>
      <c r="K1580" t="s">
        <v>799</v>
      </c>
      <c r="L1580" t="s">
        <v>800</v>
      </c>
      <c r="M1580" t="s">
        <v>801</v>
      </c>
    </row>
    <row r="1581" spans="1:13" x14ac:dyDescent="0.25">
      <c r="A1581">
        <v>600009</v>
      </c>
      <c r="B1581" t="s">
        <v>2439</v>
      </c>
      <c r="C1581" t="s">
        <v>174</v>
      </c>
      <c r="D1581" t="s">
        <v>16</v>
      </c>
      <c r="E1581" s="2">
        <v>1403005.87</v>
      </c>
      <c r="F1581">
        <v>0.01</v>
      </c>
      <c r="G1581">
        <f t="shared" si="24"/>
        <v>1E-4</v>
      </c>
      <c r="H1581" s="2">
        <v>1403005.87</v>
      </c>
      <c r="I1581" s="2">
        <v>164773</v>
      </c>
      <c r="J1581">
        <v>8.51</v>
      </c>
      <c r="K1581" t="s">
        <v>22</v>
      </c>
      <c r="L1581" t="s">
        <v>150</v>
      </c>
      <c r="M1581" t="s">
        <v>151</v>
      </c>
    </row>
    <row r="1582" spans="1:13" x14ac:dyDescent="0.25">
      <c r="A1582">
        <v>600176</v>
      </c>
      <c r="B1582" t="s">
        <v>2440</v>
      </c>
      <c r="C1582" t="s">
        <v>54</v>
      </c>
      <c r="D1582" t="s">
        <v>16</v>
      </c>
      <c r="E1582" s="2">
        <v>1401313.28</v>
      </c>
      <c r="F1582">
        <v>0.01</v>
      </c>
      <c r="G1582">
        <f t="shared" si="24"/>
        <v>1E-4</v>
      </c>
      <c r="H1582" s="2">
        <v>1401313.28</v>
      </c>
      <c r="I1582" s="2">
        <v>654859</v>
      </c>
      <c r="J1582">
        <v>2.14</v>
      </c>
      <c r="K1582" t="s">
        <v>22</v>
      </c>
      <c r="L1582" t="s">
        <v>150</v>
      </c>
      <c r="M1582" t="s">
        <v>151</v>
      </c>
    </row>
    <row r="1583" spans="1:13" x14ac:dyDescent="0.25">
      <c r="A1583">
        <v>2074</v>
      </c>
      <c r="B1583" t="s">
        <v>2441</v>
      </c>
      <c r="C1583" t="s">
        <v>174</v>
      </c>
      <c r="D1583" t="s">
        <v>16</v>
      </c>
      <c r="E1583" s="2">
        <v>1400483.06</v>
      </c>
      <c r="F1583">
        <v>0.01</v>
      </c>
      <c r="G1583">
        <f t="shared" si="24"/>
        <v>1E-4</v>
      </c>
      <c r="H1583" s="2">
        <v>1400483.06</v>
      </c>
      <c r="I1583" s="2">
        <v>282500</v>
      </c>
      <c r="J1583">
        <v>4.96</v>
      </c>
      <c r="K1583" t="s">
        <v>22</v>
      </c>
      <c r="L1583" t="s">
        <v>291</v>
      </c>
      <c r="M1583" t="s">
        <v>151</v>
      </c>
    </row>
    <row r="1584" spans="1:13" x14ac:dyDescent="0.25">
      <c r="A1584" t="s">
        <v>2442</v>
      </c>
      <c r="B1584" t="s">
        <v>2443</v>
      </c>
      <c r="C1584" t="s">
        <v>54</v>
      </c>
      <c r="D1584" t="s">
        <v>16</v>
      </c>
      <c r="E1584" s="2">
        <v>1397699.32</v>
      </c>
      <c r="F1584">
        <v>0.01</v>
      </c>
      <c r="G1584">
        <f t="shared" si="24"/>
        <v>1E-4</v>
      </c>
      <c r="H1584" s="2">
        <v>1397699.32</v>
      </c>
      <c r="I1584" s="2">
        <v>161851</v>
      </c>
      <c r="J1584">
        <v>8.64</v>
      </c>
      <c r="K1584" t="s">
        <v>167</v>
      </c>
      <c r="L1584" t="s">
        <v>168</v>
      </c>
      <c r="M1584" t="s">
        <v>169</v>
      </c>
    </row>
    <row r="1585" spans="1:13" x14ac:dyDescent="0.25">
      <c r="A1585" t="s">
        <v>2444</v>
      </c>
      <c r="B1585" t="s">
        <v>2445</v>
      </c>
      <c r="C1585" t="s">
        <v>21</v>
      </c>
      <c r="D1585" t="s">
        <v>16</v>
      </c>
      <c r="E1585" s="2">
        <v>1397593.07</v>
      </c>
      <c r="F1585">
        <v>0.01</v>
      </c>
      <c r="G1585">
        <f t="shared" si="24"/>
        <v>1E-4</v>
      </c>
      <c r="H1585" s="2">
        <v>1397593.07</v>
      </c>
      <c r="I1585" s="2">
        <v>1407096</v>
      </c>
      <c r="J1585">
        <v>0.99</v>
      </c>
      <c r="K1585" t="s">
        <v>35</v>
      </c>
      <c r="L1585" t="s">
        <v>36</v>
      </c>
      <c r="M1585" t="s">
        <v>37</v>
      </c>
    </row>
    <row r="1586" spans="1:13" x14ac:dyDescent="0.25">
      <c r="A1586">
        <v>688008</v>
      </c>
      <c r="B1586" t="s">
        <v>2446</v>
      </c>
      <c r="C1586" t="s">
        <v>15</v>
      </c>
      <c r="D1586" t="s">
        <v>16</v>
      </c>
      <c r="E1586" s="2">
        <v>1397885.51</v>
      </c>
      <c r="F1586">
        <v>0.01</v>
      </c>
      <c r="G1586">
        <f t="shared" si="24"/>
        <v>1E-4</v>
      </c>
      <c r="H1586" s="2">
        <v>1397885.51</v>
      </c>
      <c r="I1586" s="2">
        <v>169600</v>
      </c>
      <c r="J1586">
        <v>8.24</v>
      </c>
      <c r="K1586" t="s">
        <v>22</v>
      </c>
      <c r="L1586" t="s">
        <v>150</v>
      </c>
      <c r="M1586" t="s">
        <v>151</v>
      </c>
    </row>
    <row r="1587" spans="1:13" x14ac:dyDescent="0.25">
      <c r="A1587" t="s">
        <v>433</v>
      </c>
      <c r="B1587" t="s">
        <v>2447</v>
      </c>
      <c r="C1587" t="s">
        <v>161</v>
      </c>
      <c r="D1587" t="s">
        <v>162</v>
      </c>
      <c r="E1587" s="2">
        <v>1394509.11</v>
      </c>
      <c r="F1587">
        <v>0.01</v>
      </c>
      <c r="G1587">
        <f t="shared" si="24"/>
        <v>1E-4</v>
      </c>
      <c r="H1587" s="2">
        <v>1394509.11</v>
      </c>
      <c r="I1587" s="2">
        <v>34091704</v>
      </c>
      <c r="J1587">
        <v>4.09</v>
      </c>
      <c r="K1587" t="s">
        <v>431</v>
      </c>
      <c r="L1587" t="s">
        <v>164</v>
      </c>
      <c r="M1587" t="s">
        <v>433</v>
      </c>
    </row>
    <row r="1588" spans="1:13" x14ac:dyDescent="0.25">
      <c r="A1588" t="s">
        <v>2448</v>
      </c>
      <c r="B1588" t="s">
        <v>2449</v>
      </c>
      <c r="C1588" t="s">
        <v>96</v>
      </c>
      <c r="D1588" t="s">
        <v>16</v>
      </c>
      <c r="E1588" s="2">
        <v>1395072.63</v>
      </c>
      <c r="F1588">
        <v>0.01</v>
      </c>
      <c r="G1588">
        <f t="shared" si="24"/>
        <v>1E-4</v>
      </c>
      <c r="H1588" s="2">
        <v>1395072.63</v>
      </c>
      <c r="I1588" s="2">
        <v>2062</v>
      </c>
      <c r="J1588">
        <v>676.56</v>
      </c>
      <c r="K1588" t="s">
        <v>431</v>
      </c>
      <c r="L1588" t="s">
        <v>432</v>
      </c>
      <c r="M1588" t="s">
        <v>433</v>
      </c>
    </row>
    <row r="1589" spans="1:13" x14ac:dyDescent="0.25">
      <c r="A1589">
        <v>8016</v>
      </c>
      <c r="B1589" t="s">
        <v>2450</v>
      </c>
      <c r="C1589" t="s">
        <v>15</v>
      </c>
      <c r="D1589" t="s">
        <v>16</v>
      </c>
      <c r="E1589" s="2">
        <v>1395196.51</v>
      </c>
      <c r="F1589">
        <v>0.01</v>
      </c>
      <c r="G1589">
        <f t="shared" si="24"/>
        <v>1E-4</v>
      </c>
      <c r="H1589" s="2">
        <v>1395196.51</v>
      </c>
      <c r="I1589" s="2">
        <v>243000</v>
      </c>
      <c r="J1589">
        <v>5.74</v>
      </c>
      <c r="K1589" t="s">
        <v>17</v>
      </c>
      <c r="L1589" t="s">
        <v>18</v>
      </c>
      <c r="M1589" t="s">
        <v>19</v>
      </c>
    </row>
    <row r="1590" spans="1:13" x14ac:dyDescent="0.25">
      <c r="A1590" t="s">
        <v>2451</v>
      </c>
      <c r="B1590" t="s">
        <v>2452</v>
      </c>
      <c r="C1590" t="s">
        <v>174</v>
      </c>
      <c r="D1590" t="s">
        <v>16</v>
      </c>
      <c r="E1590" s="2">
        <v>1392762.04</v>
      </c>
      <c r="F1590">
        <v>0.01</v>
      </c>
      <c r="G1590">
        <f t="shared" si="24"/>
        <v>1E-4</v>
      </c>
      <c r="H1590" s="2">
        <v>1392762.04</v>
      </c>
      <c r="I1590" s="2">
        <v>668987</v>
      </c>
      <c r="J1590">
        <v>2.08</v>
      </c>
      <c r="K1590" t="s">
        <v>55</v>
      </c>
      <c r="L1590" t="s">
        <v>56</v>
      </c>
      <c r="M1590" t="s">
        <v>57</v>
      </c>
    </row>
    <row r="1591" spans="1:13" x14ac:dyDescent="0.25">
      <c r="A1591" t="s">
        <v>2453</v>
      </c>
      <c r="B1591" t="s">
        <v>2454</v>
      </c>
      <c r="C1591" t="s">
        <v>30</v>
      </c>
      <c r="D1591" t="s">
        <v>16</v>
      </c>
      <c r="E1591" s="2">
        <v>1392791.25</v>
      </c>
      <c r="F1591">
        <v>0.01</v>
      </c>
      <c r="G1591">
        <f t="shared" si="24"/>
        <v>1E-4</v>
      </c>
      <c r="H1591" s="2">
        <v>1392791.25</v>
      </c>
      <c r="I1591" s="2">
        <v>191333</v>
      </c>
      <c r="J1591">
        <v>7.28</v>
      </c>
      <c r="K1591" t="s">
        <v>35</v>
      </c>
      <c r="L1591" t="s">
        <v>36</v>
      </c>
      <c r="M1591" t="s">
        <v>37</v>
      </c>
    </row>
    <row r="1592" spans="1:13" x14ac:dyDescent="0.25">
      <c r="A1592" t="s">
        <v>2455</v>
      </c>
      <c r="B1592" t="s">
        <v>2456</v>
      </c>
      <c r="C1592" t="s">
        <v>34</v>
      </c>
      <c r="D1592" t="s">
        <v>16</v>
      </c>
      <c r="E1592" s="2">
        <v>1391658.74</v>
      </c>
      <c r="F1592">
        <v>0.01</v>
      </c>
      <c r="G1592">
        <f t="shared" si="24"/>
        <v>1E-4</v>
      </c>
      <c r="H1592" s="2">
        <v>1391658.74</v>
      </c>
      <c r="I1592" s="2">
        <v>23320112</v>
      </c>
      <c r="J1592">
        <v>0.06</v>
      </c>
      <c r="K1592" t="s">
        <v>75</v>
      </c>
      <c r="L1592" t="s">
        <v>76</v>
      </c>
      <c r="M1592" t="s">
        <v>77</v>
      </c>
    </row>
    <row r="1593" spans="1:13" x14ac:dyDescent="0.25">
      <c r="A1593">
        <v>600153</v>
      </c>
      <c r="B1593" t="s">
        <v>2457</v>
      </c>
      <c r="C1593" t="s">
        <v>174</v>
      </c>
      <c r="D1593" t="s">
        <v>16</v>
      </c>
      <c r="E1593" s="2">
        <v>1389861.69</v>
      </c>
      <c r="F1593">
        <v>0.01</v>
      </c>
      <c r="G1593">
        <f t="shared" si="24"/>
        <v>1E-4</v>
      </c>
      <c r="H1593" s="2">
        <v>1389861.69</v>
      </c>
      <c r="I1593" s="2">
        <v>646892</v>
      </c>
      <c r="J1593">
        <v>2.15</v>
      </c>
      <c r="K1593" t="s">
        <v>22</v>
      </c>
      <c r="L1593" t="s">
        <v>150</v>
      </c>
      <c r="M1593" t="s">
        <v>151</v>
      </c>
    </row>
    <row r="1594" spans="1:13" x14ac:dyDescent="0.25">
      <c r="A1594" t="s">
        <v>2458</v>
      </c>
      <c r="B1594" t="s">
        <v>2459</v>
      </c>
      <c r="C1594" t="s">
        <v>54</v>
      </c>
      <c r="D1594" t="s">
        <v>16</v>
      </c>
      <c r="E1594" s="2">
        <v>1387646.86</v>
      </c>
      <c r="F1594">
        <v>0.01</v>
      </c>
      <c r="G1594">
        <f t="shared" si="24"/>
        <v>1E-4</v>
      </c>
      <c r="H1594" s="2">
        <v>1387646.86</v>
      </c>
      <c r="I1594" s="2">
        <v>34737</v>
      </c>
      <c r="J1594">
        <v>39.950000000000003</v>
      </c>
      <c r="K1594" t="s">
        <v>35</v>
      </c>
      <c r="L1594" t="s">
        <v>36</v>
      </c>
      <c r="M1594" t="s">
        <v>37</v>
      </c>
    </row>
    <row r="1595" spans="1:13" x14ac:dyDescent="0.25">
      <c r="A1595">
        <v>5522</v>
      </c>
      <c r="B1595" t="s">
        <v>2460</v>
      </c>
      <c r="C1595" t="s">
        <v>205</v>
      </c>
      <c r="D1595" t="s">
        <v>16</v>
      </c>
      <c r="E1595" s="2">
        <v>1388474.85</v>
      </c>
      <c r="F1595">
        <v>0.01</v>
      </c>
      <c r="G1595">
        <f t="shared" si="24"/>
        <v>1E-4</v>
      </c>
      <c r="H1595" s="2">
        <v>1388474.85</v>
      </c>
      <c r="I1595" s="2">
        <v>689000</v>
      </c>
      <c r="J1595">
        <v>2.02</v>
      </c>
      <c r="K1595" t="s">
        <v>17</v>
      </c>
      <c r="L1595" t="s">
        <v>18</v>
      </c>
      <c r="M1595" t="s">
        <v>19</v>
      </c>
    </row>
    <row r="1596" spans="1:13" x14ac:dyDescent="0.25">
      <c r="A1596">
        <v>600383</v>
      </c>
      <c r="B1596" t="s">
        <v>2461</v>
      </c>
      <c r="C1596" t="s">
        <v>205</v>
      </c>
      <c r="D1596" t="s">
        <v>16</v>
      </c>
      <c r="E1596" s="2">
        <v>1383181.33</v>
      </c>
      <c r="F1596">
        <v>0.01</v>
      </c>
      <c r="G1596">
        <f t="shared" si="24"/>
        <v>1E-4</v>
      </c>
      <c r="H1596" s="2">
        <v>1383181.33</v>
      </c>
      <c r="I1596" s="2">
        <v>767389</v>
      </c>
      <c r="J1596">
        <v>1.8</v>
      </c>
      <c r="K1596" t="s">
        <v>22</v>
      </c>
      <c r="L1596" t="s">
        <v>150</v>
      </c>
      <c r="M1596" t="s">
        <v>151</v>
      </c>
    </row>
    <row r="1597" spans="1:13" x14ac:dyDescent="0.25">
      <c r="A1597">
        <v>601117</v>
      </c>
      <c r="B1597" t="s">
        <v>2462</v>
      </c>
      <c r="C1597" t="s">
        <v>174</v>
      </c>
      <c r="D1597" t="s">
        <v>16</v>
      </c>
      <c r="E1597" s="2">
        <v>1382557.35</v>
      </c>
      <c r="F1597">
        <v>0.01</v>
      </c>
      <c r="G1597">
        <f t="shared" si="24"/>
        <v>1E-4</v>
      </c>
      <c r="H1597" s="2">
        <v>1382557.35</v>
      </c>
      <c r="I1597" s="2">
        <v>1034308</v>
      </c>
      <c r="J1597">
        <v>1.34</v>
      </c>
      <c r="K1597" t="s">
        <v>22</v>
      </c>
      <c r="L1597" t="s">
        <v>150</v>
      </c>
      <c r="M1597" t="s">
        <v>151</v>
      </c>
    </row>
    <row r="1598" spans="1:13" x14ac:dyDescent="0.25">
      <c r="A1598">
        <v>90460</v>
      </c>
      <c r="B1598" t="s">
        <v>2463</v>
      </c>
      <c r="C1598" t="s">
        <v>15</v>
      </c>
      <c r="D1598" t="s">
        <v>16</v>
      </c>
      <c r="E1598" s="2">
        <v>1379186.09</v>
      </c>
      <c r="F1598">
        <v>0.01</v>
      </c>
      <c r="G1598">
        <f t="shared" si="24"/>
        <v>1E-4</v>
      </c>
      <c r="H1598" s="2">
        <v>1379186.09</v>
      </c>
      <c r="I1598" s="2">
        <v>59884</v>
      </c>
      <c r="J1598">
        <v>23.03</v>
      </c>
      <c r="K1598" t="s">
        <v>26</v>
      </c>
      <c r="L1598" t="s">
        <v>550</v>
      </c>
      <c r="M1598" t="s">
        <v>28</v>
      </c>
    </row>
    <row r="1599" spans="1:13" x14ac:dyDescent="0.25">
      <c r="A1599">
        <v>8150</v>
      </c>
      <c r="B1599" t="s">
        <v>2464</v>
      </c>
      <c r="C1599" t="s">
        <v>15</v>
      </c>
      <c r="D1599" t="s">
        <v>16</v>
      </c>
      <c r="E1599" s="2">
        <v>1377090.41</v>
      </c>
      <c r="F1599">
        <v>0.01</v>
      </c>
      <c r="G1599">
        <f t="shared" si="24"/>
        <v>1E-4</v>
      </c>
      <c r="H1599" s="2">
        <v>1377090.41</v>
      </c>
      <c r="I1599" s="2">
        <v>1243000</v>
      </c>
      <c r="J1599">
        <v>1.1100000000000001</v>
      </c>
      <c r="K1599" t="s">
        <v>17</v>
      </c>
      <c r="L1599" t="s">
        <v>18</v>
      </c>
      <c r="M1599" t="s">
        <v>19</v>
      </c>
    </row>
    <row r="1600" spans="1:13" x14ac:dyDescent="0.25">
      <c r="A1600" t="s">
        <v>2465</v>
      </c>
      <c r="B1600" t="s">
        <v>2466</v>
      </c>
      <c r="C1600" t="s">
        <v>42</v>
      </c>
      <c r="D1600" t="s">
        <v>16</v>
      </c>
      <c r="E1600" s="2">
        <v>1374587.42</v>
      </c>
      <c r="F1600">
        <v>0.01</v>
      </c>
      <c r="G1600">
        <f t="shared" si="24"/>
        <v>1E-4</v>
      </c>
      <c r="H1600" s="2">
        <v>1374587.42</v>
      </c>
      <c r="I1600" s="2">
        <v>224157</v>
      </c>
      <c r="J1600">
        <v>6.13</v>
      </c>
      <c r="K1600" t="s">
        <v>80</v>
      </c>
      <c r="L1600" t="s">
        <v>81</v>
      </c>
      <c r="M1600" t="s">
        <v>82</v>
      </c>
    </row>
    <row r="1601" spans="1:13" x14ac:dyDescent="0.25">
      <c r="A1601" t="s">
        <v>2467</v>
      </c>
      <c r="B1601" t="s">
        <v>2468</v>
      </c>
      <c r="C1601" t="s">
        <v>30</v>
      </c>
      <c r="D1601" t="s">
        <v>16</v>
      </c>
      <c r="E1601" s="2">
        <v>1372701.03</v>
      </c>
      <c r="F1601">
        <v>0.01</v>
      </c>
      <c r="G1601">
        <f t="shared" si="24"/>
        <v>1E-4</v>
      </c>
      <c r="H1601" s="2">
        <v>1372701.03</v>
      </c>
      <c r="I1601" s="2">
        <v>325342</v>
      </c>
      <c r="J1601">
        <v>4.22</v>
      </c>
      <c r="K1601" t="s">
        <v>35</v>
      </c>
      <c r="L1601" t="s">
        <v>36</v>
      </c>
      <c r="M1601" t="s">
        <v>37</v>
      </c>
    </row>
    <row r="1602" spans="1:13" x14ac:dyDescent="0.25">
      <c r="A1602">
        <v>601877</v>
      </c>
      <c r="B1602" t="s">
        <v>2469</v>
      </c>
      <c r="C1602" t="s">
        <v>174</v>
      </c>
      <c r="D1602" t="s">
        <v>16</v>
      </c>
      <c r="E1602" s="2">
        <v>1367687.05</v>
      </c>
      <c r="F1602">
        <v>0.01</v>
      </c>
      <c r="G1602">
        <f t="shared" si="24"/>
        <v>1E-4</v>
      </c>
      <c r="H1602" s="2">
        <v>1367687.05</v>
      </c>
      <c r="I1602" s="2">
        <v>315218</v>
      </c>
      <c r="J1602">
        <v>4.34</v>
      </c>
      <c r="K1602" t="s">
        <v>22</v>
      </c>
      <c r="L1602" t="s">
        <v>150</v>
      </c>
      <c r="M1602" t="s">
        <v>151</v>
      </c>
    </row>
    <row r="1603" spans="1:13" x14ac:dyDescent="0.25">
      <c r="A1603" t="s">
        <v>2470</v>
      </c>
      <c r="B1603" t="s">
        <v>2471</v>
      </c>
      <c r="C1603" t="s">
        <v>174</v>
      </c>
      <c r="D1603" t="s">
        <v>16</v>
      </c>
      <c r="E1603" s="2">
        <v>1366647.22</v>
      </c>
      <c r="F1603">
        <v>0.01</v>
      </c>
      <c r="G1603">
        <f t="shared" si="24"/>
        <v>1E-4</v>
      </c>
      <c r="H1603" s="2">
        <v>1366647.22</v>
      </c>
      <c r="I1603" s="2">
        <v>507027</v>
      </c>
      <c r="J1603">
        <v>2.7</v>
      </c>
      <c r="K1603" t="s">
        <v>80</v>
      </c>
      <c r="L1603" t="s">
        <v>81</v>
      </c>
      <c r="M1603" t="s">
        <v>82</v>
      </c>
    </row>
    <row r="1604" spans="1:13" x14ac:dyDescent="0.25">
      <c r="A1604">
        <v>5388</v>
      </c>
      <c r="B1604" t="s">
        <v>2472</v>
      </c>
      <c r="C1604" t="s">
        <v>15</v>
      </c>
      <c r="D1604" t="s">
        <v>16</v>
      </c>
      <c r="E1604" s="2">
        <v>1366076.93</v>
      </c>
      <c r="F1604">
        <v>0.01</v>
      </c>
      <c r="G1604">
        <f t="shared" si="24"/>
        <v>1E-4</v>
      </c>
      <c r="H1604" s="2">
        <v>1366076.93</v>
      </c>
      <c r="I1604" s="2">
        <v>448802</v>
      </c>
      <c r="J1604">
        <v>3.04</v>
      </c>
      <c r="K1604" t="s">
        <v>17</v>
      </c>
      <c r="L1604" t="s">
        <v>18</v>
      </c>
      <c r="M1604" t="s">
        <v>19</v>
      </c>
    </row>
    <row r="1605" spans="1:13" x14ac:dyDescent="0.25">
      <c r="A1605">
        <v>307950</v>
      </c>
      <c r="B1605" t="s">
        <v>2473</v>
      </c>
      <c r="C1605" t="s">
        <v>15</v>
      </c>
      <c r="D1605" t="s">
        <v>16</v>
      </c>
      <c r="E1605" s="2">
        <v>1364387.11</v>
      </c>
      <c r="F1605">
        <v>0.01</v>
      </c>
      <c r="G1605">
        <f t="shared" ref="G1605:G1668" si="25">F1605/100</f>
        <v>1E-4</v>
      </c>
      <c r="H1605" s="2">
        <v>1364387.11</v>
      </c>
      <c r="I1605" s="2">
        <v>16033</v>
      </c>
      <c r="J1605">
        <v>85.1</v>
      </c>
      <c r="K1605" t="s">
        <v>26</v>
      </c>
      <c r="L1605" t="s">
        <v>27</v>
      </c>
      <c r="M1605" t="s">
        <v>28</v>
      </c>
    </row>
    <row r="1606" spans="1:13" x14ac:dyDescent="0.25">
      <c r="A1606">
        <v>783</v>
      </c>
      <c r="B1606" t="s">
        <v>2474</v>
      </c>
      <c r="C1606" t="s">
        <v>42</v>
      </c>
      <c r="D1606" t="s">
        <v>16</v>
      </c>
      <c r="E1606" s="2">
        <v>1365205.55</v>
      </c>
      <c r="F1606">
        <v>0.01</v>
      </c>
      <c r="G1606">
        <f t="shared" si="25"/>
        <v>1E-4</v>
      </c>
      <c r="H1606" s="2">
        <v>1365205.55</v>
      </c>
      <c r="I1606" s="2">
        <v>1643698</v>
      </c>
      <c r="J1606">
        <v>0.83</v>
      </c>
      <c r="K1606" t="s">
        <v>22</v>
      </c>
      <c r="L1606" t="s">
        <v>291</v>
      </c>
      <c r="M1606" t="s">
        <v>151</v>
      </c>
    </row>
    <row r="1607" spans="1:13" x14ac:dyDescent="0.25">
      <c r="A1607" t="s">
        <v>2475</v>
      </c>
      <c r="B1607" t="s">
        <v>2476</v>
      </c>
      <c r="C1607" t="s">
        <v>15</v>
      </c>
      <c r="D1607" t="s">
        <v>16</v>
      </c>
      <c r="E1607" s="2">
        <v>1363679.99</v>
      </c>
      <c r="F1607">
        <v>0.01</v>
      </c>
      <c r="G1607">
        <f t="shared" si="25"/>
        <v>1E-4</v>
      </c>
      <c r="H1607" s="2">
        <v>1363679.99</v>
      </c>
      <c r="I1607" s="2">
        <v>330135</v>
      </c>
      <c r="J1607">
        <v>4.13</v>
      </c>
      <c r="K1607" t="s">
        <v>35</v>
      </c>
      <c r="L1607" t="s">
        <v>36</v>
      </c>
      <c r="M1607" t="s">
        <v>37</v>
      </c>
    </row>
    <row r="1608" spans="1:13" x14ac:dyDescent="0.25">
      <c r="A1608" t="s">
        <v>2477</v>
      </c>
      <c r="B1608" t="s">
        <v>2478</v>
      </c>
      <c r="C1608" t="s">
        <v>42</v>
      </c>
      <c r="D1608" t="s">
        <v>16</v>
      </c>
      <c r="E1608" s="2">
        <v>1361959.05</v>
      </c>
      <c r="F1608">
        <v>0.01</v>
      </c>
      <c r="G1608">
        <f t="shared" si="25"/>
        <v>1E-4</v>
      </c>
      <c r="H1608" s="2">
        <v>1361959.05</v>
      </c>
      <c r="I1608" s="2">
        <v>322748</v>
      </c>
      <c r="J1608">
        <v>4.22</v>
      </c>
      <c r="K1608" t="s">
        <v>35</v>
      </c>
      <c r="L1608" t="s">
        <v>36</v>
      </c>
      <c r="M1608" t="s">
        <v>37</v>
      </c>
    </row>
    <row r="1609" spans="1:13" x14ac:dyDescent="0.25">
      <c r="A1609">
        <v>601618</v>
      </c>
      <c r="B1609" t="s">
        <v>2479</v>
      </c>
      <c r="C1609" t="s">
        <v>174</v>
      </c>
      <c r="D1609" t="s">
        <v>16</v>
      </c>
      <c r="E1609" s="2">
        <v>1362200.34</v>
      </c>
      <c r="F1609">
        <v>0.01</v>
      </c>
      <c r="G1609">
        <f t="shared" si="25"/>
        <v>1E-4</v>
      </c>
      <c r="H1609" s="2">
        <v>1362200.34</v>
      </c>
      <c r="I1609" s="2">
        <v>2828401</v>
      </c>
      <c r="J1609">
        <v>0.48</v>
      </c>
      <c r="K1609" t="s">
        <v>22</v>
      </c>
      <c r="L1609" t="s">
        <v>150</v>
      </c>
      <c r="M1609" t="s">
        <v>151</v>
      </c>
    </row>
    <row r="1610" spans="1:13" x14ac:dyDescent="0.25">
      <c r="A1610" t="s">
        <v>2480</v>
      </c>
      <c r="B1610" t="s">
        <v>2481</v>
      </c>
      <c r="C1610" t="s">
        <v>96</v>
      </c>
      <c r="D1610" t="s">
        <v>16</v>
      </c>
      <c r="E1610" s="2">
        <v>1360786.75</v>
      </c>
      <c r="F1610">
        <v>0.01</v>
      </c>
      <c r="G1610">
        <f t="shared" si="25"/>
        <v>1E-4</v>
      </c>
      <c r="H1610" s="2">
        <v>1360786.75</v>
      </c>
      <c r="I1610" s="2">
        <v>108822</v>
      </c>
      <c r="J1610">
        <v>12.5</v>
      </c>
      <c r="K1610" t="s">
        <v>80</v>
      </c>
      <c r="L1610" t="s">
        <v>81</v>
      </c>
      <c r="M1610" t="s">
        <v>82</v>
      </c>
    </row>
    <row r="1611" spans="1:13" x14ac:dyDescent="0.25">
      <c r="A1611" t="s">
        <v>2482</v>
      </c>
      <c r="B1611" t="s">
        <v>2483</v>
      </c>
      <c r="C1611" t="s">
        <v>202</v>
      </c>
      <c r="D1611" t="s">
        <v>16</v>
      </c>
      <c r="E1611" s="2">
        <v>1360055.58</v>
      </c>
      <c r="F1611">
        <v>0.01</v>
      </c>
      <c r="G1611">
        <f t="shared" si="25"/>
        <v>1E-4</v>
      </c>
      <c r="H1611" s="2">
        <v>1360055.58</v>
      </c>
      <c r="I1611" s="2">
        <v>6319352</v>
      </c>
      <c r="J1611">
        <v>0.22</v>
      </c>
      <c r="K1611" t="s">
        <v>167</v>
      </c>
      <c r="L1611" t="s">
        <v>168</v>
      </c>
      <c r="M1611" t="s">
        <v>169</v>
      </c>
    </row>
    <row r="1612" spans="1:13" x14ac:dyDescent="0.25">
      <c r="A1612">
        <v>3374</v>
      </c>
      <c r="B1612" t="s">
        <v>2484</v>
      </c>
      <c r="C1612" t="s">
        <v>15</v>
      </c>
      <c r="D1612" t="s">
        <v>16</v>
      </c>
      <c r="E1612" s="2">
        <v>1357156.72</v>
      </c>
      <c r="F1612">
        <v>0.01</v>
      </c>
      <c r="G1612">
        <f t="shared" si="25"/>
        <v>1E-4</v>
      </c>
      <c r="H1612" s="2">
        <v>1357156.72</v>
      </c>
      <c r="I1612" s="2">
        <v>337000</v>
      </c>
      <c r="J1612">
        <v>4.03</v>
      </c>
      <c r="K1612" t="s">
        <v>17</v>
      </c>
      <c r="L1612" t="s">
        <v>373</v>
      </c>
      <c r="M1612" t="s">
        <v>19</v>
      </c>
    </row>
    <row r="1613" spans="1:13" x14ac:dyDescent="0.25">
      <c r="A1613">
        <v>2400</v>
      </c>
      <c r="B1613" t="s">
        <v>2485</v>
      </c>
      <c r="C1613" t="s">
        <v>21</v>
      </c>
      <c r="D1613" t="s">
        <v>16</v>
      </c>
      <c r="E1613" s="2">
        <v>1355706.46</v>
      </c>
      <c r="F1613">
        <v>0.01</v>
      </c>
      <c r="G1613">
        <f t="shared" si="25"/>
        <v>1E-4</v>
      </c>
      <c r="H1613" s="2">
        <v>1355706.46</v>
      </c>
      <c r="I1613" s="2">
        <v>529400</v>
      </c>
      <c r="J1613">
        <v>2.56</v>
      </c>
      <c r="K1613" t="s">
        <v>22</v>
      </c>
      <c r="L1613" t="s">
        <v>23</v>
      </c>
      <c r="M1613" t="s">
        <v>24</v>
      </c>
    </row>
    <row r="1614" spans="1:13" x14ac:dyDescent="0.25">
      <c r="A1614">
        <v>7390</v>
      </c>
      <c r="B1614" t="s">
        <v>2486</v>
      </c>
      <c r="C1614" t="s">
        <v>86</v>
      </c>
      <c r="D1614" t="s">
        <v>16</v>
      </c>
      <c r="E1614" s="2">
        <v>1353395.33</v>
      </c>
      <c r="F1614">
        <v>0.01</v>
      </c>
      <c r="G1614">
        <f t="shared" si="25"/>
        <v>1E-4</v>
      </c>
      <c r="H1614" s="2">
        <v>1353395.33</v>
      </c>
      <c r="I1614" s="2">
        <v>110574</v>
      </c>
      <c r="J1614">
        <v>12.24</v>
      </c>
      <c r="K1614" t="s">
        <v>26</v>
      </c>
      <c r="L1614" t="s">
        <v>550</v>
      </c>
      <c r="M1614" t="s">
        <v>28</v>
      </c>
    </row>
    <row r="1615" spans="1:13" x14ac:dyDescent="0.25">
      <c r="A1615">
        <v>600588</v>
      </c>
      <c r="B1615" t="s">
        <v>2487</v>
      </c>
      <c r="C1615" t="s">
        <v>15</v>
      </c>
      <c r="D1615" t="s">
        <v>16</v>
      </c>
      <c r="E1615" s="2">
        <v>1354670.03</v>
      </c>
      <c r="F1615">
        <v>0.01</v>
      </c>
      <c r="G1615">
        <f t="shared" si="25"/>
        <v>1E-4</v>
      </c>
      <c r="H1615" s="2">
        <v>1354670.03</v>
      </c>
      <c r="I1615" s="2">
        <v>480790</v>
      </c>
      <c r="J1615">
        <v>2.82</v>
      </c>
      <c r="K1615" t="s">
        <v>22</v>
      </c>
      <c r="L1615" t="s">
        <v>150</v>
      </c>
      <c r="M1615" t="s">
        <v>151</v>
      </c>
    </row>
    <row r="1616" spans="1:13" x14ac:dyDescent="0.25">
      <c r="A1616">
        <v>6280</v>
      </c>
      <c r="B1616" t="s">
        <v>2488</v>
      </c>
      <c r="C1616" t="s">
        <v>86</v>
      </c>
      <c r="D1616" t="s">
        <v>16</v>
      </c>
      <c r="E1616" s="2">
        <v>1349552.06</v>
      </c>
      <c r="F1616">
        <v>0.01</v>
      </c>
      <c r="G1616">
        <f t="shared" si="25"/>
        <v>1E-4</v>
      </c>
      <c r="H1616" s="2">
        <v>1349552.06</v>
      </c>
      <c r="I1616" s="2">
        <v>12506</v>
      </c>
      <c r="J1616">
        <v>107.91</v>
      </c>
      <c r="K1616" t="s">
        <v>26</v>
      </c>
      <c r="L1616" t="s">
        <v>27</v>
      </c>
      <c r="M1616" t="s">
        <v>28</v>
      </c>
    </row>
    <row r="1617" spans="1:13" x14ac:dyDescent="0.25">
      <c r="A1617">
        <v>300142</v>
      </c>
      <c r="B1617" t="s">
        <v>2489</v>
      </c>
      <c r="C1617" t="s">
        <v>86</v>
      </c>
      <c r="D1617" t="s">
        <v>16</v>
      </c>
      <c r="E1617" s="2">
        <v>1348955.82</v>
      </c>
      <c r="F1617">
        <v>0.01</v>
      </c>
      <c r="G1617">
        <f t="shared" si="25"/>
        <v>1E-4</v>
      </c>
      <c r="H1617" s="2">
        <v>1348955.82</v>
      </c>
      <c r="I1617" s="2">
        <v>223697</v>
      </c>
      <c r="J1617">
        <v>6.03</v>
      </c>
      <c r="K1617" t="s">
        <v>22</v>
      </c>
      <c r="L1617" t="s">
        <v>291</v>
      </c>
      <c r="M1617" t="s">
        <v>151</v>
      </c>
    </row>
    <row r="1618" spans="1:13" x14ac:dyDescent="0.25">
      <c r="A1618">
        <v>1381</v>
      </c>
      <c r="B1618" t="s">
        <v>2490</v>
      </c>
      <c r="C1618" t="s">
        <v>202</v>
      </c>
      <c r="D1618" t="s">
        <v>16</v>
      </c>
      <c r="E1618" s="2">
        <v>1348279.42</v>
      </c>
      <c r="F1618">
        <v>0.01</v>
      </c>
      <c r="G1618">
        <f t="shared" si="25"/>
        <v>1E-4</v>
      </c>
      <c r="H1618" s="2">
        <v>1348279.42</v>
      </c>
      <c r="I1618" s="2">
        <v>2177499</v>
      </c>
      <c r="J1618">
        <v>0.62</v>
      </c>
      <c r="K1618" t="s">
        <v>22</v>
      </c>
      <c r="L1618" t="s">
        <v>23</v>
      </c>
      <c r="M1618" t="s">
        <v>24</v>
      </c>
    </row>
    <row r="1619" spans="1:13" x14ac:dyDescent="0.25">
      <c r="A1619" t="s">
        <v>2491</v>
      </c>
      <c r="B1619" t="s">
        <v>2492</v>
      </c>
      <c r="C1619" t="s">
        <v>205</v>
      </c>
      <c r="D1619" t="s">
        <v>16</v>
      </c>
      <c r="E1619" s="2">
        <v>1347916.39</v>
      </c>
      <c r="F1619">
        <v>0.01</v>
      </c>
      <c r="G1619">
        <f t="shared" si="25"/>
        <v>1E-4</v>
      </c>
      <c r="H1619" s="2">
        <v>1347916.39</v>
      </c>
      <c r="I1619" s="2">
        <v>41645000</v>
      </c>
      <c r="J1619">
        <v>0.03</v>
      </c>
      <c r="K1619" t="s">
        <v>75</v>
      </c>
      <c r="L1619" t="s">
        <v>76</v>
      </c>
      <c r="M1619" t="s">
        <v>77</v>
      </c>
    </row>
    <row r="1620" spans="1:13" x14ac:dyDescent="0.25">
      <c r="A1620">
        <v>69960</v>
      </c>
      <c r="B1620" t="s">
        <v>2493</v>
      </c>
      <c r="C1620" t="s">
        <v>30</v>
      </c>
      <c r="D1620" t="s">
        <v>16</v>
      </c>
      <c r="E1620" s="2">
        <v>1346624.37</v>
      </c>
      <c r="F1620">
        <v>0.01</v>
      </c>
      <c r="G1620">
        <f t="shared" si="25"/>
        <v>1E-4</v>
      </c>
      <c r="H1620" s="2">
        <v>1346624.37</v>
      </c>
      <c r="I1620" s="2">
        <v>30332</v>
      </c>
      <c r="J1620">
        <v>44.4</v>
      </c>
      <c r="K1620" t="s">
        <v>26</v>
      </c>
      <c r="L1620" t="s">
        <v>27</v>
      </c>
      <c r="M1620" t="s">
        <v>28</v>
      </c>
    </row>
    <row r="1621" spans="1:13" x14ac:dyDescent="0.25">
      <c r="A1621" t="s">
        <v>2494</v>
      </c>
      <c r="B1621" t="s">
        <v>2495</v>
      </c>
      <c r="C1621" t="s">
        <v>42</v>
      </c>
      <c r="D1621" t="s">
        <v>16</v>
      </c>
      <c r="E1621" s="2">
        <v>1346498.04</v>
      </c>
      <c r="F1621">
        <v>0.01</v>
      </c>
      <c r="G1621">
        <f t="shared" si="25"/>
        <v>1E-4</v>
      </c>
      <c r="H1621" s="2">
        <v>1346498.04</v>
      </c>
      <c r="I1621" s="2">
        <v>17140400</v>
      </c>
      <c r="J1621">
        <v>0.08</v>
      </c>
      <c r="K1621" t="s">
        <v>75</v>
      </c>
      <c r="L1621" t="s">
        <v>76</v>
      </c>
      <c r="M1621" t="s">
        <v>77</v>
      </c>
    </row>
    <row r="1622" spans="1:13" x14ac:dyDescent="0.25">
      <c r="A1622">
        <v>3003</v>
      </c>
      <c r="B1622" t="s">
        <v>2496</v>
      </c>
      <c r="C1622" t="s">
        <v>54</v>
      </c>
      <c r="D1622" t="s">
        <v>16</v>
      </c>
      <c r="E1622" s="2">
        <v>1346419.8</v>
      </c>
      <c r="F1622">
        <v>0.01</v>
      </c>
      <c r="G1622">
        <f t="shared" si="25"/>
        <v>1E-4</v>
      </c>
      <c r="H1622" s="2">
        <v>1346419.8</v>
      </c>
      <c r="I1622" s="2">
        <v>215835</v>
      </c>
      <c r="J1622">
        <v>6.24</v>
      </c>
      <c r="K1622" t="s">
        <v>60</v>
      </c>
      <c r="L1622" t="s">
        <v>61</v>
      </c>
      <c r="M1622" t="s">
        <v>62</v>
      </c>
    </row>
    <row r="1623" spans="1:13" x14ac:dyDescent="0.25">
      <c r="A1623">
        <v>2756</v>
      </c>
      <c r="B1623" t="s">
        <v>2497</v>
      </c>
      <c r="C1623" t="s">
        <v>54</v>
      </c>
      <c r="D1623" t="s">
        <v>16</v>
      </c>
      <c r="E1623" s="2">
        <v>1345773.62</v>
      </c>
      <c r="F1623">
        <v>0.01</v>
      </c>
      <c r="G1623">
        <f t="shared" si="25"/>
        <v>1E-4</v>
      </c>
      <c r="H1623" s="2">
        <v>1345773.62</v>
      </c>
      <c r="I1623" s="2">
        <v>69000</v>
      </c>
      <c r="J1623">
        <v>19.5</v>
      </c>
      <c r="K1623" t="s">
        <v>22</v>
      </c>
      <c r="L1623" t="s">
        <v>291</v>
      </c>
      <c r="M1623" t="s">
        <v>151</v>
      </c>
    </row>
    <row r="1624" spans="1:13" x14ac:dyDescent="0.25">
      <c r="A1624">
        <v>512</v>
      </c>
      <c r="B1624" t="s">
        <v>2498</v>
      </c>
      <c r="C1624" t="s">
        <v>86</v>
      </c>
      <c r="D1624" t="s">
        <v>16</v>
      </c>
      <c r="E1624" s="2">
        <v>1344722.02</v>
      </c>
      <c r="F1624">
        <v>0.01</v>
      </c>
      <c r="G1624">
        <f t="shared" si="25"/>
        <v>1E-4</v>
      </c>
      <c r="H1624" s="2">
        <v>1344722.02</v>
      </c>
      <c r="I1624" s="2">
        <v>2519027</v>
      </c>
      <c r="J1624">
        <v>0.53</v>
      </c>
      <c r="K1624" t="s">
        <v>22</v>
      </c>
      <c r="L1624" t="s">
        <v>23</v>
      </c>
      <c r="M1624" t="s">
        <v>24</v>
      </c>
    </row>
    <row r="1625" spans="1:13" x14ac:dyDescent="0.25">
      <c r="A1625">
        <v>141080</v>
      </c>
      <c r="B1625" t="s">
        <v>2499</v>
      </c>
      <c r="C1625" t="s">
        <v>86</v>
      </c>
      <c r="D1625" t="s">
        <v>16</v>
      </c>
      <c r="E1625" s="2">
        <v>1344921.6000000001</v>
      </c>
      <c r="F1625">
        <v>0.01</v>
      </c>
      <c r="G1625">
        <f t="shared" si="25"/>
        <v>1E-4</v>
      </c>
      <c r="H1625" s="2">
        <v>1344921.6000000001</v>
      </c>
      <c r="I1625" s="2">
        <v>44747</v>
      </c>
      <c r="J1625">
        <v>30.06</v>
      </c>
      <c r="K1625" t="s">
        <v>26</v>
      </c>
      <c r="L1625" t="s">
        <v>550</v>
      </c>
      <c r="M1625" t="s">
        <v>28</v>
      </c>
    </row>
    <row r="1626" spans="1:13" x14ac:dyDescent="0.25">
      <c r="A1626" t="s">
        <v>2500</v>
      </c>
      <c r="B1626" t="s">
        <v>2501</v>
      </c>
      <c r="C1626" t="s">
        <v>86</v>
      </c>
      <c r="D1626" t="s">
        <v>16</v>
      </c>
      <c r="E1626" s="2">
        <v>1343677.75</v>
      </c>
      <c r="F1626">
        <v>0.01</v>
      </c>
      <c r="G1626">
        <f t="shared" si="25"/>
        <v>1E-4</v>
      </c>
      <c r="H1626" s="2">
        <v>1343677.75</v>
      </c>
      <c r="I1626" s="2">
        <v>7152500</v>
      </c>
      <c r="J1626">
        <v>0.19</v>
      </c>
      <c r="K1626" t="s">
        <v>181</v>
      </c>
      <c r="L1626" t="s">
        <v>182</v>
      </c>
      <c r="M1626" t="s">
        <v>183</v>
      </c>
    </row>
    <row r="1627" spans="1:13" x14ac:dyDescent="0.25">
      <c r="A1627">
        <v>604</v>
      </c>
      <c r="B1627" t="s">
        <v>2502</v>
      </c>
      <c r="C1627" t="s">
        <v>205</v>
      </c>
      <c r="D1627" t="s">
        <v>16</v>
      </c>
      <c r="E1627" s="2">
        <v>1340955.56</v>
      </c>
      <c r="F1627">
        <v>0.01</v>
      </c>
      <c r="G1627">
        <f t="shared" si="25"/>
        <v>1E-4</v>
      </c>
      <c r="H1627" s="2">
        <v>1340955.56</v>
      </c>
      <c r="I1627" s="2">
        <v>7309139</v>
      </c>
      <c r="J1627">
        <v>0.18</v>
      </c>
      <c r="K1627" t="s">
        <v>22</v>
      </c>
      <c r="L1627" t="s">
        <v>23</v>
      </c>
      <c r="M1627" t="s">
        <v>24</v>
      </c>
    </row>
    <row r="1628" spans="1:13" x14ac:dyDescent="0.25">
      <c r="A1628">
        <v>600196</v>
      </c>
      <c r="B1628" t="s">
        <v>1487</v>
      </c>
      <c r="C1628" t="s">
        <v>86</v>
      </c>
      <c r="D1628" t="s">
        <v>16</v>
      </c>
      <c r="E1628" s="2">
        <v>1341456.3899999999</v>
      </c>
      <c r="F1628">
        <v>0.01</v>
      </c>
      <c r="G1628">
        <f t="shared" si="25"/>
        <v>1E-4</v>
      </c>
      <c r="H1628" s="2">
        <v>1341456.3899999999</v>
      </c>
      <c r="I1628" s="2">
        <v>265800</v>
      </c>
      <c r="J1628">
        <v>5.05</v>
      </c>
      <c r="K1628" t="s">
        <v>22</v>
      </c>
      <c r="L1628" t="s">
        <v>150</v>
      </c>
      <c r="M1628" t="s">
        <v>151</v>
      </c>
    </row>
    <row r="1629" spans="1:13" x14ac:dyDescent="0.25">
      <c r="A1629" t="s">
        <v>2503</v>
      </c>
      <c r="B1629" t="s">
        <v>2504</v>
      </c>
      <c r="C1629" t="s">
        <v>42</v>
      </c>
      <c r="D1629" t="s">
        <v>16</v>
      </c>
      <c r="E1629" s="2">
        <v>1339138.24</v>
      </c>
      <c r="F1629">
        <v>0.01</v>
      </c>
      <c r="G1629">
        <f t="shared" si="25"/>
        <v>1E-4</v>
      </c>
      <c r="H1629" s="2">
        <v>1339138.24</v>
      </c>
      <c r="I1629" s="2">
        <v>828761</v>
      </c>
      <c r="J1629">
        <v>1.62</v>
      </c>
      <c r="K1629" t="s">
        <v>35</v>
      </c>
      <c r="L1629" t="s">
        <v>36</v>
      </c>
      <c r="M1629" t="s">
        <v>37</v>
      </c>
    </row>
    <row r="1630" spans="1:13" x14ac:dyDescent="0.25">
      <c r="A1630" t="s">
        <v>2505</v>
      </c>
      <c r="B1630" t="s">
        <v>2506</v>
      </c>
      <c r="C1630" t="s">
        <v>30</v>
      </c>
      <c r="D1630" t="s">
        <v>16</v>
      </c>
      <c r="E1630" s="2">
        <v>1336650.71</v>
      </c>
      <c r="F1630">
        <v>0.01</v>
      </c>
      <c r="G1630">
        <f t="shared" si="25"/>
        <v>1E-4</v>
      </c>
      <c r="H1630" s="2">
        <v>1336650.71</v>
      </c>
      <c r="I1630" s="2">
        <v>10266200</v>
      </c>
      <c r="J1630">
        <v>0.13</v>
      </c>
      <c r="K1630" t="s">
        <v>351</v>
      </c>
      <c r="L1630" t="s">
        <v>352</v>
      </c>
      <c r="M1630" t="s">
        <v>353</v>
      </c>
    </row>
    <row r="1631" spans="1:13" x14ac:dyDescent="0.25">
      <c r="A1631">
        <v>603606</v>
      </c>
      <c r="B1631" t="s">
        <v>2507</v>
      </c>
      <c r="C1631" t="s">
        <v>174</v>
      </c>
      <c r="D1631" t="s">
        <v>16</v>
      </c>
      <c r="E1631" s="2">
        <v>1333114.93</v>
      </c>
      <c r="F1631">
        <v>0.01</v>
      </c>
      <c r="G1631">
        <f t="shared" si="25"/>
        <v>1E-4</v>
      </c>
      <c r="H1631" s="2">
        <v>1333114.93</v>
      </c>
      <c r="I1631" s="2">
        <v>110800</v>
      </c>
      <c r="J1631">
        <v>12.03</v>
      </c>
      <c r="K1631" t="s">
        <v>22</v>
      </c>
      <c r="L1631" t="s">
        <v>150</v>
      </c>
      <c r="M1631" t="s">
        <v>151</v>
      </c>
    </row>
    <row r="1632" spans="1:13" x14ac:dyDescent="0.25">
      <c r="A1632" t="s">
        <v>2508</v>
      </c>
      <c r="B1632" t="s">
        <v>2509</v>
      </c>
      <c r="C1632" t="s">
        <v>202</v>
      </c>
      <c r="D1632" t="s">
        <v>16</v>
      </c>
      <c r="E1632" s="2">
        <v>1332516.1499999999</v>
      </c>
      <c r="F1632">
        <v>0.01</v>
      </c>
      <c r="G1632">
        <f t="shared" si="25"/>
        <v>1E-4</v>
      </c>
      <c r="H1632" s="2">
        <v>1332516.1499999999</v>
      </c>
      <c r="I1632" s="2">
        <v>2489957</v>
      </c>
      <c r="J1632">
        <v>0.54</v>
      </c>
      <c r="K1632" t="s">
        <v>501</v>
      </c>
      <c r="L1632" t="s">
        <v>502</v>
      </c>
      <c r="M1632" t="s">
        <v>503</v>
      </c>
    </row>
    <row r="1633" spans="1:13" x14ac:dyDescent="0.25">
      <c r="A1633" t="s">
        <v>2510</v>
      </c>
      <c r="B1633" t="s">
        <v>2511</v>
      </c>
      <c r="C1633" t="s">
        <v>42</v>
      </c>
      <c r="D1633" t="s">
        <v>16</v>
      </c>
      <c r="E1633" s="2">
        <v>1332905.18</v>
      </c>
      <c r="F1633">
        <v>0.01</v>
      </c>
      <c r="G1633">
        <f t="shared" si="25"/>
        <v>1E-4</v>
      </c>
      <c r="H1633" s="2">
        <v>1332905.18</v>
      </c>
      <c r="I1633" s="2">
        <v>221208</v>
      </c>
      <c r="J1633">
        <v>6.03</v>
      </c>
      <c r="K1633" t="s">
        <v>501</v>
      </c>
      <c r="L1633" t="s">
        <v>502</v>
      </c>
      <c r="M1633" t="s">
        <v>503</v>
      </c>
    </row>
    <row r="1634" spans="1:13" x14ac:dyDescent="0.25">
      <c r="A1634" t="s">
        <v>2512</v>
      </c>
      <c r="B1634" t="s">
        <v>2513</v>
      </c>
      <c r="C1634" t="s">
        <v>42</v>
      </c>
      <c r="D1634" t="s">
        <v>16</v>
      </c>
      <c r="E1634" s="2">
        <v>1330121.95</v>
      </c>
      <c r="F1634">
        <v>0.01</v>
      </c>
      <c r="G1634">
        <f t="shared" si="25"/>
        <v>1E-4</v>
      </c>
      <c r="H1634" s="2">
        <v>1330121.95</v>
      </c>
      <c r="I1634" s="2">
        <v>1551263</v>
      </c>
      <c r="J1634">
        <v>0.86</v>
      </c>
      <c r="K1634" t="s">
        <v>501</v>
      </c>
      <c r="L1634" t="s">
        <v>502</v>
      </c>
      <c r="M1634" t="s">
        <v>503</v>
      </c>
    </row>
    <row r="1635" spans="1:13" x14ac:dyDescent="0.25">
      <c r="A1635">
        <v>2393</v>
      </c>
      <c r="B1635" t="s">
        <v>2514</v>
      </c>
      <c r="C1635" t="s">
        <v>15</v>
      </c>
      <c r="D1635" t="s">
        <v>16</v>
      </c>
      <c r="E1635" s="2">
        <v>1329616.69</v>
      </c>
      <c r="F1635">
        <v>0.01</v>
      </c>
      <c r="G1635">
        <f t="shared" si="25"/>
        <v>1E-4</v>
      </c>
      <c r="H1635" s="2">
        <v>1329616.69</v>
      </c>
      <c r="I1635" s="2">
        <v>1086000</v>
      </c>
      <c r="J1635">
        <v>1.22</v>
      </c>
      <c r="K1635" t="s">
        <v>17</v>
      </c>
      <c r="L1635" t="s">
        <v>18</v>
      </c>
      <c r="M1635" t="s">
        <v>19</v>
      </c>
    </row>
    <row r="1636" spans="1:13" x14ac:dyDescent="0.25">
      <c r="A1636" t="s">
        <v>2515</v>
      </c>
      <c r="B1636" t="s">
        <v>2516</v>
      </c>
      <c r="C1636" t="s">
        <v>174</v>
      </c>
      <c r="D1636" t="s">
        <v>16</v>
      </c>
      <c r="E1636" s="2">
        <v>1326725.98</v>
      </c>
      <c r="F1636">
        <v>0.01</v>
      </c>
      <c r="G1636">
        <f t="shared" si="25"/>
        <v>1E-4</v>
      </c>
      <c r="H1636" s="2">
        <v>1326725.98</v>
      </c>
      <c r="I1636" s="2">
        <v>4908460</v>
      </c>
      <c r="J1636">
        <v>0.27</v>
      </c>
      <c r="K1636" t="s">
        <v>80</v>
      </c>
      <c r="L1636" t="s">
        <v>81</v>
      </c>
      <c r="M1636" t="s">
        <v>82</v>
      </c>
    </row>
    <row r="1637" spans="1:13" x14ac:dyDescent="0.25">
      <c r="A1637">
        <v>3319</v>
      </c>
      <c r="B1637" t="s">
        <v>2517</v>
      </c>
      <c r="C1637" t="s">
        <v>205</v>
      </c>
      <c r="D1637" t="s">
        <v>16</v>
      </c>
      <c r="E1637" s="2">
        <v>1326818.7</v>
      </c>
      <c r="F1637">
        <v>0.01</v>
      </c>
      <c r="G1637">
        <f t="shared" si="25"/>
        <v>1E-4</v>
      </c>
      <c r="H1637" s="2">
        <v>1326818.7</v>
      </c>
      <c r="I1637" s="2">
        <v>1276250</v>
      </c>
      <c r="J1637">
        <v>1.04</v>
      </c>
      <c r="K1637" t="s">
        <v>22</v>
      </c>
      <c r="L1637" t="s">
        <v>23</v>
      </c>
      <c r="M1637" t="s">
        <v>24</v>
      </c>
    </row>
    <row r="1638" spans="1:13" x14ac:dyDescent="0.25">
      <c r="A1638">
        <v>119</v>
      </c>
      <c r="B1638" t="s">
        <v>2518</v>
      </c>
      <c r="C1638" t="s">
        <v>205</v>
      </c>
      <c r="D1638" t="s">
        <v>16</v>
      </c>
      <c r="E1638" s="2">
        <v>1324341.95</v>
      </c>
      <c r="F1638">
        <v>0.01</v>
      </c>
      <c r="G1638">
        <f t="shared" si="25"/>
        <v>1E-4</v>
      </c>
      <c r="H1638" s="2">
        <v>1324341.95</v>
      </c>
      <c r="I1638" s="2">
        <v>5974000</v>
      </c>
      <c r="J1638">
        <v>0.22</v>
      </c>
      <c r="K1638" t="s">
        <v>22</v>
      </c>
      <c r="L1638" t="s">
        <v>23</v>
      </c>
      <c r="M1638" t="s">
        <v>24</v>
      </c>
    </row>
    <row r="1639" spans="1:13" x14ac:dyDescent="0.25">
      <c r="A1639">
        <v>34230</v>
      </c>
      <c r="B1639" t="s">
        <v>2519</v>
      </c>
      <c r="C1639" t="s">
        <v>30</v>
      </c>
      <c r="D1639" t="s">
        <v>16</v>
      </c>
      <c r="E1639" s="2">
        <v>1323673.1100000001</v>
      </c>
      <c r="F1639">
        <v>0.01</v>
      </c>
      <c r="G1639">
        <f t="shared" si="25"/>
        <v>1E-4</v>
      </c>
      <c r="H1639" s="2">
        <v>1323673.1100000001</v>
      </c>
      <c r="I1639" s="2">
        <v>113873</v>
      </c>
      <c r="J1639">
        <v>11.62</v>
      </c>
      <c r="K1639" t="s">
        <v>26</v>
      </c>
      <c r="L1639" t="s">
        <v>550</v>
      </c>
      <c r="M1639" t="s">
        <v>28</v>
      </c>
    </row>
    <row r="1640" spans="1:13" x14ac:dyDescent="0.25">
      <c r="A1640" t="s">
        <v>2520</v>
      </c>
      <c r="B1640" t="s">
        <v>2521</v>
      </c>
      <c r="C1640" t="s">
        <v>21</v>
      </c>
      <c r="D1640" t="s">
        <v>16</v>
      </c>
      <c r="E1640" s="2">
        <v>1324827.71</v>
      </c>
      <c r="F1640">
        <v>0.01</v>
      </c>
      <c r="G1640">
        <f t="shared" si="25"/>
        <v>1E-4</v>
      </c>
      <c r="H1640" s="2">
        <v>1324827.71</v>
      </c>
      <c r="I1640" s="2">
        <v>7358500</v>
      </c>
      <c r="J1640">
        <v>0.18</v>
      </c>
      <c r="K1640" t="s">
        <v>75</v>
      </c>
      <c r="L1640" t="s">
        <v>76</v>
      </c>
      <c r="M1640" t="s">
        <v>77</v>
      </c>
    </row>
    <row r="1641" spans="1:13" x14ac:dyDescent="0.25">
      <c r="A1641" t="s">
        <v>2522</v>
      </c>
      <c r="B1641" t="s">
        <v>2523</v>
      </c>
      <c r="C1641" t="s">
        <v>96</v>
      </c>
      <c r="D1641" t="s">
        <v>16</v>
      </c>
      <c r="E1641" s="2">
        <v>1325130.25</v>
      </c>
      <c r="F1641">
        <v>0.01</v>
      </c>
      <c r="G1641">
        <f t="shared" si="25"/>
        <v>1E-4</v>
      </c>
      <c r="H1641" s="2">
        <v>1325130.25</v>
      </c>
      <c r="I1641" s="2">
        <v>262986</v>
      </c>
      <c r="J1641">
        <v>5.04</v>
      </c>
      <c r="K1641" t="s">
        <v>116</v>
      </c>
      <c r="L1641" t="s">
        <v>117</v>
      </c>
      <c r="M1641" t="s">
        <v>118</v>
      </c>
    </row>
    <row r="1642" spans="1:13" x14ac:dyDescent="0.25">
      <c r="A1642" t="s">
        <v>2524</v>
      </c>
      <c r="B1642" t="s">
        <v>2525</v>
      </c>
      <c r="C1642" t="s">
        <v>54</v>
      </c>
      <c r="D1642" t="s">
        <v>16</v>
      </c>
      <c r="E1642" s="2">
        <v>1321860.5</v>
      </c>
      <c r="F1642">
        <v>0.01</v>
      </c>
      <c r="G1642">
        <f t="shared" si="25"/>
        <v>1E-4</v>
      </c>
      <c r="H1642" s="2">
        <v>1321860.5</v>
      </c>
      <c r="I1642" s="2">
        <v>140066</v>
      </c>
      <c r="J1642">
        <v>9.44</v>
      </c>
      <c r="K1642" t="s">
        <v>35</v>
      </c>
      <c r="L1642" t="s">
        <v>36</v>
      </c>
      <c r="M1642" t="s">
        <v>37</v>
      </c>
    </row>
    <row r="1643" spans="1:13" x14ac:dyDescent="0.25">
      <c r="A1643" t="s">
        <v>2526</v>
      </c>
      <c r="B1643" t="s">
        <v>2527</v>
      </c>
      <c r="C1643" t="s">
        <v>174</v>
      </c>
      <c r="D1643" t="s">
        <v>16</v>
      </c>
      <c r="E1643" s="2">
        <v>1321268.67</v>
      </c>
      <c r="F1643">
        <v>0.01</v>
      </c>
      <c r="G1643">
        <f t="shared" si="25"/>
        <v>1E-4</v>
      </c>
      <c r="H1643" s="2">
        <v>1321268.67</v>
      </c>
      <c r="I1643" s="2">
        <v>1267107</v>
      </c>
      <c r="J1643">
        <v>1.04</v>
      </c>
      <c r="K1643" t="s">
        <v>124</v>
      </c>
      <c r="L1643" t="s">
        <v>370</v>
      </c>
      <c r="M1643" t="s">
        <v>126</v>
      </c>
    </row>
    <row r="1644" spans="1:13" x14ac:dyDescent="0.25">
      <c r="A1644" t="s">
        <v>2528</v>
      </c>
      <c r="B1644" t="s">
        <v>2529</v>
      </c>
      <c r="C1644" t="s">
        <v>202</v>
      </c>
      <c r="D1644" t="s">
        <v>16</v>
      </c>
      <c r="E1644" s="2">
        <v>1320988.83</v>
      </c>
      <c r="F1644">
        <v>0.01</v>
      </c>
      <c r="G1644">
        <f t="shared" si="25"/>
        <v>1E-4</v>
      </c>
      <c r="H1644" s="2">
        <v>1320988.83</v>
      </c>
      <c r="I1644" s="2">
        <v>388462</v>
      </c>
      <c r="J1644">
        <v>3.4</v>
      </c>
      <c r="K1644" t="s">
        <v>55</v>
      </c>
      <c r="L1644" t="s">
        <v>56</v>
      </c>
      <c r="M1644" t="s">
        <v>57</v>
      </c>
    </row>
    <row r="1645" spans="1:13" x14ac:dyDescent="0.25">
      <c r="A1645" t="s">
        <v>2530</v>
      </c>
      <c r="B1645" t="s">
        <v>2531</v>
      </c>
      <c r="C1645" t="s">
        <v>96</v>
      </c>
      <c r="D1645" t="s">
        <v>16</v>
      </c>
      <c r="E1645" s="2">
        <v>1319586.48</v>
      </c>
      <c r="F1645">
        <v>0.01</v>
      </c>
      <c r="G1645">
        <f t="shared" si="25"/>
        <v>1E-4</v>
      </c>
      <c r="H1645" s="2">
        <v>1319586.48</v>
      </c>
      <c r="I1645" s="2">
        <v>263800</v>
      </c>
      <c r="J1645">
        <v>5</v>
      </c>
      <c r="K1645" t="s">
        <v>181</v>
      </c>
      <c r="L1645" t="s">
        <v>182</v>
      </c>
      <c r="M1645" t="s">
        <v>183</v>
      </c>
    </row>
    <row r="1646" spans="1:13" x14ac:dyDescent="0.25">
      <c r="A1646" t="s">
        <v>2532</v>
      </c>
      <c r="B1646" t="s">
        <v>2533</v>
      </c>
      <c r="C1646" t="s">
        <v>42</v>
      </c>
      <c r="D1646" t="s">
        <v>16</v>
      </c>
      <c r="E1646" s="2">
        <v>1317938.3700000001</v>
      </c>
      <c r="F1646">
        <v>0.01</v>
      </c>
      <c r="G1646">
        <f t="shared" si="25"/>
        <v>1E-4</v>
      </c>
      <c r="H1646" s="2">
        <v>1317938.3700000001</v>
      </c>
      <c r="I1646" s="2">
        <v>101866</v>
      </c>
      <c r="J1646">
        <v>12.94</v>
      </c>
      <c r="K1646" t="s">
        <v>35</v>
      </c>
      <c r="L1646" t="s">
        <v>36</v>
      </c>
      <c r="M1646" t="s">
        <v>37</v>
      </c>
    </row>
    <row r="1647" spans="1:13" x14ac:dyDescent="0.25">
      <c r="A1647" t="s">
        <v>2534</v>
      </c>
      <c r="B1647" t="s">
        <v>2535</v>
      </c>
      <c r="C1647" t="s">
        <v>86</v>
      </c>
      <c r="D1647" t="s">
        <v>16</v>
      </c>
      <c r="E1647" s="2">
        <v>1318267.75</v>
      </c>
      <c r="F1647">
        <v>0.01</v>
      </c>
      <c r="G1647">
        <f t="shared" si="25"/>
        <v>1E-4</v>
      </c>
      <c r="H1647" s="2">
        <v>1318267.75</v>
      </c>
      <c r="I1647" s="2">
        <v>684270</v>
      </c>
      <c r="J1647">
        <v>1.93</v>
      </c>
      <c r="K1647" t="s">
        <v>55</v>
      </c>
      <c r="L1647" t="s">
        <v>56</v>
      </c>
      <c r="M1647" t="s">
        <v>57</v>
      </c>
    </row>
    <row r="1648" spans="1:13" x14ac:dyDescent="0.25">
      <c r="A1648">
        <v>661</v>
      </c>
      <c r="B1648" t="s">
        <v>2536</v>
      </c>
      <c r="C1648" t="s">
        <v>86</v>
      </c>
      <c r="D1648" t="s">
        <v>16</v>
      </c>
      <c r="E1648" s="2">
        <v>1316215.6599999999</v>
      </c>
      <c r="F1648">
        <v>0.01</v>
      </c>
      <c r="G1648">
        <f t="shared" si="25"/>
        <v>1E-4</v>
      </c>
      <c r="H1648" s="2">
        <v>1316215.6599999999</v>
      </c>
      <c r="I1648" s="2">
        <v>54098</v>
      </c>
      <c r="J1648">
        <v>24.33</v>
      </c>
      <c r="K1648" t="s">
        <v>22</v>
      </c>
      <c r="L1648" t="s">
        <v>291</v>
      </c>
      <c r="M1648" t="s">
        <v>151</v>
      </c>
    </row>
    <row r="1649" spans="1:13" x14ac:dyDescent="0.25">
      <c r="A1649">
        <v>2101</v>
      </c>
      <c r="B1649" t="s">
        <v>2537</v>
      </c>
      <c r="C1649" t="s">
        <v>30</v>
      </c>
      <c r="D1649" t="s">
        <v>16</v>
      </c>
      <c r="E1649" s="2">
        <v>1313962.48</v>
      </c>
      <c r="F1649">
        <v>0.01</v>
      </c>
      <c r="G1649">
        <f t="shared" si="25"/>
        <v>1E-4</v>
      </c>
      <c r="H1649" s="2">
        <v>1313962.48</v>
      </c>
      <c r="I1649" s="2">
        <v>1051000</v>
      </c>
      <c r="J1649">
        <v>1.25</v>
      </c>
      <c r="K1649" t="s">
        <v>17</v>
      </c>
      <c r="L1649" t="s">
        <v>18</v>
      </c>
      <c r="M1649" t="s">
        <v>19</v>
      </c>
    </row>
    <row r="1650" spans="1:13" x14ac:dyDescent="0.25">
      <c r="A1650">
        <v>69620</v>
      </c>
      <c r="B1650" t="s">
        <v>2538</v>
      </c>
      <c r="C1650" t="s">
        <v>86</v>
      </c>
      <c r="D1650" t="s">
        <v>16</v>
      </c>
      <c r="E1650" s="2">
        <v>1311156.98</v>
      </c>
      <c r="F1650">
        <v>0.01</v>
      </c>
      <c r="G1650">
        <f t="shared" si="25"/>
        <v>1E-4</v>
      </c>
      <c r="H1650" s="2">
        <v>1311156.98</v>
      </c>
      <c r="I1650" s="2">
        <v>10972</v>
      </c>
      <c r="J1650">
        <v>119.5</v>
      </c>
      <c r="K1650" t="s">
        <v>26</v>
      </c>
      <c r="L1650" t="s">
        <v>27</v>
      </c>
      <c r="M1650" t="s">
        <v>28</v>
      </c>
    </row>
    <row r="1651" spans="1:13" x14ac:dyDescent="0.25">
      <c r="A1651">
        <v>688396</v>
      </c>
      <c r="B1651" t="s">
        <v>2539</v>
      </c>
      <c r="C1651" t="s">
        <v>15</v>
      </c>
      <c r="D1651" t="s">
        <v>16</v>
      </c>
      <c r="E1651" s="2">
        <v>1311223.04</v>
      </c>
      <c r="F1651">
        <v>0.01</v>
      </c>
      <c r="G1651">
        <f t="shared" si="25"/>
        <v>1E-4</v>
      </c>
      <c r="H1651" s="2">
        <v>1311223.04</v>
      </c>
      <c r="I1651" s="2">
        <v>173769</v>
      </c>
      <c r="J1651">
        <v>7.55</v>
      </c>
      <c r="K1651" t="s">
        <v>22</v>
      </c>
      <c r="L1651" t="s">
        <v>150</v>
      </c>
      <c r="M1651" t="s">
        <v>151</v>
      </c>
    </row>
    <row r="1652" spans="1:13" x14ac:dyDescent="0.25">
      <c r="A1652">
        <v>9925</v>
      </c>
      <c r="B1652" t="s">
        <v>2540</v>
      </c>
      <c r="C1652" t="s">
        <v>174</v>
      </c>
      <c r="D1652" t="s">
        <v>16</v>
      </c>
      <c r="E1652" s="2">
        <v>1309099.1399999999</v>
      </c>
      <c r="F1652">
        <v>0.01</v>
      </c>
      <c r="G1652">
        <f t="shared" si="25"/>
        <v>1E-4</v>
      </c>
      <c r="H1652" s="2">
        <v>1309099.1399999999</v>
      </c>
      <c r="I1652" s="2">
        <v>1011770</v>
      </c>
      <c r="J1652">
        <v>1.29</v>
      </c>
      <c r="K1652" t="s">
        <v>17</v>
      </c>
      <c r="L1652" t="s">
        <v>18</v>
      </c>
      <c r="M1652" t="s">
        <v>19</v>
      </c>
    </row>
    <row r="1653" spans="1:13" x14ac:dyDescent="0.25">
      <c r="A1653">
        <v>2230</v>
      </c>
      <c r="B1653" t="s">
        <v>2541</v>
      </c>
      <c r="C1653" t="s">
        <v>86</v>
      </c>
      <c r="D1653" t="s">
        <v>16</v>
      </c>
      <c r="E1653" s="2">
        <v>1309255.49</v>
      </c>
      <c r="F1653">
        <v>0.01</v>
      </c>
      <c r="G1653">
        <f t="shared" si="25"/>
        <v>1E-4</v>
      </c>
      <c r="H1653" s="2">
        <v>1309255.49</v>
      </c>
      <c r="I1653" s="2">
        <v>171114</v>
      </c>
      <c r="J1653">
        <v>7.65</v>
      </c>
      <c r="K1653" t="s">
        <v>60</v>
      </c>
      <c r="L1653" t="s">
        <v>61</v>
      </c>
      <c r="M1653" t="s">
        <v>62</v>
      </c>
    </row>
    <row r="1654" spans="1:13" x14ac:dyDescent="0.25">
      <c r="A1654">
        <v>1723</v>
      </c>
      <c r="B1654" t="s">
        <v>2542</v>
      </c>
      <c r="C1654" t="s">
        <v>54</v>
      </c>
      <c r="D1654" t="s">
        <v>16</v>
      </c>
      <c r="E1654" s="2">
        <v>1305676.8600000001</v>
      </c>
      <c r="F1654">
        <v>0.01</v>
      </c>
      <c r="G1654">
        <f t="shared" si="25"/>
        <v>1E-4</v>
      </c>
      <c r="H1654" s="2">
        <v>1305676.8600000001</v>
      </c>
      <c r="I1654" s="2">
        <v>351000</v>
      </c>
      <c r="J1654">
        <v>3.72</v>
      </c>
      <c r="K1654" t="s">
        <v>17</v>
      </c>
      <c r="L1654" t="s">
        <v>18</v>
      </c>
      <c r="M1654" t="s">
        <v>19</v>
      </c>
    </row>
    <row r="1655" spans="1:13" x14ac:dyDescent="0.25">
      <c r="A1655">
        <v>710</v>
      </c>
      <c r="B1655" t="s">
        <v>2543</v>
      </c>
      <c r="C1655" t="s">
        <v>15</v>
      </c>
      <c r="D1655" t="s">
        <v>16</v>
      </c>
      <c r="E1655" s="2">
        <v>1303860.3600000001</v>
      </c>
      <c r="F1655">
        <v>0.01</v>
      </c>
      <c r="G1655">
        <f t="shared" si="25"/>
        <v>1E-4</v>
      </c>
      <c r="H1655" s="2">
        <v>1303860.3600000001</v>
      </c>
      <c r="I1655" s="2">
        <v>602000</v>
      </c>
      <c r="J1655">
        <v>2.17</v>
      </c>
      <c r="K1655" t="s">
        <v>22</v>
      </c>
      <c r="L1655" t="s">
        <v>23</v>
      </c>
      <c r="M1655" t="s">
        <v>24</v>
      </c>
    </row>
    <row r="1656" spans="1:13" x14ac:dyDescent="0.25">
      <c r="A1656">
        <v>688122</v>
      </c>
      <c r="B1656" t="s">
        <v>2544</v>
      </c>
      <c r="C1656" t="s">
        <v>54</v>
      </c>
      <c r="D1656" t="s">
        <v>16</v>
      </c>
      <c r="E1656" s="2">
        <v>1303186.74</v>
      </c>
      <c r="F1656">
        <v>0.01</v>
      </c>
      <c r="G1656">
        <f t="shared" si="25"/>
        <v>1E-4</v>
      </c>
      <c r="H1656" s="2">
        <v>1303186.74</v>
      </c>
      <c r="I1656" s="2">
        <v>79000</v>
      </c>
      <c r="J1656">
        <v>16.5</v>
      </c>
      <c r="K1656" t="s">
        <v>22</v>
      </c>
      <c r="L1656" t="s">
        <v>150</v>
      </c>
      <c r="M1656" t="s">
        <v>151</v>
      </c>
    </row>
    <row r="1657" spans="1:13" x14ac:dyDescent="0.25">
      <c r="A1657">
        <v>3080</v>
      </c>
      <c r="B1657" t="s">
        <v>2545</v>
      </c>
      <c r="C1657" t="s">
        <v>54</v>
      </c>
      <c r="D1657" t="s">
        <v>16</v>
      </c>
      <c r="E1657" s="2">
        <v>1295740.52</v>
      </c>
      <c r="F1657">
        <v>0.01</v>
      </c>
      <c r="G1657">
        <f t="shared" si="25"/>
        <v>1E-4</v>
      </c>
      <c r="H1657" s="2">
        <v>1295740.52</v>
      </c>
      <c r="I1657" s="2">
        <v>109410</v>
      </c>
      <c r="J1657">
        <v>11.84</v>
      </c>
      <c r="K1657" t="s">
        <v>60</v>
      </c>
      <c r="L1657" t="s">
        <v>61</v>
      </c>
      <c r="M1657" t="s">
        <v>62</v>
      </c>
    </row>
    <row r="1658" spans="1:13" x14ac:dyDescent="0.25">
      <c r="A1658">
        <v>2821</v>
      </c>
      <c r="B1658" t="s">
        <v>2546</v>
      </c>
      <c r="C1658" t="s">
        <v>86</v>
      </c>
      <c r="D1658" t="s">
        <v>16</v>
      </c>
      <c r="E1658" s="2">
        <v>1292542.5900000001</v>
      </c>
      <c r="F1658">
        <v>0.01</v>
      </c>
      <c r="G1658">
        <f t="shared" si="25"/>
        <v>1E-4</v>
      </c>
      <c r="H1658" s="2">
        <v>1292542.5900000001</v>
      </c>
      <c r="I1658" s="2">
        <v>53480</v>
      </c>
      <c r="J1658">
        <v>24.17</v>
      </c>
      <c r="K1658" t="s">
        <v>22</v>
      </c>
      <c r="L1658" t="s">
        <v>291</v>
      </c>
      <c r="M1658" t="s">
        <v>151</v>
      </c>
    </row>
    <row r="1659" spans="1:13" x14ac:dyDescent="0.25">
      <c r="A1659" t="s">
        <v>2547</v>
      </c>
      <c r="B1659" t="s">
        <v>2548</v>
      </c>
      <c r="C1659" t="s">
        <v>174</v>
      </c>
      <c r="D1659" t="s">
        <v>16</v>
      </c>
      <c r="E1659" s="2">
        <v>1292000.94</v>
      </c>
      <c r="F1659">
        <v>0.01</v>
      </c>
      <c r="G1659">
        <f t="shared" si="25"/>
        <v>1E-4</v>
      </c>
      <c r="H1659" s="2">
        <v>1292000.94</v>
      </c>
      <c r="I1659" s="2">
        <v>11489</v>
      </c>
      <c r="J1659">
        <v>112.46</v>
      </c>
      <c r="K1659" t="s">
        <v>35</v>
      </c>
      <c r="L1659" t="s">
        <v>36</v>
      </c>
      <c r="M1659" t="s">
        <v>37</v>
      </c>
    </row>
    <row r="1660" spans="1:13" x14ac:dyDescent="0.25">
      <c r="A1660">
        <v>100</v>
      </c>
      <c r="B1660" t="s">
        <v>2549</v>
      </c>
      <c r="C1660" t="s">
        <v>30</v>
      </c>
      <c r="D1660" t="s">
        <v>16</v>
      </c>
      <c r="E1660" s="2">
        <v>1292280.1599999999</v>
      </c>
      <c r="F1660">
        <v>0.01</v>
      </c>
      <c r="G1660">
        <f t="shared" si="25"/>
        <v>1E-4</v>
      </c>
      <c r="H1660" s="2">
        <v>1292280.1599999999</v>
      </c>
      <c r="I1660" s="2">
        <v>2154318</v>
      </c>
      <c r="J1660">
        <v>0.6</v>
      </c>
      <c r="K1660" t="s">
        <v>22</v>
      </c>
      <c r="L1660" t="s">
        <v>291</v>
      </c>
      <c r="M1660" t="s">
        <v>151</v>
      </c>
    </row>
    <row r="1661" spans="1:13" x14ac:dyDescent="0.25">
      <c r="A1661">
        <v>2673</v>
      </c>
      <c r="B1661" t="s">
        <v>2550</v>
      </c>
      <c r="C1661" t="s">
        <v>42</v>
      </c>
      <c r="D1661" t="s">
        <v>16</v>
      </c>
      <c r="E1661" s="2">
        <v>1290163.3400000001</v>
      </c>
      <c r="F1661">
        <v>0.01</v>
      </c>
      <c r="G1661">
        <f t="shared" si="25"/>
        <v>1E-4</v>
      </c>
      <c r="H1661" s="2">
        <v>1290163.3400000001</v>
      </c>
      <c r="I1661" s="2">
        <v>1378626</v>
      </c>
      <c r="J1661">
        <v>0.94</v>
      </c>
      <c r="K1661" t="s">
        <v>22</v>
      </c>
      <c r="L1661" t="s">
        <v>291</v>
      </c>
      <c r="M1661" t="s">
        <v>151</v>
      </c>
    </row>
    <row r="1662" spans="1:13" x14ac:dyDescent="0.25">
      <c r="A1662">
        <v>6282</v>
      </c>
      <c r="B1662" t="s">
        <v>2551</v>
      </c>
      <c r="C1662" t="s">
        <v>174</v>
      </c>
      <c r="D1662" t="s">
        <v>16</v>
      </c>
      <c r="E1662" s="2">
        <v>1289118.55</v>
      </c>
      <c r="F1662">
        <v>0.01</v>
      </c>
      <c r="G1662">
        <f t="shared" si="25"/>
        <v>1E-4</v>
      </c>
      <c r="H1662" s="2">
        <v>1289118.55</v>
      </c>
      <c r="I1662" s="2">
        <v>1379000</v>
      </c>
      <c r="J1662">
        <v>0.93</v>
      </c>
      <c r="K1662" t="s">
        <v>17</v>
      </c>
      <c r="L1662" t="s">
        <v>18</v>
      </c>
      <c r="M1662" t="s">
        <v>19</v>
      </c>
    </row>
    <row r="1663" spans="1:13" x14ac:dyDescent="0.25">
      <c r="A1663">
        <v>6456</v>
      </c>
      <c r="B1663" t="s">
        <v>2552</v>
      </c>
      <c r="C1663" t="s">
        <v>15</v>
      </c>
      <c r="D1663" t="s">
        <v>16</v>
      </c>
      <c r="E1663" s="2">
        <v>1286728.1299999999</v>
      </c>
      <c r="F1663">
        <v>0.01</v>
      </c>
      <c r="G1663">
        <f t="shared" si="25"/>
        <v>1E-4</v>
      </c>
      <c r="H1663" s="2">
        <v>1286728.1299999999</v>
      </c>
      <c r="I1663" s="2">
        <v>496000</v>
      </c>
      <c r="J1663">
        <v>2.59</v>
      </c>
      <c r="K1663" t="s">
        <v>17</v>
      </c>
      <c r="L1663" t="s">
        <v>18</v>
      </c>
      <c r="M1663" t="s">
        <v>19</v>
      </c>
    </row>
    <row r="1664" spans="1:13" x14ac:dyDescent="0.25">
      <c r="A1664">
        <v>1230</v>
      </c>
      <c r="B1664" t="s">
        <v>2553</v>
      </c>
      <c r="C1664" t="s">
        <v>54</v>
      </c>
      <c r="D1664" t="s">
        <v>16</v>
      </c>
      <c r="E1664" s="2">
        <v>1285716.6000000001</v>
      </c>
      <c r="F1664">
        <v>0.01</v>
      </c>
      <c r="G1664">
        <f t="shared" si="25"/>
        <v>1E-4</v>
      </c>
      <c r="H1664" s="2">
        <v>1285716.6000000001</v>
      </c>
      <c r="I1664" s="2">
        <v>138152</v>
      </c>
      <c r="J1664">
        <v>9.31</v>
      </c>
      <c r="K1664" t="s">
        <v>26</v>
      </c>
      <c r="L1664" t="s">
        <v>27</v>
      </c>
      <c r="M1664" t="s">
        <v>28</v>
      </c>
    </row>
    <row r="1665" spans="1:13" x14ac:dyDescent="0.25">
      <c r="A1665">
        <v>777</v>
      </c>
      <c r="B1665" t="s">
        <v>2554</v>
      </c>
      <c r="C1665" t="s">
        <v>21</v>
      </c>
      <c r="D1665" t="s">
        <v>16</v>
      </c>
      <c r="E1665" s="2">
        <v>1285879.73</v>
      </c>
      <c r="F1665">
        <v>0.01</v>
      </c>
      <c r="G1665">
        <f t="shared" si="25"/>
        <v>1E-4</v>
      </c>
      <c r="H1665" s="2">
        <v>1285879.73</v>
      </c>
      <c r="I1665" s="2">
        <v>644500</v>
      </c>
      <c r="J1665">
        <v>2</v>
      </c>
      <c r="K1665" t="s">
        <v>22</v>
      </c>
      <c r="L1665" t="s">
        <v>23</v>
      </c>
      <c r="M1665" t="s">
        <v>24</v>
      </c>
    </row>
    <row r="1666" spans="1:13" x14ac:dyDescent="0.25">
      <c r="A1666">
        <v>2202</v>
      </c>
      <c r="B1666" t="s">
        <v>2555</v>
      </c>
      <c r="C1666" t="s">
        <v>174</v>
      </c>
      <c r="D1666" t="s">
        <v>16</v>
      </c>
      <c r="E1666" s="2">
        <v>1284210.56</v>
      </c>
      <c r="F1666">
        <v>0.01</v>
      </c>
      <c r="G1666">
        <f t="shared" si="25"/>
        <v>1E-4</v>
      </c>
      <c r="H1666" s="2">
        <v>1284210.56</v>
      </c>
      <c r="I1666" s="2">
        <v>678294</v>
      </c>
      <c r="J1666">
        <v>1.89</v>
      </c>
      <c r="K1666" t="s">
        <v>22</v>
      </c>
      <c r="L1666" t="s">
        <v>291</v>
      </c>
      <c r="M1666" t="s">
        <v>151</v>
      </c>
    </row>
    <row r="1667" spans="1:13" x14ac:dyDescent="0.25">
      <c r="A1667">
        <v>2384</v>
      </c>
      <c r="B1667" t="s">
        <v>2556</v>
      </c>
      <c r="C1667" t="s">
        <v>15</v>
      </c>
      <c r="D1667" t="s">
        <v>16</v>
      </c>
      <c r="E1667" s="2">
        <v>1283059.99</v>
      </c>
      <c r="F1667">
        <v>0.01</v>
      </c>
      <c r="G1667">
        <f t="shared" si="25"/>
        <v>1E-4</v>
      </c>
      <c r="H1667" s="2">
        <v>1283059.99</v>
      </c>
      <c r="I1667" s="2">
        <v>317900</v>
      </c>
      <c r="J1667">
        <v>4.04</v>
      </c>
      <c r="K1667" t="s">
        <v>22</v>
      </c>
      <c r="L1667" t="s">
        <v>291</v>
      </c>
      <c r="M1667" t="s">
        <v>151</v>
      </c>
    </row>
    <row r="1668" spans="1:13" x14ac:dyDescent="0.25">
      <c r="A1668" t="s">
        <v>2557</v>
      </c>
      <c r="B1668" t="s">
        <v>2558</v>
      </c>
      <c r="C1668" t="s">
        <v>21</v>
      </c>
      <c r="D1668" t="s">
        <v>16</v>
      </c>
      <c r="E1668" s="2">
        <v>1281693.1200000001</v>
      </c>
      <c r="F1668">
        <v>0.01</v>
      </c>
      <c r="G1668">
        <f t="shared" si="25"/>
        <v>1E-4</v>
      </c>
      <c r="H1668" s="2">
        <v>1281693.1200000001</v>
      </c>
      <c r="I1668" s="2">
        <v>73156</v>
      </c>
      <c r="J1668">
        <v>17.52</v>
      </c>
      <c r="K1668" t="s">
        <v>22</v>
      </c>
      <c r="L1668" t="s">
        <v>71</v>
      </c>
      <c r="M1668" t="s">
        <v>49</v>
      </c>
    </row>
    <row r="1669" spans="1:13" x14ac:dyDescent="0.25">
      <c r="A1669">
        <v>601788</v>
      </c>
      <c r="B1669" t="s">
        <v>2559</v>
      </c>
      <c r="C1669" t="s">
        <v>42</v>
      </c>
      <c r="D1669" t="s">
        <v>16</v>
      </c>
      <c r="E1669" s="2">
        <v>1280732.2</v>
      </c>
      <c r="F1669">
        <v>0.01</v>
      </c>
      <c r="G1669">
        <f t="shared" ref="G1669:G1732" si="26">F1669/100</f>
        <v>1E-4</v>
      </c>
      <c r="H1669" s="2">
        <v>1280732.2</v>
      </c>
      <c r="I1669" s="2">
        <v>567895</v>
      </c>
      <c r="J1669">
        <v>2.2599999999999998</v>
      </c>
      <c r="K1669" t="s">
        <v>22</v>
      </c>
      <c r="L1669" t="s">
        <v>150</v>
      </c>
      <c r="M1669" t="s">
        <v>151</v>
      </c>
    </row>
    <row r="1670" spans="1:13" x14ac:dyDescent="0.25">
      <c r="A1670">
        <v>2104</v>
      </c>
      <c r="B1670" t="s">
        <v>2560</v>
      </c>
      <c r="C1670" t="s">
        <v>54</v>
      </c>
      <c r="D1670" t="s">
        <v>16</v>
      </c>
      <c r="E1670" s="2">
        <v>1278879.43</v>
      </c>
      <c r="F1670">
        <v>0.01</v>
      </c>
      <c r="G1670">
        <f t="shared" si="26"/>
        <v>1E-4</v>
      </c>
      <c r="H1670" s="2">
        <v>1278879.43</v>
      </c>
      <c r="I1670" s="2">
        <v>1933328</v>
      </c>
      <c r="J1670">
        <v>0.66</v>
      </c>
      <c r="K1670" t="s">
        <v>17</v>
      </c>
      <c r="L1670" t="s">
        <v>18</v>
      </c>
      <c r="M1670" t="s">
        <v>19</v>
      </c>
    </row>
    <row r="1671" spans="1:13" x14ac:dyDescent="0.25">
      <c r="A1671" t="s">
        <v>2561</v>
      </c>
      <c r="B1671" t="s">
        <v>2562</v>
      </c>
      <c r="C1671" t="s">
        <v>15</v>
      </c>
      <c r="D1671" t="s">
        <v>16</v>
      </c>
      <c r="E1671" s="2">
        <v>1275599.68</v>
      </c>
      <c r="F1671">
        <v>0.01</v>
      </c>
      <c r="G1671">
        <f t="shared" si="26"/>
        <v>1E-4</v>
      </c>
      <c r="H1671" s="2">
        <v>1275599.68</v>
      </c>
      <c r="I1671" s="2">
        <v>164581</v>
      </c>
      <c r="J1671">
        <v>7.75</v>
      </c>
      <c r="K1671" t="s">
        <v>35</v>
      </c>
      <c r="L1671" t="s">
        <v>36</v>
      </c>
      <c r="M1671" t="s">
        <v>37</v>
      </c>
    </row>
    <row r="1672" spans="1:13" x14ac:dyDescent="0.25">
      <c r="A1672" t="s">
        <v>2563</v>
      </c>
      <c r="B1672" t="s">
        <v>2564</v>
      </c>
      <c r="C1672" t="s">
        <v>30</v>
      </c>
      <c r="D1672" t="s">
        <v>16</v>
      </c>
      <c r="E1672" s="2">
        <v>1275468.8899999999</v>
      </c>
      <c r="F1672">
        <v>0.01</v>
      </c>
      <c r="G1672">
        <f t="shared" si="26"/>
        <v>1E-4</v>
      </c>
      <c r="H1672" s="2">
        <v>1275468.8899999999</v>
      </c>
      <c r="I1672" s="2">
        <v>2424500</v>
      </c>
      <c r="J1672">
        <v>0.53</v>
      </c>
      <c r="K1672" t="s">
        <v>351</v>
      </c>
      <c r="L1672" t="s">
        <v>352</v>
      </c>
      <c r="M1672" t="s">
        <v>353</v>
      </c>
    </row>
    <row r="1673" spans="1:13" x14ac:dyDescent="0.25">
      <c r="A1673" t="s">
        <v>2565</v>
      </c>
      <c r="B1673" t="s">
        <v>2566</v>
      </c>
      <c r="C1673" t="s">
        <v>30</v>
      </c>
      <c r="D1673" t="s">
        <v>16</v>
      </c>
      <c r="E1673" s="2">
        <v>1273701.7</v>
      </c>
      <c r="F1673">
        <v>0.01</v>
      </c>
      <c r="G1673">
        <f t="shared" si="26"/>
        <v>1E-4</v>
      </c>
      <c r="H1673" s="2">
        <v>1273701.7</v>
      </c>
      <c r="I1673" s="2">
        <v>2553419</v>
      </c>
      <c r="J1673">
        <v>0.5</v>
      </c>
      <c r="K1673" t="s">
        <v>35</v>
      </c>
      <c r="L1673" t="s">
        <v>36</v>
      </c>
      <c r="M1673" t="s">
        <v>37</v>
      </c>
    </row>
    <row r="1674" spans="1:13" x14ac:dyDescent="0.25">
      <c r="A1674">
        <v>8415</v>
      </c>
      <c r="B1674" t="s">
        <v>2567</v>
      </c>
      <c r="C1674" t="s">
        <v>174</v>
      </c>
      <c r="D1674" t="s">
        <v>16</v>
      </c>
      <c r="E1674" s="2">
        <v>1274766.29</v>
      </c>
      <c r="F1674">
        <v>0.01</v>
      </c>
      <c r="G1674">
        <f t="shared" si="26"/>
        <v>1E-4</v>
      </c>
      <c r="H1674" s="2">
        <v>1274766.29</v>
      </c>
      <c r="I1674" s="2">
        <v>1139000</v>
      </c>
      <c r="J1674">
        <v>1.1200000000000001</v>
      </c>
      <c r="K1674" t="s">
        <v>17</v>
      </c>
      <c r="L1674" t="s">
        <v>373</v>
      </c>
      <c r="M1674" t="s">
        <v>19</v>
      </c>
    </row>
    <row r="1675" spans="1:13" x14ac:dyDescent="0.25">
      <c r="A1675">
        <v>2414</v>
      </c>
      <c r="B1675" t="s">
        <v>2568</v>
      </c>
      <c r="C1675" t="s">
        <v>15</v>
      </c>
      <c r="D1675" t="s">
        <v>16</v>
      </c>
      <c r="E1675" s="2">
        <v>1274065.71</v>
      </c>
      <c r="F1675">
        <v>0.01</v>
      </c>
      <c r="G1675">
        <f t="shared" si="26"/>
        <v>1E-4</v>
      </c>
      <c r="H1675" s="2">
        <v>1274065.71</v>
      </c>
      <c r="I1675" s="2">
        <v>605596</v>
      </c>
      <c r="J1675">
        <v>2.1</v>
      </c>
      <c r="K1675" t="s">
        <v>22</v>
      </c>
      <c r="L1675" t="s">
        <v>291</v>
      </c>
      <c r="M1675" t="s">
        <v>151</v>
      </c>
    </row>
    <row r="1676" spans="1:13" x14ac:dyDescent="0.25">
      <c r="A1676">
        <v>300999</v>
      </c>
      <c r="B1676" t="s">
        <v>2569</v>
      </c>
      <c r="C1676" t="s">
        <v>96</v>
      </c>
      <c r="D1676" t="s">
        <v>16</v>
      </c>
      <c r="E1676" s="2">
        <v>1274222.93</v>
      </c>
      <c r="F1676">
        <v>0.01</v>
      </c>
      <c r="G1676">
        <f t="shared" si="26"/>
        <v>1E-4</v>
      </c>
      <c r="H1676" s="2">
        <v>1274222.93</v>
      </c>
      <c r="I1676" s="2">
        <v>198400</v>
      </c>
      <c r="J1676">
        <v>6.42</v>
      </c>
      <c r="K1676" t="s">
        <v>22</v>
      </c>
      <c r="L1676" t="s">
        <v>291</v>
      </c>
      <c r="M1676" t="s">
        <v>151</v>
      </c>
    </row>
    <row r="1677" spans="1:13" x14ac:dyDescent="0.25">
      <c r="A1677" t="s">
        <v>2570</v>
      </c>
      <c r="B1677" t="s">
        <v>2571</v>
      </c>
      <c r="C1677" t="s">
        <v>42</v>
      </c>
      <c r="D1677" t="s">
        <v>16</v>
      </c>
      <c r="E1677" s="2">
        <v>1272644.3899999999</v>
      </c>
      <c r="F1677">
        <v>0.01</v>
      </c>
      <c r="G1677">
        <f t="shared" si="26"/>
        <v>1E-4</v>
      </c>
      <c r="H1677" s="2">
        <v>1272644.3899999999</v>
      </c>
      <c r="I1677" s="2">
        <v>3268814</v>
      </c>
      <c r="J1677">
        <v>0.39</v>
      </c>
      <c r="K1677" t="s">
        <v>799</v>
      </c>
      <c r="L1677" t="s">
        <v>800</v>
      </c>
      <c r="M1677" t="s">
        <v>801</v>
      </c>
    </row>
    <row r="1678" spans="1:13" x14ac:dyDescent="0.25">
      <c r="A1678">
        <v>601615</v>
      </c>
      <c r="B1678" t="s">
        <v>2572</v>
      </c>
      <c r="C1678" t="s">
        <v>174</v>
      </c>
      <c r="D1678" t="s">
        <v>16</v>
      </c>
      <c r="E1678" s="2">
        <v>1272746.94</v>
      </c>
      <c r="F1678">
        <v>0.01</v>
      </c>
      <c r="G1678">
        <f t="shared" si="26"/>
        <v>1E-4</v>
      </c>
      <c r="H1678" s="2">
        <v>1272746.94</v>
      </c>
      <c r="I1678" s="2">
        <v>317500</v>
      </c>
      <c r="J1678">
        <v>4.01</v>
      </c>
      <c r="K1678" t="s">
        <v>22</v>
      </c>
      <c r="L1678" t="s">
        <v>150</v>
      </c>
      <c r="M1678" t="s">
        <v>151</v>
      </c>
    </row>
    <row r="1679" spans="1:13" x14ac:dyDescent="0.25">
      <c r="A1679">
        <v>600741</v>
      </c>
      <c r="B1679" t="s">
        <v>2573</v>
      </c>
      <c r="C1679" t="s">
        <v>30</v>
      </c>
      <c r="D1679" t="s">
        <v>16</v>
      </c>
      <c r="E1679" s="2">
        <v>1271785.31</v>
      </c>
      <c r="F1679">
        <v>0.01</v>
      </c>
      <c r="G1679">
        <f t="shared" si="26"/>
        <v>1E-4</v>
      </c>
      <c r="H1679" s="2">
        <v>1271785.31</v>
      </c>
      <c r="I1679" s="2">
        <v>470642</v>
      </c>
      <c r="J1679">
        <v>2.7</v>
      </c>
      <c r="K1679" t="s">
        <v>22</v>
      </c>
      <c r="L1679" t="s">
        <v>150</v>
      </c>
      <c r="M1679" t="s">
        <v>151</v>
      </c>
    </row>
    <row r="1680" spans="1:13" x14ac:dyDescent="0.25">
      <c r="A1680">
        <v>601108</v>
      </c>
      <c r="B1680" t="s">
        <v>2574</v>
      </c>
      <c r="C1680" t="s">
        <v>42</v>
      </c>
      <c r="D1680" t="s">
        <v>16</v>
      </c>
      <c r="E1680" s="2">
        <v>1271369.81</v>
      </c>
      <c r="F1680">
        <v>0.01</v>
      </c>
      <c r="G1680">
        <f t="shared" si="26"/>
        <v>1E-4</v>
      </c>
      <c r="H1680" s="2">
        <v>1271369.81</v>
      </c>
      <c r="I1680" s="2">
        <v>1157080</v>
      </c>
      <c r="J1680">
        <v>1.1000000000000001</v>
      </c>
      <c r="K1680" t="s">
        <v>22</v>
      </c>
      <c r="L1680" t="s">
        <v>150</v>
      </c>
      <c r="M1680" t="s">
        <v>151</v>
      </c>
    </row>
    <row r="1681" spans="1:13" x14ac:dyDescent="0.25">
      <c r="A1681" t="s">
        <v>2575</v>
      </c>
      <c r="B1681" t="s">
        <v>2576</v>
      </c>
      <c r="C1681" t="s">
        <v>54</v>
      </c>
      <c r="D1681" t="s">
        <v>16</v>
      </c>
      <c r="E1681" s="2">
        <v>1267123.45</v>
      </c>
      <c r="F1681">
        <v>0.01</v>
      </c>
      <c r="G1681">
        <f t="shared" si="26"/>
        <v>1E-4</v>
      </c>
      <c r="H1681" s="2">
        <v>1267123.45</v>
      </c>
      <c r="I1681" s="2">
        <v>82418600</v>
      </c>
      <c r="J1681">
        <v>0.02</v>
      </c>
      <c r="K1681" t="s">
        <v>75</v>
      </c>
      <c r="L1681" t="s">
        <v>76</v>
      </c>
      <c r="M1681" t="s">
        <v>77</v>
      </c>
    </row>
    <row r="1682" spans="1:13" x14ac:dyDescent="0.25">
      <c r="A1682" t="s">
        <v>2577</v>
      </c>
      <c r="B1682" t="s">
        <v>2578</v>
      </c>
      <c r="C1682" t="s">
        <v>42</v>
      </c>
      <c r="D1682" t="s">
        <v>16</v>
      </c>
      <c r="E1682" s="2">
        <v>1264926.6599999999</v>
      </c>
      <c r="F1682">
        <v>0.01</v>
      </c>
      <c r="G1682">
        <f t="shared" si="26"/>
        <v>1E-4</v>
      </c>
      <c r="H1682" s="2">
        <v>1264926.6599999999</v>
      </c>
      <c r="I1682" s="2">
        <v>656000</v>
      </c>
      <c r="J1682">
        <v>1.93</v>
      </c>
      <c r="K1682" t="s">
        <v>269</v>
      </c>
      <c r="L1682" t="s">
        <v>270</v>
      </c>
      <c r="M1682" t="s">
        <v>271</v>
      </c>
    </row>
    <row r="1683" spans="1:13" x14ac:dyDescent="0.25">
      <c r="A1683">
        <v>47040</v>
      </c>
      <c r="B1683" t="s">
        <v>2579</v>
      </c>
      <c r="C1683" t="s">
        <v>174</v>
      </c>
      <c r="D1683" t="s">
        <v>16</v>
      </c>
      <c r="E1683" s="2">
        <v>1265196.3400000001</v>
      </c>
      <c r="F1683">
        <v>0.01</v>
      </c>
      <c r="G1683">
        <f t="shared" si="26"/>
        <v>1E-4</v>
      </c>
      <c r="H1683" s="2">
        <v>1265196.3400000001</v>
      </c>
      <c r="I1683" s="2">
        <v>363185</v>
      </c>
      <c r="J1683">
        <v>3.48</v>
      </c>
      <c r="K1683" t="s">
        <v>26</v>
      </c>
      <c r="L1683" t="s">
        <v>27</v>
      </c>
      <c r="M1683" t="s">
        <v>28</v>
      </c>
    </row>
    <row r="1684" spans="1:13" x14ac:dyDescent="0.25">
      <c r="A1684" t="s">
        <v>2580</v>
      </c>
      <c r="B1684" t="s">
        <v>2581</v>
      </c>
      <c r="C1684" t="s">
        <v>21</v>
      </c>
      <c r="D1684" t="s">
        <v>16</v>
      </c>
      <c r="E1684" s="2">
        <v>1264740.25</v>
      </c>
      <c r="F1684">
        <v>0.01</v>
      </c>
      <c r="G1684">
        <f t="shared" si="26"/>
        <v>1E-4</v>
      </c>
      <c r="H1684" s="2">
        <v>1264740.25</v>
      </c>
      <c r="I1684" s="2">
        <v>201678472</v>
      </c>
      <c r="J1684">
        <v>0.01</v>
      </c>
      <c r="K1684" t="s">
        <v>75</v>
      </c>
      <c r="L1684" t="s">
        <v>76</v>
      </c>
      <c r="M1684" t="s">
        <v>77</v>
      </c>
    </row>
    <row r="1685" spans="1:13" x14ac:dyDescent="0.25">
      <c r="A1685" t="s">
        <v>2582</v>
      </c>
      <c r="B1685" t="s">
        <v>2583</v>
      </c>
      <c r="C1685" t="s">
        <v>21</v>
      </c>
      <c r="D1685" t="s">
        <v>16</v>
      </c>
      <c r="E1685" s="2">
        <v>1262692.05</v>
      </c>
      <c r="F1685">
        <v>0.01</v>
      </c>
      <c r="G1685">
        <f t="shared" si="26"/>
        <v>1E-4</v>
      </c>
      <c r="H1685" s="2">
        <v>1262692.05</v>
      </c>
      <c r="I1685" s="2">
        <v>6456180</v>
      </c>
      <c r="J1685">
        <v>0.2</v>
      </c>
      <c r="K1685" t="s">
        <v>269</v>
      </c>
      <c r="L1685" t="s">
        <v>270</v>
      </c>
      <c r="M1685" t="s">
        <v>271</v>
      </c>
    </row>
    <row r="1686" spans="1:13" x14ac:dyDescent="0.25">
      <c r="A1686">
        <v>1312</v>
      </c>
      <c r="B1686" t="s">
        <v>2584</v>
      </c>
      <c r="C1686" t="s">
        <v>54</v>
      </c>
      <c r="D1686" t="s">
        <v>16</v>
      </c>
      <c r="E1686" s="2">
        <v>1261630.28</v>
      </c>
      <c r="F1686">
        <v>0.01</v>
      </c>
      <c r="G1686">
        <f t="shared" si="26"/>
        <v>1E-4</v>
      </c>
      <c r="H1686" s="2">
        <v>1261630.28</v>
      </c>
      <c r="I1686" s="2">
        <v>2114000</v>
      </c>
      <c r="J1686">
        <v>0.6</v>
      </c>
      <c r="K1686" t="s">
        <v>17</v>
      </c>
      <c r="L1686" t="s">
        <v>18</v>
      </c>
      <c r="M1686" t="s">
        <v>19</v>
      </c>
    </row>
    <row r="1687" spans="1:13" x14ac:dyDescent="0.25">
      <c r="A1687" t="s">
        <v>2585</v>
      </c>
      <c r="B1687" t="s">
        <v>2586</v>
      </c>
      <c r="C1687" t="s">
        <v>15</v>
      </c>
      <c r="D1687" t="s">
        <v>16</v>
      </c>
      <c r="E1687" s="2">
        <v>1261351.71</v>
      </c>
      <c r="F1687">
        <v>0.01</v>
      </c>
      <c r="G1687">
        <f t="shared" si="26"/>
        <v>1E-4</v>
      </c>
      <c r="H1687" s="2">
        <v>1261351.71</v>
      </c>
      <c r="I1687" s="2">
        <v>777200</v>
      </c>
      <c r="J1687">
        <v>1.62</v>
      </c>
      <c r="K1687" t="s">
        <v>181</v>
      </c>
      <c r="L1687" t="s">
        <v>182</v>
      </c>
      <c r="M1687" t="s">
        <v>183</v>
      </c>
    </row>
    <row r="1688" spans="1:13" x14ac:dyDescent="0.25">
      <c r="A1688" t="s">
        <v>2587</v>
      </c>
      <c r="B1688" t="s">
        <v>2588</v>
      </c>
      <c r="C1688" t="s">
        <v>42</v>
      </c>
      <c r="D1688" t="s">
        <v>16</v>
      </c>
      <c r="E1688" s="2">
        <v>1262197.6399999999</v>
      </c>
      <c r="F1688">
        <v>0.01</v>
      </c>
      <c r="G1688">
        <f t="shared" si="26"/>
        <v>1E-4</v>
      </c>
      <c r="H1688" s="2">
        <v>1262197.6399999999</v>
      </c>
      <c r="I1688" s="2">
        <v>402650</v>
      </c>
      <c r="J1688">
        <v>3.13</v>
      </c>
      <c r="K1688" t="s">
        <v>181</v>
      </c>
      <c r="L1688" t="s">
        <v>182</v>
      </c>
      <c r="M1688" t="s">
        <v>183</v>
      </c>
    </row>
    <row r="1689" spans="1:13" x14ac:dyDescent="0.25">
      <c r="A1689" t="s">
        <v>2589</v>
      </c>
      <c r="B1689" t="s">
        <v>2590</v>
      </c>
      <c r="C1689" t="s">
        <v>86</v>
      </c>
      <c r="D1689" t="s">
        <v>16</v>
      </c>
      <c r="E1689" s="2">
        <v>1261568.7</v>
      </c>
      <c r="F1689">
        <v>0.01</v>
      </c>
      <c r="G1689">
        <f t="shared" si="26"/>
        <v>1E-4</v>
      </c>
      <c r="H1689" s="2">
        <v>1261568.7</v>
      </c>
      <c r="I1689" s="2">
        <v>3502800</v>
      </c>
      <c r="J1689">
        <v>0.36</v>
      </c>
      <c r="K1689" t="s">
        <v>181</v>
      </c>
      <c r="L1689" t="s">
        <v>182</v>
      </c>
      <c r="M1689" t="s">
        <v>183</v>
      </c>
    </row>
    <row r="1690" spans="1:13" x14ac:dyDescent="0.25">
      <c r="A1690" t="s">
        <v>2591</v>
      </c>
      <c r="B1690" t="s">
        <v>2592</v>
      </c>
      <c r="C1690" t="s">
        <v>96</v>
      </c>
      <c r="D1690" t="s">
        <v>16</v>
      </c>
      <c r="E1690" s="2">
        <v>1259014.76</v>
      </c>
      <c r="F1690">
        <v>0.01</v>
      </c>
      <c r="G1690">
        <f t="shared" si="26"/>
        <v>1E-4</v>
      </c>
      <c r="H1690" s="2">
        <v>1259014.76</v>
      </c>
      <c r="I1690" s="2">
        <v>533210</v>
      </c>
      <c r="J1690">
        <v>2.36</v>
      </c>
      <c r="K1690" t="s">
        <v>799</v>
      </c>
      <c r="L1690" t="s">
        <v>800</v>
      </c>
      <c r="M1690" t="s">
        <v>801</v>
      </c>
    </row>
    <row r="1691" spans="1:13" x14ac:dyDescent="0.25">
      <c r="A1691">
        <v>4123</v>
      </c>
      <c r="B1691" t="s">
        <v>2593</v>
      </c>
      <c r="C1691" t="s">
        <v>86</v>
      </c>
      <c r="D1691" t="s">
        <v>16</v>
      </c>
      <c r="E1691" s="2">
        <v>1257495.72</v>
      </c>
      <c r="F1691">
        <v>0.01</v>
      </c>
      <c r="G1691">
        <f t="shared" si="26"/>
        <v>1E-4</v>
      </c>
      <c r="H1691" s="2">
        <v>1257495.72</v>
      </c>
      <c r="I1691" s="2">
        <v>744741</v>
      </c>
      <c r="J1691">
        <v>1.69</v>
      </c>
      <c r="K1691" t="s">
        <v>17</v>
      </c>
      <c r="L1691" t="s">
        <v>373</v>
      </c>
      <c r="M1691" t="s">
        <v>19</v>
      </c>
    </row>
    <row r="1692" spans="1:13" x14ac:dyDescent="0.25">
      <c r="A1692" t="s">
        <v>2594</v>
      </c>
      <c r="B1692" t="s">
        <v>2595</v>
      </c>
      <c r="C1692" t="s">
        <v>30</v>
      </c>
      <c r="D1692" t="s">
        <v>16</v>
      </c>
      <c r="E1692" s="2">
        <v>1256354.73</v>
      </c>
      <c r="F1692">
        <v>0.01</v>
      </c>
      <c r="G1692">
        <f t="shared" si="26"/>
        <v>1E-4</v>
      </c>
      <c r="H1692" s="2">
        <v>1256354.73</v>
      </c>
      <c r="I1692" s="2">
        <v>625644</v>
      </c>
      <c r="J1692">
        <v>2.0099999999999998</v>
      </c>
      <c r="K1692" t="s">
        <v>55</v>
      </c>
      <c r="L1692" t="s">
        <v>56</v>
      </c>
      <c r="M1692" t="s">
        <v>57</v>
      </c>
    </row>
    <row r="1693" spans="1:13" x14ac:dyDescent="0.25">
      <c r="A1693" t="s">
        <v>2596</v>
      </c>
      <c r="B1693" t="s">
        <v>2597</v>
      </c>
      <c r="C1693" t="s">
        <v>205</v>
      </c>
      <c r="D1693" t="s">
        <v>16</v>
      </c>
      <c r="E1693" s="2">
        <v>1252673.97</v>
      </c>
      <c r="F1693">
        <v>0.01</v>
      </c>
      <c r="G1693">
        <f t="shared" si="26"/>
        <v>1E-4</v>
      </c>
      <c r="H1693" s="2">
        <v>1252673.97</v>
      </c>
      <c r="I1693" s="2">
        <v>19554900</v>
      </c>
      <c r="J1693">
        <v>0.06</v>
      </c>
      <c r="K1693" t="s">
        <v>75</v>
      </c>
      <c r="L1693" t="s">
        <v>76</v>
      </c>
      <c r="M1693" t="s">
        <v>77</v>
      </c>
    </row>
    <row r="1694" spans="1:13" x14ac:dyDescent="0.25">
      <c r="A1694">
        <v>78340</v>
      </c>
      <c r="B1694" t="s">
        <v>2598</v>
      </c>
      <c r="C1694" t="s">
        <v>21</v>
      </c>
      <c r="D1694" t="s">
        <v>16</v>
      </c>
      <c r="E1694" s="2">
        <v>1251592.83</v>
      </c>
      <c r="F1694">
        <v>0.01</v>
      </c>
      <c r="G1694">
        <f t="shared" si="26"/>
        <v>1E-4</v>
      </c>
      <c r="H1694" s="2">
        <v>1251592.83</v>
      </c>
      <c r="I1694" s="2">
        <v>19461</v>
      </c>
      <c r="J1694">
        <v>64.31</v>
      </c>
      <c r="K1694" t="s">
        <v>26</v>
      </c>
      <c r="L1694" t="s">
        <v>550</v>
      </c>
      <c r="M1694" t="s">
        <v>28</v>
      </c>
    </row>
    <row r="1695" spans="1:13" x14ac:dyDescent="0.25">
      <c r="A1695">
        <v>603369</v>
      </c>
      <c r="B1695" t="s">
        <v>2599</v>
      </c>
      <c r="C1695" t="s">
        <v>96</v>
      </c>
      <c r="D1695" t="s">
        <v>16</v>
      </c>
      <c r="E1695" s="2">
        <v>1250929.93</v>
      </c>
      <c r="F1695">
        <v>0.01</v>
      </c>
      <c r="G1695">
        <f t="shared" si="26"/>
        <v>1E-4</v>
      </c>
      <c r="H1695" s="2">
        <v>1250929.93</v>
      </c>
      <c r="I1695" s="2">
        <v>206700</v>
      </c>
      <c r="J1695">
        <v>6.05</v>
      </c>
      <c r="K1695" t="s">
        <v>22</v>
      </c>
      <c r="L1695" t="s">
        <v>150</v>
      </c>
      <c r="M1695" t="s">
        <v>151</v>
      </c>
    </row>
    <row r="1696" spans="1:13" x14ac:dyDescent="0.25">
      <c r="A1696">
        <v>300496</v>
      </c>
      <c r="B1696" t="s">
        <v>2600</v>
      </c>
      <c r="C1696" t="s">
        <v>15</v>
      </c>
      <c r="D1696" t="s">
        <v>16</v>
      </c>
      <c r="E1696" s="2">
        <v>1250823.6599999999</v>
      </c>
      <c r="F1696">
        <v>0.01</v>
      </c>
      <c r="G1696">
        <f t="shared" si="26"/>
        <v>1E-4</v>
      </c>
      <c r="H1696" s="2">
        <v>1250823.6599999999</v>
      </c>
      <c r="I1696" s="2">
        <v>71862</v>
      </c>
      <c r="J1696">
        <v>17.41</v>
      </c>
      <c r="K1696" t="s">
        <v>22</v>
      </c>
      <c r="L1696" t="s">
        <v>291</v>
      </c>
      <c r="M1696" t="s">
        <v>151</v>
      </c>
    </row>
    <row r="1697" spans="1:13" x14ac:dyDescent="0.25">
      <c r="A1697" t="s">
        <v>2601</v>
      </c>
      <c r="B1697" t="s">
        <v>2602</v>
      </c>
      <c r="C1697" t="s">
        <v>96</v>
      </c>
      <c r="D1697" t="s">
        <v>16</v>
      </c>
      <c r="E1697" s="2">
        <v>1249905.58</v>
      </c>
      <c r="F1697">
        <v>0.01</v>
      </c>
      <c r="G1697">
        <f t="shared" si="26"/>
        <v>1E-4</v>
      </c>
      <c r="H1697" s="2">
        <v>1249905.58</v>
      </c>
      <c r="I1697" s="2">
        <v>18302</v>
      </c>
      <c r="J1697">
        <v>68.290000000000006</v>
      </c>
      <c r="K1697" t="s">
        <v>35</v>
      </c>
      <c r="L1697" t="s">
        <v>36</v>
      </c>
      <c r="M1697" t="s">
        <v>37</v>
      </c>
    </row>
    <row r="1698" spans="1:13" x14ac:dyDescent="0.25">
      <c r="A1698">
        <v>1304</v>
      </c>
      <c r="B1698" t="s">
        <v>2603</v>
      </c>
      <c r="C1698" t="s">
        <v>54</v>
      </c>
      <c r="D1698" t="s">
        <v>16</v>
      </c>
      <c r="E1698" s="2">
        <v>1247414.1299999999</v>
      </c>
      <c r="F1698">
        <v>0.01</v>
      </c>
      <c r="G1698">
        <f t="shared" si="26"/>
        <v>1E-4</v>
      </c>
      <c r="H1698" s="2">
        <v>1247414.1299999999</v>
      </c>
      <c r="I1698" s="2">
        <v>1687694</v>
      </c>
      <c r="J1698">
        <v>0.74</v>
      </c>
      <c r="K1698" t="s">
        <v>17</v>
      </c>
      <c r="L1698" t="s">
        <v>18</v>
      </c>
      <c r="M1698" t="s">
        <v>19</v>
      </c>
    </row>
    <row r="1699" spans="1:13" x14ac:dyDescent="0.25">
      <c r="A1699">
        <v>2820</v>
      </c>
      <c r="B1699" t="s">
        <v>2604</v>
      </c>
      <c r="C1699" t="s">
        <v>42</v>
      </c>
      <c r="D1699" t="s">
        <v>16</v>
      </c>
      <c r="E1699" s="2">
        <v>1248292.78</v>
      </c>
      <c r="F1699">
        <v>0.01</v>
      </c>
      <c r="G1699">
        <f t="shared" si="26"/>
        <v>1E-4</v>
      </c>
      <c r="H1699" s="2">
        <v>1248292.78</v>
      </c>
      <c r="I1699" s="2">
        <v>2353108</v>
      </c>
      <c r="J1699">
        <v>0.53</v>
      </c>
      <c r="K1699" t="s">
        <v>17</v>
      </c>
      <c r="L1699" t="s">
        <v>18</v>
      </c>
      <c r="M1699" t="s">
        <v>19</v>
      </c>
    </row>
    <row r="1700" spans="1:13" x14ac:dyDescent="0.25">
      <c r="A1700" t="s">
        <v>2605</v>
      </c>
      <c r="B1700" t="s">
        <v>2606</v>
      </c>
      <c r="C1700" t="s">
        <v>174</v>
      </c>
      <c r="D1700" t="s">
        <v>16</v>
      </c>
      <c r="E1700" s="2">
        <v>1247027.6200000001</v>
      </c>
      <c r="F1700">
        <v>0.01</v>
      </c>
      <c r="G1700">
        <f t="shared" si="26"/>
        <v>1E-4</v>
      </c>
      <c r="H1700" s="2">
        <v>1247027.6200000001</v>
      </c>
      <c r="I1700" s="2">
        <v>203878</v>
      </c>
      <c r="J1700">
        <v>6.12</v>
      </c>
      <c r="K1700" t="s">
        <v>35</v>
      </c>
      <c r="L1700" t="s">
        <v>36</v>
      </c>
      <c r="M1700" t="s">
        <v>37</v>
      </c>
    </row>
    <row r="1701" spans="1:13" x14ac:dyDescent="0.25">
      <c r="A1701">
        <v>6005</v>
      </c>
      <c r="B1701" t="s">
        <v>2607</v>
      </c>
      <c r="C1701" t="s">
        <v>42</v>
      </c>
      <c r="D1701" t="s">
        <v>16</v>
      </c>
      <c r="E1701" s="2">
        <v>1245035.08</v>
      </c>
      <c r="F1701">
        <v>0.01</v>
      </c>
      <c r="G1701">
        <f t="shared" si="26"/>
        <v>1E-4</v>
      </c>
      <c r="H1701" s="2">
        <v>1245035.08</v>
      </c>
      <c r="I1701" s="2">
        <v>3332490</v>
      </c>
      <c r="J1701">
        <v>0.37</v>
      </c>
      <c r="K1701" t="s">
        <v>17</v>
      </c>
      <c r="L1701" t="s">
        <v>18</v>
      </c>
      <c r="M1701" t="s">
        <v>19</v>
      </c>
    </row>
    <row r="1702" spans="1:13" x14ac:dyDescent="0.25">
      <c r="A1702">
        <v>2103</v>
      </c>
      <c r="B1702" t="s">
        <v>2608</v>
      </c>
      <c r="C1702" t="s">
        <v>54</v>
      </c>
      <c r="D1702" t="s">
        <v>16</v>
      </c>
      <c r="E1702" s="2">
        <v>1242483.58</v>
      </c>
      <c r="F1702">
        <v>0.01</v>
      </c>
      <c r="G1702">
        <f t="shared" si="26"/>
        <v>1E-4</v>
      </c>
      <c r="H1702" s="2">
        <v>1242483.58</v>
      </c>
      <c r="I1702" s="2">
        <v>1389200</v>
      </c>
      <c r="J1702">
        <v>0.89</v>
      </c>
      <c r="K1702" t="s">
        <v>17</v>
      </c>
      <c r="L1702" t="s">
        <v>18</v>
      </c>
      <c r="M1702" t="s">
        <v>19</v>
      </c>
    </row>
    <row r="1703" spans="1:13" x14ac:dyDescent="0.25">
      <c r="A1703">
        <v>145020</v>
      </c>
      <c r="B1703" t="s">
        <v>2609</v>
      </c>
      <c r="C1703" t="s">
        <v>86</v>
      </c>
      <c r="D1703" t="s">
        <v>16</v>
      </c>
      <c r="E1703" s="2">
        <v>1242544.27</v>
      </c>
      <c r="F1703">
        <v>0.01</v>
      </c>
      <c r="G1703">
        <f t="shared" si="26"/>
        <v>1E-4</v>
      </c>
      <c r="H1703" s="2">
        <v>1242544.27</v>
      </c>
      <c r="I1703" s="2">
        <v>15010</v>
      </c>
      <c r="J1703">
        <v>82.78</v>
      </c>
      <c r="K1703" t="s">
        <v>26</v>
      </c>
      <c r="L1703" t="s">
        <v>550</v>
      </c>
      <c r="M1703" t="s">
        <v>28</v>
      </c>
    </row>
    <row r="1704" spans="1:13" x14ac:dyDescent="0.25">
      <c r="A1704">
        <v>1802</v>
      </c>
      <c r="B1704" t="s">
        <v>2610</v>
      </c>
      <c r="C1704" t="s">
        <v>174</v>
      </c>
      <c r="D1704" t="s">
        <v>16</v>
      </c>
      <c r="E1704" s="2">
        <v>1239603.94</v>
      </c>
      <c r="F1704">
        <v>0.01</v>
      </c>
      <c r="G1704">
        <f t="shared" si="26"/>
        <v>1E-4</v>
      </c>
      <c r="H1704" s="2">
        <v>1239603.94</v>
      </c>
      <c r="I1704" s="2">
        <v>2301643</v>
      </c>
      <c r="J1704">
        <v>0.54</v>
      </c>
      <c r="K1704" t="s">
        <v>17</v>
      </c>
      <c r="L1704" t="s">
        <v>18</v>
      </c>
      <c r="M1704" t="s">
        <v>19</v>
      </c>
    </row>
    <row r="1705" spans="1:13" x14ac:dyDescent="0.25">
      <c r="A1705" t="s">
        <v>2611</v>
      </c>
      <c r="B1705" t="s">
        <v>2612</v>
      </c>
      <c r="C1705" t="s">
        <v>86</v>
      </c>
      <c r="D1705" t="s">
        <v>16</v>
      </c>
      <c r="E1705" s="2">
        <v>1238280.96</v>
      </c>
      <c r="F1705">
        <v>0.01</v>
      </c>
      <c r="G1705">
        <f t="shared" si="26"/>
        <v>1E-4</v>
      </c>
      <c r="H1705" s="2">
        <v>1238280.96</v>
      </c>
      <c r="I1705" s="2">
        <v>318268</v>
      </c>
      <c r="J1705">
        <v>3.89</v>
      </c>
      <c r="K1705" t="s">
        <v>35</v>
      </c>
      <c r="L1705" t="s">
        <v>36</v>
      </c>
      <c r="M1705" t="s">
        <v>37</v>
      </c>
    </row>
    <row r="1706" spans="1:13" x14ac:dyDescent="0.25">
      <c r="A1706">
        <v>298020</v>
      </c>
      <c r="B1706" t="s">
        <v>2613</v>
      </c>
      <c r="C1706" t="s">
        <v>54</v>
      </c>
      <c r="D1706" t="s">
        <v>16</v>
      </c>
      <c r="E1706" s="2">
        <v>1237847.9099999999</v>
      </c>
      <c r="F1706">
        <v>0.01</v>
      </c>
      <c r="G1706">
        <f t="shared" si="26"/>
        <v>1E-4</v>
      </c>
      <c r="H1706" s="2">
        <v>1237847.9099999999</v>
      </c>
      <c r="I1706" s="2">
        <v>5613</v>
      </c>
      <c r="J1706">
        <v>220.53</v>
      </c>
      <c r="K1706" t="s">
        <v>26</v>
      </c>
      <c r="L1706" t="s">
        <v>27</v>
      </c>
      <c r="M1706" t="s">
        <v>28</v>
      </c>
    </row>
    <row r="1707" spans="1:13" x14ac:dyDescent="0.25">
      <c r="A1707" t="s">
        <v>2614</v>
      </c>
      <c r="B1707" t="s">
        <v>2615</v>
      </c>
      <c r="C1707" t="s">
        <v>54</v>
      </c>
      <c r="D1707" t="s">
        <v>16</v>
      </c>
      <c r="E1707" s="2">
        <v>1236265.26</v>
      </c>
      <c r="F1707">
        <v>0.01</v>
      </c>
      <c r="G1707">
        <f t="shared" si="26"/>
        <v>1E-4</v>
      </c>
      <c r="H1707" s="2">
        <v>1236265.26</v>
      </c>
      <c r="I1707" s="2">
        <v>32635</v>
      </c>
      <c r="J1707">
        <v>37.880000000000003</v>
      </c>
      <c r="K1707" t="s">
        <v>35</v>
      </c>
      <c r="L1707" t="s">
        <v>36</v>
      </c>
      <c r="M1707" t="s">
        <v>37</v>
      </c>
    </row>
    <row r="1708" spans="1:13" x14ac:dyDescent="0.25">
      <c r="A1708" t="s">
        <v>2616</v>
      </c>
      <c r="B1708" t="s">
        <v>2617</v>
      </c>
      <c r="C1708" t="s">
        <v>42</v>
      </c>
      <c r="D1708" t="s">
        <v>16</v>
      </c>
      <c r="E1708" s="2">
        <v>1237264.8</v>
      </c>
      <c r="F1708">
        <v>0.01</v>
      </c>
      <c r="G1708">
        <f t="shared" si="26"/>
        <v>1E-4</v>
      </c>
      <c r="H1708" s="2">
        <v>1237264.8</v>
      </c>
      <c r="I1708" s="2">
        <v>855524</v>
      </c>
      <c r="J1708">
        <v>1.45</v>
      </c>
      <c r="K1708" t="s">
        <v>35</v>
      </c>
      <c r="L1708" t="s">
        <v>36</v>
      </c>
      <c r="M1708" t="s">
        <v>37</v>
      </c>
    </row>
    <row r="1709" spans="1:13" x14ac:dyDescent="0.25">
      <c r="A1709">
        <v>2648</v>
      </c>
      <c r="B1709" t="s">
        <v>2618</v>
      </c>
      <c r="C1709" t="s">
        <v>54</v>
      </c>
      <c r="D1709" t="s">
        <v>16</v>
      </c>
      <c r="E1709" s="2">
        <v>1234854.07</v>
      </c>
      <c r="F1709">
        <v>0.01</v>
      </c>
      <c r="G1709">
        <f t="shared" si="26"/>
        <v>1E-4</v>
      </c>
      <c r="H1709" s="2">
        <v>1234854.07</v>
      </c>
      <c r="I1709" s="2">
        <v>403568</v>
      </c>
      <c r="J1709">
        <v>3.06</v>
      </c>
      <c r="K1709" t="s">
        <v>22</v>
      </c>
      <c r="L1709" t="s">
        <v>291</v>
      </c>
      <c r="M1709" t="s">
        <v>151</v>
      </c>
    </row>
    <row r="1710" spans="1:13" x14ac:dyDescent="0.25">
      <c r="A1710">
        <v>300408</v>
      </c>
      <c r="B1710" t="s">
        <v>2619</v>
      </c>
      <c r="C1710" t="s">
        <v>15</v>
      </c>
      <c r="D1710" t="s">
        <v>16</v>
      </c>
      <c r="E1710" s="2">
        <v>1235554.81</v>
      </c>
      <c r="F1710">
        <v>0.01</v>
      </c>
      <c r="G1710">
        <f t="shared" si="26"/>
        <v>1E-4</v>
      </c>
      <c r="H1710" s="2">
        <v>1235554.81</v>
      </c>
      <c r="I1710" s="2">
        <v>315485</v>
      </c>
      <c r="J1710">
        <v>3.92</v>
      </c>
      <c r="K1710" t="s">
        <v>22</v>
      </c>
      <c r="L1710" t="s">
        <v>291</v>
      </c>
      <c r="M1710" t="s">
        <v>151</v>
      </c>
    </row>
    <row r="1711" spans="1:13" x14ac:dyDescent="0.25">
      <c r="A1711" t="s">
        <v>2620</v>
      </c>
      <c r="B1711" t="s">
        <v>2621</v>
      </c>
      <c r="C1711" t="s">
        <v>21</v>
      </c>
      <c r="D1711" t="s">
        <v>16</v>
      </c>
      <c r="E1711" s="2">
        <v>1232719.51</v>
      </c>
      <c r="F1711">
        <v>0.01</v>
      </c>
      <c r="G1711">
        <f t="shared" si="26"/>
        <v>1E-4</v>
      </c>
      <c r="H1711" s="2">
        <v>1232719.51</v>
      </c>
      <c r="I1711" s="2">
        <v>3290500</v>
      </c>
      <c r="J1711">
        <v>0.37</v>
      </c>
      <c r="K1711" t="s">
        <v>269</v>
      </c>
      <c r="L1711" t="s">
        <v>270</v>
      </c>
      <c r="M1711" t="s">
        <v>271</v>
      </c>
    </row>
    <row r="1712" spans="1:13" x14ac:dyDescent="0.25">
      <c r="A1712">
        <v>98460</v>
      </c>
      <c r="B1712" t="s">
        <v>2622</v>
      </c>
      <c r="C1712" t="s">
        <v>15</v>
      </c>
      <c r="D1712" t="s">
        <v>16</v>
      </c>
      <c r="E1712" s="2">
        <v>1232448.3799999999</v>
      </c>
      <c r="F1712">
        <v>0.01</v>
      </c>
      <c r="G1712">
        <f t="shared" si="26"/>
        <v>1E-4</v>
      </c>
      <c r="H1712" s="2">
        <v>1232448.3799999999</v>
      </c>
      <c r="I1712" s="2">
        <v>129901</v>
      </c>
      <c r="J1712">
        <v>9.49</v>
      </c>
      <c r="K1712" t="s">
        <v>26</v>
      </c>
      <c r="L1712" t="s">
        <v>550</v>
      </c>
      <c r="M1712" t="s">
        <v>28</v>
      </c>
    </row>
    <row r="1713" spans="1:13" x14ac:dyDescent="0.25">
      <c r="A1713">
        <v>603816</v>
      </c>
      <c r="B1713" t="s">
        <v>2623</v>
      </c>
      <c r="C1713" t="s">
        <v>30</v>
      </c>
      <c r="D1713" t="s">
        <v>16</v>
      </c>
      <c r="E1713" s="2">
        <v>1232940.6299999999</v>
      </c>
      <c r="F1713">
        <v>0.01</v>
      </c>
      <c r="G1713">
        <f t="shared" si="26"/>
        <v>1E-4</v>
      </c>
      <c r="H1713" s="2">
        <v>1232940.6299999999</v>
      </c>
      <c r="I1713" s="2">
        <v>182390</v>
      </c>
      <c r="J1713">
        <v>6.76</v>
      </c>
      <c r="K1713" t="s">
        <v>22</v>
      </c>
      <c r="L1713" t="s">
        <v>150</v>
      </c>
      <c r="M1713" t="s">
        <v>151</v>
      </c>
    </row>
    <row r="1714" spans="1:13" x14ac:dyDescent="0.25">
      <c r="A1714">
        <v>2338</v>
      </c>
      <c r="B1714" t="s">
        <v>2624</v>
      </c>
      <c r="C1714" t="s">
        <v>15</v>
      </c>
      <c r="D1714" t="s">
        <v>16</v>
      </c>
      <c r="E1714" s="2">
        <v>1228601</v>
      </c>
      <c r="F1714">
        <v>0.01</v>
      </c>
      <c r="G1714">
        <f t="shared" si="26"/>
        <v>1E-4</v>
      </c>
      <c r="H1714" s="2">
        <v>1228601</v>
      </c>
      <c r="I1714" s="2">
        <v>529000</v>
      </c>
      <c r="J1714">
        <v>2.3199999999999998</v>
      </c>
      <c r="K1714" t="s">
        <v>17</v>
      </c>
      <c r="L1714" t="s">
        <v>18</v>
      </c>
      <c r="M1714" t="s">
        <v>19</v>
      </c>
    </row>
    <row r="1715" spans="1:13" x14ac:dyDescent="0.25">
      <c r="A1715" t="s">
        <v>2625</v>
      </c>
      <c r="B1715" t="s">
        <v>2626</v>
      </c>
      <c r="C1715" t="s">
        <v>30</v>
      </c>
      <c r="D1715" t="s">
        <v>16</v>
      </c>
      <c r="E1715" s="2">
        <v>1229038.8899999999</v>
      </c>
      <c r="F1715">
        <v>0.01</v>
      </c>
      <c r="G1715">
        <f t="shared" si="26"/>
        <v>1E-4</v>
      </c>
      <c r="H1715" s="2">
        <v>1229038.8899999999</v>
      </c>
      <c r="I1715" s="2">
        <v>69150</v>
      </c>
      <c r="J1715">
        <v>17.77</v>
      </c>
      <c r="K1715" t="s">
        <v>35</v>
      </c>
      <c r="L1715" t="s">
        <v>36</v>
      </c>
      <c r="M1715" t="s">
        <v>37</v>
      </c>
    </row>
    <row r="1716" spans="1:13" x14ac:dyDescent="0.25">
      <c r="A1716">
        <v>2422</v>
      </c>
      <c r="B1716" t="s">
        <v>2627</v>
      </c>
      <c r="C1716" t="s">
        <v>86</v>
      </c>
      <c r="D1716" t="s">
        <v>16</v>
      </c>
      <c r="E1716" s="2">
        <v>1228723.8700000001</v>
      </c>
      <c r="F1716">
        <v>0.01</v>
      </c>
      <c r="G1716">
        <f t="shared" si="26"/>
        <v>1E-4</v>
      </c>
      <c r="H1716" s="2">
        <v>1228723.8700000001</v>
      </c>
      <c r="I1716" s="2">
        <v>394500</v>
      </c>
      <c r="J1716">
        <v>3.11</v>
      </c>
      <c r="K1716" t="s">
        <v>22</v>
      </c>
      <c r="L1716" t="s">
        <v>291</v>
      </c>
      <c r="M1716" t="s">
        <v>151</v>
      </c>
    </row>
    <row r="1717" spans="1:13" x14ac:dyDescent="0.25">
      <c r="A1717">
        <v>688005</v>
      </c>
      <c r="B1717" t="s">
        <v>2628</v>
      </c>
      <c r="C1717" t="s">
        <v>174</v>
      </c>
      <c r="D1717" t="s">
        <v>16</v>
      </c>
      <c r="E1717" s="2">
        <v>1229191.71</v>
      </c>
      <c r="F1717">
        <v>0.01</v>
      </c>
      <c r="G1717">
        <f t="shared" si="26"/>
        <v>1E-4</v>
      </c>
      <c r="H1717" s="2">
        <v>1229191.71</v>
      </c>
      <c r="I1717" s="2">
        <v>83655</v>
      </c>
      <c r="J1717">
        <v>14.69</v>
      </c>
      <c r="K1717" t="s">
        <v>22</v>
      </c>
      <c r="L1717" t="s">
        <v>150</v>
      </c>
      <c r="M1717" t="s">
        <v>151</v>
      </c>
    </row>
    <row r="1718" spans="1:13" x14ac:dyDescent="0.25">
      <c r="A1718" t="s">
        <v>2629</v>
      </c>
      <c r="B1718" t="s">
        <v>2630</v>
      </c>
      <c r="C1718" t="s">
        <v>205</v>
      </c>
      <c r="D1718" t="s">
        <v>16</v>
      </c>
      <c r="E1718" s="2">
        <v>1229311.6299999999</v>
      </c>
      <c r="F1718">
        <v>0.01</v>
      </c>
      <c r="G1718">
        <f t="shared" si="26"/>
        <v>1E-4</v>
      </c>
      <c r="H1718" s="2">
        <v>1229311.6299999999</v>
      </c>
      <c r="I1718" s="2">
        <v>4387151</v>
      </c>
      <c r="J1718">
        <v>0.28000000000000003</v>
      </c>
      <c r="K1718" t="s">
        <v>799</v>
      </c>
      <c r="L1718" t="s">
        <v>800</v>
      </c>
      <c r="M1718" t="s">
        <v>801</v>
      </c>
    </row>
    <row r="1719" spans="1:13" x14ac:dyDescent="0.25">
      <c r="A1719">
        <v>1830</v>
      </c>
      <c r="B1719" t="s">
        <v>2631</v>
      </c>
      <c r="C1719" t="s">
        <v>30</v>
      </c>
      <c r="D1719" t="s">
        <v>16</v>
      </c>
      <c r="E1719" s="2">
        <v>1227188.02</v>
      </c>
      <c r="F1719">
        <v>0.01</v>
      </c>
      <c r="G1719">
        <f t="shared" si="26"/>
        <v>1E-4</v>
      </c>
      <c r="H1719" s="2">
        <v>1227188.02</v>
      </c>
      <c r="I1719" s="2">
        <v>58002</v>
      </c>
      <c r="J1719">
        <v>21.16</v>
      </c>
      <c r="K1719" t="s">
        <v>60</v>
      </c>
      <c r="L1719" t="s">
        <v>61</v>
      </c>
      <c r="M1719" t="s">
        <v>62</v>
      </c>
    </row>
    <row r="1720" spans="1:13" x14ac:dyDescent="0.25">
      <c r="A1720" t="s">
        <v>2632</v>
      </c>
      <c r="B1720" t="s">
        <v>2633</v>
      </c>
      <c r="C1720" t="s">
        <v>205</v>
      </c>
      <c r="D1720" t="s">
        <v>16</v>
      </c>
      <c r="E1720" s="2">
        <v>1227127.68</v>
      </c>
      <c r="F1720">
        <v>0.01</v>
      </c>
      <c r="G1720">
        <f t="shared" si="26"/>
        <v>1E-4</v>
      </c>
      <c r="H1720" s="2">
        <v>1227127.68</v>
      </c>
      <c r="I1720" s="2">
        <v>1152040</v>
      </c>
      <c r="J1720">
        <v>1.07</v>
      </c>
      <c r="K1720" t="s">
        <v>167</v>
      </c>
      <c r="L1720" t="s">
        <v>168</v>
      </c>
      <c r="M1720" t="s">
        <v>169</v>
      </c>
    </row>
    <row r="1721" spans="1:13" x14ac:dyDescent="0.25">
      <c r="A1721">
        <v>425</v>
      </c>
      <c r="B1721" t="s">
        <v>2634</v>
      </c>
      <c r="C1721" t="s">
        <v>174</v>
      </c>
      <c r="D1721" t="s">
        <v>16</v>
      </c>
      <c r="E1721" s="2">
        <v>1227967.81</v>
      </c>
      <c r="F1721">
        <v>0.01</v>
      </c>
      <c r="G1721">
        <f t="shared" si="26"/>
        <v>1E-4</v>
      </c>
      <c r="H1721" s="2">
        <v>1227967.81</v>
      </c>
      <c r="I1721" s="2">
        <v>1628290</v>
      </c>
      <c r="J1721">
        <v>0.75</v>
      </c>
      <c r="K1721" t="s">
        <v>22</v>
      </c>
      <c r="L1721" t="s">
        <v>291</v>
      </c>
      <c r="M1721" t="s">
        <v>151</v>
      </c>
    </row>
    <row r="1722" spans="1:13" x14ac:dyDescent="0.25">
      <c r="A1722">
        <v>145720</v>
      </c>
      <c r="B1722" t="s">
        <v>2635</v>
      </c>
      <c r="C1722" t="s">
        <v>86</v>
      </c>
      <c r="D1722" t="s">
        <v>16</v>
      </c>
      <c r="E1722" s="2">
        <v>1226092.2</v>
      </c>
      <c r="F1722">
        <v>0.01</v>
      </c>
      <c r="G1722">
        <f t="shared" si="26"/>
        <v>1E-4</v>
      </c>
      <c r="H1722" s="2">
        <v>1226092.2</v>
      </c>
      <c r="I1722" s="2">
        <v>18979</v>
      </c>
      <c r="J1722">
        <v>64.599999999999994</v>
      </c>
      <c r="K1722" t="s">
        <v>26</v>
      </c>
      <c r="L1722" t="s">
        <v>27</v>
      </c>
      <c r="M1722" t="s">
        <v>28</v>
      </c>
    </row>
    <row r="1723" spans="1:13" x14ac:dyDescent="0.25">
      <c r="A1723" t="s">
        <v>2636</v>
      </c>
      <c r="B1723" t="s">
        <v>2637</v>
      </c>
      <c r="C1723" t="s">
        <v>205</v>
      </c>
      <c r="D1723" t="s">
        <v>16</v>
      </c>
      <c r="E1723" s="2">
        <v>1225846.1499999999</v>
      </c>
      <c r="F1723">
        <v>0.01</v>
      </c>
      <c r="G1723">
        <f t="shared" si="26"/>
        <v>1E-4</v>
      </c>
      <c r="H1723" s="2">
        <v>1225846.1499999999</v>
      </c>
      <c r="I1723" s="2">
        <v>2680800</v>
      </c>
      <c r="J1723">
        <v>0.46</v>
      </c>
      <c r="K1723" t="s">
        <v>269</v>
      </c>
      <c r="L1723" t="s">
        <v>270</v>
      </c>
      <c r="M1723" t="s">
        <v>271</v>
      </c>
    </row>
    <row r="1724" spans="1:13" x14ac:dyDescent="0.25">
      <c r="A1724">
        <v>603185</v>
      </c>
      <c r="B1724" t="s">
        <v>2638</v>
      </c>
      <c r="C1724" t="s">
        <v>174</v>
      </c>
      <c r="D1724" t="s">
        <v>16</v>
      </c>
      <c r="E1724" s="2">
        <v>1225388.6100000001</v>
      </c>
      <c r="F1724">
        <v>0.01</v>
      </c>
      <c r="G1724">
        <f t="shared" si="26"/>
        <v>1E-4</v>
      </c>
      <c r="H1724" s="2">
        <v>1225388.6100000001</v>
      </c>
      <c r="I1724" s="2">
        <v>57400</v>
      </c>
      <c r="J1724">
        <v>21.35</v>
      </c>
      <c r="K1724" t="s">
        <v>22</v>
      </c>
      <c r="L1724" t="s">
        <v>150</v>
      </c>
      <c r="M1724" t="s">
        <v>151</v>
      </c>
    </row>
    <row r="1725" spans="1:13" x14ac:dyDescent="0.25">
      <c r="A1725" t="s">
        <v>2639</v>
      </c>
      <c r="B1725" t="s">
        <v>2640</v>
      </c>
      <c r="C1725" t="s">
        <v>42</v>
      </c>
      <c r="D1725" t="s">
        <v>16</v>
      </c>
      <c r="E1725" s="2">
        <v>1224579.6000000001</v>
      </c>
      <c r="F1725">
        <v>0.01</v>
      </c>
      <c r="G1725">
        <f t="shared" si="26"/>
        <v>1E-4</v>
      </c>
      <c r="H1725" s="2">
        <v>1224579.6000000001</v>
      </c>
      <c r="I1725" s="2">
        <v>76680</v>
      </c>
      <c r="J1725">
        <v>15.97</v>
      </c>
      <c r="K1725" t="s">
        <v>22</v>
      </c>
      <c r="L1725" t="s">
        <v>99</v>
      </c>
      <c r="M1725" t="s">
        <v>49</v>
      </c>
    </row>
    <row r="1726" spans="1:13" x14ac:dyDescent="0.25">
      <c r="A1726">
        <v>3228</v>
      </c>
      <c r="B1726" t="s">
        <v>2641</v>
      </c>
      <c r="C1726" t="s">
        <v>15</v>
      </c>
      <c r="D1726" t="s">
        <v>16</v>
      </c>
      <c r="E1726" s="2">
        <v>1223451.3999999999</v>
      </c>
      <c r="F1726">
        <v>0.01</v>
      </c>
      <c r="G1726">
        <f t="shared" si="26"/>
        <v>1E-4</v>
      </c>
      <c r="H1726" s="2">
        <v>1223451.3999999999</v>
      </c>
      <c r="I1726" s="2">
        <v>109000</v>
      </c>
      <c r="J1726">
        <v>11.22</v>
      </c>
      <c r="K1726" t="s">
        <v>17</v>
      </c>
      <c r="L1726" t="s">
        <v>373</v>
      </c>
      <c r="M1726" t="s">
        <v>19</v>
      </c>
    </row>
    <row r="1727" spans="1:13" x14ac:dyDescent="0.25">
      <c r="A1727">
        <v>3010</v>
      </c>
      <c r="B1727" t="s">
        <v>2642</v>
      </c>
      <c r="C1727" t="s">
        <v>54</v>
      </c>
      <c r="D1727" t="s">
        <v>16</v>
      </c>
      <c r="E1727" s="2">
        <v>1219304.7</v>
      </c>
      <c r="F1727">
        <v>0.01</v>
      </c>
      <c r="G1727">
        <f t="shared" si="26"/>
        <v>1E-4</v>
      </c>
      <c r="H1727" s="2">
        <v>1219304.7</v>
      </c>
      <c r="I1727" s="2">
        <v>122501</v>
      </c>
      <c r="J1727">
        <v>9.9499999999999993</v>
      </c>
      <c r="K1727" t="s">
        <v>60</v>
      </c>
      <c r="L1727" t="s">
        <v>61</v>
      </c>
      <c r="M1727" t="s">
        <v>62</v>
      </c>
    </row>
    <row r="1728" spans="1:13" x14ac:dyDescent="0.25">
      <c r="A1728" t="s">
        <v>2643</v>
      </c>
      <c r="B1728" t="s">
        <v>2644</v>
      </c>
      <c r="C1728" t="s">
        <v>174</v>
      </c>
      <c r="D1728" t="s">
        <v>16</v>
      </c>
      <c r="E1728" s="2">
        <v>1219656.07</v>
      </c>
      <c r="F1728">
        <v>0.01</v>
      </c>
      <c r="G1728">
        <f t="shared" si="26"/>
        <v>1E-4</v>
      </c>
      <c r="H1728" s="2">
        <v>1219656.07</v>
      </c>
      <c r="I1728" s="2">
        <v>92215</v>
      </c>
      <c r="J1728">
        <v>13.23</v>
      </c>
      <c r="K1728" t="s">
        <v>799</v>
      </c>
      <c r="L1728" t="s">
        <v>800</v>
      </c>
      <c r="M1728" t="s">
        <v>801</v>
      </c>
    </row>
    <row r="1729" spans="1:13" x14ac:dyDescent="0.25">
      <c r="A1729" t="s">
        <v>2645</v>
      </c>
      <c r="B1729" t="s">
        <v>2646</v>
      </c>
      <c r="C1729" t="s">
        <v>30</v>
      </c>
      <c r="D1729" t="s">
        <v>16</v>
      </c>
      <c r="E1729" s="2">
        <v>1218026.33</v>
      </c>
      <c r="F1729">
        <v>0.01</v>
      </c>
      <c r="G1729">
        <f t="shared" si="26"/>
        <v>1E-4</v>
      </c>
      <c r="H1729" s="2">
        <v>1218026.33</v>
      </c>
      <c r="I1729" s="2">
        <v>42257</v>
      </c>
      <c r="J1729">
        <v>28.82</v>
      </c>
      <c r="K1729" t="s">
        <v>35</v>
      </c>
      <c r="L1729" t="s">
        <v>36</v>
      </c>
      <c r="M1729" t="s">
        <v>37</v>
      </c>
    </row>
    <row r="1730" spans="1:13" x14ac:dyDescent="0.25">
      <c r="A1730">
        <v>1515</v>
      </c>
      <c r="B1730" t="s">
        <v>2647</v>
      </c>
      <c r="C1730" t="s">
        <v>86</v>
      </c>
      <c r="D1730" t="s">
        <v>16</v>
      </c>
      <c r="E1730" s="2">
        <v>1216567.72</v>
      </c>
      <c r="F1730">
        <v>0.01</v>
      </c>
      <c r="G1730">
        <f t="shared" si="26"/>
        <v>1E-4</v>
      </c>
      <c r="H1730" s="2">
        <v>1216567.72</v>
      </c>
      <c r="I1730" s="2">
        <v>2036000</v>
      </c>
      <c r="J1730">
        <v>0.6</v>
      </c>
      <c r="K1730" t="s">
        <v>22</v>
      </c>
      <c r="L1730" t="s">
        <v>23</v>
      </c>
      <c r="M1730" t="s">
        <v>24</v>
      </c>
    </row>
    <row r="1731" spans="1:13" x14ac:dyDescent="0.25">
      <c r="A1731" t="s">
        <v>2648</v>
      </c>
      <c r="B1731" t="s">
        <v>2649</v>
      </c>
      <c r="C1731" t="s">
        <v>42</v>
      </c>
      <c r="D1731" t="s">
        <v>16</v>
      </c>
      <c r="E1731" s="2">
        <v>1213378.58</v>
      </c>
      <c r="F1731">
        <v>0.01</v>
      </c>
      <c r="G1731">
        <f t="shared" si="26"/>
        <v>1E-4</v>
      </c>
      <c r="H1731" s="2">
        <v>1213378.58</v>
      </c>
      <c r="I1731" s="2">
        <v>44762200</v>
      </c>
      <c r="J1731">
        <v>0.03</v>
      </c>
      <c r="K1731" t="s">
        <v>75</v>
      </c>
      <c r="L1731" t="s">
        <v>76</v>
      </c>
      <c r="M1731" t="s">
        <v>77</v>
      </c>
    </row>
    <row r="1732" spans="1:13" x14ac:dyDescent="0.25">
      <c r="A1732">
        <v>222800</v>
      </c>
      <c r="B1732" t="s">
        <v>2650</v>
      </c>
      <c r="C1732" t="s">
        <v>15</v>
      </c>
      <c r="D1732" t="s">
        <v>16</v>
      </c>
      <c r="E1732" s="2">
        <v>1211253.78</v>
      </c>
      <c r="F1732">
        <v>0.01</v>
      </c>
      <c r="G1732">
        <f t="shared" si="26"/>
        <v>1E-4</v>
      </c>
      <c r="H1732" s="2">
        <v>1211253.78</v>
      </c>
      <c r="I1732" s="2">
        <v>49701</v>
      </c>
      <c r="J1732">
        <v>24.37</v>
      </c>
      <c r="K1732" t="s">
        <v>26</v>
      </c>
      <c r="L1732" t="s">
        <v>550</v>
      </c>
      <c r="M1732" t="s">
        <v>28</v>
      </c>
    </row>
    <row r="1733" spans="1:13" x14ac:dyDescent="0.25">
      <c r="A1733" t="s">
        <v>2651</v>
      </c>
      <c r="B1733" t="s">
        <v>2652</v>
      </c>
      <c r="C1733" t="s">
        <v>205</v>
      </c>
      <c r="D1733" t="s">
        <v>16</v>
      </c>
      <c r="E1733" s="2">
        <v>1211415.79</v>
      </c>
      <c r="F1733">
        <v>0.01</v>
      </c>
      <c r="G1733">
        <f t="shared" ref="G1733:G1796" si="27">F1733/100</f>
        <v>1E-4</v>
      </c>
      <c r="H1733" s="2">
        <v>1211415.79</v>
      </c>
      <c r="I1733" s="2">
        <v>565988</v>
      </c>
      <c r="J1733">
        <v>2.14</v>
      </c>
      <c r="K1733" t="s">
        <v>80</v>
      </c>
      <c r="L1733" t="s">
        <v>81</v>
      </c>
      <c r="M1733" t="s">
        <v>82</v>
      </c>
    </row>
    <row r="1734" spans="1:13" x14ac:dyDescent="0.25">
      <c r="A1734">
        <v>7310</v>
      </c>
      <c r="B1734" t="s">
        <v>2653</v>
      </c>
      <c r="C1734" t="s">
        <v>96</v>
      </c>
      <c r="D1734" t="s">
        <v>16</v>
      </c>
      <c r="E1734" s="2">
        <v>1211008.51</v>
      </c>
      <c r="F1734">
        <v>0.01</v>
      </c>
      <c r="G1734">
        <f t="shared" si="27"/>
        <v>1E-4</v>
      </c>
      <c r="H1734" s="2">
        <v>1211008.51</v>
      </c>
      <c r="I1734" s="2">
        <v>3635</v>
      </c>
      <c r="J1734">
        <v>333.15</v>
      </c>
      <c r="K1734" t="s">
        <v>26</v>
      </c>
      <c r="L1734" t="s">
        <v>27</v>
      </c>
      <c r="M1734" t="s">
        <v>28</v>
      </c>
    </row>
    <row r="1735" spans="1:13" x14ac:dyDescent="0.25">
      <c r="A1735">
        <v>9939</v>
      </c>
      <c r="B1735" t="s">
        <v>2654</v>
      </c>
      <c r="C1735" t="s">
        <v>54</v>
      </c>
      <c r="D1735" t="s">
        <v>16</v>
      </c>
      <c r="E1735" s="2">
        <v>1211103.02</v>
      </c>
      <c r="F1735">
        <v>0.01</v>
      </c>
      <c r="G1735">
        <f t="shared" si="27"/>
        <v>1E-4</v>
      </c>
      <c r="H1735" s="2">
        <v>1211103.02</v>
      </c>
      <c r="I1735" s="2">
        <v>481250</v>
      </c>
      <c r="J1735">
        <v>2.52</v>
      </c>
      <c r="K1735" t="s">
        <v>17</v>
      </c>
      <c r="L1735" t="s">
        <v>18</v>
      </c>
      <c r="M1735" t="s">
        <v>19</v>
      </c>
    </row>
    <row r="1736" spans="1:13" x14ac:dyDescent="0.25">
      <c r="A1736" t="s">
        <v>2655</v>
      </c>
      <c r="B1736" t="s">
        <v>2656</v>
      </c>
      <c r="C1736" t="s">
        <v>54</v>
      </c>
      <c r="D1736" t="s">
        <v>16</v>
      </c>
      <c r="E1736" s="2">
        <v>1209465.68</v>
      </c>
      <c r="F1736">
        <v>0.01</v>
      </c>
      <c r="G1736">
        <f t="shared" si="27"/>
        <v>1E-4</v>
      </c>
      <c r="H1736" s="2">
        <v>1209465.68</v>
      </c>
      <c r="I1736" s="2">
        <v>107531</v>
      </c>
      <c r="J1736">
        <v>11.25</v>
      </c>
      <c r="K1736" t="s">
        <v>660</v>
      </c>
      <c r="L1736" t="s">
        <v>661</v>
      </c>
      <c r="M1736" t="s">
        <v>662</v>
      </c>
    </row>
    <row r="1737" spans="1:13" x14ac:dyDescent="0.25">
      <c r="A1737">
        <v>19170</v>
      </c>
      <c r="B1737" t="s">
        <v>2657</v>
      </c>
      <c r="C1737" t="s">
        <v>86</v>
      </c>
      <c r="D1737" t="s">
        <v>16</v>
      </c>
      <c r="E1737" s="2">
        <v>1208577.95</v>
      </c>
      <c r="F1737">
        <v>0.01</v>
      </c>
      <c r="G1737">
        <f t="shared" si="27"/>
        <v>1E-4</v>
      </c>
      <c r="H1737" s="2">
        <v>1208577.95</v>
      </c>
      <c r="I1737" s="2">
        <v>68112</v>
      </c>
      <c r="J1737">
        <v>17.739999999999998</v>
      </c>
      <c r="K1737" t="s">
        <v>26</v>
      </c>
      <c r="L1737" t="s">
        <v>27</v>
      </c>
      <c r="M1737" t="s">
        <v>28</v>
      </c>
    </row>
    <row r="1738" spans="1:13" x14ac:dyDescent="0.25">
      <c r="A1738">
        <v>1560</v>
      </c>
      <c r="B1738" t="s">
        <v>2658</v>
      </c>
      <c r="C1738" t="s">
        <v>174</v>
      </c>
      <c r="D1738" t="s">
        <v>16</v>
      </c>
      <c r="E1738" s="2">
        <v>1209558.47</v>
      </c>
      <c r="F1738">
        <v>0.01</v>
      </c>
      <c r="G1738">
        <f t="shared" si="27"/>
        <v>1E-4</v>
      </c>
      <c r="H1738" s="2">
        <v>1209558.47</v>
      </c>
      <c r="I1738" s="2">
        <v>257000</v>
      </c>
      <c r="J1738">
        <v>4.71</v>
      </c>
      <c r="K1738" t="s">
        <v>17</v>
      </c>
      <c r="L1738" t="s">
        <v>18</v>
      </c>
      <c r="M1738" t="s">
        <v>19</v>
      </c>
    </row>
    <row r="1739" spans="1:13" x14ac:dyDescent="0.25">
      <c r="A1739">
        <v>1811</v>
      </c>
      <c r="B1739" t="s">
        <v>2659</v>
      </c>
      <c r="C1739" t="s">
        <v>202</v>
      </c>
      <c r="D1739" t="s">
        <v>16</v>
      </c>
      <c r="E1739" s="2">
        <v>1208602.3700000001</v>
      </c>
      <c r="F1739">
        <v>0.01</v>
      </c>
      <c r="G1739">
        <f t="shared" si="27"/>
        <v>1E-4</v>
      </c>
      <c r="H1739" s="2">
        <v>1208602.3700000001</v>
      </c>
      <c r="I1739" s="2">
        <v>3002000</v>
      </c>
      <c r="J1739">
        <v>0.4</v>
      </c>
      <c r="K1739" t="s">
        <v>22</v>
      </c>
      <c r="L1739" t="s">
        <v>23</v>
      </c>
      <c r="M1739" t="s">
        <v>24</v>
      </c>
    </row>
    <row r="1740" spans="1:13" x14ac:dyDescent="0.25">
      <c r="A1740" t="s">
        <v>2660</v>
      </c>
      <c r="B1740" t="s">
        <v>2661</v>
      </c>
      <c r="C1740" t="s">
        <v>42</v>
      </c>
      <c r="D1740" t="s">
        <v>16</v>
      </c>
      <c r="E1740" s="2">
        <v>1209200.54</v>
      </c>
      <c r="F1740">
        <v>0.01</v>
      </c>
      <c r="G1740">
        <f t="shared" si="27"/>
        <v>1E-4</v>
      </c>
      <c r="H1740" s="2">
        <v>1209200.54</v>
      </c>
      <c r="I1740" s="2">
        <v>10642400</v>
      </c>
      <c r="J1740">
        <v>0.11</v>
      </c>
      <c r="K1740" t="s">
        <v>75</v>
      </c>
      <c r="L1740" t="s">
        <v>76</v>
      </c>
      <c r="M1740" t="s">
        <v>77</v>
      </c>
    </row>
    <row r="1741" spans="1:13" x14ac:dyDescent="0.25">
      <c r="A1741">
        <v>121600</v>
      </c>
      <c r="B1741" t="s">
        <v>2662</v>
      </c>
      <c r="C1741" t="s">
        <v>54</v>
      </c>
      <c r="D1741" t="s">
        <v>16</v>
      </c>
      <c r="E1741" s="2">
        <v>1207202.8999999999</v>
      </c>
      <c r="F1741">
        <v>0.01</v>
      </c>
      <c r="G1741">
        <f t="shared" si="27"/>
        <v>1E-4</v>
      </c>
      <c r="H1741" s="2">
        <v>1207202.8999999999</v>
      </c>
      <c r="I1741" s="2">
        <v>17026</v>
      </c>
      <c r="J1741">
        <v>70.900000000000006</v>
      </c>
      <c r="K1741" t="s">
        <v>26</v>
      </c>
      <c r="L1741" t="s">
        <v>550</v>
      </c>
      <c r="M1741" t="s">
        <v>28</v>
      </c>
    </row>
    <row r="1742" spans="1:13" x14ac:dyDescent="0.25">
      <c r="A1742">
        <v>248070</v>
      </c>
      <c r="B1742" t="s">
        <v>2663</v>
      </c>
      <c r="C1742" t="s">
        <v>15</v>
      </c>
      <c r="D1742" t="s">
        <v>16</v>
      </c>
      <c r="E1742" s="2">
        <v>1205321.06</v>
      </c>
      <c r="F1742">
        <v>0.01</v>
      </c>
      <c r="G1742">
        <f t="shared" si="27"/>
        <v>1E-4</v>
      </c>
      <c r="H1742" s="2">
        <v>1205321.06</v>
      </c>
      <c r="I1742" s="2">
        <v>79439</v>
      </c>
      <c r="J1742">
        <v>15.17</v>
      </c>
      <c r="K1742" t="s">
        <v>26</v>
      </c>
      <c r="L1742" t="s">
        <v>27</v>
      </c>
      <c r="M1742" t="s">
        <v>28</v>
      </c>
    </row>
    <row r="1743" spans="1:13" x14ac:dyDescent="0.25">
      <c r="A1743" t="s">
        <v>2664</v>
      </c>
      <c r="B1743" t="s">
        <v>2665</v>
      </c>
      <c r="C1743" t="s">
        <v>42</v>
      </c>
      <c r="D1743" t="s">
        <v>16</v>
      </c>
      <c r="E1743" s="2">
        <v>1204079.6399999999</v>
      </c>
      <c r="F1743">
        <v>0.01</v>
      </c>
      <c r="G1743">
        <f t="shared" si="27"/>
        <v>1E-4</v>
      </c>
      <c r="H1743" s="2">
        <v>1204079.6399999999</v>
      </c>
      <c r="I1743" s="2">
        <v>15732600</v>
      </c>
      <c r="J1743">
        <v>0.08</v>
      </c>
      <c r="K1743" t="s">
        <v>75</v>
      </c>
      <c r="L1743" t="s">
        <v>76</v>
      </c>
      <c r="M1743" t="s">
        <v>77</v>
      </c>
    </row>
    <row r="1744" spans="1:13" x14ac:dyDescent="0.25">
      <c r="A1744" t="s">
        <v>2666</v>
      </c>
      <c r="B1744" t="s">
        <v>2667</v>
      </c>
      <c r="C1744" t="s">
        <v>202</v>
      </c>
      <c r="D1744" t="s">
        <v>16</v>
      </c>
      <c r="E1744" s="2">
        <v>1204627.3700000001</v>
      </c>
      <c r="F1744">
        <v>0.01</v>
      </c>
      <c r="G1744">
        <f t="shared" si="27"/>
        <v>1E-4</v>
      </c>
      <c r="H1744" s="2">
        <v>1204627.3700000001</v>
      </c>
      <c r="I1744" s="2">
        <v>561340</v>
      </c>
      <c r="J1744">
        <v>2.15</v>
      </c>
      <c r="K1744" t="s">
        <v>55</v>
      </c>
      <c r="L1744" t="s">
        <v>56</v>
      </c>
      <c r="M1744" t="s">
        <v>57</v>
      </c>
    </row>
    <row r="1745" spans="1:13" x14ac:dyDescent="0.25">
      <c r="A1745" t="s">
        <v>2668</v>
      </c>
      <c r="B1745" t="s">
        <v>2669</v>
      </c>
      <c r="C1745" t="s">
        <v>174</v>
      </c>
      <c r="D1745" t="s">
        <v>16</v>
      </c>
      <c r="E1745" s="2">
        <v>1202900.22</v>
      </c>
      <c r="F1745">
        <v>0.01</v>
      </c>
      <c r="G1745">
        <f t="shared" si="27"/>
        <v>1E-4</v>
      </c>
      <c r="H1745" s="2">
        <v>1202900.22</v>
      </c>
      <c r="I1745" s="2">
        <v>7461</v>
      </c>
      <c r="J1745">
        <v>161.22999999999999</v>
      </c>
      <c r="K1745" t="s">
        <v>35</v>
      </c>
      <c r="L1745" t="s">
        <v>36</v>
      </c>
      <c r="M1745" t="s">
        <v>37</v>
      </c>
    </row>
    <row r="1746" spans="1:13" x14ac:dyDescent="0.25">
      <c r="A1746">
        <v>3006</v>
      </c>
      <c r="B1746" t="s">
        <v>2670</v>
      </c>
      <c r="C1746" t="s">
        <v>15</v>
      </c>
      <c r="D1746" t="s">
        <v>16</v>
      </c>
      <c r="E1746" s="2">
        <v>1202823.8700000001</v>
      </c>
      <c r="F1746">
        <v>0.01</v>
      </c>
      <c r="G1746">
        <f t="shared" si="27"/>
        <v>1E-4</v>
      </c>
      <c r="H1746" s="2">
        <v>1202823.8700000001</v>
      </c>
      <c r="I1746" s="2">
        <v>523000</v>
      </c>
      <c r="J1746">
        <v>2.2999999999999998</v>
      </c>
      <c r="K1746" t="s">
        <v>17</v>
      </c>
      <c r="L1746" t="s">
        <v>18</v>
      </c>
      <c r="M1746" t="s">
        <v>19</v>
      </c>
    </row>
    <row r="1747" spans="1:13" x14ac:dyDescent="0.25">
      <c r="A1747">
        <v>2120</v>
      </c>
      <c r="B1747" t="s">
        <v>2671</v>
      </c>
      <c r="C1747" t="s">
        <v>174</v>
      </c>
      <c r="D1747" t="s">
        <v>16</v>
      </c>
      <c r="E1747" s="2">
        <v>1200573.28</v>
      </c>
      <c r="F1747">
        <v>0.01</v>
      </c>
      <c r="G1747">
        <f t="shared" si="27"/>
        <v>1E-4</v>
      </c>
      <c r="H1747" s="2">
        <v>1200573.28</v>
      </c>
      <c r="I1747" s="2">
        <v>455968</v>
      </c>
      <c r="J1747">
        <v>2.63</v>
      </c>
      <c r="K1747" t="s">
        <v>22</v>
      </c>
      <c r="L1747" t="s">
        <v>291</v>
      </c>
      <c r="M1747" t="s">
        <v>151</v>
      </c>
    </row>
    <row r="1748" spans="1:13" x14ac:dyDescent="0.25">
      <c r="A1748" t="s">
        <v>2672</v>
      </c>
      <c r="B1748" t="s">
        <v>2673</v>
      </c>
      <c r="C1748" t="s">
        <v>54</v>
      </c>
      <c r="D1748" t="s">
        <v>16</v>
      </c>
      <c r="E1748" s="2">
        <v>1201376.3600000001</v>
      </c>
      <c r="F1748">
        <v>0.01</v>
      </c>
      <c r="G1748">
        <f t="shared" si="27"/>
        <v>1E-4</v>
      </c>
      <c r="H1748" s="2">
        <v>1201376.3600000001</v>
      </c>
      <c r="I1748" s="2">
        <v>115310</v>
      </c>
      <c r="J1748">
        <v>10.42</v>
      </c>
      <c r="K1748" t="s">
        <v>799</v>
      </c>
      <c r="L1748" t="s">
        <v>800</v>
      </c>
      <c r="M1748" t="s">
        <v>801</v>
      </c>
    </row>
    <row r="1749" spans="1:13" x14ac:dyDescent="0.25">
      <c r="A1749" t="s">
        <v>2674</v>
      </c>
      <c r="B1749" t="s">
        <v>2675</v>
      </c>
      <c r="C1749" t="s">
        <v>30</v>
      </c>
      <c r="D1749" t="s">
        <v>16</v>
      </c>
      <c r="E1749" s="2">
        <v>1200174.32</v>
      </c>
      <c r="F1749">
        <v>0.01</v>
      </c>
      <c r="G1749">
        <f t="shared" si="27"/>
        <v>1E-4</v>
      </c>
      <c r="H1749" s="2">
        <v>1200174.32</v>
      </c>
      <c r="I1749" s="2">
        <v>69189</v>
      </c>
      <c r="J1749">
        <v>17.350000000000001</v>
      </c>
      <c r="K1749" t="s">
        <v>35</v>
      </c>
      <c r="L1749" t="s">
        <v>36</v>
      </c>
      <c r="M1749" t="s">
        <v>37</v>
      </c>
    </row>
    <row r="1750" spans="1:13" x14ac:dyDescent="0.25">
      <c r="A1750" t="s">
        <v>2676</v>
      </c>
      <c r="B1750" t="s">
        <v>2677</v>
      </c>
      <c r="C1750" t="s">
        <v>54</v>
      </c>
      <c r="D1750" t="s">
        <v>16</v>
      </c>
      <c r="E1750" s="2">
        <v>1198682.3400000001</v>
      </c>
      <c r="F1750">
        <v>0.01</v>
      </c>
      <c r="G1750">
        <f t="shared" si="27"/>
        <v>1E-4</v>
      </c>
      <c r="H1750" s="2">
        <v>1198682.3400000001</v>
      </c>
      <c r="I1750" s="2">
        <v>407780</v>
      </c>
      <c r="J1750">
        <v>2.94</v>
      </c>
      <c r="K1750" t="s">
        <v>35</v>
      </c>
      <c r="L1750" t="s">
        <v>36</v>
      </c>
      <c r="M1750" t="s">
        <v>37</v>
      </c>
    </row>
    <row r="1751" spans="1:13" x14ac:dyDescent="0.25">
      <c r="A1751">
        <v>1666</v>
      </c>
      <c r="B1751" t="s">
        <v>2678</v>
      </c>
      <c r="C1751" t="s">
        <v>86</v>
      </c>
      <c r="D1751" t="s">
        <v>16</v>
      </c>
      <c r="E1751" s="2">
        <v>1198076.19</v>
      </c>
      <c r="F1751">
        <v>0.01</v>
      </c>
      <c r="G1751">
        <f t="shared" si="27"/>
        <v>1E-4</v>
      </c>
      <c r="H1751" s="2">
        <v>1198076.19</v>
      </c>
      <c r="I1751" s="2">
        <v>1735000</v>
      </c>
      <c r="J1751">
        <v>0.69</v>
      </c>
      <c r="K1751" t="s">
        <v>22</v>
      </c>
      <c r="L1751" t="s">
        <v>23</v>
      </c>
      <c r="M1751" t="s">
        <v>24</v>
      </c>
    </row>
    <row r="1752" spans="1:13" x14ac:dyDescent="0.25">
      <c r="A1752" t="s">
        <v>2679</v>
      </c>
      <c r="B1752" t="s">
        <v>2680</v>
      </c>
      <c r="C1752" t="s">
        <v>174</v>
      </c>
      <c r="D1752" t="s">
        <v>16</v>
      </c>
      <c r="E1752" s="2">
        <v>1195758.32</v>
      </c>
      <c r="F1752">
        <v>0.01</v>
      </c>
      <c r="G1752">
        <f t="shared" si="27"/>
        <v>1E-4</v>
      </c>
      <c r="H1752" s="2">
        <v>1195758.32</v>
      </c>
      <c r="I1752" s="2">
        <v>177634</v>
      </c>
      <c r="J1752">
        <v>6.73</v>
      </c>
      <c r="K1752" t="s">
        <v>35</v>
      </c>
      <c r="L1752" t="s">
        <v>36</v>
      </c>
      <c r="M1752" t="s">
        <v>37</v>
      </c>
    </row>
    <row r="1753" spans="1:13" x14ac:dyDescent="0.25">
      <c r="A1753" t="s">
        <v>2681</v>
      </c>
      <c r="B1753" t="s">
        <v>2682</v>
      </c>
      <c r="C1753" t="s">
        <v>174</v>
      </c>
      <c r="D1753" t="s">
        <v>16</v>
      </c>
      <c r="E1753" s="2">
        <v>1192036.22</v>
      </c>
      <c r="F1753">
        <v>0.01</v>
      </c>
      <c r="G1753">
        <f t="shared" si="27"/>
        <v>1E-4</v>
      </c>
      <c r="H1753" s="2">
        <v>1192036.22</v>
      </c>
      <c r="I1753" s="2">
        <v>150637</v>
      </c>
      <c r="J1753">
        <v>7.91</v>
      </c>
      <c r="K1753" t="s">
        <v>35</v>
      </c>
      <c r="L1753" t="s">
        <v>36</v>
      </c>
      <c r="M1753" t="s">
        <v>37</v>
      </c>
    </row>
    <row r="1754" spans="1:13" x14ac:dyDescent="0.25">
      <c r="A1754" t="s">
        <v>2683</v>
      </c>
      <c r="B1754" t="s">
        <v>2684</v>
      </c>
      <c r="C1754" t="s">
        <v>96</v>
      </c>
      <c r="D1754" t="s">
        <v>16</v>
      </c>
      <c r="E1754" s="2">
        <v>1189458.51</v>
      </c>
      <c r="F1754">
        <v>0.01</v>
      </c>
      <c r="G1754">
        <f t="shared" si="27"/>
        <v>1E-4</v>
      </c>
      <c r="H1754" s="2">
        <v>1189458.51</v>
      </c>
      <c r="I1754" s="2">
        <v>25020808</v>
      </c>
      <c r="J1754">
        <v>0.05</v>
      </c>
      <c r="K1754" t="s">
        <v>75</v>
      </c>
      <c r="L1754" t="s">
        <v>76</v>
      </c>
      <c r="M1754" t="s">
        <v>77</v>
      </c>
    </row>
    <row r="1755" spans="1:13" x14ac:dyDescent="0.25">
      <c r="A1755">
        <v>240810</v>
      </c>
      <c r="B1755" t="s">
        <v>2685</v>
      </c>
      <c r="C1755" t="s">
        <v>15</v>
      </c>
      <c r="D1755" t="s">
        <v>16</v>
      </c>
      <c r="E1755" s="2">
        <v>1189588.27</v>
      </c>
      <c r="F1755">
        <v>0.01</v>
      </c>
      <c r="G1755">
        <f t="shared" si="27"/>
        <v>1E-4</v>
      </c>
      <c r="H1755" s="2">
        <v>1189588.27</v>
      </c>
      <c r="I1755" s="2">
        <v>63174</v>
      </c>
      <c r="J1755">
        <v>18.829999999999998</v>
      </c>
      <c r="K1755" t="s">
        <v>26</v>
      </c>
      <c r="L1755" t="s">
        <v>550</v>
      </c>
      <c r="M1755" t="s">
        <v>28</v>
      </c>
    </row>
    <row r="1756" spans="1:13" x14ac:dyDescent="0.25">
      <c r="A1756" t="s">
        <v>2686</v>
      </c>
      <c r="B1756" t="s">
        <v>2687</v>
      </c>
      <c r="C1756" t="s">
        <v>21</v>
      </c>
      <c r="D1756" t="s">
        <v>16</v>
      </c>
      <c r="E1756" s="2">
        <v>1190568.47</v>
      </c>
      <c r="F1756">
        <v>0.01</v>
      </c>
      <c r="G1756">
        <f t="shared" si="27"/>
        <v>1E-4</v>
      </c>
      <c r="H1756" s="2">
        <v>1190568.47</v>
      </c>
      <c r="I1756" s="2">
        <v>370667</v>
      </c>
      <c r="J1756">
        <v>3.21</v>
      </c>
      <c r="K1756" t="s">
        <v>167</v>
      </c>
      <c r="L1756" t="s">
        <v>168</v>
      </c>
      <c r="M1756" t="s">
        <v>169</v>
      </c>
    </row>
    <row r="1757" spans="1:13" x14ac:dyDescent="0.25">
      <c r="A1757">
        <v>4105</v>
      </c>
      <c r="B1757" t="s">
        <v>2688</v>
      </c>
      <c r="C1757" t="s">
        <v>86</v>
      </c>
      <c r="D1757" t="s">
        <v>16</v>
      </c>
      <c r="E1757" s="2">
        <v>1188741.95</v>
      </c>
      <c r="F1757">
        <v>0.01</v>
      </c>
      <c r="G1757">
        <f t="shared" si="27"/>
        <v>1E-4</v>
      </c>
      <c r="H1757" s="2">
        <v>1188741.95</v>
      </c>
      <c r="I1757" s="2">
        <v>474193</v>
      </c>
      <c r="J1757">
        <v>2.5099999999999998</v>
      </c>
      <c r="K1757" t="s">
        <v>17</v>
      </c>
      <c r="L1757" t="s">
        <v>373</v>
      </c>
      <c r="M1757" t="s">
        <v>19</v>
      </c>
    </row>
    <row r="1758" spans="1:13" x14ac:dyDescent="0.25">
      <c r="A1758" t="s">
        <v>2689</v>
      </c>
      <c r="B1758" t="s">
        <v>2690</v>
      </c>
      <c r="C1758" t="s">
        <v>34</v>
      </c>
      <c r="D1758" t="s">
        <v>16</v>
      </c>
      <c r="E1758" s="2">
        <v>1188172.72</v>
      </c>
      <c r="F1758">
        <v>0.01</v>
      </c>
      <c r="G1758">
        <f t="shared" si="27"/>
        <v>1E-4</v>
      </c>
      <c r="H1758" s="2">
        <v>1188172.72</v>
      </c>
      <c r="I1758" s="2">
        <v>3506800</v>
      </c>
      <c r="J1758">
        <v>0.34</v>
      </c>
      <c r="K1758" t="s">
        <v>269</v>
      </c>
      <c r="L1758" t="s">
        <v>270</v>
      </c>
      <c r="M1758" t="s">
        <v>271</v>
      </c>
    </row>
    <row r="1759" spans="1:13" x14ac:dyDescent="0.25">
      <c r="A1759">
        <v>600085</v>
      </c>
      <c r="B1759" t="s">
        <v>2691</v>
      </c>
      <c r="C1759" t="s">
        <v>86</v>
      </c>
      <c r="D1759" t="s">
        <v>16</v>
      </c>
      <c r="E1759" s="2">
        <v>1188233.6000000001</v>
      </c>
      <c r="F1759">
        <v>0.01</v>
      </c>
      <c r="G1759">
        <f t="shared" si="27"/>
        <v>1E-4</v>
      </c>
      <c r="H1759" s="2">
        <v>1188233.6000000001</v>
      </c>
      <c r="I1759" s="2">
        <v>180000</v>
      </c>
      <c r="J1759">
        <v>6.6</v>
      </c>
      <c r="K1759" t="s">
        <v>22</v>
      </c>
      <c r="L1759" t="s">
        <v>150</v>
      </c>
      <c r="M1759" t="s">
        <v>151</v>
      </c>
    </row>
    <row r="1760" spans="1:13" x14ac:dyDescent="0.25">
      <c r="A1760">
        <v>600563</v>
      </c>
      <c r="B1760" t="s">
        <v>2692</v>
      </c>
      <c r="C1760" t="s">
        <v>15</v>
      </c>
      <c r="D1760" t="s">
        <v>16</v>
      </c>
      <c r="E1760" s="2">
        <v>1188588.04</v>
      </c>
      <c r="F1760">
        <v>0.01</v>
      </c>
      <c r="G1760">
        <f t="shared" si="27"/>
        <v>1E-4</v>
      </c>
      <c r="H1760" s="2">
        <v>1188588.04</v>
      </c>
      <c r="I1760" s="2">
        <v>44200</v>
      </c>
      <c r="J1760">
        <v>26.89</v>
      </c>
      <c r="K1760" t="s">
        <v>22</v>
      </c>
      <c r="L1760" t="s">
        <v>150</v>
      </c>
      <c r="M1760" t="s">
        <v>151</v>
      </c>
    </row>
    <row r="1761" spans="1:13" x14ac:dyDescent="0.25">
      <c r="A1761" t="s">
        <v>2693</v>
      </c>
      <c r="B1761" t="s">
        <v>2694</v>
      </c>
      <c r="C1761" t="s">
        <v>30</v>
      </c>
      <c r="D1761" t="s">
        <v>16</v>
      </c>
      <c r="E1761" s="2">
        <v>1185808.1000000001</v>
      </c>
      <c r="F1761">
        <v>0.01</v>
      </c>
      <c r="G1761">
        <f t="shared" si="27"/>
        <v>1E-4</v>
      </c>
      <c r="H1761" s="2">
        <v>1185808.1000000001</v>
      </c>
      <c r="I1761" s="2">
        <v>9187354</v>
      </c>
      <c r="J1761">
        <v>0.13</v>
      </c>
      <c r="K1761" t="s">
        <v>80</v>
      </c>
      <c r="L1761" t="s">
        <v>81</v>
      </c>
      <c r="M1761" t="s">
        <v>82</v>
      </c>
    </row>
    <row r="1762" spans="1:13" x14ac:dyDescent="0.25">
      <c r="A1762">
        <v>3211</v>
      </c>
      <c r="B1762" t="s">
        <v>2695</v>
      </c>
      <c r="C1762" t="s">
        <v>15</v>
      </c>
      <c r="D1762" t="s">
        <v>16</v>
      </c>
      <c r="E1762" s="2">
        <v>1186026.2</v>
      </c>
      <c r="F1762">
        <v>0.01</v>
      </c>
      <c r="G1762">
        <f t="shared" si="27"/>
        <v>1E-4</v>
      </c>
      <c r="H1762" s="2">
        <v>1186026.2</v>
      </c>
      <c r="I1762" s="2">
        <v>485000</v>
      </c>
      <c r="J1762">
        <v>2.4500000000000002</v>
      </c>
      <c r="K1762" t="s">
        <v>17</v>
      </c>
      <c r="L1762" t="s">
        <v>373</v>
      </c>
      <c r="M1762" t="s">
        <v>19</v>
      </c>
    </row>
    <row r="1763" spans="1:13" x14ac:dyDescent="0.25">
      <c r="A1763" t="s">
        <v>2696</v>
      </c>
      <c r="B1763" t="s">
        <v>2697</v>
      </c>
      <c r="C1763" t="s">
        <v>202</v>
      </c>
      <c r="D1763" t="s">
        <v>16</v>
      </c>
      <c r="E1763" s="2">
        <v>1185390.01</v>
      </c>
      <c r="F1763">
        <v>0.01</v>
      </c>
      <c r="G1763">
        <f t="shared" si="27"/>
        <v>1E-4</v>
      </c>
      <c r="H1763" s="2">
        <v>1185390.01</v>
      </c>
      <c r="I1763" s="2">
        <v>158227</v>
      </c>
      <c r="J1763">
        <v>7.49</v>
      </c>
      <c r="K1763" t="s">
        <v>660</v>
      </c>
      <c r="L1763" t="s">
        <v>661</v>
      </c>
      <c r="M1763" t="s">
        <v>662</v>
      </c>
    </row>
    <row r="1764" spans="1:13" x14ac:dyDescent="0.25">
      <c r="A1764" t="s">
        <v>2698</v>
      </c>
      <c r="B1764" t="s">
        <v>2699</v>
      </c>
      <c r="C1764" t="s">
        <v>42</v>
      </c>
      <c r="D1764" t="s">
        <v>16</v>
      </c>
      <c r="E1764" s="2">
        <v>1184575.28</v>
      </c>
      <c r="F1764">
        <v>0.01</v>
      </c>
      <c r="G1764">
        <f t="shared" si="27"/>
        <v>1E-4</v>
      </c>
      <c r="H1764" s="2">
        <v>1184575.28</v>
      </c>
      <c r="I1764" s="2">
        <v>181617</v>
      </c>
      <c r="J1764">
        <v>6.52</v>
      </c>
      <c r="K1764" t="s">
        <v>35</v>
      </c>
      <c r="L1764" t="s">
        <v>36</v>
      </c>
      <c r="M1764" t="s">
        <v>37</v>
      </c>
    </row>
    <row r="1765" spans="1:13" x14ac:dyDescent="0.25">
      <c r="A1765">
        <v>210</v>
      </c>
      <c r="B1765" t="s">
        <v>2700</v>
      </c>
      <c r="C1765" t="s">
        <v>174</v>
      </c>
      <c r="D1765" t="s">
        <v>16</v>
      </c>
      <c r="E1765" s="2">
        <v>1182391.6000000001</v>
      </c>
      <c r="F1765">
        <v>0.01</v>
      </c>
      <c r="G1765">
        <f t="shared" si="27"/>
        <v>1E-4</v>
      </c>
      <c r="H1765" s="2">
        <v>1182391.6000000001</v>
      </c>
      <c r="I1765" s="2">
        <v>24887</v>
      </c>
      <c r="J1765">
        <v>47.51</v>
      </c>
      <c r="K1765" t="s">
        <v>26</v>
      </c>
      <c r="L1765" t="s">
        <v>27</v>
      </c>
      <c r="M1765" t="s">
        <v>28</v>
      </c>
    </row>
    <row r="1766" spans="1:13" x14ac:dyDescent="0.25">
      <c r="A1766">
        <v>2312</v>
      </c>
      <c r="B1766" t="s">
        <v>2701</v>
      </c>
      <c r="C1766" t="s">
        <v>30</v>
      </c>
      <c r="D1766" t="s">
        <v>16</v>
      </c>
      <c r="E1766" s="2">
        <v>1181627.04</v>
      </c>
      <c r="F1766">
        <v>0.01</v>
      </c>
      <c r="G1766">
        <f t="shared" si="27"/>
        <v>1E-4</v>
      </c>
      <c r="H1766" s="2">
        <v>1181627.04</v>
      </c>
      <c r="I1766" s="2">
        <v>2810000</v>
      </c>
      <c r="J1766">
        <v>0.42</v>
      </c>
      <c r="K1766" t="s">
        <v>17</v>
      </c>
      <c r="L1766" t="s">
        <v>18</v>
      </c>
      <c r="M1766" t="s">
        <v>19</v>
      </c>
    </row>
    <row r="1767" spans="1:13" x14ac:dyDescent="0.25">
      <c r="A1767" t="s">
        <v>2702</v>
      </c>
      <c r="B1767" t="s">
        <v>2703</v>
      </c>
      <c r="C1767" t="s">
        <v>202</v>
      </c>
      <c r="D1767" t="s">
        <v>16</v>
      </c>
      <c r="E1767" s="2">
        <v>1180602.8700000001</v>
      </c>
      <c r="F1767">
        <v>0.01</v>
      </c>
      <c r="G1767">
        <f t="shared" si="27"/>
        <v>1E-4</v>
      </c>
      <c r="H1767" s="2">
        <v>1180602.8700000001</v>
      </c>
      <c r="I1767" s="2">
        <v>424222</v>
      </c>
      <c r="J1767">
        <v>2.78</v>
      </c>
      <c r="K1767" t="s">
        <v>55</v>
      </c>
      <c r="L1767" t="s">
        <v>56</v>
      </c>
      <c r="M1767" t="s">
        <v>57</v>
      </c>
    </row>
    <row r="1768" spans="1:13" x14ac:dyDescent="0.25">
      <c r="A1768" t="s">
        <v>353</v>
      </c>
      <c r="B1768" t="s">
        <v>2704</v>
      </c>
      <c r="C1768" t="s">
        <v>161</v>
      </c>
      <c r="D1768" t="s">
        <v>162</v>
      </c>
      <c r="E1768" s="2">
        <v>1179858.48</v>
      </c>
      <c r="F1768">
        <v>0.01</v>
      </c>
      <c r="G1768">
        <f t="shared" si="27"/>
        <v>1E-4</v>
      </c>
      <c r="H1768" s="2">
        <v>1179858.48</v>
      </c>
      <c r="I1768" s="2">
        <v>67058437</v>
      </c>
      <c r="J1768">
        <v>1.76</v>
      </c>
      <c r="K1768" t="s">
        <v>351</v>
      </c>
      <c r="L1768" t="s">
        <v>164</v>
      </c>
      <c r="M1768" t="s">
        <v>353</v>
      </c>
    </row>
    <row r="1769" spans="1:13" x14ac:dyDescent="0.25">
      <c r="A1769">
        <v>9979</v>
      </c>
      <c r="B1769" t="s">
        <v>2705</v>
      </c>
      <c r="C1769" t="s">
        <v>174</v>
      </c>
      <c r="D1769" t="s">
        <v>16</v>
      </c>
      <c r="E1769" s="2">
        <v>1178551.4099999999</v>
      </c>
      <c r="F1769">
        <v>0.01</v>
      </c>
      <c r="G1769">
        <f t="shared" si="27"/>
        <v>1E-4</v>
      </c>
      <c r="H1769" s="2">
        <v>1178551.4099999999</v>
      </c>
      <c r="I1769" s="2">
        <v>1331000</v>
      </c>
      <c r="J1769">
        <v>0.89</v>
      </c>
      <c r="K1769" t="s">
        <v>22</v>
      </c>
      <c r="L1769" t="s">
        <v>23</v>
      </c>
      <c r="M1769" t="s">
        <v>24</v>
      </c>
    </row>
    <row r="1770" spans="1:13" x14ac:dyDescent="0.25">
      <c r="A1770" t="s">
        <v>2706</v>
      </c>
      <c r="B1770" t="s">
        <v>2707</v>
      </c>
      <c r="C1770" t="s">
        <v>30</v>
      </c>
      <c r="D1770" t="s">
        <v>16</v>
      </c>
      <c r="E1770" s="2">
        <v>1178263.76</v>
      </c>
      <c r="F1770">
        <v>0.01</v>
      </c>
      <c r="G1770">
        <f t="shared" si="27"/>
        <v>1E-4</v>
      </c>
      <c r="H1770" s="2">
        <v>1178263.76</v>
      </c>
      <c r="I1770" s="2">
        <v>2027200</v>
      </c>
      <c r="J1770">
        <v>0.57999999999999996</v>
      </c>
      <c r="K1770" t="s">
        <v>269</v>
      </c>
      <c r="L1770" t="s">
        <v>270</v>
      </c>
      <c r="M1770" t="s">
        <v>271</v>
      </c>
    </row>
    <row r="1771" spans="1:13" x14ac:dyDescent="0.25">
      <c r="A1771">
        <v>300769</v>
      </c>
      <c r="B1771" t="s">
        <v>2708</v>
      </c>
      <c r="C1771" t="s">
        <v>54</v>
      </c>
      <c r="D1771" t="s">
        <v>16</v>
      </c>
      <c r="E1771" s="2">
        <v>1177721.71</v>
      </c>
      <c r="F1771">
        <v>0.01</v>
      </c>
      <c r="G1771">
        <f t="shared" si="27"/>
        <v>1E-4</v>
      </c>
      <c r="H1771" s="2">
        <v>1177721.71</v>
      </c>
      <c r="I1771" s="2">
        <v>25000</v>
      </c>
      <c r="J1771">
        <v>47.11</v>
      </c>
      <c r="K1771" t="s">
        <v>22</v>
      </c>
      <c r="L1771" t="s">
        <v>291</v>
      </c>
      <c r="M1771" t="s">
        <v>151</v>
      </c>
    </row>
    <row r="1772" spans="1:13" x14ac:dyDescent="0.25">
      <c r="A1772" t="s">
        <v>2709</v>
      </c>
      <c r="B1772" t="s">
        <v>2710</v>
      </c>
      <c r="C1772" t="s">
        <v>42</v>
      </c>
      <c r="D1772" t="s">
        <v>16</v>
      </c>
      <c r="E1772" s="2">
        <v>1173879.21</v>
      </c>
      <c r="F1772">
        <v>0.01</v>
      </c>
      <c r="G1772">
        <f t="shared" si="27"/>
        <v>1E-4</v>
      </c>
      <c r="H1772" s="2">
        <v>1173879.21</v>
      </c>
      <c r="I1772" s="2">
        <v>460700</v>
      </c>
      <c r="J1772">
        <v>2.5499999999999998</v>
      </c>
      <c r="K1772" t="s">
        <v>269</v>
      </c>
      <c r="L1772" t="s">
        <v>270</v>
      </c>
      <c r="M1772" t="s">
        <v>271</v>
      </c>
    </row>
    <row r="1773" spans="1:13" x14ac:dyDescent="0.25">
      <c r="A1773" t="s">
        <v>2711</v>
      </c>
      <c r="B1773" t="s">
        <v>2712</v>
      </c>
      <c r="C1773" t="s">
        <v>205</v>
      </c>
      <c r="D1773" t="s">
        <v>16</v>
      </c>
      <c r="E1773" s="2">
        <v>1170858.99</v>
      </c>
      <c r="F1773">
        <v>0.01</v>
      </c>
      <c r="G1773">
        <f t="shared" si="27"/>
        <v>1E-4</v>
      </c>
      <c r="H1773" s="2">
        <v>1170858.99</v>
      </c>
      <c r="I1773" s="2">
        <v>3554858</v>
      </c>
      <c r="J1773">
        <v>0.33</v>
      </c>
      <c r="K1773" t="s">
        <v>351</v>
      </c>
      <c r="L1773" t="s">
        <v>352</v>
      </c>
      <c r="M1773" t="s">
        <v>353</v>
      </c>
    </row>
    <row r="1774" spans="1:13" x14ac:dyDescent="0.25">
      <c r="A1774" t="s">
        <v>2713</v>
      </c>
      <c r="B1774" t="s">
        <v>2714</v>
      </c>
      <c r="C1774" t="s">
        <v>96</v>
      </c>
      <c r="D1774" t="s">
        <v>16</v>
      </c>
      <c r="E1774" s="2">
        <v>1169445.8999999999</v>
      </c>
      <c r="F1774">
        <v>0.01</v>
      </c>
      <c r="G1774">
        <f t="shared" si="27"/>
        <v>1E-4</v>
      </c>
      <c r="H1774" s="2">
        <v>1169445.8999999999</v>
      </c>
      <c r="I1774" s="2">
        <v>1133958</v>
      </c>
      <c r="J1774">
        <v>1.03</v>
      </c>
      <c r="K1774" t="s">
        <v>104</v>
      </c>
      <c r="L1774" t="s">
        <v>105</v>
      </c>
      <c r="M1774" t="s">
        <v>106</v>
      </c>
    </row>
    <row r="1775" spans="1:13" x14ac:dyDescent="0.25">
      <c r="A1775" t="s">
        <v>1825</v>
      </c>
      <c r="B1775" t="s">
        <v>2715</v>
      </c>
      <c r="C1775" t="s">
        <v>15</v>
      </c>
      <c r="D1775" t="s">
        <v>16</v>
      </c>
      <c r="E1775" s="2">
        <v>1167870.1599999999</v>
      </c>
      <c r="F1775">
        <v>0.01</v>
      </c>
      <c r="G1775">
        <f t="shared" si="27"/>
        <v>1E-4</v>
      </c>
      <c r="H1775" s="2">
        <v>1167870.1599999999</v>
      </c>
      <c r="I1775" s="2">
        <v>179900</v>
      </c>
      <c r="J1775">
        <v>6.49</v>
      </c>
      <c r="K1775" t="s">
        <v>181</v>
      </c>
      <c r="L1775" t="s">
        <v>182</v>
      </c>
      <c r="M1775" t="s">
        <v>183</v>
      </c>
    </row>
    <row r="1776" spans="1:13" x14ac:dyDescent="0.25">
      <c r="A1776">
        <v>601995</v>
      </c>
      <c r="B1776" t="s">
        <v>885</v>
      </c>
      <c r="C1776" t="s">
        <v>42</v>
      </c>
      <c r="D1776" t="s">
        <v>16</v>
      </c>
      <c r="E1776" s="2">
        <v>1165553</v>
      </c>
      <c r="F1776">
        <v>0.01</v>
      </c>
      <c r="G1776">
        <f t="shared" si="27"/>
        <v>1E-4</v>
      </c>
      <c r="H1776" s="2">
        <v>1165553</v>
      </c>
      <c r="I1776" s="2">
        <v>189300</v>
      </c>
      <c r="J1776">
        <v>6.16</v>
      </c>
      <c r="K1776" t="s">
        <v>22</v>
      </c>
      <c r="L1776" t="s">
        <v>150</v>
      </c>
      <c r="M1776" t="s">
        <v>151</v>
      </c>
    </row>
    <row r="1777" spans="1:13" x14ac:dyDescent="0.25">
      <c r="A1777" t="s">
        <v>2716</v>
      </c>
      <c r="B1777" t="s">
        <v>2717</v>
      </c>
      <c r="C1777" t="s">
        <v>96</v>
      </c>
      <c r="D1777" t="s">
        <v>16</v>
      </c>
      <c r="E1777" s="2">
        <v>1163583.82</v>
      </c>
      <c r="F1777">
        <v>0.01</v>
      </c>
      <c r="G1777">
        <f t="shared" si="27"/>
        <v>1E-4</v>
      </c>
      <c r="H1777" s="2">
        <v>1163583.82</v>
      </c>
      <c r="I1777" s="2">
        <v>793000</v>
      </c>
      <c r="J1777">
        <v>1.47</v>
      </c>
      <c r="K1777" t="s">
        <v>181</v>
      </c>
      <c r="L1777" t="s">
        <v>182</v>
      </c>
      <c r="M1777" t="s">
        <v>183</v>
      </c>
    </row>
    <row r="1778" spans="1:13" x14ac:dyDescent="0.25">
      <c r="A1778" t="s">
        <v>2718</v>
      </c>
      <c r="B1778" t="s">
        <v>2719</v>
      </c>
      <c r="C1778" t="s">
        <v>205</v>
      </c>
      <c r="D1778" t="s">
        <v>16</v>
      </c>
      <c r="E1778" s="2">
        <v>1163156.3</v>
      </c>
      <c r="F1778">
        <v>0.01</v>
      </c>
      <c r="G1778">
        <f t="shared" si="27"/>
        <v>1E-4</v>
      </c>
      <c r="H1778" s="2">
        <v>1163156.3</v>
      </c>
      <c r="I1778" s="2">
        <v>27164737</v>
      </c>
      <c r="J1778">
        <v>0.04</v>
      </c>
      <c r="K1778" t="s">
        <v>75</v>
      </c>
      <c r="L1778" t="s">
        <v>76</v>
      </c>
      <c r="M1778" t="s">
        <v>77</v>
      </c>
    </row>
    <row r="1779" spans="1:13" x14ac:dyDescent="0.25">
      <c r="A1779">
        <v>4370</v>
      </c>
      <c r="B1779" t="s">
        <v>2720</v>
      </c>
      <c r="C1779" t="s">
        <v>96</v>
      </c>
      <c r="D1779" t="s">
        <v>16</v>
      </c>
      <c r="E1779" s="2">
        <v>1159976.82</v>
      </c>
      <c r="F1779">
        <v>0.01</v>
      </c>
      <c r="G1779">
        <f t="shared" si="27"/>
        <v>1E-4</v>
      </c>
      <c r="H1779" s="2">
        <v>1159976.82</v>
      </c>
      <c r="I1779" s="2">
        <v>5542</v>
      </c>
      <c r="J1779">
        <v>209.31</v>
      </c>
      <c r="K1779" t="s">
        <v>26</v>
      </c>
      <c r="L1779" t="s">
        <v>27</v>
      </c>
      <c r="M1779" t="s">
        <v>28</v>
      </c>
    </row>
    <row r="1780" spans="1:13" x14ac:dyDescent="0.25">
      <c r="A1780">
        <v>308</v>
      </c>
      <c r="B1780" t="s">
        <v>2721</v>
      </c>
      <c r="C1780" t="s">
        <v>30</v>
      </c>
      <c r="D1780" t="s">
        <v>16</v>
      </c>
      <c r="E1780" s="2">
        <v>1159887.8799999999</v>
      </c>
      <c r="F1780">
        <v>0.01</v>
      </c>
      <c r="G1780">
        <f t="shared" si="27"/>
        <v>1E-4</v>
      </c>
      <c r="H1780" s="2">
        <v>1159887.8799999999</v>
      </c>
      <c r="I1780" s="2">
        <v>6794000</v>
      </c>
      <c r="J1780">
        <v>0.17</v>
      </c>
      <c r="K1780" t="s">
        <v>22</v>
      </c>
      <c r="L1780" t="s">
        <v>23</v>
      </c>
      <c r="M1780" t="s">
        <v>24</v>
      </c>
    </row>
    <row r="1781" spans="1:13" x14ac:dyDescent="0.25">
      <c r="A1781">
        <v>2855</v>
      </c>
      <c r="B1781" t="s">
        <v>2722</v>
      </c>
      <c r="C1781" t="s">
        <v>42</v>
      </c>
      <c r="D1781" t="s">
        <v>16</v>
      </c>
      <c r="E1781" s="2">
        <v>1158726.74</v>
      </c>
      <c r="F1781">
        <v>0.01</v>
      </c>
      <c r="G1781">
        <f t="shared" si="27"/>
        <v>1E-4</v>
      </c>
      <c r="H1781" s="2">
        <v>1158726.74</v>
      </c>
      <c r="I1781" s="2">
        <v>2197671</v>
      </c>
      <c r="J1781">
        <v>0.53</v>
      </c>
      <c r="K1781" t="s">
        <v>17</v>
      </c>
      <c r="L1781" t="s">
        <v>18</v>
      </c>
      <c r="M1781" t="s">
        <v>19</v>
      </c>
    </row>
    <row r="1782" spans="1:13" x14ac:dyDescent="0.25">
      <c r="A1782" t="s">
        <v>2723</v>
      </c>
      <c r="B1782" t="s">
        <v>2724</v>
      </c>
      <c r="C1782" t="s">
        <v>174</v>
      </c>
      <c r="D1782" t="s">
        <v>16</v>
      </c>
      <c r="E1782" s="2">
        <v>1158097.3799999999</v>
      </c>
      <c r="F1782">
        <v>0.01</v>
      </c>
      <c r="G1782">
        <f t="shared" si="27"/>
        <v>1E-4</v>
      </c>
      <c r="H1782" s="2">
        <v>1158097.3799999999</v>
      </c>
      <c r="I1782" s="2">
        <v>1264350</v>
      </c>
      <c r="J1782">
        <v>0.92</v>
      </c>
      <c r="K1782" t="s">
        <v>181</v>
      </c>
      <c r="L1782" t="s">
        <v>182</v>
      </c>
      <c r="M1782" t="s">
        <v>183</v>
      </c>
    </row>
    <row r="1783" spans="1:13" x14ac:dyDescent="0.25">
      <c r="A1783">
        <v>600705</v>
      </c>
      <c r="B1783" t="s">
        <v>2725</v>
      </c>
      <c r="C1783" t="s">
        <v>42</v>
      </c>
      <c r="D1783" t="s">
        <v>16</v>
      </c>
      <c r="E1783" s="2">
        <v>1159113.28</v>
      </c>
      <c r="F1783">
        <v>0.01</v>
      </c>
      <c r="G1783">
        <f t="shared" si="27"/>
        <v>1E-4</v>
      </c>
      <c r="H1783" s="2">
        <v>1159113.28</v>
      </c>
      <c r="I1783" s="2">
        <v>2392396</v>
      </c>
      <c r="J1783">
        <v>0.48</v>
      </c>
      <c r="K1783" t="s">
        <v>22</v>
      </c>
      <c r="L1783" t="s">
        <v>150</v>
      </c>
      <c r="M1783" t="s">
        <v>151</v>
      </c>
    </row>
    <row r="1784" spans="1:13" x14ac:dyDescent="0.25">
      <c r="A1784">
        <v>300433</v>
      </c>
      <c r="B1784" t="s">
        <v>2726</v>
      </c>
      <c r="C1784" t="s">
        <v>15</v>
      </c>
      <c r="D1784" t="s">
        <v>16</v>
      </c>
      <c r="E1784" s="2">
        <v>1157658.8600000001</v>
      </c>
      <c r="F1784">
        <v>0.01</v>
      </c>
      <c r="G1784">
        <f t="shared" si="27"/>
        <v>1E-4</v>
      </c>
      <c r="H1784" s="2">
        <v>1157658.8600000001</v>
      </c>
      <c r="I1784" s="2">
        <v>740624</v>
      </c>
      <c r="J1784">
        <v>1.56</v>
      </c>
      <c r="K1784" t="s">
        <v>22</v>
      </c>
      <c r="L1784" t="s">
        <v>291</v>
      </c>
      <c r="M1784" t="s">
        <v>151</v>
      </c>
    </row>
    <row r="1785" spans="1:13" x14ac:dyDescent="0.25">
      <c r="A1785" t="s">
        <v>2727</v>
      </c>
      <c r="B1785" t="s">
        <v>2728</v>
      </c>
      <c r="C1785" t="s">
        <v>174</v>
      </c>
      <c r="D1785" t="s">
        <v>16</v>
      </c>
      <c r="E1785" s="2">
        <v>1155614.46</v>
      </c>
      <c r="F1785">
        <v>0.01</v>
      </c>
      <c r="G1785">
        <f t="shared" si="27"/>
        <v>1E-4</v>
      </c>
      <c r="H1785" s="2">
        <v>1155614.46</v>
      </c>
      <c r="I1785" s="2">
        <v>2046300</v>
      </c>
      <c r="J1785">
        <v>0.56000000000000005</v>
      </c>
      <c r="K1785" t="s">
        <v>75</v>
      </c>
      <c r="L1785" t="s">
        <v>76</v>
      </c>
      <c r="M1785" t="s">
        <v>77</v>
      </c>
    </row>
    <row r="1786" spans="1:13" x14ac:dyDescent="0.25">
      <c r="A1786" t="s">
        <v>2729</v>
      </c>
      <c r="B1786" t="s">
        <v>2730</v>
      </c>
      <c r="C1786" t="s">
        <v>205</v>
      </c>
      <c r="D1786" t="s">
        <v>16</v>
      </c>
      <c r="E1786" s="2">
        <v>1154309.73</v>
      </c>
      <c r="F1786">
        <v>0.01</v>
      </c>
      <c r="G1786">
        <f t="shared" si="27"/>
        <v>1E-4</v>
      </c>
      <c r="H1786" s="2">
        <v>1154309.73</v>
      </c>
      <c r="I1786" s="2">
        <v>27799300</v>
      </c>
      <c r="J1786">
        <v>0.04</v>
      </c>
      <c r="K1786" t="s">
        <v>351</v>
      </c>
      <c r="L1786" t="s">
        <v>352</v>
      </c>
      <c r="M1786" t="s">
        <v>353</v>
      </c>
    </row>
    <row r="1787" spans="1:13" x14ac:dyDescent="0.25">
      <c r="A1787">
        <v>26960</v>
      </c>
      <c r="B1787" t="s">
        <v>2731</v>
      </c>
      <c r="C1787" t="s">
        <v>96</v>
      </c>
      <c r="D1787" t="s">
        <v>16</v>
      </c>
      <c r="E1787" s="2">
        <v>1154312</v>
      </c>
      <c r="F1787">
        <v>0.01</v>
      </c>
      <c r="G1787">
        <f t="shared" si="27"/>
        <v>1E-4</v>
      </c>
      <c r="H1787" s="2">
        <v>1154312</v>
      </c>
      <c r="I1787" s="2">
        <v>72777</v>
      </c>
      <c r="J1787">
        <v>15.86</v>
      </c>
      <c r="K1787" t="s">
        <v>26</v>
      </c>
      <c r="L1787" t="s">
        <v>27</v>
      </c>
      <c r="M1787" t="s">
        <v>28</v>
      </c>
    </row>
    <row r="1788" spans="1:13" x14ac:dyDescent="0.25">
      <c r="A1788" t="s">
        <v>2732</v>
      </c>
      <c r="B1788" t="s">
        <v>2733</v>
      </c>
      <c r="C1788" t="s">
        <v>42</v>
      </c>
      <c r="D1788" t="s">
        <v>16</v>
      </c>
      <c r="E1788" s="2">
        <v>1154871.58</v>
      </c>
      <c r="F1788">
        <v>0.01</v>
      </c>
      <c r="G1788">
        <f t="shared" si="27"/>
        <v>1E-4</v>
      </c>
      <c r="H1788" s="2">
        <v>1154871.58</v>
      </c>
      <c r="I1788" s="2">
        <v>254377</v>
      </c>
      <c r="J1788">
        <v>4.54</v>
      </c>
      <c r="K1788" t="s">
        <v>22</v>
      </c>
      <c r="L1788" t="s">
        <v>99</v>
      </c>
      <c r="M1788" t="s">
        <v>49</v>
      </c>
    </row>
    <row r="1789" spans="1:13" x14ac:dyDescent="0.25">
      <c r="A1789">
        <v>5300</v>
      </c>
      <c r="B1789" t="s">
        <v>2734</v>
      </c>
      <c r="C1789" t="s">
        <v>96</v>
      </c>
      <c r="D1789" t="s">
        <v>16</v>
      </c>
      <c r="E1789" s="2">
        <v>1150322.6499999999</v>
      </c>
      <c r="F1789">
        <v>0.01</v>
      </c>
      <c r="G1789">
        <f t="shared" si="27"/>
        <v>1E-4</v>
      </c>
      <c r="H1789" s="2">
        <v>1150322.6499999999</v>
      </c>
      <c r="I1789" s="2">
        <v>9896</v>
      </c>
      <c r="J1789">
        <v>116.24</v>
      </c>
      <c r="K1789" t="s">
        <v>26</v>
      </c>
      <c r="L1789" t="s">
        <v>27</v>
      </c>
      <c r="M1789" t="s">
        <v>28</v>
      </c>
    </row>
    <row r="1790" spans="1:13" x14ac:dyDescent="0.25">
      <c r="A1790">
        <v>1707</v>
      </c>
      <c r="B1790" t="s">
        <v>2735</v>
      </c>
      <c r="C1790" t="s">
        <v>96</v>
      </c>
      <c r="D1790" t="s">
        <v>16</v>
      </c>
      <c r="E1790" s="2">
        <v>1151528.3799999999</v>
      </c>
      <c r="F1790">
        <v>0.01</v>
      </c>
      <c r="G1790">
        <f t="shared" si="27"/>
        <v>1E-4</v>
      </c>
      <c r="H1790" s="2">
        <v>1151528.3799999999</v>
      </c>
      <c r="I1790" s="2">
        <v>243000</v>
      </c>
      <c r="J1790">
        <v>4.74</v>
      </c>
      <c r="K1790" t="s">
        <v>17</v>
      </c>
      <c r="L1790" t="s">
        <v>18</v>
      </c>
      <c r="M1790" t="s">
        <v>19</v>
      </c>
    </row>
    <row r="1791" spans="1:13" x14ac:dyDescent="0.25">
      <c r="A1791" t="s">
        <v>2736</v>
      </c>
      <c r="B1791" t="s">
        <v>2737</v>
      </c>
      <c r="C1791" t="s">
        <v>54</v>
      </c>
      <c r="D1791" t="s">
        <v>16</v>
      </c>
      <c r="E1791" s="2">
        <v>1150870.33</v>
      </c>
      <c r="F1791">
        <v>0.01</v>
      </c>
      <c r="G1791">
        <f t="shared" si="27"/>
        <v>1E-4</v>
      </c>
      <c r="H1791" s="2">
        <v>1150870.33</v>
      </c>
      <c r="I1791" s="2">
        <v>15103900</v>
      </c>
      <c r="J1791">
        <v>0.08</v>
      </c>
      <c r="K1791" t="s">
        <v>75</v>
      </c>
      <c r="L1791" t="s">
        <v>76</v>
      </c>
      <c r="M1791" t="s">
        <v>77</v>
      </c>
    </row>
    <row r="1792" spans="1:13" x14ac:dyDescent="0.25">
      <c r="A1792">
        <v>9938</v>
      </c>
      <c r="B1792" t="s">
        <v>2738</v>
      </c>
      <c r="C1792" t="s">
        <v>30</v>
      </c>
      <c r="D1792" t="s">
        <v>16</v>
      </c>
      <c r="E1792" s="2">
        <v>1147918.8</v>
      </c>
      <c r="F1792">
        <v>0.01</v>
      </c>
      <c r="G1792">
        <f t="shared" si="27"/>
        <v>1E-4</v>
      </c>
      <c r="H1792" s="2">
        <v>1147918.8</v>
      </c>
      <c r="I1792" s="2">
        <v>557986</v>
      </c>
      <c r="J1792">
        <v>2.06</v>
      </c>
      <c r="K1792" t="s">
        <v>17</v>
      </c>
      <c r="L1792" t="s">
        <v>18</v>
      </c>
      <c r="M1792" t="s">
        <v>19</v>
      </c>
    </row>
    <row r="1793" spans="1:13" x14ac:dyDescent="0.25">
      <c r="A1793">
        <v>600460</v>
      </c>
      <c r="B1793" t="s">
        <v>2739</v>
      </c>
      <c r="C1793" t="s">
        <v>15</v>
      </c>
      <c r="D1793" t="s">
        <v>16</v>
      </c>
      <c r="E1793" s="2">
        <v>1146909.31</v>
      </c>
      <c r="F1793">
        <v>0.01</v>
      </c>
      <c r="G1793">
        <f t="shared" si="27"/>
        <v>1E-4</v>
      </c>
      <c r="H1793" s="2">
        <v>1146909.31</v>
      </c>
      <c r="I1793" s="2">
        <v>196100</v>
      </c>
      <c r="J1793">
        <v>5.85</v>
      </c>
      <c r="K1793" t="s">
        <v>22</v>
      </c>
      <c r="L1793" t="s">
        <v>150</v>
      </c>
      <c r="M1793" t="s">
        <v>151</v>
      </c>
    </row>
    <row r="1794" spans="1:13" x14ac:dyDescent="0.25">
      <c r="A1794">
        <v>50</v>
      </c>
      <c r="B1794" t="s">
        <v>2740</v>
      </c>
      <c r="C1794" t="s">
        <v>15</v>
      </c>
      <c r="D1794" t="s">
        <v>16</v>
      </c>
      <c r="E1794" s="2">
        <v>1144299.6399999999</v>
      </c>
      <c r="F1794">
        <v>0.01</v>
      </c>
      <c r="G1794">
        <f t="shared" si="27"/>
        <v>1E-4</v>
      </c>
      <c r="H1794" s="2">
        <v>1144299.6399999999</v>
      </c>
      <c r="I1794" s="2">
        <v>865400</v>
      </c>
      <c r="J1794">
        <v>1.32</v>
      </c>
      <c r="K1794" t="s">
        <v>22</v>
      </c>
      <c r="L1794" t="s">
        <v>291</v>
      </c>
      <c r="M1794" t="s">
        <v>151</v>
      </c>
    </row>
    <row r="1795" spans="1:13" x14ac:dyDescent="0.25">
      <c r="A1795">
        <v>17800</v>
      </c>
      <c r="B1795" t="s">
        <v>2741</v>
      </c>
      <c r="C1795" t="s">
        <v>174</v>
      </c>
      <c r="D1795" t="s">
        <v>16</v>
      </c>
      <c r="E1795" s="2">
        <v>1143347.42</v>
      </c>
      <c r="F1795">
        <v>0.01</v>
      </c>
      <c r="G1795">
        <f t="shared" si="27"/>
        <v>1E-4</v>
      </c>
      <c r="H1795" s="2">
        <v>1143347.42</v>
      </c>
      <c r="I1795" s="2">
        <v>57511</v>
      </c>
      <c r="J1795">
        <v>19.88</v>
      </c>
      <c r="K1795" t="s">
        <v>26</v>
      </c>
      <c r="L1795" t="s">
        <v>27</v>
      </c>
      <c r="M1795" t="s">
        <v>28</v>
      </c>
    </row>
    <row r="1796" spans="1:13" x14ac:dyDescent="0.25">
      <c r="A1796">
        <v>6185</v>
      </c>
      <c r="B1796" t="s">
        <v>2742</v>
      </c>
      <c r="C1796" t="s">
        <v>86</v>
      </c>
      <c r="D1796" t="s">
        <v>16</v>
      </c>
      <c r="E1796" s="2">
        <v>1143432.28</v>
      </c>
      <c r="F1796">
        <v>0.01</v>
      </c>
      <c r="G1796">
        <f t="shared" si="27"/>
        <v>1E-4</v>
      </c>
      <c r="H1796" s="2">
        <v>1143432.28</v>
      </c>
      <c r="I1796" s="2">
        <v>166200</v>
      </c>
      <c r="J1796">
        <v>6.88</v>
      </c>
      <c r="K1796" t="s">
        <v>22</v>
      </c>
      <c r="L1796" t="s">
        <v>23</v>
      </c>
      <c r="M1796" t="s">
        <v>24</v>
      </c>
    </row>
    <row r="1797" spans="1:13" x14ac:dyDescent="0.25">
      <c r="A1797">
        <v>5690</v>
      </c>
      <c r="B1797" t="s">
        <v>2743</v>
      </c>
      <c r="C1797" t="s">
        <v>86</v>
      </c>
      <c r="D1797" t="s">
        <v>16</v>
      </c>
      <c r="E1797" s="2">
        <v>1140388.92</v>
      </c>
      <c r="F1797">
        <v>0.01</v>
      </c>
      <c r="G1797">
        <f t="shared" ref="G1797:G1860" si="28">F1797/100</f>
        <v>1E-4</v>
      </c>
      <c r="H1797" s="2">
        <v>1140388.92</v>
      </c>
      <c r="I1797" s="2">
        <v>131216</v>
      </c>
      <c r="J1797">
        <v>8.69</v>
      </c>
      <c r="K1797" t="s">
        <v>26</v>
      </c>
      <c r="L1797" t="s">
        <v>27</v>
      </c>
      <c r="M1797" t="s">
        <v>28</v>
      </c>
    </row>
    <row r="1798" spans="1:13" x14ac:dyDescent="0.25">
      <c r="A1798">
        <v>2439</v>
      </c>
      <c r="B1798" t="s">
        <v>2744</v>
      </c>
      <c r="C1798" t="s">
        <v>30</v>
      </c>
      <c r="D1798" t="s">
        <v>16</v>
      </c>
      <c r="E1798" s="2">
        <v>1139111.27</v>
      </c>
      <c r="F1798">
        <v>0.01</v>
      </c>
      <c r="G1798">
        <f t="shared" si="28"/>
        <v>1E-4</v>
      </c>
      <c r="H1798" s="2">
        <v>1139111.27</v>
      </c>
      <c r="I1798" s="2">
        <v>394794</v>
      </c>
      <c r="J1798">
        <v>2.89</v>
      </c>
      <c r="K1798" t="s">
        <v>17</v>
      </c>
      <c r="L1798" t="s">
        <v>18</v>
      </c>
      <c r="M1798" t="s">
        <v>19</v>
      </c>
    </row>
    <row r="1799" spans="1:13" x14ac:dyDescent="0.25">
      <c r="A1799" t="s">
        <v>2745</v>
      </c>
      <c r="B1799" t="s">
        <v>2746</v>
      </c>
      <c r="C1799" t="s">
        <v>54</v>
      </c>
      <c r="D1799" t="s">
        <v>16</v>
      </c>
      <c r="E1799" s="2">
        <v>1138133.8500000001</v>
      </c>
      <c r="F1799">
        <v>0.01</v>
      </c>
      <c r="G1799">
        <f t="shared" si="28"/>
        <v>1E-4</v>
      </c>
      <c r="H1799" s="2">
        <v>1138133.8500000001</v>
      </c>
      <c r="I1799" s="2">
        <v>164828</v>
      </c>
      <c r="J1799">
        <v>6.9</v>
      </c>
      <c r="K1799" t="s">
        <v>35</v>
      </c>
      <c r="L1799" t="s">
        <v>36</v>
      </c>
      <c r="M1799" t="s">
        <v>37</v>
      </c>
    </row>
    <row r="1800" spans="1:13" x14ac:dyDescent="0.25">
      <c r="A1800" t="s">
        <v>2747</v>
      </c>
      <c r="B1800" t="s">
        <v>2748</v>
      </c>
      <c r="C1800" t="s">
        <v>174</v>
      </c>
      <c r="D1800" t="s">
        <v>16</v>
      </c>
      <c r="E1800" s="2">
        <v>1138539.27</v>
      </c>
      <c r="F1800">
        <v>0.01</v>
      </c>
      <c r="G1800">
        <f t="shared" si="28"/>
        <v>1E-4</v>
      </c>
      <c r="H1800" s="2">
        <v>1138539.27</v>
      </c>
      <c r="I1800" s="2">
        <v>47340</v>
      </c>
      <c r="J1800">
        <v>24.05</v>
      </c>
      <c r="K1800" t="s">
        <v>35</v>
      </c>
      <c r="L1800" t="s">
        <v>36</v>
      </c>
      <c r="M1800" t="s">
        <v>37</v>
      </c>
    </row>
    <row r="1801" spans="1:13" x14ac:dyDescent="0.25">
      <c r="A1801">
        <v>6592</v>
      </c>
      <c r="B1801" t="s">
        <v>2749</v>
      </c>
      <c r="C1801" t="s">
        <v>42</v>
      </c>
      <c r="D1801" t="s">
        <v>16</v>
      </c>
      <c r="E1801" s="2">
        <v>1139139.58</v>
      </c>
      <c r="F1801">
        <v>0.01</v>
      </c>
      <c r="G1801">
        <f t="shared" si="28"/>
        <v>1E-4</v>
      </c>
      <c r="H1801" s="2">
        <v>1139139.58</v>
      </c>
      <c r="I1801" s="2">
        <v>337000</v>
      </c>
      <c r="J1801">
        <v>3.38</v>
      </c>
      <c r="K1801" t="s">
        <v>17</v>
      </c>
      <c r="L1801" t="s">
        <v>18</v>
      </c>
      <c r="M1801" t="s">
        <v>19</v>
      </c>
    </row>
    <row r="1802" spans="1:13" x14ac:dyDescent="0.25">
      <c r="A1802" t="s">
        <v>2750</v>
      </c>
      <c r="B1802" t="s">
        <v>2751</v>
      </c>
      <c r="C1802" t="s">
        <v>174</v>
      </c>
      <c r="D1802" t="s">
        <v>16</v>
      </c>
      <c r="E1802" s="2">
        <v>1134619.46</v>
      </c>
      <c r="F1802">
        <v>0.01</v>
      </c>
      <c r="G1802">
        <f t="shared" si="28"/>
        <v>1E-4</v>
      </c>
      <c r="H1802" s="2">
        <v>1134619.46</v>
      </c>
      <c r="I1802" s="2">
        <v>4992999</v>
      </c>
      <c r="J1802">
        <v>0.23</v>
      </c>
      <c r="K1802" t="s">
        <v>75</v>
      </c>
      <c r="L1802" t="s">
        <v>76</v>
      </c>
      <c r="M1802" t="s">
        <v>77</v>
      </c>
    </row>
    <row r="1803" spans="1:13" x14ac:dyDescent="0.25">
      <c r="A1803">
        <v>1258</v>
      </c>
      <c r="B1803" t="s">
        <v>2752</v>
      </c>
      <c r="C1803" t="s">
        <v>54</v>
      </c>
      <c r="D1803" t="s">
        <v>16</v>
      </c>
      <c r="E1803" s="2">
        <v>1133318.8899999999</v>
      </c>
      <c r="F1803">
        <v>0.01</v>
      </c>
      <c r="G1803">
        <f t="shared" si="28"/>
        <v>1E-4</v>
      </c>
      <c r="H1803" s="2">
        <v>1133318.8899999999</v>
      </c>
      <c r="I1803" s="2">
        <v>2601000</v>
      </c>
      <c r="J1803">
        <v>0.44</v>
      </c>
      <c r="K1803" t="s">
        <v>22</v>
      </c>
      <c r="L1803" t="s">
        <v>23</v>
      </c>
      <c r="M1803" t="s">
        <v>24</v>
      </c>
    </row>
    <row r="1804" spans="1:13" x14ac:dyDescent="0.25">
      <c r="A1804" t="s">
        <v>2753</v>
      </c>
      <c r="B1804" t="s">
        <v>2754</v>
      </c>
      <c r="C1804" t="s">
        <v>42</v>
      </c>
      <c r="D1804" t="s">
        <v>16</v>
      </c>
      <c r="E1804" s="2">
        <v>1130966.48</v>
      </c>
      <c r="F1804">
        <v>0.01</v>
      </c>
      <c r="G1804">
        <f t="shared" si="28"/>
        <v>1E-4</v>
      </c>
      <c r="H1804" s="2">
        <v>1130966.48</v>
      </c>
      <c r="I1804" s="2">
        <v>131489</v>
      </c>
      <c r="J1804">
        <v>8.6</v>
      </c>
      <c r="K1804" t="s">
        <v>35</v>
      </c>
      <c r="L1804" t="s">
        <v>36</v>
      </c>
      <c r="M1804" t="s">
        <v>37</v>
      </c>
    </row>
    <row r="1805" spans="1:13" x14ac:dyDescent="0.25">
      <c r="A1805">
        <v>56190</v>
      </c>
      <c r="B1805" t="s">
        <v>2755</v>
      </c>
      <c r="C1805" t="s">
        <v>174</v>
      </c>
      <c r="D1805" t="s">
        <v>16</v>
      </c>
      <c r="E1805" s="2">
        <v>1128949.05</v>
      </c>
      <c r="F1805">
        <v>0.01</v>
      </c>
      <c r="G1805">
        <f t="shared" si="28"/>
        <v>1E-4</v>
      </c>
      <c r="H1805" s="2">
        <v>1128949.05</v>
      </c>
      <c r="I1805" s="2">
        <v>38394</v>
      </c>
      <c r="J1805">
        <v>29.4</v>
      </c>
      <c r="K1805" t="s">
        <v>26</v>
      </c>
      <c r="L1805" t="s">
        <v>550</v>
      </c>
      <c r="M1805" t="s">
        <v>28</v>
      </c>
    </row>
    <row r="1806" spans="1:13" x14ac:dyDescent="0.25">
      <c r="A1806" t="s">
        <v>2756</v>
      </c>
      <c r="B1806" t="s">
        <v>2757</v>
      </c>
      <c r="C1806" t="s">
        <v>174</v>
      </c>
      <c r="D1806" t="s">
        <v>16</v>
      </c>
      <c r="E1806" s="2">
        <v>1129097.0900000001</v>
      </c>
      <c r="F1806">
        <v>0.01</v>
      </c>
      <c r="G1806">
        <f t="shared" si="28"/>
        <v>1E-4</v>
      </c>
      <c r="H1806" s="2">
        <v>1129097.0900000001</v>
      </c>
      <c r="I1806" s="2">
        <v>221772</v>
      </c>
      <c r="J1806">
        <v>5.09</v>
      </c>
      <c r="K1806" t="s">
        <v>35</v>
      </c>
      <c r="L1806" t="s">
        <v>36</v>
      </c>
      <c r="M1806" t="s">
        <v>37</v>
      </c>
    </row>
    <row r="1807" spans="1:13" x14ac:dyDescent="0.25">
      <c r="A1807" t="s">
        <v>2758</v>
      </c>
      <c r="B1807" t="s">
        <v>2759</v>
      </c>
      <c r="C1807" t="s">
        <v>96</v>
      </c>
      <c r="D1807" t="s">
        <v>16</v>
      </c>
      <c r="E1807" s="2">
        <v>1128428.8</v>
      </c>
      <c r="F1807">
        <v>0.01</v>
      </c>
      <c r="G1807">
        <f t="shared" si="28"/>
        <v>1E-4</v>
      </c>
      <c r="H1807" s="2">
        <v>1128428.8</v>
      </c>
      <c r="I1807" s="2">
        <v>881707</v>
      </c>
      <c r="J1807">
        <v>1.28</v>
      </c>
      <c r="K1807" t="s">
        <v>55</v>
      </c>
      <c r="L1807" t="s">
        <v>56</v>
      </c>
      <c r="M1807" t="s">
        <v>57</v>
      </c>
    </row>
    <row r="1808" spans="1:13" x14ac:dyDescent="0.25">
      <c r="A1808">
        <v>600754</v>
      </c>
      <c r="B1808" t="s">
        <v>2760</v>
      </c>
      <c r="C1808" t="s">
        <v>30</v>
      </c>
      <c r="D1808" t="s">
        <v>16</v>
      </c>
      <c r="E1808" s="2">
        <v>1128297.9099999999</v>
      </c>
      <c r="F1808">
        <v>0.01</v>
      </c>
      <c r="G1808">
        <f t="shared" si="28"/>
        <v>1E-4</v>
      </c>
      <c r="H1808" s="2">
        <v>1128297.9099999999</v>
      </c>
      <c r="I1808" s="2">
        <v>138100</v>
      </c>
      <c r="J1808">
        <v>8.17</v>
      </c>
      <c r="K1808" t="s">
        <v>22</v>
      </c>
      <c r="L1808" t="s">
        <v>150</v>
      </c>
      <c r="M1808" t="s">
        <v>151</v>
      </c>
    </row>
    <row r="1809" spans="1:13" x14ac:dyDescent="0.25">
      <c r="A1809" t="s">
        <v>2761</v>
      </c>
      <c r="B1809" t="s">
        <v>2762</v>
      </c>
      <c r="C1809" t="s">
        <v>42</v>
      </c>
      <c r="D1809" t="s">
        <v>16</v>
      </c>
      <c r="E1809" s="2">
        <v>1126007.1100000001</v>
      </c>
      <c r="F1809">
        <v>0.01</v>
      </c>
      <c r="G1809">
        <f t="shared" si="28"/>
        <v>1E-4</v>
      </c>
      <c r="H1809" s="2">
        <v>1126007.1100000001</v>
      </c>
      <c r="I1809" s="2">
        <v>1361500</v>
      </c>
      <c r="J1809">
        <v>0.83</v>
      </c>
      <c r="K1809" t="s">
        <v>181</v>
      </c>
      <c r="L1809" t="s">
        <v>182</v>
      </c>
      <c r="M1809" t="s">
        <v>183</v>
      </c>
    </row>
    <row r="1810" spans="1:13" x14ac:dyDescent="0.25">
      <c r="A1810" t="s">
        <v>2763</v>
      </c>
      <c r="B1810" t="s">
        <v>2764</v>
      </c>
      <c r="C1810" t="s">
        <v>42</v>
      </c>
      <c r="D1810" t="s">
        <v>16</v>
      </c>
      <c r="E1810" s="2">
        <v>1125643.69</v>
      </c>
      <c r="F1810">
        <v>0.01</v>
      </c>
      <c r="G1810">
        <f t="shared" si="28"/>
        <v>1E-4</v>
      </c>
      <c r="H1810" s="2">
        <v>1125643.69</v>
      </c>
      <c r="I1810" s="2">
        <v>1629541</v>
      </c>
      <c r="J1810">
        <v>0.69</v>
      </c>
      <c r="K1810" t="s">
        <v>104</v>
      </c>
      <c r="L1810" t="s">
        <v>105</v>
      </c>
      <c r="M1810" t="s">
        <v>106</v>
      </c>
    </row>
    <row r="1811" spans="1:13" x14ac:dyDescent="0.25">
      <c r="A1811" t="s">
        <v>2765</v>
      </c>
      <c r="B1811" t="s">
        <v>2766</v>
      </c>
      <c r="C1811" t="s">
        <v>86</v>
      </c>
      <c r="D1811" t="s">
        <v>16</v>
      </c>
      <c r="E1811" s="2">
        <v>1125525.33</v>
      </c>
      <c r="F1811">
        <v>0.01</v>
      </c>
      <c r="G1811">
        <f t="shared" si="28"/>
        <v>1E-4</v>
      </c>
      <c r="H1811" s="2">
        <v>1125525.33</v>
      </c>
      <c r="I1811" s="2">
        <v>60340</v>
      </c>
      <c r="J1811">
        <v>18.649999999999999</v>
      </c>
      <c r="K1811" t="s">
        <v>35</v>
      </c>
      <c r="L1811" t="s">
        <v>36</v>
      </c>
      <c r="M1811" t="s">
        <v>37</v>
      </c>
    </row>
    <row r="1812" spans="1:13" x14ac:dyDescent="0.25">
      <c r="A1812">
        <v>2252</v>
      </c>
      <c r="B1812" t="s">
        <v>2767</v>
      </c>
      <c r="C1812" t="s">
        <v>86</v>
      </c>
      <c r="D1812" t="s">
        <v>16</v>
      </c>
      <c r="E1812" s="2">
        <v>1126562.95</v>
      </c>
      <c r="F1812">
        <v>0.01</v>
      </c>
      <c r="G1812">
        <f t="shared" si="28"/>
        <v>1E-4</v>
      </c>
      <c r="H1812" s="2">
        <v>1126562.95</v>
      </c>
      <c r="I1812" s="2">
        <v>1361100</v>
      </c>
      <c r="J1812">
        <v>0.83</v>
      </c>
      <c r="K1812" t="s">
        <v>22</v>
      </c>
      <c r="L1812" t="s">
        <v>291</v>
      </c>
      <c r="M1812" t="s">
        <v>151</v>
      </c>
    </row>
    <row r="1813" spans="1:13" x14ac:dyDescent="0.25">
      <c r="A1813">
        <v>11000</v>
      </c>
      <c r="B1813" t="s">
        <v>2768</v>
      </c>
      <c r="C1813" t="s">
        <v>86</v>
      </c>
      <c r="D1813" t="s">
        <v>16</v>
      </c>
      <c r="E1813" s="2">
        <v>1122275.8600000001</v>
      </c>
      <c r="F1813">
        <v>0.01</v>
      </c>
      <c r="G1813">
        <f t="shared" si="28"/>
        <v>1E-4</v>
      </c>
      <c r="H1813" s="2">
        <v>1122275.8600000001</v>
      </c>
      <c r="I1813" s="2">
        <v>153424</v>
      </c>
      <c r="J1813">
        <v>7.31</v>
      </c>
      <c r="K1813" t="s">
        <v>26</v>
      </c>
      <c r="L1813" t="s">
        <v>27</v>
      </c>
      <c r="M1813" t="s">
        <v>28</v>
      </c>
    </row>
    <row r="1814" spans="1:13" x14ac:dyDescent="0.25">
      <c r="A1814">
        <v>2034</v>
      </c>
      <c r="B1814" t="s">
        <v>2769</v>
      </c>
      <c r="C1814" t="s">
        <v>54</v>
      </c>
      <c r="D1814" t="s">
        <v>16</v>
      </c>
      <c r="E1814" s="2">
        <v>1122123.1299999999</v>
      </c>
      <c r="F1814">
        <v>0.01</v>
      </c>
      <c r="G1814">
        <f t="shared" si="28"/>
        <v>1E-4</v>
      </c>
      <c r="H1814" s="2">
        <v>1122123.1299999999</v>
      </c>
      <c r="I1814" s="2">
        <v>1139259</v>
      </c>
      <c r="J1814">
        <v>0.98</v>
      </c>
      <c r="K1814" t="s">
        <v>17</v>
      </c>
      <c r="L1814" t="s">
        <v>18</v>
      </c>
      <c r="M1814" t="s">
        <v>19</v>
      </c>
    </row>
    <row r="1815" spans="1:13" x14ac:dyDescent="0.25">
      <c r="A1815" t="s">
        <v>2770</v>
      </c>
      <c r="B1815" t="s">
        <v>2771</v>
      </c>
      <c r="C1815" t="s">
        <v>205</v>
      </c>
      <c r="D1815" t="s">
        <v>16</v>
      </c>
      <c r="E1815" s="2">
        <v>1122894.83</v>
      </c>
      <c r="F1815">
        <v>0.01</v>
      </c>
      <c r="G1815">
        <f t="shared" si="28"/>
        <v>1E-4</v>
      </c>
      <c r="H1815" s="2">
        <v>1122894.83</v>
      </c>
      <c r="I1815" s="2">
        <v>867395</v>
      </c>
      <c r="J1815">
        <v>1.29</v>
      </c>
      <c r="K1815" t="s">
        <v>167</v>
      </c>
      <c r="L1815" t="s">
        <v>168</v>
      </c>
      <c r="M1815" t="s">
        <v>169</v>
      </c>
    </row>
    <row r="1816" spans="1:13" x14ac:dyDescent="0.25">
      <c r="A1816" t="s">
        <v>2772</v>
      </c>
      <c r="B1816" t="s">
        <v>2773</v>
      </c>
      <c r="C1816" t="s">
        <v>174</v>
      </c>
      <c r="D1816" t="s">
        <v>16</v>
      </c>
      <c r="E1816" s="2">
        <v>1118437.6499999999</v>
      </c>
      <c r="F1816">
        <v>0.01</v>
      </c>
      <c r="G1816">
        <f t="shared" si="28"/>
        <v>1E-4</v>
      </c>
      <c r="H1816" s="2">
        <v>1118437.6499999999</v>
      </c>
      <c r="I1816" s="2">
        <v>421905</v>
      </c>
      <c r="J1816">
        <v>2.65</v>
      </c>
      <c r="K1816" t="s">
        <v>55</v>
      </c>
      <c r="L1816" t="s">
        <v>56</v>
      </c>
      <c r="M1816" t="s">
        <v>57</v>
      </c>
    </row>
    <row r="1817" spans="1:13" x14ac:dyDescent="0.25">
      <c r="A1817">
        <v>999</v>
      </c>
      <c r="B1817" t="s">
        <v>2774</v>
      </c>
      <c r="C1817" t="s">
        <v>86</v>
      </c>
      <c r="D1817" t="s">
        <v>16</v>
      </c>
      <c r="E1817" s="2">
        <v>1118825.5</v>
      </c>
      <c r="F1817">
        <v>0.01</v>
      </c>
      <c r="G1817">
        <f t="shared" si="28"/>
        <v>1E-4</v>
      </c>
      <c r="H1817" s="2">
        <v>1118825.5</v>
      </c>
      <c r="I1817" s="2">
        <v>205266</v>
      </c>
      <c r="J1817">
        <v>5.45</v>
      </c>
      <c r="K1817" t="s">
        <v>22</v>
      </c>
      <c r="L1817" t="s">
        <v>291</v>
      </c>
      <c r="M1817" t="s">
        <v>151</v>
      </c>
    </row>
    <row r="1818" spans="1:13" x14ac:dyDescent="0.25">
      <c r="A1818">
        <v>2606</v>
      </c>
      <c r="B1818" t="s">
        <v>2775</v>
      </c>
      <c r="C1818" t="s">
        <v>174</v>
      </c>
      <c r="D1818" t="s">
        <v>16</v>
      </c>
      <c r="E1818" s="2">
        <v>1116642.4099999999</v>
      </c>
      <c r="F1818">
        <v>0.01</v>
      </c>
      <c r="G1818">
        <f t="shared" si="28"/>
        <v>1E-4</v>
      </c>
      <c r="H1818" s="2">
        <v>1116642.4099999999</v>
      </c>
      <c r="I1818" s="2">
        <v>933000</v>
      </c>
      <c r="J1818">
        <v>1.2</v>
      </c>
      <c r="K1818" t="s">
        <v>17</v>
      </c>
      <c r="L1818" t="s">
        <v>18</v>
      </c>
      <c r="M1818" t="s">
        <v>19</v>
      </c>
    </row>
    <row r="1819" spans="1:13" x14ac:dyDescent="0.25">
      <c r="A1819">
        <v>39030</v>
      </c>
      <c r="B1819" t="s">
        <v>2776</v>
      </c>
      <c r="C1819" t="s">
        <v>15</v>
      </c>
      <c r="D1819" t="s">
        <v>16</v>
      </c>
      <c r="E1819" s="2">
        <v>1115941.19</v>
      </c>
      <c r="F1819">
        <v>0.01</v>
      </c>
      <c r="G1819">
        <f t="shared" si="28"/>
        <v>1E-4</v>
      </c>
      <c r="H1819" s="2">
        <v>1115941.19</v>
      </c>
      <c r="I1819" s="2">
        <v>21794</v>
      </c>
      <c r="J1819">
        <v>51.2</v>
      </c>
      <c r="K1819" t="s">
        <v>26</v>
      </c>
      <c r="L1819" t="s">
        <v>550</v>
      </c>
      <c r="M1819" t="s">
        <v>28</v>
      </c>
    </row>
    <row r="1820" spans="1:13" x14ac:dyDescent="0.25">
      <c r="A1820" t="s">
        <v>2777</v>
      </c>
      <c r="B1820" t="s">
        <v>2778</v>
      </c>
      <c r="C1820" t="s">
        <v>30</v>
      </c>
      <c r="D1820" t="s">
        <v>16</v>
      </c>
      <c r="E1820" s="2">
        <v>1114191.8500000001</v>
      </c>
      <c r="F1820">
        <v>0.01</v>
      </c>
      <c r="G1820">
        <f t="shared" si="28"/>
        <v>1E-4</v>
      </c>
      <c r="H1820" s="2">
        <v>1114191.8500000001</v>
      </c>
      <c r="I1820" s="2">
        <v>1832490</v>
      </c>
      <c r="J1820">
        <v>0.61</v>
      </c>
      <c r="K1820" t="s">
        <v>714</v>
      </c>
      <c r="L1820" t="s">
        <v>715</v>
      </c>
      <c r="M1820" t="s">
        <v>716</v>
      </c>
    </row>
    <row r="1821" spans="1:13" x14ac:dyDescent="0.25">
      <c r="A1821">
        <v>100090</v>
      </c>
      <c r="B1821" t="s">
        <v>2779</v>
      </c>
      <c r="C1821" t="s">
        <v>174</v>
      </c>
      <c r="D1821" t="s">
        <v>16</v>
      </c>
      <c r="E1821" s="2">
        <v>1114299.33</v>
      </c>
      <c r="F1821">
        <v>0.01</v>
      </c>
      <c r="G1821">
        <f t="shared" si="28"/>
        <v>1E-4</v>
      </c>
      <c r="H1821" s="2">
        <v>1114299.33</v>
      </c>
      <c r="I1821" s="2">
        <v>58724</v>
      </c>
      <c r="J1821">
        <v>18.98</v>
      </c>
      <c r="K1821" t="s">
        <v>26</v>
      </c>
      <c r="L1821" t="s">
        <v>550</v>
      </c>
      <c r="M1821" t="s">
        <v>28</v>
      </c>
    </row>
    <row r="1822" spans="1:13" x14ac:dyDescent="0.25">
      <c r="A1822">
        <v>2240</v>
      </c>
      <c r="B1822" t="s">
        <v>2780</v>
      </c>
      <c r="C1822" t="s">
        <v>54</v>
      </c>
      <c r="D1822" t="s">
        <v>16</v>
      </c>
      <c r="E1822" s="2">
        <v>1112804.9099999999</v>
      </c>
      <c r="F1822">
        <v>0.01</v>
      </c>
      <c r="G1822">
        <f t="shared" si="28"/>
        <v>1E-4</v>
      </c>
      <c r="H1822" s="2">
        <v>1112804.9099999999</v>
      </c>
      <c r="I1822" s="2">
        <v>144600</v>
      </c>
      <c r="J1822">
        <v>7.7</v>
      </c>
      <c r="K1822" t="s">
        <v>22</v>
      </c>
      <c r="L1822" t="s">
        <v>291</v>
      </c>
      <c r="M1822" t="s">
        <v>151</v>
      </c>
    </row>
    <row r="1823" spans="1:13" x14ac:dyDescent="0.25">
      <c r="A1823">
        <v>9907</v>
      </c>
      <c r="B1823" t="s">
        <v>2781</v>
      </c>
      <c r="C1823" t="s">
        <v>54</v>
      </c>
      <c r="D1823" t="s">
        <v>16</v>
      </c>
      <c r="E1823" s="2">
        <v>1112134.8899999999</v>
      </c>
      <c r="F1823">
        <v>0.01</v>
      </c>
      <c r="G1823">
        <f t="shared" si="28"/>
        <v>1E-4</v>
      </c>
      <c r="H1823" s="2">
        <v>1112134.8899999999</v>
      </c>
      <c r="I1823" s="2">
        <v>1649000</v>
      </c>
      <c r="J1823">
        <v>0.67</v>
      </c>
      <c r="K1823" t="s">
        <v>17</v>
      </c>
      <c r="L1823" t="s">
        <v>18</v>
      </c>
      <c r="M1823" t="s">
        <v>19</v>
      </c>
    </row>
    <row r="1824" spans="1:13" x14ac:dyDescent="0.25">
      <c r="A1824" t="s">
        <v>2782</v>
      </c>
      <c r="B1824" t="s">
        <v>2783</v>
      </c>
      <c r="C1824" t="s">
        <v>42</v>
      </c>
      <c r="D1824" t="s">
        <v>16</v>
      </c>
      <c r="E1824" s="2">
        <v>1110462.3600000001</v>
      </c>
      <c r="F1824">
        <v>0.01</v>
      </c>
      <c r="G1824">
        <f t="shared" si="28"/>
        <v>1E-4</v>
      </c>
      <c r="H1824" s="2">
        <v>1110462.3600000001</v>
      </c>
      <c r="I1824" s="2">
        <v>147147</v>
      </c>
      <c r="J1824">
        <v>7.55</v>
      </c>
      <c r="K1824" t="s">
        <v>104</v>
      </c>
      <c r="L1824" t="s">
        <v>105</v>
      </c>
      <c r="M1824" t="s">
        <v>106</v>
      </c>
    </row>
    <row r="1825" spans="1:13" x14ac:dyDescent="0.25">
      <c r="A1825">
        <v>12510</v>
      </c>
      <c r="B1825" t="s">
        <v>2784</v>
      </c>
      <c r="C1825" t="s">
        <v>15</v>
      </c>
      <c r="D1825" t="s">
        <v>16</v>
      </c>
      <c r="E1825" s="2">
        <v>1110668.77</v>
      </c>
      <c r="F1825">
        <v>0.01</v>
      </c>
      <c r="G1825">
        <f t="shared" si="28"/>
        <v>1E-4</v>
      </c>
      <c r="H1825" s="2">
        <v>1110668.77</v>
      </c>
      <c r="I1825" s="2">
        <v>43138</v>
      </c>
      <c r="J1825">
        <v>25.75</v>
      </c>
      <c r="K1825" t="s">
        <v>26</v>
      </c>
      <c r="L1825" t="s">
        <v>27</v>
      </c>
      <c r="M1825" t="s">
        <v>28</v>
      </c>
    </row>
    <row r="1826" spans="1:13" x14ac:dyDescent="0.25">
      <c r="A1826">
        <v>723</v>
      </c>
      <c r="B1826" t="s">
        <v>2785</v>
      </c>
      <c r="C1826" t="s">
        <v>54</v>
      </c>
      <c r="D1826" t="s">
        <v>16</v>
      </c>
      <c r="E1826" s="2">
        <v>1107143.48</v>
      </c>
      <c r="F1826">
        <v>0.01</v>
      </c>
      <c r="G1826">
        <f t="shared" si="28"/>
        <v>1E-4</v>
      </c>
      <c r="H1826" s="2">
        <v>1107143.48</v>
      </c>
      <c r="I1826" s="2">
        <v>661900</v>
      </c>
      <c r="J1826">
        <v>1.67</v>
      </c>
      <c r="K1826" t="s">
        <v>22</v>
      </c>
      <c r="L1826" t="s">
        <v>291</v>
      </c>
      <c r="M1826" t="s">
        <v>151</v>
      </c>
    </row>
    <row r="1827" spans="1:13" x14ac:dyDescent="0.25">
      <c r="A1827">
        <v>909</v>
      </c>
      <c r="B1827" t="s">
        <v>2786</v>
      </c>
      <c r="C1827" t="s">
        <v>15</v>
      </c>
      <c r="D1827" t="s">
        <v>16</v>
      </c>
      <c r="E1827" s="2">
        <v>1106093.77</v>
      </c>
      <c r="F1827">
        <v>0.01</v>
      </c>
      <c r="G1827">
        <f t="shared" si="28"/>
        <v>1E-4</v>
      </c>
      <c r="H1827" s="2">
        <v>1106093.77</v>
      </c>
      <c r="I1827" s="2">
        <v>1479000</v>
      </c>
      <c r="J1827">
        <v>0.75</v>
      </c>
      <c r="K1827" t="s">
        <v>22</v>
      </c>
      <c r="L1827" t="s">
        <v>23</v>
      </c>
      <c r="M1827" t="s">
        <v>24</v>
      </c>
    </row>
    <row r="1828" spans="1:13" x14ac:dyDescent="0.25">
      <c r="A1828" t="s">
        <v>2787</v>
      </c>
      <c r="B1828" t="s">
        <v>2788</v>
      </c>
      <c r="C1828" t="s">
        <v>42</v>
      </c>
      <c r="D1828" t="s">
        <v>16</v>
      </c>
      <c r="E1828" s="2">
        <v>1105534.02</v>
      </c>
      <c r="F1828">
        <v>0.01</v>
      </c>
      <c r="G1828">
        <f t="shared" si="28"/>
        <v>1E-4</v>
      </c>
      <c r="H1828" s="2">
        <v>1105534.02</v>
      </c>
      <c r="I1828" s="2">
        <v>596902</v>
      </c>
      <c r="J1828">
        <v>1.85</v>
      </c>
      <c r="K1828" t="s">
        <v>80</v>
      </c>
      <c r="L1828" t="s">
        <v>81</v>
      </c>
      <c r="M1828" t="s">
        <v>82</v>
      </c>
    </row>
    <row r="1829" spans="1:13" x14ac:dyDescent="0.25">
      <c r="A1829" t="s">
        <v>169</v>
      </c>
      <c r="B1829" t="s">
        <v>2789</v>
      </c>
      <c r="C1829" t="s">
        <v>161</v>
      </c>
      <c r="D1829" t="s">
        <v>162</v>
      </c>
      <c r="E1829" s="2">
        <v>1102489.3700000001</v>
      </c>
      <c r="F1829">
        <v>0.01</v>
      </c>
      <c r="G1829">
        <f t="shared" si="28"/>
        <v>1E-4</v>
      </c>
      <c r="H1829" s="2">
        <v>1102489.3700000001</v>
      </c>
      <c r="I1829" s="2">
        <v>967710048</v>
      </c>
      <c r="J1829">
        <v>0.11</v>
      </c>
      <c r="K1829" t="s">
        <v>167</v>
      </c>
      <c r="L1829" t="s">
        <v>164</v>
      </c>
      <c r="M1829" t="s">
        <v>169</v>
      </c>
    </row>
    <row r="1830" spans="1:13" x14ac:dyDescent="0.25">
      <c r="A1830">
        <v>1215</v>
      </c>
      <c r="B1830" t="s">
        <v>2790</v>
      </c>
      <c r="C1830" t="s">
        <v>96</v>
      </c>
      <c r="D1830" t="s">
        <v>16</v>
      </c>
      <c r="E1830" s="2">
        <v>1102978.17</v>
      </c>
      <c r="F1830">
        <v>0.01</v>
      </c>
      <c r="G1830">
        <f t="shared" si="28"/>
        <v>1E-4</v>
      </c>
      <c r="H1830" s="2">
        <v>1102978.17</v>
      </c>
      <c r="I1830" s="2">
        <v>425700</v>
      </c>
      <c r="J1830">
        <v>2.59</v>
      </c>
      <c r="K1830" t="s">
        <v>17</v>
      </c>
      <c r="L1830" t="s">
        <v>18</v>
      </c>
      <c r="M1830" t="s">
        <v>19</v>
      </c>
    </row>
    <row r="1831" spans="1:13" x14ac:dyDescent="0.25">
      <c r="A1831" t="s">
        <v>2791</v>
      </c>
      <c r="B1831" t="s">
        <v>2792</v>
      </c>
      <c r="C1831" t="s">
        <v>174</v>
      </c>
      <c r="D1831" t="s">
        <v>16</v>
      </c>
      <c r="E1831" s="2">
        <v>1102200.5</v>
      </c>
      <c r="F1831">
        <v>0.01</v>
      </c>
      <c r="G1831">
        <f t="shared" si="28"/>
        <v>1E-4</v>
      </c>
      <c r="H1831" s="2">
        <v>1102200.5</v>
      </c>
      <c r="I1831" s="2">
        <v>9137644</v>
      </c>
      <c r="J1831">
        <v>0.12</v>
      </c>
      <c r="K1831" t="s">
        <v>35</v>
      </c>
      <c r="L1831" t="s">
        <v>36</v>
      </c>
      <c r="M1831" t="s">
        <v>37</v>
      </c>
    </row>
    <row r="1832" spans="1:13" x14ac:dyDescent="0.25">
      <c r="A1832" t="s">
        <v>2793</v>
      </c>
      <c r="B1832" t="s">
        <v>2794</v>
      </c>
      <c r="C1832" t="s">
        <v>205</v>
      </c>
      <c r="D1832" t="s">
        <v>16</v>
      </c>
      <c r="E1832" s="2">
        <v>1102450.22</v>
      </c>
      <c r="F1832">
        <v>0.01</v>
      </c>
      <c r="G1832">
        <f t="shared" si="28"/>
        <v>1E-4</v>
      </c>
      <c r="H1832" s="2">
        <v>1102450.22</v>
      </c>
      <c r="I1832" s="2">
        <v>119816</v>
      </c>
      <c r="J1832">
        <v>9.1999999999999993</v>
      </c>
      <c r="K1832" t="s">
        <v>35</v>
      </c>
      <c r="L1832" t="s">
        <v>36</v>
      </c>
      <c r="M1832" t="s">
        <v>37</v>
      </c>
    </row>
    <row r="1833" spans="1:13" x14ac:dyDescent="0.25">
      <c r="A1833" t="s">
        <v>2795</v>
      </c>
      <c r="B1833" t="s">
        <v>2796</v>
      </c>
      <c r="C1833" t="s">
        <v>34</v>
      </c>
      <c r="D1833" t="s">
        <v>16</v>
      </c>
      <c r="E1833" s="2">
        <v>1102332.1200000001</v>
      </c>
      <c r="F1833">
        <v>0.01</v>
      </c>
      <c r="G1833">
        <f t="shared" si="28"/>
        <v>1E-4</v>
      </c>
      <c r="H1833" s="2">
        <v>1102332.1200000001</v>
      </c>
      <c r="I1833" s="2">
        <v>452576</v>
      </c>
      <c r="J1833">
        <v>2.44</v>
      </c>
      <c r="K1833" t="s">
        <v>35</v>
      </c>
      <c r="L1833" t="s">
        <v>36</v>
      </c>
      <c r="M1833" t="s">
        <v>37</v>
      </c>
    </row>
    <row r="1834" spans="1:13" x14ac:dyDescent="0.25">
      <c r="A1834">
        <v>1789</v>
      </c>
      <c r="B1834" t="s">
        <v>2797</v>
      </c>
      <c r="C1834" t="s">
        <v>86</v>
      </c>
      <c r="D1834" t="s">
        <v>16</v>
      </c>
      <c r="E1834" s="2">
        <v>1103000.81</v>
      </c>
      <c r="F1834">
        <v>0.01</v>
      </c>
      <c r="G1834">
        <f t="shared" si="28"/>
        <v>1E-4</v>
      </c>
      <c r="H1834" s="2">
        <v>1103000.81</v>
      </c>
      <c r="I1834" s="2">
        <v>1071467</v>
      </c>
      <c r="J1834">
        <v>1.03</v>
      </c>
      <c r="K1834" t="s">
        <v>22</v>
      </c>
      <c r="L1834" t="s">
        <v>23</v>
      </c>
      <c r="M1834" t="s">
        <v>24</v>
      </c>
    </row>
    <row r="1835" spans="1:13" x14ac:dyDescent="0.25">
      <c r="A1835">
        <v>122870</v>
      </c>
      <c r="B1835" t="s">
        <v>2798</v>
      </c>
      <c r="C1835" t="s">
        <v>21</v>
      </c>
      <c r="D1835" t="s">
        <v>16</v>
      </c>
      <c r="E1835" s="2">
        <v>1101579</v>
      </c>
      <c r="F1835">
        <v>0.01</v>
      </c>
      <c r="G1835">
        <f t="shared" si="28"/>
        <v>1E-4</v>
      </c>
      <c r="H1835" s="2">
        <v>1101579</v>
      </c>
      <c r="I1835" s="2">
        <v>26591</v>
      </c>
      <c r="J1835">
        <v>41.43</v>
      </c>
      <c r="K1835" t="s">
        <v>26</v>
      </c>
      <c r="L1835" t="s">
        <v>550</v>
      </c>
      <c r="M1835" t="s">
        <v>28</v>
      </c>
    </row>
    <row r="1836" spans="1:13" x14ac:dyDescent="0.25">
      <c r="A1836">
        <v>4800</v>
      </c>
      <c r="B1836" t="s">
        <v>2799</v>
      </c>
      <c r="C1836" t="s">
        <v>174</v>
      </c>
      <c r="D1836" t="s">
        <v>16</v>
      </c>
      <c r="E1836" s="2">
        <v>1099173.8500000001</v>
      </c>
      <c r="F1836">
        <v>0.01</v>
      </c>
      <c r="G1836">
        <f t="shared" si="28"/>
        <v>1E-4</v>
      </c>
      <c r="H1836" s="2">
        <v>1099173.8500000001</v>
      </c>
      <c r="I1836" s="2">
        <v>20537</v>
      </c>
      <c r="J1836">
        <v>53.52</v>
      </c>
      <c r="K1836" t="s">
        <v>26</v>
      </c>
      <c r="L1836" t="s">
        <v>27</v>
      </c>
      <c r="M1836" t="s">
        <v>28</v>
      </c>
    </row>
    <row r="1837" spans="1:13" x14ac:dyDescent="0.25">
      <c r="A1837">
        <v>42660</v>
      </c>
      <c r="B1837" t="s">
        <v>2800</v>
      </c>
      <c r="C1837" t="s">
        <v>174</v>
      </c>
      <c r="D1837" t="s">
        <v>16</v>
      </c>
      <c r="E1837" s="2">
        <v>1098755.46</v>
      </c>
      <c r="F1837">
        <v>0.01</v>
      </c>
      <c r="G1837">
        <f t="shared" si="28"/>
        <v>1E-4</v>
      </c>
      <c r="H1837" s="2">
        <v>1098755.46</v>
      </c>
      <c r="I1837" s="2">
        <v>82228</v>
      </c>
      <c r="J1837">
        <v>13.36</v>
      </c>
      <c r="K1837" t="s">
        <v>26</v>
      </c>
      <c r="L1837" t="s">
        <v>27</v>
      </c>
      <c r="M1837" t="s">
        <v>28</v>
      </c>
    </row>
    <row r="1838" spans="1:13" x14ac:dyDescent="0.25">
      <c r="A1838" t="s">
        <v>2801</v>
      </c>
      <c r="B1838" t="s">
        <v>2802</v>
      </c>
      <c r="C1838" t="s">
        <v>42</v>
      </c>
      <c r="D1838" t="s">
        <v>16</v>
      </c>
      <c r="E1838" s="2">
        <v>1098800.29</v>
      </c>
      <c r="F1838">
        <v>0.01</v>
      </c>
      <c r="G1838">
        <f t="shared" si="28"/>
        <v>1E-4</v>
      </c>
      <c r="H1838" s="2">
        <v>1098800.29</v>
      </c>
      <c r="I1838" s="2">
        <v>627112</v>
      </c>
      <c r="J1838">
        <v>1.75</v>
      </c>
      <c r="K1838" t="s">
        <v>35</v>
      </c>
      <c r="L1838" t="s">
        <v>36</v>
      </c>
      <c r="M1838" t="s">
        <v>37</v>
      </c>
    </row>
    <row r="1839" spans="1:13" x14ac:dyDescent="0.25">
      <c r="A1839" t="s">
        <v>2803</v>
      </c>
      <c r="B1839" t="s">
        <v>2804</v>
      </c>
      <c r="C1839" t="s">
        <v>205</v>
      </c>
      <c r="D1839" t="s">
        <v>16</v>
      </c>
      <c r="E1839" s="2">
        <v>1099910.75</v>
      </c>
      <c r="F1839">
        <v>0.01</v>
      </c>
      <c r="G1839">
        <f t="shared" si="28"/>
        <v>1E-4</v>
      </c>
      <c r="H1839" s="2">
        <v>1099910.75</v>
      </c>
      <c r="I1839" s="2">
        <v>300616</v>
      </c>
      <c r="J1839">
        <v>3.66</v>
      </c>
      <c r="K1839" t="s">
        <v>55</v>
      </c>
      <c r="L1839" t="s">
        <v>56</v>
      </c>
      <c r="M1839" t="s">
        <v>57</v>
      </c>
    </row>
    <row r="1840" spans="1:13" x14ac:dyDescent="0.25">
      <c r="A1840">
        <v>1785</v>
      </c>
      <c r="B1840" t="s">
        <v>2805</v>
      </c>
      <c r="C1840" t="s">
        <v>54</v>
      </c>
      <c r="D1840" t="s">
        <v>16</v>
      </c>
      <c r="E1840" s="2">
        <v>1098509.74</v>
      </c>
      <c r="F1840">
        <v>0.01</v>
      </c>
      <c r="G1840">
        <f t="shared" si="28"/>
        <v>1E-4</v>
      </c>
      <c r="H1840" s="2">
        <v>1098509.74</v>
      </c>
      <c r="I1840" s="2">
        <v>931699</v>
      </c>
      <c r="J1840">
        <v>1.18</v>
      </c>
      <c r="K1840" t="s">
        <v>17</v>
      </c>
      <c r="L1840" t="s">
        <v>373</v>
      </c>
      <c r="M1840" t="s">
        <v>19</v>
      </c>
    </row>
    <row r="1841" spans="1:13" x14ac:dyDescent="0.25">
      <c r="A1841">
        <v>6443</v>
      </c>
      <c r="B1841" t="s">
        <v>2806</v>
      </c>
      <c r="C1841" t="s">
        <v>15</v>
      </c>
      <c r="D1841" t="s">
        <v>16</v>
      </c>
      <c r="E1841" s="2">
        <v>1097720.46</v>
      </c>
      <c r="F1841">
        <v>0.01</v>
      </c>
      <c r="G1841">
        <f t="shared" si="28"/>
        <v>1E-4</v>
      </c>
      <c r="H1841" s="2">
        <v>1097720.46</v>
      </c>
      <c r="I1841" s="2">
        <v>827708</v>
      </c>
      <c r="J1841">
        <v>1.33</v>
      </c>
      <c r="K1841" t="s">
        <v>17</v>
      </c>
      <c r="L1841" t="s">
        <v>18</v>
      </c>
      <c r="M1841" t="s">
        <v>19</v>
      </c>
    </row>
    <row r="1842" spans="1:13" x14ac:dyDescent="0.25">
      <c r="A1842">
        <v>600584</v>
      </c>
      <c r="B1842" t="s">
        <v>2807</v>
      </c>
      <c r="C1842" t="s">
        <v>15</v>
      </c>
      <c r="D1842" t="s">
        <v>16</v>
      </c>
      <c r="E1842" s="2">
        <v>1097589.05</v>
      </c>
      <c r="F1842">
        <v>0.01</v>
      </c>
      <c r="G1842">
        <f t="shared" si="28"/>
        <v>1E-4</v>
      </c>
      <c r="H1842" s="2">
        <v>1097589.05</v>
      </c>
      <c r="I1842" s="2">
        <v>303500</v>
      </c>
      <c r="J1842">
        <v>3.62</v>
      </c>
      <c r="K1842" t="s">
        <v>22</v>
      </c>
      <c r="L1842" t="s">
        <v>150</v>
      </c>
      <c r="M1842" t="s">
        <v>151</v>
      </c>
    </row>
    <row r="1843" spans="1:13" x14ac:dyDescent="0.25">
      <c r="A1843" t="s">
        <v>2808</v>
      </c>
      <c r="B1843" t="s">
        <v>2809</v>
      </c>
      <c r="C1843" t="s">
        <v>21</v>
      </c>
      <c r="D1843" t="s">
        <v>16</v>
      </c>
      <c r="E1843" s="2">
        <v>1096643.8999999999</v>
      </c>
      <c r="F1843">
        <v>0.01</v>
      </c>
      <c r="G1843">
        <f t="shared" si="28"/>
        <v>1E-4</v>
      </c>
      <c r="H1843" s="2">
        <v>1096643.8999999999</v>
      </c>
      <c r="I1843" s="2">
        <v>9089250</v>
      </c>
      <c r="J1843">
        <v>0.12</v>
      </c>
      <c r="K1843" t="s">
        <v>269</v>
      </c>
      <c r="L1843" t="s">
        <v>270</v>
      </c>
      <c r="M1843" t="s">
        <v>271</v>
      </c>
    </row>
    <row r="1844" spans="1:13" x14ac:dyDescent="0.25">
      <c r="A1844">
        <v>786</v>
      </c>
      <c r="B1844" t="s">
        <v>2810</v>
      </c>
      <c r="C1844" t="s">
        <v>174</v>
      </c>
      <c r="D1844" t="s">
        <v>16</v>
      </c>
      <c r="E1844" s="2">
        <v>1096088.1399999999</v>
      </c>
      <c r="F1844">
        <v>0.01</v>
      </c>
      <c r="G1844">
        <f t="shared" si="28"/>
        <v>1E-4</v>
      </c>
      <c r="H1844" s="2">
        <v>1096088.1399999999</v>
      </c>
      <c r="I1844" s="2">
        <v>275412</v>
      </c>
      <c r="J1844">
        <v>3.98</v>
      </c>
      <c r="K1844" t="s">
        <v>22</v>
      </c>
      <c r="L1844" t="s">
        <v>291</v>
      </c>
      <c r="M1844" t="s">
        <v>151</v>
      </c>
    </row>
    <row r="1845" spans="1:13" x14ac:dyDescent="0.25">
      <c r="A1845">
        <v>300661</v>
      </c>
      <c r="B1845" t="s">
        <v>2811</v>
      </c>
      <c r="C1845" t="s">
        <v>15</v>
      </c>
      <c r="D1845" t="s">
        <v>16</v>
      </c>
      <c r="E1845" s="2">
        <v>1094281.9099999999</v>
      </c>
      <c r="F1845">
        <v>0.01</v>
      </c>
      <c r="G1845">
        <f t="shared" si="28"/>
        <v>1E-4</v>
      </c>
      <c r="H1845" s="2">
        <v>1094281.9099999999</v>
      </c>
      <c r="I1845" s="2">
        <v>49500</v>
      </c>
      <c r="J1845">
        <v>22.11</v>
      </c>
      <c r="K1845" t="s">
        <v>22</v>
      </c>
      <c r="L1845" t="s">
        <v>291</v>
      </c>
      <c r="M1845" t="s">
        <v>151</v>
      </c>
    </row>
    <row r="1846" spans="1:13" x14ac:dyDescent="0.25">
      <c r="A1846" t="s">
        <v>2812</v>
      </c>
      <c r="B1846" t="s">
        <v>2813</v>
      </c>
      <c r="C1846" t="s">
        <v>54</v>
      </c>
      <c r="D1846" t="s">
        <v>16</v>
      </c>
      <c r="E1846" s="2">
        <v>1091939.6499999999</v>
      </c>
      <c r="F1846">
        <v>0.01</v>
      </c>
      <c r="G1846">
        <f t="shared" si="28"/>
        <v>1E-4</v>
      </c>
      <c r="H1846" s="2">
        <v>1091939.6499999999</v>
      </c>
      <c r="I1846" s="2">
        <v>43036</v>
      </c>
      <c r="J1846">
        <v>25.37</v>
      </c>
      <c r="K1846" t="s">
        <v>35</v>
      </c>
      <c r="L1846" t="s">
        <v>36</v>
      </c>
      <c r="M1846" t="s">
        <v>37</v>
      </c>
    </row>
    <row r="1847" spans="1:13" x14ac:dyDescent="0.25">
      <c r="A1847">
        <v>88350</v>
      </c>
      <c r="B1847" t="s">
        <v>2814</v>
      </c>
      <c r="C1847" t="s">
        <v>42</v>
      </c>
      <c r="D1847" t="s">
        <v>16</v>
      </c>
      <c r="E1847" s="2">
        <v>1091412.55</v>
      </c>
      <c r="F1847">
        <v>0.01</v>
      </c>
      <c r="G1847">
        <f t="shared" si="28"/>
        <v>1E-4</v>
      </c>
      <c r="H1847" s="2">
        <v>1091412.55</v>
      </c>
      <c r="I1847" s="2">
        <v>622714</v>
      </c>
      <c r="J1847">
        <v>1.75</v>
      </c>
      <c r="K1847" t="s">
        <v>26</v>
      </c>
      <c r="L1847" t="s">
        <v>27</v>
      </c>
      <c r="M1847" t="s">
        <v>28</v>
      </c>
    </row>
    <row r="1848" spans="1:13" x14ac:dyDescent="0.25">
      <c r="A1848">
        <v>938</v>
      </c>
      <c r="B1848" t="s">
        <v>2815</v>
      </c>
      <c r="C1848" t="s">
        <v>15</v>
      </c>
      <c r="D1848" t="s">
        <v>16</v>
      </c>
      <c r="E1848" s="2">
        <v>1091740.06</v>
      </c>
      <c r="F1848">
        <v>0.01</v>
      </c>
      <c r="G1848">
        <f t="shared" si="28"/>
        <v>1E-4</v>
      </c>
      <c r="H1848" s="2">
        <v>1091740.06</v>
      </c>
      <c r="I1848" s="2">
        <v>442244</v>
      </c>
      <c r="J1848">
        <v>2.4700000000000002</v>
      </c>
      <c r="K1848" t="s">
        <v>22</v>
      </c>
      <c r="L1848" t="s">
        <v>291</v>
      </c>
      <c r="M1848" t="s">
        <v>151</v>
      </c>
    </row>
    <row r="1849" spans="1:13" x14ac:dyDescent="0.25">
      <c r="A1849">
        <v>51905</v>
      </c>
      <c r="B1849" t="s">
        <v>2816</v>
      </c>
      <c r="C1849" t="s">
        <v>96</v>
      </c>
      <c r="D1849" t="s">
        <v>16</v>
      </c>
      <c r="E1849" s="2">
        <v>1090961.43</v>
      </c>
      <c r="F1849">
        <v>0.01</v>
      </c>
      <c r="G1849">
        <f t="shared" si="28"/>
        <v>1E-4</v>
      </c>
      <c r="H1849" s="2">
        <v>1090961.43</v>
      </c>
      <c r="I1849" s="2">
        <v>4310</v>
      </c>
      <c r="J1849">
        <v>253.12</v>
      </c>
      <c r="K1849" t="s">
        <v>26</v>
      </c>
      <c r="L1849" t="s">
        <v>27</v>
      </c>
      <c r="M1849" t="s">
        <v>28</v>
      </c>
    </row>
    <row r="1850" spans="1:13" x14ac:dyDescent="0.25">
      <c r="A1850" t="s">
        <v>2817</v>
      </c>
      <c r="B1850" t="s">
        <v>2818</v>
      </c>
      <c r="C1850" t="s">
        <v>21</v>
      </c>
      <c r="D1850" t="s">
        <v>16</v>
      </c>
      <c r="E1850" s="2">
        <v>1090094.79</v>
      </c>
      <c r="F1850">
        <v>0.01</v>
      </c>
      <c r="G1850">
        <f t="shared" si="28"/>
        <v>1E-4</v>
      </c>
      <c r="H1850" s="2">
        <v>1090094.79</v>
      </c>
      <c r="I1850" s="2">
        <v>2461161</v>
      </c>
      <c r="J1850">
        <v>0.44</v>
      </c>
      <c r="K1850" t="s">
        <v>116</v>
      </c>
      <c r="L1850" t="s">
        <v>117</v>
      </c>
      <c r="M1850" t="s">
        <v>118</v>
      </c>
    </row>
    <row r="1851" spans="1:13" x14ac:dyDescent="0.25">
      <c r="A1851" t="s">
        <v>2819</v>
      </c>
      <c r="B1851" t="s">
        <v>2820</v>
      </c>
      <c r="C1851" t="s">
        <v>205</v>
      </c>
      <c r="D1851" t="s">
        <v>16</v>
      </c>
      <c r="E1851" s="2">
        <v>1088683.28</v>
      </c>
      <c r="F1851">
        <v>0.01</v>
      </c>
      <c r="G1851">
        <f t="shared" si="28"/>
        <v>1E-4</v>
      </c>
      <c r="H1851" s="2">
        <v>1088683.28</v>
      </c>
      <c r="I1851" s="2">
        <v>2124655</v>
      </c>
      <c r="J1851">
        <v>0.51</v>
      </c>
      <c r="K1851" t="s">
        <v>104</v>
      </c>
      <c r="L1851" t="s">
        <v>105</v>
      </c>
      <c r="M1851" t="s">
        <v>106</v>
      </c>
    </row>
    <row r="1852" spans="1:13" x14ac:dyDescent="0.25">
      <c r="A1852">
        <v>3019</v>
      </c>
      <c r="B1852" t="s">
        <v>2821</v>
      </c>
      <c r="C1852" t="s">
        <v>15</v>
      </c>
      <c r="D1852" t="s">
        <v>16</v>
      </c>
      <c r="E1852" s="2">
        <v>1088206.99</v>
      </c>
      <c r="F1852">
        <v>0.01</v>
      </c>
      <c r="G1852">
        <f t="shared" si="28"/>
        <v>1E-4</v>
      </c>
      <c r="H1852" s="2">
        <v>1088206.99</v>
      </c>
      <c r="I1852" s="2">
        <v>529794</v>
      </c>
      <c r="J1852">
        <v>2.0499999999999998</v>
      </c>
      <c r="K1852" t="s">
        <v>17</v>
      </c>
      <c r="L1852" t="s">
        <v>18</v>
      </c>
      <c r="M1852" t="s">
        <v>19</v>
      </c>
    </row>
    <row r="1853" spans="1:13" x14ac:dyDescent="0.25">
      <c r="A1853" t="s">
        <v>2822</v>
      </c>
      <c r="B1853" t="s">
        <v>2823</v>
      </c>
      <c r="C1853" t="s">
        <v>21</v>
      </c>
      <c r="D1853" t="s">
        <v>16</v>
      </c>
      <c r="E1853" s="2">
        <v>1088506.8500000001</v>
      </c>
      <c r="F1853">
        <v>0.01</v>
      </c>
      <c r="G1853">
        <f t="shared" si="28"/>
        <v>1E-4</v>
      </c>
      <c r="H1853" s="2">
        <v>1088506.8500000001</v>
      </c>
      <c r="I1853" s="2">
        <v>2058100</v>
      </c>
      <c r="J1853">
        <v>0.53</v>
      </c>
      <c r="K1853" t="s">
        <v>269</v>
      </c>
      <c r="L1853" t="s">
        <v>270</v>
      </c>
      <c r="M1853" t="s">
        <v>271</v>
      </c>
    </row>
    <row r="1854" spans="1:13" x14ac:dyDescent="0.25">
      <c r="A1854">
        <v>1157</v>
      </c>
      <c r="B1854" t="s">
        <v>2824</v>
      </c>
      <c r="C1854" t="s">
        <v>174</v>
      </c>
      <c r="D1854" t="s">
        <v>16</v>
      </c>
      <c r="E1854" s="2">
        <v>1087906.23</v>
      </c>
      <c r="F1854">
        <v>0.01</v>
      </c>
      <c r="G1854">
        <f t="shared" si="28"/>
        <v>1E-4</v>
      </c>
      <c r="H1854" s="2">
        <v>1087906.23</v>
      </c>
      <c r="I1854" s="2">
        <v>2460800</v>
      </c>
      <c r="J1854">
        <v>0.44</v>
      </c>
      <c r="K1854" t="s">
        <v>22</v>
      </c>
      <c r="L1854" t="s">
        <v>23</v>
      </c>
      <c r="M1854" t="s">
        <v>24</v>
      </c>
    </row>
    <row r="1855" spans="1:13" x14ac:dyDescent="0.25">
      <c r="A1855">
        <v>600039</v>
      </c>
      <c r="B1855" t="s">
        <v>2825</v>
      </c>
      <c r="C1855" t="s">
        <v>174</v>
      </c>
      <c r="D1855" t="s">
        <v>16</v>
      </c>
      <c r="E1855" s="2">
        <v>1085646.72</v>
      </c>
      <c r="F1855">
        <v>0.01</v>
      </c>
      <c r="G1855">
        <f t="shared" si="28"/>
        <v>1E-4</v>
      </c>
      <c r="H1855" s="2">
        <v>1085646.72</v>
      </c>
      <c r="I1855" s="2">
        <v>692000</v>
      </c>
      <c r="J1855">
        <v>1.57</v>
      </c>
      <c r="K1855" t="s">
        <v>22</v>
      </c>
      <c r="L1855" t="s">
        <v>150</v>
      </c>
      <c r="M1855" t="s">
        <v>151</v>
      </c>
    </row>
    <row r="1856" spans="1:13" x14ac:dyDescent="0.25">
      <c r="A1856">
        <v>39130</v>
      </c>
      <c r="B1856" t="s">
        <v>2826</v>
      </c>
      <c r="C1856" t="s">
        <v>30</v>
      </c>
      <c r="D1856" t="s">
        <v>16</v>
      </c>
      <c r="E1856" s="2">
        <v>1084162.0900000001</v>
      </c>
      <c r="F1856">
        <v>0.01</v>
      </c>
      <c r="G1856">
        <f t="shared" si="28"/>
        <v>1E-4</v>
      </c>
      <c r="H1856" s="2">
        <v>1084162.0900000001</v>
      </c>
      <c r="I1856" s="2">
        <v>26448</v>
      </c>
      <c r="J1856">
        <v>40.99</v>
      </c>
      <c r="K1856" t="s">
        <v>26</v>
      </c>
      <c r="L1856" t="s">
        <v>27</v>
      </c>
      <c r="M1856" t="s">
        <v>28</v>
      </c>
    </row>
    <row r="1857" spans="1:13" x14ac:dyDescent="0.25">
      <c r="A1857">
        <v>2314</v>
      </c>
      <c r="B1857" t="s">
        <v>2827</v>
      </c>
      <c r="C1857" t="s">
        <v>54</v>
      </c>
      <c r="D1857" t="s">
        <v>16</v>
      </c>
      <c r="E1857" s="2">
        <v>1083952.1000000001</v>
      </c>
      <c r="F1857">
        <v>0.01</v>
      </c>
      <c r="G1857">
        <f t="shared" si="28"/>
        <v>1E-4</v>
      </c>
      <c r="H1857" s="2">
        <v>1083952.1000000001</v>
      </c>
      <c r="I1857" s="2">
        <v>3017000</v>
      </c>
      <c r="J1857">
        <v>0.36</v>
      </c>
      <c r="K1857" t="s">
        <v>22</v>
      </c>
      <c r="L1857" t="s">
        <v>23</v>
      </c>
      <c r="M1857" t="s">
        <v>24</v>
      </c>
    </row>
    <row r="1858" spans="1:13" x14ac:dyDescent="0.25">
      <c r="A1858">
        <v>600362</v>
      </c>
      <c r="B1858" t="s">
        <v>2828</v>
      </c>
      <c r="C1858" t="s">
        <v>54</v>
      </c>
      <c r="D1858" t="s">
        <v>16</v>
      </c>
      <c r="E1858" s="2">
        <v>1081531.94</v>
      </c>
      <c r="F1858">
        <v>0.01</v>
      </c>
      <c r="G1858">
        <f t="shared" si="28"/>
        <v>1E-4</v>
      </c>
      <c r="H1858" s="2">
        <v>1081531.94</v>
      </c>
      <c r="I1858" s="2">
        <v>432800</v>
      </c>
      <c r="J1858">
        <v>2.5</v>
      </c>
      <c r="K1858" t="s">
        <v>22</v>
      </c>
      <c r="L1858" t="s">
        <v>150</v>
      </c>
      <c r="M1858" t="s">
        <v>151</v>
      </c>
    </row>
    <row r="1859" spans="1:13" x14ac:dyDescent="0.25">
      <c r="A1859">
        <v>300413</v>
      </c>
      <c r="B1859" t="s">
        <v>2829</v>
      </c>
      <c r="C1859" t="s">
        <v>21</v>
      </c>
      <c r="D1859" t="s">
        <v>16</v>
      </c>
      <c r="E1859" s="2">
        <v>1080872.76</v>
      </c>
      <c r="F1859">
        <v>0.01</v>
      </c>
      <c r="G1859">
        <f t="shared" si="28"/>
        <v>1E-4</v>
      </c>
      <c r="H1859" s="2">
        <v>1080872.76</v>
      </c>
      <c r="I1859" s="2">
        <v>277111</v>
      </c>
      <c r="J1859">
        <v>3.9</v>
      </c>
      <c r="K1859" t="s">
        <v>22</v>
      </c>
      <c r="L1859" t="s">
        <v>291</v>
      </c>
      <c r="M1859" t="s">
        <v>151</v>
      </c>
    </row>
    <row r="1860" spans="1:13" x14ac:dyDescent="0.25">
      <c r="A1860">
        <v>535</v>
      </c>
      <c r="B1860" t="s">
        <v>2830</v>
      </c>
      <c r="C1860" t="s">
        <v>205</v>
      </c>
      <c r="D1860" t="s">
        <v>16</v>
      </c>
      <c r="E1860" s="2">
        <v>1078119.51</v>
      </c>
      <c r="F1860">
        <v>0.01</v>
      </c>
      <c r="G1860">
        <f t="shared" si="28"/>
        <v>1E-4</v>
      </c>
      <c r="H1860" s="2">
        <v>1078119.51</v>
      </c>
      <c r="I1860" s="2">
        <v>12264000</v>
      </c>
      <c r="J1860">
        <v>0.09</v>
      </c>
      <c r="K1860" t="s">
        <v>22</v>
      </c>
      <c r="L1860" t="s">
        <v>23</v>
      </c>
      <c r="M1860" t="s">
        <v>24</v>
      </c>
    </row>
    <row r="1861" spans="1:13" x14ac:dyDescent="0.25">
      <c r="A1861" t="s">
        <v>2831</v>
      </c>
      <c r="B1861" t="s">
        <v>2832</v>
      </c>
      <c r="C1861" t="s">
        <v>174</v>
      </c>
      <c r="D1861" t="s">
        <v>16</v>
      </c>
      <c r="E1861" s="2">
        <v>1075236.01</v>
      </c>
      <c r="F1861">
        <v>0.01</v>
      </c>
      <c r="G1861">
        <f t="shared" ref="G1861:G1924" si="29">F1861/100</f>
        <v>1E-4</v>
      </c>
      <c r="H1861" s="2">
        <v>1075236.01</v>
      </c>
      <c r="I1861" s="2">
        <v>238353</v>
      </c>
      <c r="J1861">
        <v>4.51</v>
      </c>
      <c r="K1861" t="s">
        <v>104</v>
      </c>
      <c r="L1861" t="s">
        <v>105</v>
      </c>
      <c r="M1861" t="s">
        <v>106</v>
      </c>
    </row>
    <row r="1862" spans="1:13" x14ac:dyDescent="0.25">
      <c r="A1862">
        <v>600499</v>
      </c>
      <c r="B1862" t="s">
        <v>2833</v>
      </c>
      <c r="C1862" t="s">
        <v>174</v>
      </c>
      <c r="D1862" t="s">
        <v>16</v>
      </c>
      <c r="E1862" s="2">
        <v>1074473.69</v>
      </c>
      <c r="F1862">
        <v>0.01</v>
      </c>
      <c r="G1862">
        <f t="shared" si="29"/>
        <v>1E-4</v>
      </c>
      <c r="H1862" s="2">
        <v>1074473.69</v>
      </c>
      <c r="I1862" s="2">
        <v>408300</v>
      </c>
      <c r="J1862">
        <v>2.63</v>
      </c>
      <c r="K1862" t="s">
        <v>22</v>
      </c>
      <c r="L1862" t="s">
        <v>150</v>
      </c>
      <c r="M1862" t="s">
        <v>151</v>
      </c>
    </row>
    <row r="1863" spans="1:13" x14ac:dyDescent="0.25">
      <c r="A1863" t="s">
        <v>2834</v>
      </c>
      <c r="B1863" t="s">
        <v>2835</v>
      </c>
      <c r="C1863" t="s">
        <v>54</v>
      </c>
      <c r="D1863" t="s">
        <v>16</v>
      </c>
      <c r="E1863" s="2">
        <v>1072404.43</v>
      </c>
      <c r="F1863">
        <v>0.01</v>
      </c>
      <c r="G1863">
        <f t="shared" si="29"/>
        <v>1E-4</v>
      </c>
      <c r="H1863" s="2">
        <v>1072404.43</v>
      </c>
      <c r="I1863" s="2">
        <v>741529</v>
      </c>
      <c r="J1863">
        <v>1.45</v>
      </c>
      <c r="K1863" t="s">
        <v>35</v>
      </c>
      <c r="L1863" t="s">
        <v>36</v>
      </c>
      <c r="M1863" t="s">
        <v>37</v>
      </c>
    </row>
    <row r="1864" spans="1:13" x14ac:dyDescent="0.25">
      <c r="A1864" t="s">
        <v>2836</v>
      </c>
      <c r="B1864" t="s">
        <v>2837</v>
      </c>
      <c r="C1864" t="s">
        <v>30</v>
      </c>
      <c r="D1864" t="s">
        <v>16</v>
      </c>
      <c r="E1864" s="2">
        <v>1073427.4099999999</v>
      </c>
      <c r="F1864">
        <v>0.01</v>
      </c>
      <c r="G1864">
        <f t="shared" si="29"/>
        <v>1E-4</v>
      </c>
      <c r="H1864" s="2">
        <v>1073427.4099999999</v>
      </c>
      <c r="I1864" s="2">
        <v>141948</v>
      </c>
      <c r="J1864">
        <v>7.56</v>
      </c>
      <c r="K1864" t="s">
        <v>35</v>
      </c>
      <c r="L1864" t="s">
        <v>36</v>
      </c>
      <c r="M1864" t="s">
        <v>37</v>
      </c>
    </row>
    <row r="1865" spans="1:13" x14ac:dyDescent="0.25">
      <c r="A1865" t="s">
        <v>2838</v>
      </c>
      <c r="B1865" t="s">
        <v>2839</v>
      </c>
      <c r="C1865" t="s">
        <v>42</v>
      </c>
      <c r="D1865" t="s">
        <v>16</v>
      </c>
      <c r="E1865" s="2">
        <v>1070770.83</v>
      </c>
      <c r="F1865">
        <v>0.01</v>
      </c>
      <c r="G1865">
        <f t="shared" si="29"/>
        <v>1E-4</v>
      </c>
      <c r="H1865" s="2">
        <v>1070770.83</v>
      </c>
      <c r="I1865" s="2">
        <v>252334</v>
      </c>
      <c r="J1865">
        <v>4.24</v>
      </c>
      <c r="K1865" t="s">
        <v>735</v>
      </c>
      <c r="L1865" t="s">
        <v>736</v>
      </c>
      <c r="M1865" t="s">
        <v>737</v>
      </c>
    </row>
    <row r="1866" spans="1:13" x14ac:dyDescent="0.25">
      <c r="A1866">
        <v>600132</v>
      </c>
      <c r="B1866" t="s">
        <v>2840</v>
      </c>
      <c r="C1866" t="s">
        <v>96</v>
      </c>
      <c r="D1866" t="s">
        <v>16</v>
      </c>
      <c r="E1866" s="2">
        <v>1071051.48</v>
      </c>
      <c r="F1866">
        <v>0.01</v>
      </c>
      <c r="G1866">
        <f t="shared" si="29"/>
        <v>1E-4</v>
      </c>
      <c r="H1866" s="2">
        <v>1071051.48</v>
      </c>
      <c r="I1866" s="2">
        <v>71400</v>
      </c>
      <c r="J1866">
        <v>15</v>
      </c>
      <c r="K1866" t="s">
        <v>22</v>
      </c>
      <c r="L1866" t="s">
        <v>150</v>
      </c>
      <c r="M1866" t="s">
        <v>151</v>
      </c>
    </row>
    <row r="1867" spans="1:13" x14ac:dyDescent="0.25">
      <c r="A1867" t="s">
        <v>2841</v>
      </c>
      <c r="B1867" t="s">
        <v>2842</v>
      </c>
      <c r="C1867" t="s">
        <v>202</v>
      </c>
      <c r="D1867" t="s">
        <v>16</v>
      </c>
      <c r="E1867" s="2">
        <v>1071812.8400000001</v>
      </c>
      <c r="F1867">
        <v>0.01</v>
      </c>
      <c r="G1867">
        <f t="shared" si="29"/>
        <v>1E-4</v>
      </c>
      <c r="H1867" s="2">
        <v>1071812.8400000001</v>
      </c>
      <c r="I1867" s="2">
        <v>682953</v>
      </c>
      <c r="J1867">
        <v>1.57</v>
      </c>
      <c r="K1867" t="s">
        <v>799</v>
      </c>
      <c r="L1867" t="s">
        <v>800</v>
      </c>
      <c r="M1867" t="s">
        <v>801</v>
      </c>
    </row>
    <row r="1868" spans="1:13" x14ac:dyDescent="0.25">
      <c r="A1868">
        <v>601198</v>
      </c>
      <c r="B1868" t="s">
        <v>2843</v>
      </c>
      <c r="C1868" t="s">
        <v>42</v>
      </c>
      <c r="D1868" t="s">
        <v>16</v>
      </c>
      <c r="E1868" s="2">
        <v>1069494.8799999999</v>
      </c>
      <c r="F1868">
        <v>0.01</v>
      </c>
      <c r="G1868">
        <f t="shared" si="29"/>
        <v>1E-4</v>
      </c>
      <c r="H1868" s="2">
        <v>1069494.8799999999</v>
      </c>
      <c r="I1868" s="2">
        <v>894686</v>
      </c>
      <c r="J1868">
        <v>1.2</v>
      </c>
      <c r="K1868" t="s">
        <v>22</v>
      </c>
      <c r="L1868" t="s">
        <v>150</v>
      </c>
      <c r="M1868" t="s">
        <v>151</v>
      </c>
    </row>
    <row r="1869" spans="1:13" x14ac:dyDescent="0.25">
      <c r="A1869">
        <v>3377</v>
      </c>
      <c r="B1869" t="s">
        <v>2844</v>
      </c>
      <c r="C1869" t="s">
        <v>205</v>
      </c>
      <c r="D1869" t="s">
        <v>16</v>
      </c>
      <c r="E1869" s="2">
        <v>1069929.29</v>
      </c>
      <c r="F1869">
        <v>0.01</v>
      </c>
      <c r="G1869">
        <f t="shared" si="29"/>
        <v>1E-4</v>
      </c>
      <c r="H1869" s="2">
        <v>1069929.29</v>
      </c>
      <c r="I1869" s="2">
        <v>7302500</v>
      </c>
      <c r="J1869">
        <v>0.15</v>
      </c>
      <c r="K1869" t="s">
        <v>22</v>
      </c>
      <c r="L1869" t="s">
        <v>23</v>
      </c>
      <c r="M1869" t="s">
        <v>24</v>
      </c>
    </row>
    <row r="1870" spans="1:13" x14ac:dyDescent="0.25">
      <c r="A1870">
        <v>8422</v>
      </c>
      <c r="B1870" t="s">
        <v>2845</v>
      </c>
      <c r="C1870" t="s">
        <v>174</v>
      </c>
      <c r="D1870" t="s">
        <v>16</v>
      </c>
      <c r="E1870" s="2">
        <v>1068413.3899999999</v>
      </c>
      <c r="F1870">
        <v>0.01</v>
      </c>
      <c r="G1870">
        <f t="shared" si="29"/>
        <v>1E-4</v>
      </c>
      <c r="H1870" s="2">
        <v>1068413.3899999999</v>
      </c>
      <c r="I1870" s="2">
        <v>180000</v>
      </c>
      <c r="J1870">
        <v>5.94</v>
      </c>
      <c r="K1870" t="s">
        <v>17</v>
      </c>
      <c r="L1870" t="s">
        <v>18</v>
      </c>
      <c r="M1870" t="s">
        <v>19</v>
      </c>
    </row>
    <row r="1871" spans="1:13" x14ac:dyDescent="0.25">
      <c r="A1871" t="s">
        <v>2846</v>
      </c>
      <c r="B1871" t="s">
        <v>2847</v>
      </c>
      <c r="C1871" t="s">
        <v>54</v>
      </c>
      <c r="D1871" t="s">
        <v>16</v>
      </c>
      <c r="E1871" s="2">
        <v>1067347.8999999999</v>
      </c>
      <c r="F1871">
        <v>0.01</v>
      </c>
      <c r="G1871">
        <f t="shared" si="29"/>
        <v>1E-4</v>
      </c>
      <c r="H1871" s="2">
        <v>1067347.8999999999</v>
      </c>
      <c r="I1871" s="2">
        <v>125921</v>
      </c>
      <c r="J1871">
        <v>8.48</v>
      </c>
      <c r="K1871" t="s">
        <v>501</v>
      </c>
      <c r="L1871" t="s">
        <v>502</v>
      </c>
      <c r="M1871" t="s">
        <v>503</v>
      </c>
    </row>
    <row r="1872" spans="1:13" x14ac:dyDescent="0.25">
      <c r="A1872">
        <v>600219</v>
      </c>
      <c r="B1872" t="s">
        <v>2848</v>
      </c>
      <c r="C1872" t="s">
        <v>54</v>
      </c>
      <c r="D1872" t="s">
        <v>16</v>
      </c>
      <c r="E1872" s="2">
        <v>1067200.1499999999</v>
      </c>
      <c r="F1872">
        <v>0.01</v>
      </c>
      <c r="G1872">
        <f t="shared" si="29"/>
        <v>1E-4</v>
      </c>
      <c r="H1872" s="2">
        <v>1067200.1499999999</v>
      </c>
      <c r="I1872" s="2">
        <v>2005700</v>
      </c>
      <c r="J1872">
        <v>0.53</v>
      </c>
      <c r="K1872" t="s">
        <v>22</v>
      </c>
      <c r="L1872" t="s">
        <v>150</v>
      </c>
      <c r="M1872" t="s">
        <v>151</v>
      </c>
    </row>
    <row r="1873" spans="1:13" x14ac:dyDescent="0.25">
      <c r="A1873" t="s">
        <v>2849</v>
      </c>
      <c r="B1873" t="s">
        <v>2850</v>
      </c>
      <c r="C1873" t="s">
        <v>30</v>
      </c>
      <c r="D1873" t="s">
        <v>16</v>
      </c>
      <c r="E1873" s="2">
        <v>1064731.24</v>
      </c>
      <c r="F1873">
        <v>0.01</v>
      </c>
      <c r="G1873">
        <f t="shared" si="29"/>
        <v>1E-4</v>
      </c>
      <c r="H1873" s="2">
        <v>1064731.24</v>
      </c>
      <c r="I1873" s="2">
        <v>85565</v>
      </c>
      <c r="J1873">
        <v>12.44</v>
      </c>
      <c r="K1873" t="s">
        <v>35</v>
      </c>
      <c r="L1873" t="s">
        <v>36</v>
      </c>
      <c r="M1873" t="s">
        <v>37</v>
      </c>
    </row>
    <row r="1874" spans="1:13" x14ac:dyDescent="0.25">
      <c r="A1874">
        <v>983</v>
      </c>
      <c r="B1874" t="s">
        <v>2851</v>
      </c>
      <c r="C1874" t="s">
        <v>34</v>
      </c>
      <c r="D1874" t="s">
        <v>16</v>
      </c>
      <c r="E1874" s="2">
        <v>1065751.7</v>
      </c>
      <c r="F1874">
        <v>0.01</v>
      </c>
      <c r="G1874">
        <f t="shared" si="29"/>
        <v>1E-4</v>
      </c>
      <c r="H1874" s="2">
        <v>1065751.7</v>
      </c>
      <c r="I1874" s="2">
        <v>530200</v>
      </c>
      <c r="J1874">
        <v>2.0099999999999998</v>
      </c>
      <c r="K1874" t="s">
        <v>22</v>
      </c>
      <c r="L1874" t="s">
        <v>291</v>
      </c>
      <c r="M1874" t="s">
        <v>151</v>
      </c>
    </row>
    <row r="1875" spans="1:13" x14ac:dyDescent="0.25">
      <c r="A1875" t="s">
        <v>2852</v>
      </c>
      <c r="B1875" t="s">
        <v>2853</v>
      </c>
      <c r="C1875" t="s">
        <v>174</v>
      </c>
      <c r="D1875" t="s">
        <v>16</v>
      </c>
      <c r="E1875" s="2">
        <v>1065243.1000000001</v>
      </c>
      <c r="F1875">
        <v>0.01</v>
      </c>
      <c r="G1875">
        <f t="shared" si="29"/>
        <v>1E-4</v>
      </c>
      <c r="H1875" s="2">
        <v>1065243.1000000001</v>
      </c>
      <c r="I1875" s="2">
        <v>508350</v>
      </c>
      <c r="J1875">
        <v>2.1</v>
      </c>
      <c r="K1875" t="s">
        <v>55</v>
      </c>
      <c r="L1875" t="s">
        <v>56</v>
      </c>
      <c r="M1875" t="s">
        <v>57</v>
      </c>
    </row>
    <row r="1876" spans="1:13" x14ac:dyDescent="0.25">
      <c r="A1876" t="s">
        <v>2854</v>
      </c>
      <c r="B1876" t="s">
        <v>2855</v>
      </c>
      <c r="C1876" t="s">
        <v>42</v>
      </c>
      <c r="D1876" t="s">
        <v>16</v>
      </c>
      <c r="E1876" s="2">
        <v>1063442.48</v>
      </c>
      <c r="F1876">
        <v>0.01</v>
      </c>
      <c r="G1876">
        <f t="shared" si="29"/>
        <v>1E-4</v>
      </c>
      <c r="H1876" s="2">
        <v>1063442.48</v>
      </c>
      <c r="I1876" s="2">
        <v>130804</v>
      </c>
      <c r="J1876">
        <v>8.1300000000000008</v>
      </c>
      <c r="K1876" t="s">
        <v>35</v>
      </c>
      <c r="L1876" t="s">
        <v>36</v>
      </c>
      <c r="M1876" t="s">
        <v>37</v>
      </c>
    </row>
    <row r="1877" spans="1:13" x14ac:dyDescent="0.25">
      <c r="A1877" t="s">
        <v>2856</v>
      </c>
      <c r="B1877" t="s">
        <v>2857</v>
      </c>
      <c r="C1877" t="s">
        <v>30</v>
      </c>
      <c r="D1877" t="s">
        <v>16</v>
      </c>
      <c r="E1877" s="2">
        <v>1061382.33</v>
      </c>
      <c r="F1877">
        <v>0.01</v>
      </c>
      <c r="G1877">
        <f t="shared" si="29"/>
        <v>1E-4</v>
      </c>
      <c r="H1877" s="2">
        <v>1061382.33</v>
      </c>
      <c r="I1877" s="2">
        <v>203926</v>
      </c>
      <c r="J1877">
        <v>5.2</v>
      </c>
      <c r="K1877" t="s">
        <v>55</v>
      </c>
      <c r="L1877" t="s">
        <v>56</v>
      </c>
      <c r="M1877" t="s">
        <v>57</v>
      </c>
    </row>
    <row r="1878" spans="1:13" x14ac:dyDescent="0.25">
      <c r="A1878">
        <v>601699</v>
      </c>
      <c r="B1878" t="s">
        <v>2858</v>
      </c>
      <c r="C1878" t="s">
        <v>34</v>
      </c>
      <c r="D1878" t="s">
        <v>16</v>
      </c>
      <c r="E1878" s="2">
        <v>1060637.47</v>
      </c>
      <c r="F1878">
        <v>0.01</v>
      </c>
      <c r="G1878">
        <f t="shared" si="29"/>
        <v>1E-4</v>
      </c>
      <c r="H1878" s="2">
        <v>1060637.47</v>
      </c>
      <c r="I1878" s="2">
        <v>441243</v>
      </c>
      <c r="J1878">
        <v>2.4</v>
      </c>
      <c r="K1878" t="s">
        <v>22</v>
      </c>
      <c r="L1878" t="s">
        <v>150</v>
      </c>
      <c r="M1878" t="s">
        <v>151</v>
      </c>
    </row>
    <row r="1879" spans="1:13" x14ac:dyDescent="0.25">
      <c r="A1879">
        <v>9923</v>
      </c>
      <c r="B1879" t="s">
        <v>2859</v>
      </c>
      <c r="C1879" t="s">
        <v>15</v>
      </c>
      <c r="D1879" t="s">
        <v>16</v>
      </c>
      <c r="E1879" s="2">
        <v>1056128.42</v>
      </c>
      <c r="F1879">
        <v>0.01</v>
      </c>
      <c r="G1879">
        <f t="shared" si="29"/>
        <v>1E-4</v>
      </c>
      <c r="H1879" s="2">
        <v>1056128.42</v>
      </c>
      <c r="I1879" s="2">
        <v>447600</v>
      </c>
      <c r="J1879">
        <v>2.36</v>
      </c>
      <c r="K1879" t="s">
        <v>22</v>
      </c>
      <c r="L1879" t="s">
        <v>23</v>
      </c>
      <c r="M1879" t="s">
        <v>24</v>
      </c>
    </row>
    <row r="1880" spans="1:13" x14ac:dyDescent="0.25">
      <c r="A1880">
        <v>267260</v>
      </c>
      <c r="B1880" t="s">
        <v>2860</v>
      </c>
      <c r="C1880" t="s">
        <v>174</v>
      </c>
      <c r="D1880" t="s">
        <v>16</v>
      </c>
      <c r="E1880" s="2">
        <v>1054092.3400000001</v>
      </c>
      <c r="F1880">
        <v>0.01</v>
      </c>
      <c r="G1880">
        <f t="shared" si="29"/>
        <v>1E-4</v>
      </c>
      <c r="H1880" s="2">
        <v>1054092.3400000001</v>
      </c>
      <c r="I1880" s="2">
        <v>42807</v>
      </c>
      <c r="J1880">
        <v>24.62</v>
      </c>
      <c r="K1880" t="s">
        <v>26</v>
      </c>
      <c r="L1880" t="s">
        <v>27</v>
      </c>
      <c r="M1880" t="s">
        <v>28</v>
      </c>
    </row>
    <row r="1881" spans="1:13" x14ac:dyDescent="0.25">
      <c r="A1881">
        <v>3983</v>
      </c>
      <c r="B1881" t="s">
        <v>2861</v>
      </c>
      <c r="C1881" t="s">
        <v>54</v>
      </c>
      <c r="D1881" t="s">
        <v>16</v>
      </c>
      <c r="E1881" s="2">
        <v>1053677.93</v>
      </c>
      <c r="F1881">
        <v>0.01</v>
      </c>
      <c r="G1881">
        <f t="shared" si="29"/>
        <v>1E-4</v>
      </c>
      <c r="H1881" s="2">
        <v>1053677.93</v>
      </c>
      <c r="I1881" s="2">
        <v>4352799</v>
      </c>
      <c r="J1881">
        <v>0.24</v>
      </c>
      <c r="K1881" t="s">
        <v>22</v>
      </c>
      <c r="L1881" t="s">
        <v>23</v>
      </c>
      <c r="M1881" t="s">
        <v>24</v>
      </c>
    </row>
    <row r="1882" spans="1:13" x14ac:dyDescent="0.25">
      <c r="A1882">
        <v>298380</v>
      </c>
      <c r="B1882" t="s">
        <v>2862</v>
      </c>
      <c r="C1882" t="s">
        <v>86</v>
      </c>
      <c r="D1882" t="s">
        <v>16</v>
      </c>
      <c r="E1882" s="2">
        <v>1051938.51</v>
      </c>
      <c r="F1882">
        <v>0.01</v>
      </c>
      <c r="G1882">
        <f t="shared" si="29"/>
        <v>1E-4</v>
      </c>
      <c r="H1882" s="2">
        <v>1051938.51</v>
      </c>
      <c r="I1882" s="2">
        <v>65574</v>
      </c>
      <c r="J1882">
        <v>16.04</v>
      </c>
      <c r="K1882" t="s">
        <v>26</v>
      </c>
      <c r="L1882" t="s">
        <v>550</v>
      </c>
      <c r="M1882" t="s">
        <v>28</v>
      </c>
    </row>
    <row r="1883" spans="1:13" x14ac:dyDescent="0.25">
      <c r="A1883" t="s">
        <v>2863</v>
      </c>
      <c r="B1883" t="s">
        <v>2864</v>
      </c>
      <c r="C1883" t="s">
        <v>86</v>
      </c>
      <c r="D1883" t="s">
        <v>16</v>
      </c>
      <c r="E1883" s="2">
        <v>1052225.8899999999</v>
      </c>
      <c r="F1883">
        <v>0.01</v>
      </c>
      <c r="G1883">
        <f t="shared" si="29"/>
        <v>1E-4</v>
      </c>
      <c r="H1883" s="2">
        <v>1052225.8899999999</v>
      </c>
      <c r="I1883" s="2">
        <v>131673</v>
      </c>
      <c r="J1883">
        <v>7.99</v>
      </c>
      <c r="K1883" t="s">
        <v>35</v>
      </c>
      <c r="L1883" t="s">
        <v>36</v>
      </c>
      <c r="M1883" t="s">
        <v>37</v>
      </c>
    </row>
    <row r="1884" spans="1:13" x14ac:dyDescent="0.25">
      <c r="A1884" t="s">
        <v>2865</v>
      </c>
      <c r="B1884" t="s">
        <v>2866</v>
      </c>
      <c r="C1884" t="s">
        <v>42</v>
      </c>
      <c r="D1884" t="s">
        <v>16</v>
      </c>
      <c r="E1884" s="2">
        <v>1050695.31</v>
      </c>
      <c r="F1884">
        <v>0.01</v>
      </c>
      <c r="G1884">
        <f t="shared" si="29"/>
        <v>1E-4</v>
      </c>
      <c r="H1884" s="2">
        <v>1050695.31</v>
      </c>
      <c r="I1884" s="2">
        <v>281746</v>
      </c>
      <c r="J1884">
        <v>3.73</v>
      </c>
      <c r="K1884" t="s">
        <v>35</v>
      </c>
      <c r="L1884" t="s">
        <v>36</v>
      </c>
      <c r="M1884" t="s">
        <v>37</v>
      </c>
    </row>
    <row r="1885" spans="1:13" x14ac:dyDescent="0.25">
      <c r="A1885">
        <v>383310</v>
      </c>
      <c r="B1885" t="s">
        <v>2867</v>
      </c>
      <c r="C1885" t="s">
        <v>174</v>
      </c>
      <c r="D1885" t="s">
        <v>16</v>
      </c>
      <c r="E1885" s="2">
        <v>1051174.94</v>
      </c>
      <c r="F1885">
        <v>0.01</v>
      </c>
      <c r="G1885">
        <f t="shared" si="29"/>
        <v>1E-4</v>
      </c>
      <c r="H1885" s="2">
        <v>1051174.94</v>
      </c>
      <c r="I1885" s="2">
        <v>26534</v>
      </c>
      <c r="J1885">
        <v>39.619999999999997</v>
      </c>
      <c r="K1885" t="s">
        <v>26</v>
      </c>
      <c r="L1885" t="s">
        <v>550</v>
      </c>
      <c r="M1885" t="s">
        <v>28</v>
      </c>
    </row>
    <row r="1886" spans="1:13" x14ac:dyDescent="0.25">
      <c r="A1886" t="s">
        <v>2868</v>
      </c>
      <c r="B1886" t="s">
        <v>2869</v>
      </c>
      <c r="C1886" t="s">
        <v>205</v>
      </c>
      <c r="D1886" t="s">
        <v>16</v>
      </c>
      <c r="E1886" s="2">
        <v>1050770.3700000001</v>
      </c>
      <c r="F1886">
        <v>0.01</v>
      </c>
      <c r="G1886">
        <f t="shared" si="29"/>
        <v>1E-4</v>
      </c>
      <c r="H1886" s="2">
        <v>1050770.3700000001</v>
      </c>
      <c r="I1886" s="2">
        <v>714739</v>
      </c>
      <c r="J1886">
        <v>1.47</v>
      </c>
      <c r="K1886" t="s">
        <v>55</v>
      </c>
      <c r="L1886" t="s">
        <v>56</v>
      </c>
      <c r="M1886" t="s">
        <v>57</v>
      </c>
    </row>
    <row r="1887" spans="1:13" x14ac:dyDescent="0.25">
      <c r="A1887" t="s">
        <v>2870</v>
      </c>
      <c r="B1887" t="s">
        <v>2871</v>
      </c>
      <c r="C1887" t="s">
        <v>42</v>
      </c>
      <c r="D1887" t="s">
        <v>16</v>
      </c>
      <c r="E1887" s="2">
        <v>1051447.51</v>
      </c>
      <c r="F1887">
        <v>0.01</v>
      </c>
      <c r="G1887">
        <f t="shared" si="29"/>
        <v>1E-4</v>
      </c>
      <c r="H1887" s="2">
        <v>1051447.51</v>
      </c>
      <c r="I1887" s="2">
        <v>52878</v>
      </c>
      <c r="J1887">
        <v>19.88</v>
      </c>
      <c r="K1887" t="s">
        <v>35</v>
      </c>
      <c r="L1887" t="s">
        <v>36</v>
      </c>
      <c r="M1887" t="s">
        <v>37</v>
      </c>
    </row>
    <row r="1888" spans="1:13" x14ac:dyDescent="0.25">
      <c r="A1888">
        <v>157</v>
      </c>
      <c r="B1888" t="s">
        <v>2824</v>
      </c>
      <c r="C1888" t="s">
        <v>174</v>
      </c>
      <c r="D1888" t="s">
        <v>16</v>
      </c>
      <c r="E1888" s="2">
        <v>1047364.91</v>
      </c>
      <c r="F1888">
        <v>0.01</v>
      </c>
      <c r="G1888">
        <f t="shared" si="29"/>
        <v>1E-4</v>
      </c>
      <c r="H1888" s="2">
        <v>1047364.91</v>
      </c>
      <c r="I1888" s="2">
        <v>1208565</v>
      </c>
      <c r="J1888">
        <v>0.87</v>
      </c>
      <c r="K1888" t="s">
        <v>22</v>
      </c>
      <c r="L1888" t="s">
        <v>291</v>
      </c>
      <c r="M1888" t="s">
        <v>151</v>
      </c>
    </row>
    <row r="1889" spans="1:13" x14ac:dyDescent="0.25">
      <c r="A1889">
        <v>688126</v>
      </c>
      <c r="B1889" t="s">
        <v>2872</v>
      </c>
      <c r="C1889" t="s">
        <v>15</v>
      </c>
      <c r="D1889" t="s">
        <v>16</v>
      </c>
      <c r="E1889" s="2">
        <v>1047791.21</v>
      </c>
      <c r="F1889">
        <v>0.01</v>
      </c>
      <c r="G1889">
        <f t="shared" si="29"/>
        <v>1E-4</v>
      </c>
      <c r="H1889" s="2">
        <v>1047791.21</v>
      </c>
      <c r="I1889" s="2">
        <v>357600</v>
      </c>
      <c r="J1889">
        <v>2.93</v>
      </c>
      <c r="K1889" t="s">
        <v>22</v>
      </c>
      <c r="L1889" t="s">
        <v>150</v>
      </c>
      <c r="M1889" t="s">
        <v>151</v>
      </c>
    </row>
    <row r="1890" spans="1:13" x14ac:dyDescent="0.25">
      <c r="A1890">
        <v>9958</v>
      </c>
      <c r="B1890" t="s">
        <v>2873</v>
      </c>
      <c r="C1890" t="s">
        <v>54</v>
      </c>
      <c r="D1890" t="s">
        <v>16</v>
      </c>
      <c r="E1890" s="2">
        <v>1046896.33</v>
      </c>
      <c r="F1890">
        <v>0.01</v>
      </c>
      <c r="G1890">
        <f t="shared" si="29"/>
        <v>1E-4</v>
      </c>
      <c r="H1890" s="2">
        <v>1046896.33</v>
      </c>
      <c r="I1890" s="2">
        <v>389000</v>
      </c>
      <c r="J1890">
        <v>2.69</v>
      </c>
      <c r="K1890" t="s">
        <v>17</v>
      </c>
      <c r="L1890" t="s">
        <v>18</v>
      </c>
      <c r="M1890" t="s">
        <v>19</v>
      </c>
    </row>
    <row r="1891" spans="1:13" x14ac:dyDescent="0.25">
      <c r="A1891">
        <v>2186</v>
      </c>
      <c r="B1891" t="s">
        <v>2874</v>
      </c>
      <c r="C1891" t="s">
        <v>86</v>
      </c>
      <c r="D1891" t="s">
        <v>16</v>
      </c>
      <c r="E1891" s="2">
        <v>1045818.58</v>
      </c>
      <c r="F1891">
        <v>0.01</v>
      </c>
      <c r="G1891">
        <f t="shared" si="29"/>
        <v>1E-4</v>
      </c>
      <c r="H1891" s="2">
        <v>1045818.58</v>
      </c>
      <c r="I1891" s="2">
        <v>3681000</v>
      </c>
      <c r="J1891">
        <v>0.28000000000000003</v>
      </c>
      <c r="K1891" t="s">
        <v>22</v>
      </c>
      <c r="L1891" t="s">
        <v>23</v>
      </c>
      <c r="M1891" t="s">
        <v>24</v>
      </c>
    </row>
    <row r="1892" spans="1:13" x14ac:dyDescent="0.25">
      <c r="A1892">
        <v>603899</v>
      </c>
      <c r="B1892" t="s">
        <v>2875</v>
      </c>
      <c r="C1892" t="s">
        <v>174</v>
      </c>
      <c r="D1892" t="s">
        <v>16</v>
      </c>
      <c r="E1892" s="2">
        <v>1046959.63</v>
      </c>
      <c r="F1892">
        <v>0.01</v>
      </c>
      <c r="G1892">
        <f t="shared" si="29"/>
        <v>1E-4</v>
      </c>
      <c r="H1892" s="2">
        <v>1046959.63</v>
      </c>
      <c r="I1892" s="2">
        <v>168500</v>
      </c>
      <c r="J1892">
        <v>6.21</v>
      </c>
      <c r="K1892" t="s">
        <v>22</v>
      </c>
      <c r="L1892" t="s">
        <v>150</v>
      </c>
      <c r="M1892" t="s">
        <v>151</v>
      </c>
    </row>
    <row r="1893" spans="1:13" x14ac:dyDescent="0.25">
      <c r="A1893">
        <v>300390</v>
      </c>
      <c r="B1893" t="s">
        <v>2876</v>
      </c>
      <c r="C1893" t="s">
        <v>54</v>
      </c>
      <c r="D1893" t="s">
        <v>16</v>
      </c>
      <c r="E1893" s="2">
        <v>1045053.79</v>
      </c>
      <c r="F1893">
        <v>0.01</v>
      </c>
      <c r="G1893">
        <f t="shared" si="29"/>
        <v>1E-4</v>
      </c>
      <c r="H1893" s="2">
        <v>1045053.79</v>
      </c>
      <c r="I1893" s="2">
        <v>93600</v>
      </c>
      <c r="J1893">
        <v>11.17</v>
      </c>
      <c r="K1893" t="s">
        <v>22</v>
      </c>
      <c r="L1893" t="s">
        <v>291</v>
      </c>
      <c r="M1893" t="s">
        <v>151</v>
      </c>
    </row>
    <row r="1894" spans="1:13" x14ac:dyDescent="0.25">
      <c r="A1894" t="s">
        <v>2877</v>
      </c>
      <c r="B1894" t="s">
        <v>2878</v>
      </c>
      <c r="C1894" t="s">
        <v>21</v>
      </c>
      <c r="D1894" t="s">
        <v>16</v>
      </c>
      <c r="E1894" s="2">
        <v>1043341.19</v>
      </c>
      <c r="F1894">
        <v>0.01</v>
      </c>
      <c r="G1894">
        <f t="shared" si="29"/>
        <v>1E-4</v>
      </c>
      <c r="H1894" s="2">
        <v>1043341.19</v>
      </c>
      <c r="I1894" s="2">
        <v>1308222</v>
      </c>
      <c r="J1894">
        <v>0.8</v>
      </c>
      <c r="K1894" t="s">
        <v>492</v>
      </c>
      <c r="L1894" t="s">
        <v>493</v>
      </c>
      <c r="M1894" t="s">
        <v>494</v>
      </c>
    </row>
    <row r="1895" spans="1:13" x14ac:dyDescent="0.25">
      <c r="A1895">
        <v>1083</v>
      </c>
      <c r="B1895" t="s">
        <v>2879</v>
      </c>
      <c r="C1895" t="s">
        <v>202</v>
      </c>
      <c r="D1895" t="s">
        <v>16</v>
      </c>
      <c r="E1895" s="2">
        <v>1043175.45</v>
      </c>
      <c r="F1895">
        <v>0.01</v>
      </c>
      <c r="G1895">
        <f t="shared" si="29"/>
        <v>1E-4</v>
      </c>
      <c r="H1895" s="2">
        <v>1043175.45</v>
      </c>
      <c r="I1895" s="2">
        <v>2473681</v>
      </c>
      <c r="J1895">
        <v>0.42</v>
      </c>
      <c r="K1895" t="s">
        <v>22</v>
      </c>
      <c r="L1895" t="s">
        <v>23</v>
      </c>
      <c r="M1895" t="s">
        <v>24</v>
      </c>
    </row>
    <row r="1896" spans="1:13" x14ac:dyDescent="0.25">
      <c r="A1896">
        <v>3010</v>
      </c>
      <c r="B1896" t="s">
        <v>2880</v>
      </c>
      <c r="C1896" t="s">
        <v>15</v>
      </c>
      <c r="D1896" t="s">
        <v>16</v>
      </c>
      <c r="E1896" s="2">
        <v>1041285.01</v>
      </c>
      <c r="F1896">
        <v>0.01</v>
      </c>
      <c r="G1896">
        <f t="shared" si="29"/>
        <v>1E-4</v>
      </c>
      <c r="H1896" s="2">
        <v>1041285.01</v>
      </c>
      <c r="I1896" s="2">
        <v>354140</v>
      </c>
      <c r="J1896">
        <v>2.94</v>
      </c>
      <c r="K1896" t="s">
        <v>17</v>
      </c>
      <c r="L1896" t="s">
        <v>18</v>
      </c>
      <c r="M1896" t="s">
        <v>19</v>
      </c>
    </row>
    <row r="1897" spans="1:13" x14ac:dyDescent="0.25">
      <c r="A1897">
        <v>2388</v>
      </c>
      <c r="B1897" t="s">
        <v>2881</v>
      </c>
      <c r="C1897" t="s">
        <v>15</v>
      </c>
      <c r="D1897" t="s">
        <v>16</v>
      </c>
      <c r="E1897" s="2">
        <v>1038913.15</v>
      </c>
      <c r="F1897">
        <v>0.01</v>
      </c>
      <c r="G1897">
        <f t="shared" si="29"/>
        <v>1E-4</v>
      </c>
      <c r="H1897" s="2">
        <v>1038913.15</v>
      </c>
      <c r="I1897" s="2">
        <v>404000</v>
      </c>
      <c r="J1897">
        <v>2.57</v>
      </c>
      <c r="K1897" t="s">
        <v>17</v>
      </c>
      <c r="L1897" t="s">
        <v>18</v>
      </c>
      <c r="M1897" t="s">
        <v>19</v>
      </c>
    </row>
    <row r="1898" spans="1:13" x14ac:dyDescent="0.25">
      <c r="A1898" t="s">
        <v>2882</v>
      </c>
      <c r="B1898" t="s">
        <v>2883</v>
      </c>
      <c r="C1898" t="s">
        <v>42</v>
      </c>
      <c r="D1898" t="s">
        <v>16</v>
      </c>
      <c r="E1898" s="2">
        <v>1036528.19</v>
      </c>
      <c r="F1898">
        <v>0.01</v>
      </c>
      <c r="G1898">
        <f t="shared" si="29"/>
        <v>1E-4</v>
      </c>
      <c r="H1898" s="2">
        <v>1036528.19</v>
      </c>
      <c r="I1898" s="2">
        <v>9790900</v>
      </c>
      <c r="J1898">
        <v>0.11</v>
      </c>
      <c r="K1898" t="s">
        <v>75</v>
      </c>
      <c r="L1898" t="s">
        <v>76</v>
      </c>
      <c r="M1898" t="s">
        <v>77</v>
      </c>
    </row>
    <row r="1899" spans="1:13" x14ac:dyDescent="0.25">
      <c r="A1899">
        <v>3596</v>
      </c>
      <c r="B1899" t="s">
        <v>2884</v>
      </c>
      <c r="C1899" t="s">
        <v>15</v>
      </c>
      <c r="D1899" t="s">
        <v>16</v>
      </c>
      <c r="E1899" s="2">
        <v>1035285.2</v>
      </c>
      <c r="F1899">
        <v>0.01</v>
      </c>
      <c r="G1899">
        <f t="shared" si="29"/>
        <v>1E-4</v>
      </c>
      <c r="H1899" s="2">
        <v>1035285.2</v>
      </c>
      <c r="I1899" s="2">
        <v>280753</v>
      </c>
      <c r="J1899">
        <v>3.69</v>
      </c>
      <c r="K1899" t="s">
        <v>17</v>
      </c>
      <c r="L1899" t="s">
        <v>18</v>
      </c>
      <c r="M1899" t="s">
        <v>19</v>
      </c>
    </row>
    <row r="1900" spans="1:13" x14ac:dyDescent="0.25">
      <c r="A1900" t="s">
        <v>2885</v>
      </c>
      <c r="B1900" t="s">
        <v>2886</v>
      </c>
      <c r="C1900" t="s">
        <v>30</v>
      </c>
      <c r="D1900" t="s">
        <v>16</v>
      </c>
      <c r="E1900" s="2">
        <v>1033878.33</v>
      </c>
      <c r="F1900">
        <v>0.01</v>
      </c>
      <c r="G1900">
        <f t="shared" si="29"/>
        <v>1E-4</v>
      </c>
      <c r="H1900" s="2">
        <v>1033878.33</v>
      </c>
      <c r="I1900" s="2">
        <v>2527383</v>
      </c>
      <c r="J1900">
        <v>0.41</v>
      </c>
      <c r="K1900" t="s">
        <v>181</v>
      </c>
      <c r="L1900" t="s">
        <v>182</v>
      </c>
      <c r="M1900" t="s">
        <v>183</v>
      </c>
    </row>
    <row r="1901" spans="1:13" x14ac:dyDescent="0.25">
      <c r="A1901">
        <v>2170</v>
      </c>
      <c r="B1901" t="s">
        <v>2887</v>
      </c>
      <c r="C1901" t="s">
        <v>54</v>
      </c>
      <c r="D1901" t="s">
        <v>16</v>
      </c>
      <c r="E1901" s="2">
        <v>1033427.54</v>
      </c>
      <c r="F1901">
        <v>0.01</v>
      </c>
      <c r="G1901">
        <f t="shared" si="29"/>
        <v>1E-4</v>
      </c>
      <c r="H1901" s="2">
        <v>1033427.54</v>
      </c>
      <c r="I1901" s="2">
        <v>69840</v>
      </c>
      <c r="J1901">
        <v>14.8</v>
      </c>
      <c r="K1901" t="s">
        <v>60</v>
      </c>
      <c r="L1901" t="s">
        <v>61</v>
      </c>
      <c r="M1901" t="s">
        <v>62</v>
      </c>
    </row>
    <row r="1902" spans="1:13" x14ac:dyDescent="0.25">
      <c r="A1902">
        <v>300759</v>
      </c>
      <c r="B1902" t="s">
        <v>2888</v>
      </c>
      <c r="C1902" t="s">
        <v>86</v>
      </c>
      <c r="D1902" t="s">
        <v>16</v>
      </c>
      <c r="E1902" s="2">
        <v>1031567.42</v>
      </c>
      <c r="F1902">
        <v>0.01</v>
      </c>
      <c r="G1902">
        <f t="shared" si="29"/>
        <v>1E-4</v>
      </c>
      <c r="H1902" s="2">
        <v>1031567.42</v>
      </c>
      <c r="I1902" s="2">
        <v>110400</v>
      </c>
      <c r="J1902">
        <v>9.34</v>
      </c>
      <c r="K1902" t="s">
        <v>22</v>
      </c>
      <c r="L1902" t="s">
        <v>291</v>
      </c>
      <c r="M1902" t="s">
        <v>151</v>
      </c>
    </row>
    <row r="1903" spans="1:13" x14ac:dyDescent="0.25">
      <c r="A1903" t="s">
        <v>2889</v>
      </c>
      <c r="B1903" t="s">
        <v>2890</v>
      </c>
      <c r="C1903" t="s">
        <v>42</v>
      </c>
      <c r="D1903" t="s">
        <v>16</v>
      </c>
      <c r="E1903" s="2">
        <v>1032719.59</v>
      </c>
      <c r="F1903">
        <v>0.01</v>
      </c>
      <c r="G1903">
        <f t="shared" si="29"/>
        <v>1E-4</v>
      </c>
      <c r="H1903" s="2">
        <v>1032719.59</v>
      </c>
      <c r="I1903" s="2">
        <v>454110</v>
      </c>
      <c r="J1903">
        <v>2.27</v>
      </c>
      <c r="K1903" t="s">
        <v>55</v>
      </c>
      <c r="L1903" t="s">
        <v>56</v>
      </c>
      <c r="M1903" t="s">
        <v>57</v>
      </c>
    </row>
    <row r="1904" spans="1:13" x14ac:dyDescent="0.25">
      <c r="A1904">
        <v>3333</v>
      </c>
      <c r="B1904" t="s">
        <v>2891</v>
      </c>
      <c r="C1904" t="s">
        <v>205</v>
      </c>
      <c r="D1904" t="s">
        <v>16</v>
      </c>
      <c r="E1904" s="2">
        <v>1028640.16</v>
      </c>
      <c r="F1904">
        <v>0.01</v>
      </c>
      <c r="G1904">
        <f t="shared" si="29"/>
        <v>1E-4</v>
      </c>
      <c r="H1904" s="2">
        <v>1028640.16</v>
      </c>
      <c r="I1904" s="2">
        <v>7342218</v>
      </c>
      <c r="J1904">
        <v>0.14000000000000001</v>
      </c>
      <c r="K1904" t="s">
        <v>22</v>
      </c>
      <c r="L1904" t="s">
        <v>23</v>
      </c>
      <c r="M1904" t="s">
        <v>24</v>
      </c>
    </row>
    <row r="1905" spans="1:13" x14ac:dyDescent="0.25">
      <c r="A1905">
        <v>2607</v>
      </c>
      <c r="B1905" t="s">
        <v>2892</v>
      </c>
      <c r="C1905" t="s">
        <v>174</v>
      </c>
      <c r="D1905" t="s">
        <v>16</v>
      </c>
      <c r="E1905" s="2">
        <v>1029660.09</v>
      </c>
      <c r="F1905">
        <v>0.01</v>
      </c>
      <c r="G1905">
        <f t="shared" si="29"/>
        <v>1E-4</v>
      </c>
      <c r="H1905" s="2">
        <v>1029660.09</v>
      </c>
      <c r="I1905" s="2">
        <v>1147097</v>
      </c>
      <c r="J1905">
        <v>0.9</v>
      </c>
      <c r="K1905" t="s">
        <v>17</v>
      </c>
      <c r="L1905" t="s">
        <v>18</v>
      </c>
      <c r="M1905" t="s">
        <v>19</v>
      </c>
    </row>
    <row r="1906" spans="1:13" x14ac:dyDescent="0.25">
      <c r="A1906">
        <v>601238</v>
      </c>
      <c r="B1906" t="s">
        <v>2893</v>
      </c>
      <c r="C1906" t="s">
        <v>30</v>
      </c>
      <c r="D1906" t="s">
        <v>16</v>
      </c>
      <c r="E1906" s="2">
        <v>1026678.3</v>
      </c>
      <c r="F1906">
        <v>0.01</v>
      </c>
      <c r="G1906">
        <f t="shared" si="29"/>
        <v>1E-4</v>
      </c>
      <c r="H1906" s="2">
        <v>1026678.3</v>
      </c>
      <c r="I1906" s="2">
        <v>509300</v>
      </c>
      <c r="J1906">
        <v>2.02</v>
      </c>
      <c r="K1906" t="s">
        <v>22</v>
      </c>
      <c r="L1906" t="s">
        <v>150</v>
      </c>
      <c r="M1906" t="s">
        <v>151</v>
      </c>
    </row>
    <row r="1907" spans="1:13" x14ac:dyDescent="0.25">
      <c r="A1907">
        <v>603939</v>
      </c>
      <c r="B1907" t="s">
        <v>2894</v>
      </c>
      <c r="C1907" t="s">
        <v>96</v>
      </c>
      <c r="D1907" t="s">
        <v>16</v>
      </c>
      <c r="E1907" s="2">
        <v>1026308.66</v>
      </c>
      <c r="F1907">
        <v>0.01</v>
      </c>
      <c r="G1907">
        <f t="shared" si="29"/>
        <v>1E-4</v>
      </c>
      <c r="H1907" s="2">
        <v>1026308.66</v>
      </c>
      <c r="I1907" s="2">
        <v>137376</v>
      </c>
      <c r="J1907">
        <v>7.47</v>
      </c>
      <c r="K1907" t="s">
        <v>22</v>
      </c>
      <c r="L1907" t="s">
        <v>150</v>
      </c>
      <c r="M1907" t="s">
        <v>151</v>
      </c>
    </row>
    <row r="1908" spans="1:13" x14ac:dyDescent="0.25">
      <c r="A1908">
        <v>1710</v>
      </c>
      <c r="B1908" t="s">
        <v>2895</v>
      </c>
      <c r="C1908" t="s">
        <v>54</v>
      </c>
      <c r="D1908" t="s">
        <v>16</v>
      </c>
      <c r="E1908" s="2">
        <v>1025256.35</v>
      </c>
      <c r="F1908">
        <v>0.01</v>
      </c>
      <c r="G1908">
        <f t="shared" si="29"/>
        <v>1E-4</v>
      </c>
      <c r="H1908" s="2">
        <v>1025256.35</v>
      </c>
      <c r="I1908" s="2">
        <v>1756000</v>
      </c>
      <c r="J1908">
        <v>0.57999999999999996</v>
      </c>
      <c r="K1908" t="s">
        <v>17</v>
      </c>
      <c r="L1908" t="s">
        <v>18</v>
      </c>
      <c r="M1908" t="s">
        <v>19</v>
      </c>
    </row>
    <row r="1909" spans="1:13" x14ac:dyDescent="0.25">
      <c r="A1909">
        <v>85660</v>
      </c>
      <c r="B1909" t="s">
        <v>2896</v>
      </c>
      <c r="C1909" t="s">
        <v>86</v>
      </c>
      <c r="D1909" t="s">
        <v>16</v>
      </c>
      <c r="E1909" s="2">
        <v>1024927.03</v>
      </c>
      <c r="F1909">
        <v>0.01</v>
      </c>
      <c r="G1909">
        <f t="shared" si="29"/>
        <v>1E-4</v>
      </c>
      <c r="H1909" s="2">
        <v>1024927.03</v>
      </c>
      <c r="I1909" s="2">
        <v>88448</v>
      </c>
      <c r="J1909">
        <v>11.59</v>
      </c>
      <c r="K1909" t="s">
        <v>26</v>
      </c>
      <c r="L1909" t="s">
        <v>550</v>
      </c>
      <c r="M1909" t="s">
        <v>28</v>
      </c>
    </row>
    <row r="1910" spans="1:13" x14ac:dyDescent="0.25">
      <c r="A1910">
        <v>688363</v>
      </c>
      <c r="B1910" t="s">
        <v>2897</v>
      </c>
      <c r="C1910" t="s">
        <v>86</v>
      </c>
      <c r="D1910" t="s">
        <v>16</v>
      </c>
      <c r="E1910" s="2">
        <v>1024236.26</v>
      </c>
      <c r="F1910">
        <v>0.01</v>
      </c>
      <c r="G1910">
        <f t="shared" si="29"/>
        <v>1E-4</v>
      </c>
      <c r="H1910" s="2">
        <v>1024236.26</v>
      </c>
      <c r="I1910" s="2">
        <v>50448</v>
      </c>
      <c r="J1910">
        <v>20.3</v>
      </c>
      <c r="K1910" t="s">
        <v>22</v>
      </c>
      <c r="L1910" t="s">
        <v>150</v>
      </c>
      <c r="M1910" t="s">
        <v>151</v>
      </c>
    </row>
    <row r="1911" spans="1:13" x14ac:dyDescent="0.25">
      <c r="A1911" t="s">
        <v>2898</v>
      </c>
      <c r="B1911" t="s">
        <v>2899</v>
      </c>
      <c r="C1911" t="s">
        <v>42</v>
      </c>
      <c r="D1911" t="s">
        <v>16</v>
      </c>
      <c r="E1911" s="2">
        <v>1023740.59</v>
      </c>
      <c r="F1911">
        <v>0.01</v>
      </c>
      <c r="G1911">
        <f t="shared" si="29"/>
        <v>1E-4</v>
      </c>
      <c r="H1911" s="2">
        <v>1023740.59</v>
      </c>
      <c r="I1911" s="2">
        <v>655646</v>
      </c>
      <c r="J1911">
        <v>1.56</v>
      </c>
      <c r="K1911" t="s">
        <v>55</v>
      </c>
      <c r="L1911" t="s">
        <v>56</v>
      </c>
      <c r="M1911" t="s">
        <v>57</v>
      </c>
    </row>
    <row r="1912" spans="1:13" x14ac:dyDescent="0.25">
      <c r="A1912" t="s">
        <v>2900</v>
      </c>
      <c r="B1912" t="s">
        <v>2901</v>
      </c>
      <c r="C1912" t="s">
        <v>30</v>
      </c>
      <c r="D1912" t="s">
        <v>16</v>
      </c>
      <c r="E1912" s="2">
        <v>1022808.45</v>
      </c>
      <c r="F1912">
        <v>0.01</v>
      </c>
      <c r="G1912">
        <f t="shared" si="29"/>
        <v>1E-4</v>
      </c>
      <c r="H1912" s="2">
        <v>1022808.45</v>
      </c>
      <c r="I1912" s="2">
        <v>133005</v>
      </c>
      <c r="J1912">
        <v>7.69</v>
      </c>
      <c r="K1912" t="s">
        <v>22</v>
      </c>
      <c r="L1912" t="s">
        <v>71</v>
      </c>
      <c r="M1912" t="s">
        <v>49</v>
      </c>
    </row>
    <row r="1913" spans="1:13" x14ac:dyDescent="0.25">
      <c r="A1913">
        <v>460</v>
      </c>
      <c r="B1913" t="s">
        <v>2902</v>
      </c>
      <c r="C1913" t="s">
        <v>86</v>
      </c>
      <c r="D1913" t="s">
        <v>16</v>
      </c>
      <c r="E1913" s="2">
        <v>1023467.96</v>
      </c>
      <c r="F1913">
        <v>0.01</v>
      </c>
      <c r="G1913">
        <f t="shared" si="29"/>
        <v>1E-4</v>
      </c>
      <c r="H1913" s="2">
        <v>1023467.96</v>
      </c>
      <c r="I1913" s="2">
        <v>8456000</v>
      </c>
      <c r="J1913">
        <v>0.12</v>
      </c>
      <c r="K1913" t="s">
        <v>22</v>
      </c>
      <c r="L1913" t="s">
        <v>23</v>
      </c>
      <c r="M1913" t="s">
        <v>24</v>
      </c>
    </row>
    <row r="1914" spans="1:13" x14ac:dyDescent="0.25">
      <c r="A1914">
        <v>977</v>
      </c>
      <c r="B1914" t="s">
        <v>2903</v>
      </c>
      <c r="C1914" t="s">
        <v>15</v>
      </c>
      <c r="D1914" t="s">
        <v>16</v>
      </c>
      <c r="E1914" s="2">
        <v>1021442.43</v>
      </c>
      <c r="F1914">
        <v>0.01</v>
      </c>
      <c r="G1914">
        <f t="shared" si="29"/>
        <v>1E-4</v>
      </c>
      <c r="H1914" s="2">
        <v>1021442.43</v>
      </c>
      <c r="I1914" s="2">
        <v>311920</v>
      </c>
      <c r="J1914">
        <v>3.27</v>
      </c>
      <c r="K1914" t="s">
        <v>22</v>
      </c>
      <c r="L1914" t="s">
        <v>291</v>
      </c>
      <c r="M1914" t="s">
        <v>151</v>
      </c>
    </row>
    <row r="1915" spans="1:13" x14ac:dyDescent="0.25">
      <c r="A1915">
        <v>3690</v>
      </c>
      <c r="B1915" t="s">
        <v>2904</v>
      </c>
      <c r="C1915" t="s">
        <v>42</v>
      </c>
      <c r="D1915" t="s">
        <v>16</v>
      </c>
      <c r="E1915" s="2">
        <v>1016661.49</v>
      </c>
      <c r="F1915">
        <v>0.01</v>
      </c>
      <c r="G1915">
        <f t="shared" si="29"/>
        <v>1E-4</v>
      </c>
      <c r="H1915" s="2">
        <v>1016661.49</v>
      </c>
      <c r="I1915" s="2">
        <v>176573</v>
      </c>
      <c r="J1915">
        <v>5.76</v>
      </c>
      <c r="K1915" t="s">
        <v>26</v>
      </c>
      <c r="L1915" t="s">
        <v>27</v>
      </c>
      <c r="M1915" t="s">
        <v>28</v>
      </c>
    </row>
    <row r="1916" spans="1:13" x14ac:dyDescent="0.25">
      <c r="A1916">
        <v>2023</v>
      </c>
      <c r="B1916" t="s">
        <v>2905</v>
      </c>
      <c r="C1916" t="s">
        <v>54</v>
      </c>
      <c r="D1916" t="s">
        <v>16</v>
      </c>
      <c r="E1916" s="2">
        <v>1016938.94</v>
      </c>
      <c r="F1916">
        <v>0.01</v>
      </c>
      <c r="G1916">
        <f t="shared" si="29"/>
        <v>1E-4</v>
      </c>
      <c r="H1916" s="2">
        <v>1016938.94</v>
      </c>
      <c r="I1916" s="2">
        <v>2088948</v>
      </c>
      <c r="J1916">
        <v>0.49</v>
      </c>
      <c r="K1916" t="s">
        <v>17</v>
      </c>
      <c r="L1916" t="s">
        <v>18</v>
      </c>
      <c r="M1916" t="s">
        <v>19</v>
      </c>
    </row>
    <row r="1917" spans="1:13" x14ac:dyDescent="0.25">
      <c r="A1917">
        <v>6146</v>
      </c>
      <c r="B1917" t="s">
        <v>2906</v>
      </c>
      <c r="C1917" t="s">
        <v>174</v>
      </c>
      <c r="D1917" t="s">
        <v>16</v>
      </c>
      <c r="E1917" s="2">
        <v>1016704.71</v>
      </c>
      <c r="F1917">
        <v>0.01</v>
      </c>
      <c r="G1917">
        <f t="shared" si="29"/>
        <v>1E-4</v>
      </c>
      <c r="H1917" s="2">
        <v>1016704.71</v>
      </c>
      <c r="I1917" s="2">
        <v>141583</v>
      </c>
      <c r="J1917">
        <v>7.18</v>
      </c>
      <c r="K1917" t="s">
        <v>17</v>
      </c>
      <c r="L1917" t="s">
        <v>373</v>
      </c>
      <c r="M1917" t="s">
        <v>19</v>
      </c>
    </row>
    <row r="1918" spans="1:13" x14ac:dyDescent="0.25">
      <c r="A1918">
        <v>103140</v>
      </c>
      <c r="B1918" t="s">
        <v>2907</v>
      </c>
      <c r="C1918" t="s">
        <v>54</v>
      </c>
      <c r="D1918" t="s">
        <v>16</v>
      </c>
      <c r="E1918" s="2">
        <v>1017268.88</v>
      </c>
      <c r="F1918">
        <v>0.01</v>
      </c>
      <c r="G1918">
        <f t="shared" si="29"/>
        <v>1E-4</v>
      </c>
      <c r="H1918" s="2">
        <v>1017268.88</v>
      </c>
      <c r="I1918" s="2">
        <v>49284</v>
      </c>
      <c r="J1918">
        <v>20.64</v>
      </c>
      <c r="K1918" t="s">
        <v>26</v>
      </c>
      <c r="L1918" t="s">
        <v>27</v>
      </c>
      <c r="M1918" t="s">
        <v>28</v>
      </c>
    </row>
    <row r="1919" spans="1:13" x14ac:dyDescent="0.25">
      <c r="A1919" t="s">
        <v>2908</v>
      </c>
      <c r="B1919" t="s">
        <v>2909</v>
      </c>
      <c r="C1919" t="s">
        <v>30</v>
      </c>
      <c r="D1919" t="s">
        <v>16</v>
      </c>
      <c r="E1919" s="2">
        <v>1016622.37</v>
      </c>
      <c r="F1919">
        <v>0.01</v>
      </c>
      <c r="G1919">
        <f t="shared" si="29"/>
        <v>1E-4</v>
      </c>
      <c r="H1919" s="2">
        <v>1016622.37</v>
      </c>
      <c r="I1919" s="2">
        <v>329229</v>
      </c>
      <c r="J1919">
        <v>3.09</v>
      </c>
      <c r="K1919" t="s">
        <v>55</v>
      </c>
      <c r="L1919" t="s">
        <v>56</v>
      </c>
      <c r="M1919" t="s">
        <v>57</v>
      </c>
    </row>
    <row r="1920" spans="1:13" x14ac:dyDescent="0.25">
      <c r="A1920">
        <v>4260</v>
      </c>
      <c r="B1920" t="s">
        <v>2910</v>
      </c>
      <c r="C1920" t="s">
        <v>174</v>
      </c>
      <c r="D1920" t="s">
        <v>16</v>
      </c>
      <c r="E1920" s="2">
        <v>1014423.95</v>
      </c>
      <c r="F1920">
        <v>0.01</v>
      </c>
      <c r="G1920">
        <f t="shared" si="29"/>
        <v>1E-4</v>
      </c>
      <c r="H1920" s="2">
        <v>1014423.95</v>
      </c>
      <c r="I1920" s="2">
        <v>82863</v>
      </c>
      <c r="J1920">
        <v>12.24</v>
      </c>
      <c r="K1920" t="s">
        <v>60</v>
      </c>
      <c r="L1920" t="s">
        <v>61</v>
      </c>
      <c r="M1920" t="s">
        <v>62</v>
      </c>
    </row>
    <row r="1921" spans="1:13" x14ac:dyDescent="0.25">
      <c r="A1921">
        <v>6469</v>
      </c>
      <c r="B1921" t="s">
        <v>2911</v>
      </c>
      <c r="C1921" t="s">
        <v>96</v>
      </c>
      <c r="D1921" t="s">
        <v>16</v>
      </c>
      <c r="E1921" s="2">
        <v>1014363.32</v>
      </c>
      <c r="F1921">
        <v>0.01</v>
      </c>
      <c r="G1921">
        <f t="shared" si="29"/>
        <v>1E-4</v>
      </c>
      <c r="H1921" s="2">
        <v>1014363.32</v>
      </c>
      <c r="I1921" s="2">
        <v>105586</v>
      </c>
      <c r="J1921">
        <v>9.61</v>
      </c>
      <c r="K1921" t="s">
        <v>17</v>
      </c>
      <c r="L1921" t="s">
        <v>373</v>
      </c>
      <c r="M1921" t="s">
        <v>19</v>
      </c>
    </row>
    <row r="1922" spans="1:13" x14ac:dyDescent="0.25">
      <c r="A1922">
        <v>300207</v>
      </c>
      <c r="B1922" t="s">
        <v>2912</v>
      </c>
      <c r="C1922" t="s">
        <v>174</v>
      </c>
      <c r="D1922" t="s">
        <v>16</v>
      </c>
      <c r="E1922" s="2">
        <v>1014632.02</v>
      </c>
      <c r="F1922">
        <v>0.01</v>
      </c>
      <c r="G1922">
        <f t="shared" si="29"/>
        <v>1E-4</v>
      </c>
      <c r="H1922" s="2">
        <v>1014632.02</v>
      </c>
      <c r="I1922" s="2">
        <v>260900</v>
      </c>
      <c r="J1922">
        <v>3.89</v>
      </c>
      <c r="K1922" t="s">
        <v>22</v>
      </c>
      <c r="L1922" t="s">
        <v>291</v>
      </c>
      <c r="M1922" t="s">
        <v>151</v>
      </c>
    </row>
    <row r="1923" spans="1:13" x14ac:dyDescent="0.25">
      <c r="A1923">
        <v>601878</v>
      </c>
      <c r="B1923" t="s">
        <v>2913</v>
      </c>
      <c r="C1923" t="s">
        <v>42</v>
      </c>
      <c r="D1923" t="s">
        <v>16</v>
      </c>
      <c r="E1923" s="2">
        <v>1014981.98</v>
      </c>
      <c r="F1923">
        <v>0.01</v>
      </c>
      <c r="G1923">
        <f t="shared" si="29"/>
        <v>1E-4</v>
      </c>
      <c r="H1923" s="2">
        <v>1014981.98</v>
      </c>
      <c r="I1923" s="2">
        <v>639900</v>
      </c>
      <c r="J1923">
        <v>1.59</v>
      </c>
      <c r="K1923" t="s">
        <v>22</v>
      </c>
      <c r="L1923" t="s">
        <v>150</v>
      </c>
      <c r="M1923" t="s">
        <v>151</v>
      </c>
    </row>
    <row r="1924" spans="1:13" x14ac:dyDescent="0.25">
      <c r="A1924">
        <v>2355</v>
      </c>
      <c r="B1924" t="s">
        <v>2914</v>
      </c>
      <c r="C1924" t="s">
        <v>15</v>
      </c>
      <c r="D1924" t="s">
        <v>16</v>
      </c>
      <c r="E1924" s="2">
        <v>1014281.09</v>
      </c>
      <c r="F1924">
        <v>0.01</v>
      </c>
      <c r="G1924">
        <f t="shared" si="29"/>
        <v>1E-4</v>
      </c>
      <c r="H1924" s="2">
        <v>1014281.09</v>
      </c>
      <c r="I1924" s="2">
        <v>1054000</v>
      </c>
      <c r="J1924">
        <v>0.96</v>
      </c>
      <c r="K1924" t="s">
        <v>17</v>
      </c>
      <c r="L1924" t="s">
        <v>18</v>
      </c>
      <c r="M1924" t="s">
        <v>19</v>
      </c>
    </row>
    <row r="1925" spans="1:13" x14ac:dyDescent="0.25">
      <c r="A1925">
        <v>2351</v>
      </c>
      <c r="B1925" t="s">
        <v>2915</v>
      </c>
      <c r="C1925" t="s">
        <v>15</v>
      </c>
      <c r="D1925" t="s">
        <v>16</v>
      </c>
      <c r="E1925" s="2">
        <v>1011483.1</v>
      </c>
      <c r="F1925">
        <v>0.01</v>
      </c>
      <c r="G1925">
        <f t="shared" ref="G1925:G1988" si="30">F1925/100</f>
        <v>1E-4</v>
      </c>
      <c r="H1925" s="2">
        <v>1011483.1</v>
      </c>
      <c r="I1925" s="2">
        <v>265000</v>
      </c>
      <c r="J1925">
        <v>3.82</v>
      </c>
      <c r="K1925" t="s">
        <v>17</v>
      </c>
      <c r="L1925" t="s">
        <v>18</v>
      </c>
      <c r="M1925" t="s">
        <v>19</v>
      </c>
    </row>
    <row r="1926" spans="1:13" x14ac:dyDescent="0.25">
      <c r="A1926">
        <v>2236</v>
      </c>
      <c r="B1926" t="s">
        <v>2916</v>
      </c>
      <c r="C1926" t="s">
        <v>15</v>
      </c>
      <c r="D1926" t="s">
        <v>16</v>
      </c>
      <c r="E1926" s="2">
        <v>1011687.08</v>
      </c>
      <c r="F1926">
        <v>0.01</v>
      </c>
      <c r="G1926">
        <f t="shared" si="30"/>
        <v>1E-4</v>
      </c>
      <c r="H1926" s="2">
        <v>1011687.08</v>
      </c>
      <c r="I1926" s="2">
        <v>485204</v>
      </c>
      <c r="J1926">
        <v>2.09</v>
      </c>
      <c r="K1926" t="s">
        <v>22</v>
      </c>
      <c r="L1926" t="s">
        <v>291</v>
      </c>
      <c r="M1926" t="s">
        <v>151</v>
      </c>
    </row>
    <row r="1927" spans="1:13" x14ac:dyDescent="0.25">
      <c r="A1927">
        <v>68240</v>
      </c>
      <c r="B1927" t="s">
        <v>2917</v>
      </c>
      <c r="C1927" t="s">
        <v>174</v>
      </c>
      <c r="D1927" t="s">
        <v>16</v>
      </c>
      <c r="E1927" s="2">
        <v>1011145.39</v>
      </c>
      <c r="F1927">
        <v>0.01</v>
      </c>
      <c r="G1927">
        <f t="shared" si="30"/>
        <v>1E-4</v>
      </c>
      <c r="H1927" s="2">
        <v>1011145.39</v>
      </c>
      <c r="I1927" s="2">
        <v>70870</v>
      </c>
      <c r="J1927">
        <v>14.27</v>
      </c>
      <c r="K1927" t="s">
        <v>26</v>
      </c>
      <c r="L1927" t="s">
        <v>550</v>
      </c>
      <c r="M1927" t="s">
        <v>28</v>
      </c>
    </row>
    <row r="1928" spans="1:13" x14ac:dyDescent="0.25">
      <c r="A1928" t="s">
        <v>2918</v>
      </c>
      <c r="B1928" t="s">
        <v>2919</v>
      </c>
      <c r="C1928" t="s">
        <v>205</v>
      </c>
      <c r="D1928" t="s">
        <v>16</v>
      </c>
      <c r="E1928" s="2">
        <v>1008794.54</v>
      </c>
      <c r="F1928">
        <v>0.01</v>
      </c>
      <c r="G1928">
        <f t="shared" si="30"/>
        <v>1E-4</v>
      </c>
      <c r="H1928" s="2">
        <v>1008794.54</v>
      </c>
      <c r="I1928" s="2">
        <v>967765</v>
      </c>
      <c r="J1928">
        <v>1.04</v>
      </c>
      <c r="K1928" t="s">
        <v>80</v>
      </c>
      <c r="L1928" t="s">
        <v>81</v>
      </c>
      <c r="M1928" t="s">
        <v>82</v>
      </c>
    </row>
    <row r="1929" spans="1:13" x14ac:dyDescent="0.25">
      <c r="A1929">
        <v>6213</v>
      </c>
      <c r="B1929" t="s">
        <v>2920</v>
      </c>
      <c r="C1929" t="s">
        <v>15</v>
      </c>
      <c r="D1929" t="s">
        <v>16</v>
      </c>
      <c r="E1929" s="2">
        <v>1008994.39</v>
      </c>
      <c r="F1929">
        <v>0.01</v>
      </c>
      <c r="G1929">
        <f t="shared" si="30"/>
        <v>1E-4</v>
      </c>
      <c r="H1929" s="2">
        <v>1008994.39</v>
      </c>
      <c r="I1929" s="2">
        <v>466962</v>
      </c>
      <c r="J1929">
        <v>2.16</v>
      </c>
      <c r="K1929" t="s">
        <v>17</v>
      </c>
      <c r="L1929" t="s">
        <v>18</v>
      </c>
      <c r="M1929" t="s">
        <v>19</v>
      </c>
    </row>
    <row r="1930" spans="1:13" x14ac:dyDescent="0.25">
      <c r="A1930">
        <v>222080</v>
      </c>
      <c r="B1930" t="s">
        <v>2921</v>
      </c>
      <c r="C1930" t="s">
        <v>174</v>
      </c>
      <c r="D1930" t="s">
        <v>16</v>
      </c>
      <c r="E1930" s="2">
        <v>1009363.75</v>
      </c>
      <c r="F1930">
        <v>0.01</v>
      </c>
      <c r="G1930">
        <f t="shared" si="30"/>
        <v>1E-4</v>
      </c>
      <c r="H1930" s="2">
        <v>1009363.75</v>
      </c>
      <c r="I1930" s="2">
        <v>107620</v>
      </c>
      <c r="J1930">
        <v>9.3800000000000008</v>
      </c>
      <c r="K1930" t="s">
        <v>26</v>
      </c>
      <c r="L1930" t="s">
        <v>550</v>
      </c>
      <c r="M1930" t="s">
        <v>28</v>
      </c>
    </row>
    <row r="1931" spans="1:13" x14ac:dyDescent="0.25">
      <c r="A1931">
        <v>323990</v>
      </c>
      <c r="B1931" t="s">
        <v>2922</v>
      </c>
      <c r="C1931" t="s">
        <v>86</v>
      </c>
      <c r="D1931" t="s">
        <v>16</v>
      </c>
      <c r="E1931" s="2">
        <v>1008387.18</v>
      </c>
      <c r="F1931">
        <v>0.01</v>
      </c>
      <c r="G1931">
        <f t="shared" si="30"/>
        <v>1E-4</v>
      </c>
      <c r="H1931" s="2">
        <v>1008387.18</v>
      </c>
      <c r="I1931" s="2">
        <v>26673</v>
      </c>
      <c r="J1931">
        <v>37.81</v>
      </c>
      <c r="K1931" t="s">
        <v>26</v>
      </c>
      <c r="L1931" t="s">
        <v>550</v>
      </c>
      <c r="M1931" t="s">
        <v>28</v>
      </c>
    </row>
    <row r="1932" spans="1:13" x14ac:dyDescent="0.25">
      <c r="A1932">
        <v>2600</v>
      </c>
      <c r="B1932" t="s">
        <v>2923</v>
      </c>
      <c r="C1932" t="s">
        <v>15</v>
      </c>
      <c r="D1932" t="s">
        <v>16</v>
      </c>
      <c r="E1932" s="2">
        <v>1009096.3</v>
      </c>
      <c r="F1932">
        <v>0.01</v>
      </c>
      <c r="G1932">
        <f t="shared" si="30"/>
        <v>1E-4</v>
      </c>
      <c r="H1932" s="2">
        <v>1009096.3</v>
      </c>
      <c r="I1932" s="2">
        <v>1330434</v>
      </c>
      <c r="J1932">
        <v>0.76</v>
      </c>
      <c r="K1932" t="s">
        <v>22</v>
      </c>
      <c r="L1932" t="s">
        <v>291</v>
      </c>
      <c r="M1932" t="s">
        <v>151</v>
      </c>
    </row>
    <row r="1933" spans="1:13" x14ac:dyDescent="0.25">
      <c r="A1933">
        <v>601155</v>
      </c>
      <c r="B1933" t="s">
        <v>2924</v>
      </c>
      <c r="C1933" t="s">
        <v>205</v>
      </c>
      <c r="D1933" t="s">
        <v>16</v>
      </c>
      <c r="E1933" s="2">
        <v>1007275.58</v>
      </c>
      <c r="F1933">
        <v>0.01</v>
      </c>
      <c r="G1933">
        <f t="shared" si="30"/>
        <v>1E-4</v>
      </c>
      <c r="H1933" s="2">
        <v>1007275.58</v>
      </c>
      <c r="I1933" s="2">
        <v>311990</v>
      </c>
      <c r="J1933">
        <v>3.23</v>
      </c>
      <c r="K1933" t="s">
        <v>22</v>
      </c>
      <c r="L1933" t="s">
        <v>150</v>
      </c>
      <c r="M1933" t="s">
        <v>151</v>
      </c>
    </row>
    <row r="1934" spans="1:13" x14ac:dyDescent="0.25">
      <c r="A1934">
        <v>67160</v>
      </c>
      <c r="B1934" t="s">
        <v>2925</v>
      </c>
      <c r="C1934" t="s">
        <v>21</v>
      </c>
      <c r="D1934" t="s">
        <v>16</v>
      </c>
      <c r="E1934" s="2">
        <v>1005326.67</v>
      </c>
      <c r="F1934">
        <v>0.01</v>
      </c>
      <c r="G1934">
        <f t="shared" si="30"/>
        <v>1E-4</v>
      </c>
      <c r="H1934" s="2">
        <v>1005326.67</v>
      </c>
      <c r="I1934" s="2">
        <v>19606</v>
      </c>
      <c r="J1934">
        <v>51.28</v>
      </c>
      <c r="K1934" t="s">
        <v>26</v>
      </c>
      <c r="L1934" t="s">
        <v>550</v>
      </c>
      <c r="M1934" t="s">
        <v>28</v>
      </c>
    </row>
    <row r="1935" spans="1:13" x14ac:dyDescent="0.25">
      <c r="A1935">
        <v>86900</v>
      </c>
      <c r="B1935" t="s">
        <v>2926</v>
      </c>
      <c r="C1935" t="s">
        <v>86</v>
      </c>
      <c r="D1935" t="s">
        <v>16</v>
      </c>
      <c r="E1935" s="2">
        <v>1005718.63</v>
      </c>
      <c r="F1935">
        <v>0.01</v>
      </c>
      <c r="G1935">
        <f t="shared" si="30"/>
        <v>1E-4</v>
      </c>
      <c r="H1935" s="2">
        <v>1005718.63</v>
      </c>
      <c r="I1935" s="2">
        <v>11235</v>
      </c>
      <c r="J1935">
        <v>89.52</v>
      </c>
      <c r="K1935" t="s">
        <v>26</v>
      </c>
      <c r="L1935" t="s">
        <v>550</v>
      </c>
      <c r="M1935" t="s">
        <v>28</v>
      </c>
    </row>
    <row r="1936" spans="1:13" x14ac:dyDescent="0.25">
      <c r="A1936">
        <v>1808</v>
      </c>
      <c r="B1936" t="s">
        <v>2927</v>
      </c>
      <c r="C1936" t="s">
        <v>174</v>
      </c>
      <c r="D1936" t="s">
        <v>16</v>
      </c>
      <c r="E1936" s="2">
        <v>1003867.95</v>
      </c>
      <c r="F1936">
        <v>0.01</v>
      </c>
      <c r="G1936">
        <f t="shared" si="30"/>
        <v>1E-4</v>
      </c>
      <c r="H1936" s="2">
        <v>1003867.95</v>
      </c>
      <c r="I1936" s="2">
        <v>442088</v>
      </c>
      <c r="J1936">
        <v>2.27</v>
      </c>
      <c r="K1936" t="s">
        <v>17</v>
      </c>
      <c r="L1936" t="s">
        <v>18</v>
      </c>
      <c r="M1936" t="s">
        <v>19</v>
      </c>
    </row>
    <row r="1937" spans="1:13" x14ac:dyDescent="0.25">
      <c r="A1937">
        <v>30190</v>
      </c>
      <c r="B1937" t="s">
        <v>2928</v>
      </c>
      <c r="C1937" t="s">
        <v>174</v>
      </c>
      <c r="D1937" t="s">
        <v>16</v>
      </c>
      <c r="E1937" s="2">
        <v>1001062.03</v>
      </c>
      <c r="F1937">
        <v>0.01</v>
      </c>
      <c r="G1937">
        <f t="shared" si="30"/>
        <v>1E-4</v>
      </c>
      <c r="H1937" s="2">
        <v>1001062.03</v>
      </c>
      <c r="I1937" s="2">
        <v>93393</v>
      </c>
      <c r="J1937">
        <v>10.72</v>
      </c>
      <c r="K1937" t="s">
        <v>26</v>
      </c>
      <c r="L1937" t="s">
        <v>550</v>
      </c>
      <c r="M1937" t="s">
        <v>28</v>
      </c>
    </row>
    <row r="1938" spans="1:13" x14ac:dyDescent="0.25">
      <c r="A1938">
        <v>9900</v>
      </c>
      <c r="B1938" t="s">
        <v>2929</v>
      </c>
      <c r="C1938" t="s">
        <v>30</v>
      </c>
      <c r="D1938" t="s">
        <v>16</v>
      </c>
      <c r="E1938" s="2">
        <v>1000791.85</v>
      </c>
      <c r="F1938">
        <v>0.01</v>
      </c>
      <c r="G1938">
        <f t="shared" si="30"/>
        <v>1E-4</v>
      </c>
      <c r="H1938" s="2">
        <v>1000791.85</v>
      </c>
      <c r="I1938" s="2">
        <v>58677</v>
      </c>
      <c r="J1938">
        <v>17.059999999999999</v>
      </c>
      <c r="K1938" t="s">
        <v>26</v>
      </c>
      <c r="L1938" t="s">
        <v>27</v>
      </c>
      <c r="M1938" t="s">
        <v>28</v>
      </c>
    </row>
    <row r="1939" spans="1:13" x14ac:dyDescent="0.25">
      <c r="A1939" t="s">
        <v>2930</v>
      </c>
      <c r="B1939" t="s">
        <v>2931</v>
      </c>
      <c r="C1939" t="s">
        <v>96</v>
      </c>
      <c r="D1939" t="s">
        <v>16</v>
      </c>
      <c r="E1939" s="2">
        <v>1001591.94</v>
      </c>
      <c r="F1939">
        <v>0.01</v>
      </c>
      <c r="G1939">
        <f t="shared" si="30"/>
        <v>1E-4</v>
      </c>
      <c r="H1939" s="2">
        <v>1001591.94</v>
      </c>
      <c r="I1939" s="2">
        <v>192370</v>
      </c>
      <c r="J1939">
        <v>5.21</v>
      </c>
      <c r="K1939" t="s">
        <v>799</v>
      </c>
      <c r="L1939" t="s">
        <v>800</v>
      </c>
      <c r="M1939" t="s">
        <v>801</v>
      </c>
    </row>
    <row r="1940" spans="1:13" x14ac:dyDescent="0.25">
      <c r="A1940">
        <v>2013</v>
      </c>
      <c r="B1940" t="s">
        <v>2932</v>
      </c>
      <c r="C1940" t="s">
        <v>174</v>
      </c>
      <c r="D1940" t="s">
        <v>16</v>
      </c>
      <c r="E1940" s="2">
        <v>999103.39</v>
      </c>
      <c r="F1940">
        <v>0.01</v>
      </c>
      <c r="G1940">
        <f t="shared" si="30"/>
        <v>1E-4</v>
      </c>
      <c r="H1940" s="2">
        <v>999103.39</v>
      </c>
      <c r="I1940" s="2">
        <v>580300</v>
      </c>
      <c r="J1940">
        <v>1.72</v>
      </c>
      <c r="K1940" t="s">
        <v>22</v>
      </c>
      <c r="L1940" t="s">
        <v>291</v>
      </c>
      <c r="M1940" t="s">
        <v>151</v>
      </c>
    </row>
    <row r="1941" spans="1:13" x14ac:dyDescent="0.25">
      <c r="A1941">
        <v>336370</v>
      </c>
      <c r="B1941" t="s">
        <v>2933</v>
      </c>
      <c r="C1941" t="s">
        <v>15</v>
      </c>
      <c r="D1941" t="s">
        <v>16</v>
      </c>
      <c r="E1941" s="2">
        <v>997866.38</v>
      </c>
      <c r="F1941">
        <v>0.01</v>
      </c>
      <c r="G1941">
        <f t="shared" si="30"/>
        <v>1E-4</v>
      </c>
      <c r="H1941" s="2">
        <v>997866.38</v>
      </c>
      <c r="I1941" s="2">
        <v>36258</v>
      </c>
      <c r="J1941">
        <v>27.52</v>
      </c>
      <c r="K1941" t="s">
        <v>26</v>
      </c>
      <c r="L1941" t="s">
        <v>27</v>
      </c>
      <c r="M1941" t="s">
        <v>28</v>
      </c>
    </row>
    <row r="1942" spans="1:13" x14ac:dyDescent="0.25">
      <c r="A1942">
        <v>6533</v>
      </c>
      <c r="B1942" t="s">
        <v>2934</v>
      </c>
      <c r="C1942" t="s">
        <v>15</v>
      </c>
      <c r="D1942" t="s">
        <v>16</v>
      </c>
      <c r="E1942" s="2">
        <v>997525.47</v>
      </c>
      <c r="F1942">
        <v>0.01</v>
      </c>
      <c r="G1942">
        <f t="shared" si="30"/>
        <v>1E-4</v>
      </c>
      <c r="H1942" s="2">
        <v>997525.47</v>
      </c>
      <c r="I1942" s="2">
        <v>77000</v>
      </c>
      <c r="J1942">
        <v>12.95</v>
      </c>
      <c r="K1942" t="s">
        <v>17</v>
      </c>
      <c r="L1942" t="s">
        <v>18</v>
      </c>
      <c r="M1942" t="s">
        <v>19</v>
      </c>
    </row>
    <row r="1943" spans="1:13" x14ac:dyDescent="0.25">
      <c r="A1943" t="s">
        <v>2935</v>
      </c>
      <c r="B1943" t="s">
        <v>2936</v>
      </c>
      <c r="C1943" t="s">
        <v>30</v>
      </c>
      <c r="D1943" t="s">
        <v>16</v>
      </c>
      <c r="E1943" s="2">
        <v>993044.78</v>
      </c>
      <c r="F1943">
        <v>0.01</v>
      </c>
      <c r="G1943">
        <f t="shared" si="30"/>
        <v>1E-4</v>
      </c>
      <c r="H1943" s="2">
        <v>993044.78</v>
      </c>
      <c r="I1943" s="2">
        <v>127897</v>
      </c>
      <c r="J1943">
        <v>7.76</v>
      </c>
      <c r="K1943" t="s">
        <v>35</v>
      </c>
      <c r="L1943" t="s">
        <v>36</v>
      </c>
      <c r="M1943" t="s">
        <v>37</v>
      </c>
    </row>
    <row r="1944" spans="1:13" x14ac:dyDescent="0.25">
      <c r="A1944">
        <v>14830</v>
      </c>
      <c r="B1944" t="s">
        <v>2937</v>
      </c>
      <c r="C1944" t="s">
        <v>54</v>
      </c>
      <c r="D1944" t="s">
        <v>16</v>
      </c>
      <c r="E1944" s="2">
        <v>992740.54</v>
      </c>
      <c r="F1944">
        <v>0.01</v>
      </c>
      <c r="G1944">
        <f t="shared" si="30"/>
        <v>1E-4</v>
      </c>
      <c r="H1944" s="2">
        <v>992740.54</v>
      </c>
      <c r="I1944" s="2">
        <v>13117</v>
      </c>
      <c r="J1944">
        <v>75.680000000000007</v>
      </c>
      <c r="K1944" t="s">
        <v>26</v>
      </c>
      <c r="L1944" t="s">
        <v>27</v>
      </c>
      <c r="M1944" t="s">
        <v>28</v>
      </c>
    </row>
    <row r="1945" spans="1:13" x14ac:dyDescent="0.25">
      <c r="A1945">
        <v>601799</v>
      </c>
      <c r="B1945" t="s">
        <v>2938</v>
      </c>
      <c r="C1945" t="s">
        <v>30</v>
      </c>
      <c r="D1945" t="s">
        <v>16</v>
      </c>
      <c r="E1945" s="2">
        <v>992790.2</v>
      </c>
      <c r="F1945">
        <v>0.01</v>
      </c>
      <c r="G1945">
        <f t="shared" si="30"/>
        <v>1E-4</v>
      </c>
      <c r="H1945" s="2">
        <v>992790.2</v>
      </c>
      <c r="I1945" s="2">
        <v>45000</v>
      </c>
      <c r="J1945">
        <v>22.06</v>
      </c>
      <c r="K1945" t="s">
        <v>22</v>
      </c>
      <c r="L1945" t="s">
        <v>150</v>
      </c>
      <c r="M1945" t="s">
        <v>151</v>
      </c>
    </row>
    <row r="1946" spans="1:13" x14ac:dyDescent="0.25">
      <c r="A1946">
        <v>2555</v>
      </c>
      <c r="B1946" t="s">
        <v>2939</v>
      </c>
      <c r="C1946" t="s">
        <v>21</v>
      </c>
      <c r="D1946" t="s">
        <v>16</v>
      </c>
      <c r="E1946" s="2">
        <v>993511.68</v>
      </c>
      <c r="F1946">
        <v>0.01</v>
      </c>
      <c r="G1946">
        <f t="shared" si="30"/>
        <v>1E-4</v>
      </c>
      <c r="H1946" s="2">
        <v>993511.68</v>
      </c>
      <c r="I1946" s="2">
        <v>356995</v>
      </c>
      <c r="J1946">
        <v>2.78</v>
      </c>
      <c r="K1946" t="s">
        <v>22</v>
      </c>
      <c r="L1946" t="s">
        <v>291</v>
      </c>
      <c r="M1946" t="s">
        <v>151</v>
      </c>
    </row>
    <row r="1947" spans="1:13" x14ac:dyDescent="0.25">
      <c r="A1947">
        <v>300782</v>
      </c>
      <c r="B1947" t="s">
        <v>2940</v>
      </c>
      <c r="C1947" t="s">
        <v>15</v>
      </c>
      <c r="D1947" t="s">
        <v>16</v>
      </c>
      <c r="E1947" s="2">
        <v>993858.03</v>
      </c>
      <c r="F1947">
        <v>0.01</v>
      </c>
      <c r="G1947">
        <f t="shared" si="30"/>
        <v>1E-4</v>
      </c>
      <c r="H1947" s="2">
        <v>993858.03</v>
      </c>
      <c r="I1947" s="2">
        <v>72544</v>
      </c>
      <c r="J1947">
        <v>13.7</v>
      </c>
      <c r="K1947" t="s">
        <v>22</v>
      </c>
      <c r="L1947" t="s">
        <v>291</v>
      </c>
      <c r="M1947" t="s">
        <v>151</v>
      </c>
    </row>
    <row r="1948" spans="1:13" x14ac:dyDescent="0.25">
      <c r="A1948" t="s">
        <v>2941</v>
      </c>
      <c r="B1948" t="s">
        <v>2942</v>
      </c>
      <c r="C1948" t="s">
        <v>30</v>
      </c>
      <c r="D1948" t="s">
        <v>16</v>
      </c>
      <c r="E1948" s="2">
        <v>991590.76</v>
      </c>
      <c r="F1948">
        <v>0.01</v>
      </c>
      <c r="G1948">
        <f t="shared" si="30"/>
        <v>1E-4</v>
      </c>
      <c r="H1948" s="2">
        <v>991590.76</v>
      </c>
      <c r="I1948" s="2">
        <v>216901</v>
      </c>
      <c r="J1948">
        <v>4.57</v>
      </c>
      <c r="K1948" t="s">
        <v>55</v>
      </c>
      <c r="L1948" t="s">
        <v>56</v>
      </c>
      <c r="M1948" t="s">
        <v>57</v>
      </c>
    </row>
    <row r="1949" spans="1:13" x14ac:dyDescent="0.25">
      <c r="A1949">
        <v>185750</v>
      </c>
      <c r="B1949" t="s">
        <v>2943</v>
      </c>
      <c r="C1949" t="s">
        <v>86</v>
      </c>
      <c r="D1949" t="s">
        <v>16</v>
      </c>
      <c r="E1949" s="2">
        <v>989447.76</v>
      </c>
      <c r="F1949">
        <v>0.01</v>
      </c>
      <c r="G1949">
        <f t="shared" si="30"/>
        <v>1E-4</v>
      </c>
      <c r="H1949" s="2">
        <v>989447.76</v>
      </c>
      <c r="I1949" s="2">
        <v>16460</v>
      </c>
      <c r="J1949">
        <v>60.11</v>
      </c>
      <c r="K1949" t="s">
        <v>26</v>
      </c>
      <c r="L1949" t="s">
        <v>27</v>
      </c>
      <c r="M1949" t="s">
        <v>28</v>
      </c>
    </row>
    <row r="1950" spans="1:13" x14ac:dyDescent="0.25">
      <c r="A1950">
        <v>2465</v>
      </c>
      <c r="B1950" t="s">
        <v>2944</v>
      </c>
      <c r="C1950" t="s">
        <v>15</v>
      </c>
      <c r="D1950" t="s">
        <v>16</v>
      </c>
      <c r="E1950" s="2">
        <v>990916.51</v>
      </c>
      <c r="F1950">
        <v>0.01</v>
      </c>
      <c r="G1950">
        <f t="shared" si="30"/>
        <v>1E-4</v>
      </c>
      <c r="H1950" s="2">
        <v>990916.51</v>
      </c>
      <c r="I1950" s="2">
        <v>779139</v>
      </c>
      <c r="J1950">
        <v>1.27</v>
      </c>
      <c r="K1950" t="s">
        <v>22</v>
      </c>
      <c r="L1950" t="s">
        <v>291</v>
      </c>
      <c r="M1950" t="s">
        <v>151</v>
      </c>
    </row>
    <row r="1951" spans="1:13" x14ac:dyDescent="0.25">
      <c r="A1951">
        <v>4961</v>
      </c>
      <c r="B1951" t="s">
        <v>2945</v>
      </c>
      <c r="C1951" t="s">
        <v>15</v>
      </c>
      <c r="D1951" t="s">
        <v>16</v>
      </c>
      <c r="E1951" s="2">
        <v>988921.35</v>
      </c>
      <c r="F1951">
        <v>0.01</v>
      </c>
      <c r="G1951">
        <f t="shared" si="30"/>
        <v>1E-4</v>
      </c>
      <c r="H1951" s="2">
        <v>988921.35</v>
      </c>
      <c r="I1951" s="2">
        <v>264697</v>
      </c>
      <c r="J1951">
        <v>3.74</v>
      </c>
      <c r="K1951" t="s">
        <v>17</v>
      </c>
      <c r="L1951" t="s">
        <v>18</v>
      </c>
      <c r="M1951" t="s">
        <v>19</v>
      </c>
    </row>
    <row r="1952" spans="1:13" x14ac:dyDescent="0.25">
      <c r="A1952">
        <v>161890</v>
      </c>
      <c r="B1952" t="s">
        <v>2946</v>
      </c>
      <c r="C1952" t="s">
        <v>96</v>
      </c>
      <c r="D1952" t="s">
        <v>16</v>
      </c>
      <c r="E1952" s="2">
        <v>987817.24</v>
      </c>
      <c r="F1952">
        <v>0.01</v>
      </c>
      <c r="G1952">
        <f t="shared" si="30"/>
        <v>1E-4</v>
      </c>
      <c r="H1952" s="2">
        <v>987817.24</v>
      </c>
      <c r="I1952" s="2">
        <v>36323</v>
      </c>
      <c r="J1952">
        <v>27.2</v>
      </c>
      <c r="K1952" t="s">
        <v>26</v>
      </c>
      <c r="L1952" t="s">
        <v>27</v>
      </c>
      <c r="M1952" t="s">
        <v>28</v>
      </c>
    </row>
    <row r="1953" spans="1:13" x14ac:dyDescent="0.25">
      <c r="A1953" t="s">
        <v>2947</v>
      </c>
      <c r="B1953" t="s">
        <v>2948</v>
      </c>
      <c r="C1953" t="s">
        <v>42</v>
      </c>
      <c r="D1953" t="s">
        <v>16</v>
      </c>
      <c r="E1953" s="2">
        <v>987413.29</v>
      </c>
      <c r="F1953">
        <v>0.01</v>
      </c>
      <c r="G1953">
        <f t="shared" si="30"/>
        <v>1E-4</v>
      </c>
      <c r="H1953" s="2">
        <v>987413.29</v>
      </c>
      <c r="I1953" s="2">
        <v>62052</v>
      </c>
      <c r="J1953">
        <v>15.91</v>
      </c>
      <c r="K1953" t="s">
        <v>35</v>
      </c>
      <c r="L1953" t="s">
        <v>36</v>
      </c>
      <c r="M1953" t="s">
        <v>37</v>
      </c>
    </row>
    <row r="1954" spans="1:13" x14ac:dyDescent="0.25">
      <c r="A1954">
        <v>178920</v>
      </c>
      <c r="B1954" t="s">
        <v>2949</v>
      </c>
      <c r="C1954" t="s">
        <v>54</v>
      </c>
      <c r="D1954" t="s">
        <v>16</v>
      </c>
      <c r="E1954" s="2">
        <v>985281.91</v>
      </c>
      <c r="F1954">
        <v>0.01</v>
      </c>
      <c r="G1954">
        <f t="shared" si="30"/>
        <v>1E-4</v>
      </c>
      <c r="H1954" s="2">
        <v>985281.91</v>
      </c>
      <c r="I1954" s="2">
        <v>37272</v>
      </c>
      <c r="J1954">
        <v>26.43</v>
      </c>
      <c r="K1954" t="s">
        <v>26</v>
      </c>
      <c r="L1954" t="s">
        <v>27</v>
      </c>
      <c r="M1954" t="s">
        <v>28</v>
      </c>
    </row>
    <row r="1955" spans="1:13" x14ac:dyDescent="0.25">
      <c r="A1955">
        <v>1740</v>
      </c>
      <c r="B1955" t="s">
        <v>2950</v>
      </c>
      <c r="C1955" t="s">
        <v>174</v>
      </c>
      <c r="D1955" t="s">
        <v>16</v>
      </c>
      <c r="E1955" s="2">
        <v>985191.03</v>
      </c>
      <c r="F1955">
        <v>0.01</v>
      </c>
      <c r="G1955">
        <f t="shared" si="30"/>
        <v>1E-4</v>
      </c>
      <c r="H1955" s="2">
        <v>985191.03</v>
      </c>
      <c r="I1955" s="2">
        <v>315982</v>
      </c>
      <c r="J1955">
        <v>3.12</v>
      </c>
      <c r="K1955" t="s">
        <v>26</v>
      </c>
      <c r="L1955" t="s">
        <v>27</v>
      </c>
      <c r="M1955" t="s">
        <v>28</v>
      </c>
    </row>
    <row r="1956" spans="1:13" x14ac:dyDescent="0.25">
      <c r="A1956">
        <v>3552</v>
      </c>
      <c r="B1956" t="s">
        <v>2951</v>
      </c>
      <c r="C1956" t="s">
        <v>30</v>
      </c>
      <c r="D1956" t="s">
        <v>16</v>
      </c>
      <c r="E1956" s="2">
        <v>984910.24</v>
      </c>
      <c r="F1956">
        <v>0.01</v>
      </c>
      <c r="G1956">
        <f t="shared" si="30"/>
        <v>1E-4</v>
      </c>
      <c r="H1956" s="2">
        <v>984910.24</v>
      </c>
      <c r="I1956" s="2">
        <v>159000</v>
      </c>
      <c r="J1956">
        <v>6.19</v>
      </c>
      <c r="K1956" t="s">
        <v>17</v>
      </c>
      <c r="L1956" t="s">
        <v>373</v>
      </c>
      <c r="M1956" t="s">
        <v>19</v>
      </c>
    </row>
    <row r="1957" spans="1:13" x14ac:dyDescent="0.25">
      <c r="A1957">
        <v>8230</v>
      </c>
      <c r="B1957" t="s">
        <v>2952</v>
      </c>
      <c r="C1957" t="s">
        <v>42</v>
      </c>
      <c r="D1957" t="s">
        <v>16</v>
      </c>
      <c r="E1957" s="2">
        <v>985796.73</v>
      </c>
      <c r="F1957">
        <v>0.01</v>
      </c>
      <c r="G1957">
        <f t="shared" si="30"/>
        <v>1E-4</v>
      </c>
      <c r="H1957" s="2">
        <v>985796.73</v>
      </c>
      <c r="I1957" s="2">
        <v>35077</v>
      </c>
      <c r="J1957">
        <v>28.1</v>
      </c>
      <c r="K1957" t="s">
        <v>60</v>
      </c>
      <c r="L1957" t="s">
        <v>61</v>
      </c>
      <c r="M1957" t="s">
        <v>62</v>
      </c>
    </row>
    <row r="1958" spans="1:13" x14ac:dyDescent="0.25">
      <c r="A1958" t="s">
        <v>2953</v>
      </c>
      <c r="B1958" t="s">
        <v>2954</v>
      </c>
      <c r="C1958" t="s">
        <v>34</v>
      </c>
      <c r="D1958" t="s">
        <v>16</v>
      </c>
      <c r="E1958" s="2">
        <v>984379.62</v>
      </c>
      <c r="F1958">
        <v>0.01</v>
      </c>
      <c r="G1958">
        <f t="shared" si="30"/>
        <v>1E-4</v>
      </c>
      <c r="H1958" s="2">
        <v>984379.62</v>
      </c>
      <c r="I1958" s="2">
        <v>1332100</v>
      </c>
      <c r="J1958">
        <v>0.74</v>
      </c>
      <c r="K1958" t="s">
        <v>351</v>
      </c>
      <c r="L1958" t="s">
        <v>352</v>
      </c>
      <c r="M1958" t="s">
        <v>353</v>
      </c>
    </row>
    <row r="1959" spans="1:13" x14ac:dyDescent="0.25">
      <c r="A1959">
        <v>2353</v>
      </c>
      <c r="B1959" t="s">
        <v>2955</v>
      </c>
      <c r="C1959" t="s">
        <v>34</v>
      </c>
      <c r="D1959" t="s">
        <v>16</v>
      </c>
      <c r="E1959" s="2">
        <v>984614.48</v>
      </c>
      <c r="F1959">
        <v>0.01</v>
      </c>
      <c r="G1959">
        <f t="shared" si="30"/>
        <v>1E-4</v>
      </c>
      <c r="H1959" s="2">
        <v>984614.48</v>
      </c>
      <c r="I1959" s="2">
        <v>176899</v>
      </c>
      <c r="J1959">
        <v>5.57</v>
      </c>
      <c r="K1959" t="s">
        <v>22</v>
      </c>
      <c r="L1959" t="s">
        <v>291</v>
      </c>
      <c r="M1959" t="s">
        <v>151</v>
      </c>
    </row>
    <row r="1960" spans="1:13" x14ac:dyDescent="0.25">
      <c r="A1960" t="s">
        <v>2956</v>
      </c>
      <c r="B1960" t="s">
        <v>2957</v>
      </c>
      <c r="C1960" t="s">
        <v>202</v>
      </c>
      <c r="D1960" t="s">
        <v>16</v>
      </c>
      <c r="E1960" s="2">
        <v>982737.49</v>
      </c>
      <c r="F1960">
        <v>0.01</v>
      </c>
      <c r="G1960">
        <f t="shared" si="30"/>
        <v>1E-4</v>
      </c>
      <c r="H1960" s="2">
        <v>982737.49</v>
      </c>
      <c r="I1960" s="2">
        <v>1478181</v>
      </c>
      <c r="J1960">
        <v>0.66</v>
      </c>
      <c r="K1960" t="s">
        <v>104</v>
      </c>
      <c r="L1960" t="s">
        <v>105</v>
      </c>
      <c r="M1960" t="s">
        <v>106</v>
      </c>
    </row>
    <row r="1961" spans="1:13" x14ac:dyDescent="0.25">
      <c r="A1961">
        <v>300033</v>
      </c>
      <c r="B1961" t="s">
        <v>2958</v>
      </c>
      <c r="C1961" t="s">
        <v>42</v>
      </c>
      <c r="D1961" t="s">
        <v>16</v>
      </c>
      <c r="E1961" s="2">
        <v>983091.57</v>
      </c>
      <c r="F1961">
        <v>0.01</v>
      </c>
      <c r="G1961">
        <f t="shared" si="30"/>
        <v>1E-4</v>
      </c>
      <c r="H1961" s="2">
        <v>983091.57</v>
      </c>
      <c r="I1961" s="2">
        <v>79600</v>
      </c>
      <c r="J1961">
        <v>12.35</v>
      </c>
      <c r="K1961" t="s">
        <v>22</v>
      </c>
      <c r="L1961" t="s">
        <v>291</v>
      </c>
      <c r="M1961" t="s">
        <v>151</v>
      </c>
    </row>
    <row r="1962" spans="1:13" x14ac:dyDescent="0.25">
      <c r="A1962" t="s">
        <v>2959</v>
      </c>
      <c r="B1962" t="s">
        <v>2960</v>
      </c>
      <c r="C1962" t="s">
        <v>42</v>
      </c>
      <c r="D1962" t="s">
        <v>16</v>
      </c>
      <c r="E1962" s="2">
        <v>981105.8</v>
      </c>
      <c r="F1962">
        <v>0.01</v>
      </c>
      <c r="G1962">
        <f t="shared" si="30"/>
        <v>1E-4</v>
      </c>
      <c r="H1962" s="2">
        <v>981105.8</v>
      </c>
      <c r="I1962" s="2">
        <v>425692</v>
      </c>
      <c r="J1962">
        <v>2.2999999999999998</v>
      </c>
      <c r="K1962" t="s">
        <v>80</v>
      </c>
      <c r="L1962" t="s">
        <v>81</v>
      </c>
      <c r="M1962" t="s">
        <v>82</v>
      </c>
    </row>
    <row r="1963" spans="1:13" x14ac:dyDescent="0.25">
      <c r="A1963">
        <v>4174</v>
      </c>
      <c r="B1963" t="s">
        <v>2961</v>
      </c>
      <c r="C1963" t="s">
        <v>86</v>
      </c>
      <c r="D1963" t="s">
        <v>16</v>
      </c>
      <c r="E1963" s="2">
        <v>976631.49</v>
      </c>
      <c r="F1963">
        <v>0.01</v>
      </c>
      <c r="G1963">
        <f t="shared" si="30"/>
        <v>1E-4</v>
      </c>
      <c r="H1963" s="2">
        <v>976631.49</v>
      </c>
      <c r="I1963" s="2">
        <v>370916</v>
      </c>
      <c r="J1963">
        <v>2.63</v>
      </c>
      <c r="K1963" t="s">
        <v>17</v>
      </c>
      <c r="L1963" t="s">
        <v>373</v>
      </c>
      <c r="M1963" t="s">
        <v>19</v>
      </c>
    </row>
    <row r="1964" spans="1:13" x14ac:dyDescent="0.25">
      <c r="A1964" t="s">
        <v>2962</v>
      </c>
      <c r="B1964" t="s">
        <v>2963</v>
      </c>
      <c r="C1964" t="s">
        <v>15</v>
      </c>
      <c r="D1964" t="s">
        <v>16</v>
      </c>
      <c r="E1964" s="2">
        <v>974042.91</v>
      </c>
      <c r="F1964">
        <v>0.01</v>
      </c>
      <c r="G1964">
        <f t="shared" si="30"/>
        <v>1E-4</v>
      </c>
      <c r="H1964" s="2">
        <v>974042.91</v>
      </c>
      <c r="I1964" s="2">
        <v>5310600</v>
      </c>
      <c r="J1964">
        <v>0.18</v>
      </c>
      <c r="K1964" t="s">
        <v>181</v>
      </c>
      <c r="L1964" t="s">
        <v>182</v>
      </c>
      <c r="M1964" t="s">
        <v>183</v>
      </c>
    </row>
    <row r="1965" spans="1:13" x14ac:dyDescent="0.25">
      <c r="A1965" t="s">
        <v>2964</v>
      </c>
      <c r="B1965" t="s">
        <v>2965</v>
      </c>
      <c r="C1965" t="s">
        <v>15</v>
      </c>
      <c r="D1965" t="s">
        <v>16</v>
      </c>
      <c r="E1965" s="2">
        <v>974968.31999999995</v>
      </c>
      <c r="F1965">
        <v>0.01</v>
      </c>
      <c r="G1965">
        <f t="shared" si="30"/>
        <v>1E-4</v>
      </c>
      <c r="H1965" s="2">
        <v>974968.31999999995</v>
      </c>
      <c r="I1965" s="2">
        <v>666054</v>
      </c>
      <c r="J1965">
        <v>1.46</v>
      </c>
      <c r="K1965" t="s">
        <v>35</v>
      </c>
      <c r="L1965" t="s">
        <v>36</v>
      </c>
      <c r="M1965" t="s">
        <v>37</v>
      </c>
    </row>
    <row r="1966" spans="1:13" x14ac:dyDescent="0.25">
      <c r="A1966" t="s">
        <v>2966</v>
      </c>
      <c r="B1966" t="s">
        <v>2967</v>
      </c>
      <c r="C1966" t="s">
        <v>174</v>
      </c>
      <c r="D1966" t="s">
        <v>16</v>
      </c>
      <c r="E1966" s="2">
        <v>974667.18</v>
      </c>
      <c r="F1966">
        <v>0.01</v>
      </c>
      <c r="G1966">
        <f t="shared" si="30"/>
        <v>1E-4</v>
      </c>
      <c r="H1966" s="2">
        <v>974667.18</v>
      </c>
      <c r="I1966" s="2">
        <v>355181</v>
      </c>
      <c r="J1966">
        <v>2.74</v>
      </c>
      <c r="K1966" t="s">
        <v>55</v>
      </c>
      <c r="L1966" t="s">
        <v>56</v>
      </c>
      <c r="M1966" t="s">
        <v>57</v>
      </c>
    </row>
    <row r="1967" spans="1:13" x14ac:dyDescent="0.25">
      <c r="A1967">
        <v>601865</v>
      </c>
      <c r="B1967" t="s">
        <v>2968</v>
      </c>
      <c r="C1967" t="s">
        <v>15</v>
      </c>
      <c r="D1967" t="s">
        <v>16</v>
      </c>
      <c r="E1967" s="2">
        <v>974258.12</v>
      </c>
      <c r="F1967">
        <v>0.01</v>
      </c>
      <c r="G1967">
        <f t="shared" si="30"/>
        <v>1E-4</v>
      </c>
      <c r="H1967" s="2">
        <v>974258.12</v>
      </c>
      <c r="I1967" s="2">
        <v>165600</v>
      </c>
      <c r="J1967">
        <v>5.88</v>
      </c>
      <c r="K1967" t="s">
        <v>22</v>
      </c>
      <c r="L1967" t="s">
        <v>150</v>
      </c>
      <c r="M1967" t="s">
        <v>151</v>
      </c>
    </row>
    <row r="1968" spans="1:13" x14ac:dyDescent="0.25">
      <c r="A1968">
        <v>600141</v>
      </c>
      <c r="B1968" t="s">
        <v>2969</v>
      </c>
      <c r="C1968" t="s">
        <v>54</v>
      </c>
      <c r="D1968" t="s">
        <v>16</v>
      </c>
      <c r="E1968" s="2">
        <v>972993.23</v>
      </c>
      <c r="F1968">
        <v>0.01</v>
      </c>
      <c r="G1968">
        <f t="shared" si="30"/>
        <v>1E-4</v>
      </c>
      <c r="H1968" s="2">
        <v>972993.23</v>
      </c>
      <c r="I1968" s="2">
        <v>164900</v>
      </c>
      <c r="J1968">
        <v>5.9</v>
      </c>
      <c r="K1968" t="s">
        <v>22</v>
      </c>
      <c r="L1968" t="s">
        <v>150</v>
      </c>
      <c r="M1968" t="s">
        <v>151</v>
      </c>
    </row>
    <row r="1969" spans="1:13" x14ac:dyDescent="0.25">
      <c r="A1969">
        <v>336</v>
      </c>
      <c r="B1969" t="s">
        <v>2970</v>
      </c>
      <c r="C1969" t="s">
        <v>54</v>
      </c>
      <c r="D1969" t="s">
        <v>16</v>
      </c>
      <c r="E1969" s="2">
        <v>971207.8</v>
      </c>
      <c r="F1969">
        <v>0.01</v>
      </c>
      <c r="G1969">
        <f t="shared" si="30"/>
        <v>1E-4</v>
      </c>
      <c r="H1969" s="2">
        <v>971207.8</v>
      </c>
      <c r="I1969" s="2">
        <v>1901000</v>
      </c>
      <c r="J1969">
        <v>0.51</v>
      </c>
      <c r="K1969" t="s">
        <v>22</v>
      </c>
      <c r="L1969" t="s">
        <v>23</v>
      </c>
      <c r="M1969" t="s">
        <v>24</v>
      </c>
    </row>
    <row r="1970" spans="1:13" x14ac:dyDescent="0.25">
      <c r="A1970">
        <v>2441</v>
      </c>
      <c r="B1970" t="s">
        <v>2971</v>
      </c>
      <c r="C1970" t="s">
        <v>15</v>
      </c>
      <c r="D1970" t="s">
        <v>16</v>
      </c>
      <c r="E1970" s="2">
        <v>970713.25</v>
      </c>
      <c r="F1970">
        <v>0.01</v>
      </c>
      <c r="G1970">
        <f t="shared" si="30"/>
        <v>1E-4</v>
      </c>
      <c r="H1970" s="2">
        <v>970713.25</v>
      </c>
      <c r="I1970" s="2">
        <v>521000</v>
      </c>
      <c r="J1970">
        <v>1.86</v>
      </c>
      <c r="K1970" t="s">
        <v>17</v>
      </c>
      <c r="L1970" t="s">
        <v>18</v>
      </c>
      <c r="M1970" t="s">
        <v>19</v>
      </c>
    </row>
    <row r="1971" spans="1:13" x14ac:dyDescent="0.25">
      <c r="A1971" t="s">
        <v>2972</v>
      </c>
      <c r="B1971" t="s">
        <v>2973</v>
      </c>
      <c r="C1971" t="s">
        <v>30</v>
      </c>
      <c r="D1971" t="s">
        <v>16</v>
      </c>
      <c r="E1971" s="2">
        <v>970675.22</v>
      </c>
      <c r="F1971">
        <v>0.01</v>
      </c>
      <c r="G1971">
        <f t="shared" si="30"/>
        <v>1E-4</v>
      </c>
      <c r="H1971" s="2">
        <v>970675.22</v>
      </c>
      <c r="I1971" s="2">
        <v>251923</v>
      </c>
      <c r="J1971">
        <v>3.85</v>
      </c>
      <c r="K1971" t="s">
        <v>55</v>
      </c>
      <c r="L1971" t="s">
        <v>56</v>
      </c>
      <c r="M1971" t="s">
        <v>57</v>
      </c>
    </row>
    <row r="1972" spans="1:13" x14ac:dyDescent="0.25">
      <c r="A1972" t="s">
        <v>2974</v>
      </c>
      <c r="B1972" t="s">
        <v>2975</v>
      </c>
      <c r="C1972" t="s">
        <v>54</v>
      </c>
      <c r="D1972" t="s">
        <v>16</v>
      </c>
      <c r="E1972" s="2">
        <v>971401.11</v>
      </c>
      <c r="F1972">
        <v>0.01</v>
      </c>
      <c r="G1972">
        <f t="shared" si="30"/>
        <v>1E-4</v>
      </c>
      <c r="H1972" s="2">
        <v>971401.11</v>
      </c>
      <c r="I1972" s="2">
        <v>87354</v>
      </c>
      <c r="J1972">
        <v>11.12</v>
      </c>
      <c r="K1972" t="s">
        <v>55</v>
      </c>
      <c r="L1972" t="s">
        <v>56</v>
      </c>
      <c r="M1972" t="s">
        <v>57</v>
      </c>
    </row>
    <row r="1973" spans="1:13" x14ac:dyDescent="0.25">
      <c r="A1973" t="s">
        <v>2976</v>
      </c>
      <c r="B1973" t="s">
        <v>2977</v>
      </c>
      <c r="C1973" t="s">
        <v>21</v>
      </c>
      <c r="D1973" t="s">
        <v>16</v>
      </c>
      <c r="E1973" s="2">
        <v>970412.06</v>
      </c>
      <c r="F1973">
        <v>0.01</v>
      </c>
      <c r="G1973">
        <f t="shared" si="30"/>
        <v>1E-4</v>
      </c>
      <c r="H1973" s="2">
        <v>970412.06</v>
      </c>
      <c r="I1973" s="2">
        <v>3225400</v>
      </c>
      <c r="J1973">
        <v>0.3</v>
      </c>
      <c r="K1973" t="s">
        <v>351</v>
      </c>
      <c r="L1973" t="s">
        <v>352</v>
      </c>
      <c r="M1973" t="s">
        <v>353</v>
      </c>
    </row>
    <row r="1974" spans="1:13" x14ac:dyDescent="0.25">
      <c r="A1974">
        <v>603345</v>
      </c>
      <c r="B1974" t="s">
        <v>2978</v>
      </c>
      <c r="C1974" t="s">
        <v>96</v>
      </c>
      <c r="D1974" t="s">
        <v>16</v>
      </c>
      <c r="E1974" s="2">
        <v>969269.51</v>
      </c>
      <c r="F1974">
        <v>0.01</v>
      </c>
      <c r="G1974">
        <f t="shared" si="30"/>
        <v>1E-4</v>
      </c>
      <c r="H1974" s="2">
        <v>969269.51</v>
      </c>
      <c r="I1974" s="2">
        <v>47700</v>
      </c>
      <c r="J1974">
        <v>20.32</v>
      </c>
      <c r="K1974" t="s">
        <v>22</v>
      </c>
      <c r="L1974" t="s">
        <v>150</v>
      </c>
      <c r="M1974" t="s">
        <v>151</v>
      </c>
    </row>
    <row r="1975" spans="1:13" x14ac:dyDescent="0.25">
      <c r="A1975">
        <v>2841</v>
      </c>
      <c r="B1975" t="s">
        <v>2979</v>
      </c>
      <c r="C1975" t="s">
        <v>15</v>
      </c>
      <c r="D1975" t="s">
        <v>16</v>
      </c>
      <c r="E1975" s="2">
        <v>968444.13</v>
      </c>
      <c r="F1975">
        <v>0.01</v>
      </c>
      <c r="G1975">
        <f t="shared" si="30"/>
        <v>1E-4</v>
      </c>
      <c r="H1975" s="2">
        <v>968444.13</v>
      </c>
      <c r="I1975" s="2">
        <v>105600</v>
      </c>
      <c r="J1975">
        <v>9.17</v>
      </c>
      <c r="K1975" t="s">
        <v>22</v>
      </c>
      <c r="L1975" t="s">
        <v>291</v>
      </c>
      <c r="M1975" t="s">
        <v>151</v>
      </c>
    </row>
    <row r="1976" spans="1:13" x14ac:dyDescent="0.25">
      <c r="A1976">
        <v>2040</v>
      </c>
      <c r="B1976" t="s">
        <v>2980</v>
      </c>
      <c r="C1976" t="s">
        <v>174</v>
      </c>
      <c r="D1976" t="s">
        <v>16</v>
      </c>
      <c r="E1976" s="2">
        <v>967354.09</v>
      </c>
      <c r="F1976">
        <v>0.01</v>
      </c>
      <c r="G1976">
        <f t="shared" si="30"/>
        <v>1E-4</v>
      </c>
      <c r="H1976" s="2">
        <v>967354.09</v>
      </c>
      <c r="I1976" s="2">
        <v>84531</v>
      </c>
      <c r="J1976">
        <v>11.44</v>
      </c>
      <c r="K1976" t="s">
        <v>60</v>
      </c>
      <c r="L1976" t="s">
        <v>61</v>
      </c>
      <c r="M1976" t="s">
        <v>62</v>
      </c>
    </row>
    <row r="1977" spans="1:13" x14ac:dyDescent="0.25">
      <c r="A1977" t="s">
        <v>2981</v>
      </c>
      <c r="B1977" t="s">
        <v>2982</v>
      </c>
      <c r="C1977" t="s">
        <v>202</v>
      </c>
      <c r="D1977" t="s">
        <v>16</v>
      </c>
      <c r="E1977" s="2">
        <v>966558.57</v>
      </c>
      <c r="F1977">
        <v>0.01</v>
      </c>
      <c r="G1977">
        <f t="shared" si="30"/>
        <v>1E-4</v>
      </c>
      <c r="H1977" s="2">
        <v>966558.57</v>
      </c>
      <c r="I1977" s="2">
        <v>579484</v>
      </c>
      <c r="J1977">
        <v>1.67</v>
      </c>
      <c r="K1977" t="s">
        <v>501</v>
      </c>
      <c r="L1977" t="s">
        <v>502</v>
      </c>
      <c r="M1977" t="s">
        <v>503</v>
      </c>
    </row>
    <row r="1978" spans="1:13" x14ac:dyDescent="0.25">
      <c r="A1978" t="s">
        <v>2983</v>
      </c>
      <c r="B1978" t="s">
        <v>2984</v>
      </c>
      <c r="C1978" t="s">
        <v>96</v>
      </c>
      <c r="D1978" t="s">
        <v>16</v>
      </c>
      <c r="E1978" s="2">
        <v>966765.52</v>
      </c>
      <c r="F1978">
        <v>0.01</v>
      </c>
      <c r="G1978">
        <f t="shared" si="30"/>
        <v>1E-4</v>
      </c>
      <c r="H1978" s="2">
        <v>966765.52</v>
      </c>
      <c r="I1978" s="2">
        <v>1632900</v>
      </c>
      <c r="J1978">
        <v>0.59</v>
      </c>
      <c r="K1978" t="s">
        <v>351</v>
      </c>
      <c r="L1978" t="s">
        <v>352</v>
      </c>
      <c r="M1978" t="s">
        <v>353</v>
      </c>
    </row>
    <row r="1979" spans="1:13" x14ac:dyDescent="0.25">
      <c r="A1979" t="s">
        <v>2985</v>
      </c>
      <c r="B1979" t="s">
        <v>2986</v>
      </c>
      <c r="C1979" t="s">
        <v>30</v>
      </c>
      <c r="D1979" t="s">
        <v>16</v>
      </c>
      <c r="E1979" s="2">
        <v>966920.74</v>
      </c>
      <c r="F1979">
        <v>0.01</v>
      </c>
      <c r="G1979">
        <f t="shared" si="30"/>
        <v>1E-4</v>
      </c>
      <c r="H1979" s="2">
        <v>966920.74</v>
      </c>
      <c r="I1979" s="2">
        <v>313480</v>
      </c>
      <c r="J1979">
        <v>3.08</v>
      </c>
      <c r="K1979" t="s">
        <v>799</v>
      </c>
      <c r="L1979" t="s">
        <v>800</v>
      </c>
      <c r="M1979" t="s">
        <v>801</v>
      </c>
    </row>
    <row r="1980" spans="1:13" x14ac:dyDescent="0.25">
      <c r="A1980">
        <v>2392</v>
      </c>
      <c r="B1980" t="s">
        <v>2987</v>
      </c>
      <c r="C1980" t="s">
        <v>15</v>
      </c>
      <c r="D1980" t="s">
        <v>16</v>
      </c>
      <c r="E1980" s="2">
        <v>964454.15</v>
      </c>
      <c r="F1980">
        <v>0.01</v>
      </c>
      <c r="G1980">
        <f t="shared" si="30"/>
        <v>1E-4</v>
      </c>
      <c r="H1980" s="2">
        <v>964454.15</v>
      </c>
      <c r="I1980" s="2">
        <v>818000</v>
      </c>
      <c r="J1980">
        <v>1.18</v>
      </c>
      <c r="K1980" t="s">
        <v>17</v>
      </c>
      <c r="L1980" t="s">
        <v>18</v>
      </c>
      <c r="M1980" t="s">
        <v>19</v>
      </c>
    </row>
    <row r="1981" spans="1:13" x14ac:dyDescent="0.25">
      <c r="A1981">
        <v>600298</v>
      </c>
      <c r="B1981" t="s">
        <v>2988</v>
      </c>
      <c r="C1981" t="s">
        <v>96</v>
      </c>
      <c r="D1981" t="s">
        <v>16</v>
      </c>
      <c r="E1981" s="2">
        <v>965081.48</v>
      </c>
      <c r="F1981">
        <v>0.01</v>
      </c>
      <c r="G1981">
        <f t="shared" si="30"/>
        <v>1E-4</v>
      </c>
      <c r="H1981" s="2">
        <v>965081.48</v>
      </c>
      <c r="I1981" s="2">
        <v>148400</v>
      </c>
      <c r="J1981">
        <v>6.5</v>
      </c>
      <c r="K1981" t="s">
        <v>22</v>
      </c>
      <c r="L1981" t="s">
        <v>150</v>
      </c>
      <c r="M1981" t="s">
        <v>151</v>
      </c>
    </row>
    <row r="1982" spans="1:13" x14ac:dyDescent="0.25">
      <c r="A1982" t="s">
        <v>2989</v>
      </c>
      <c r="B1982" t="s">
        <v>2990</v>
      </c>
      <c r="C1982" t="s">
        <v>96</v>
      </c>
      <c r="D1982" t="s">
        <v>16</v>
      </c>
      <c r="E1982" s="2">
        <v>963464.42</v>
      </c>
      <c r="F1982">
        <v>0.01</v>
      </c>
      <c r="G1982">
        <f t="shared" si="30"/>
        <v>1E-4</v>
      </c>
      <c r="H1982" s="2">
        <v>963464.42</v>
      </c>
      <c r="I1982" s="2">
        <v>277669</v>
      </c>
      <c r="J1982">
        <v>3.47</v>
      </c>
      <c r="K1982" t="s">
        <v>80</v>
      </c>
      <c r="L1982" t="s">
        <v>81</v>
      </c>
      <c r="M1982" t="s">
        <v>82</v>
      </c>
    </row>
    <row r="1983" spans="1:13" x14ac:dyDescent="0.25">
      <c r="A1983">
        <v>1995</v>
      </c>
      <c r="B1983" t="s">
        <v>2991</v>
      </c>
      <c r="C1983" t="s">
        <v>205</v>
      </c>
      <c r="D1983" t="s">
        <v>16</v>
      </c>
      <c r="E1983" s="2">
        <v>960198.75</v>
      </c>
      <c r="F1983">
        <v>0.01</v>
      </c>
      <c r="G1983">
        <f t="shared" si="30"/>
        <v>1E-4</v>
      </c>
      <c r="H1983" s="2">
        <v>960198.75</v>
      </c>
      <c r="I1983" s="2">
        <v>1590000</v>
      </c>
      <c r="J1983">
        <v>0.6</v>
      </c>
      <c r="K1983" t="s">
        <v>22</v>
      </c>
      <c r="L1983" t="s">
        <v>23</v>
      </c>
      <c r="M1983" t="s">
        <v>24</v>
      </c>
    </row>
    <row r="1984" spans="1:13" x14ac:dyDescent="0.25">
      <c r="A1984">
        <v>6531</v>
      </c>
      <c r="B1984" t="s">
        <v>2992</v>
      </c>
      <c r="C1984" t="s">
        <v>15</v>
      </c>
      <c r="D1984" t="s">
        <v>16</v>
      </c>
      <c r="E1984" s="2">
        <v>959728.29</v>
      </c>
      <c r="F1984">
        <v>0.01</v>
      </c>
      <c r="G1984">
        <f t="shared" si="30"/>
        <v>1E-4</v>
      </c>
      <c r="H1984" s="2">
        <v>959728.29</v>
      </c>
      <c r="I1984" s="2">
        <v>172000</v>
      </c>
      <c r="J1984">
        <v>5.58</v>
      </c>
      <c r="K1984" t="s">
        <v>17</v>
      </c>
      <c r="L1984" t="s">
        <v>18</v>
      </c>
      <c r="M1984" t="s">
        <v>19</v>
      </c>
    </row>
    <row r="1985" spans="1:13" x14ac:dyDescent="0.25">
      <c r="A1985">
        <v>1119</v>
      </c>
      <c r="B1985" t="s">
        <v>2993</v>
      </c>
      <c r="C1985" t="s">
        <v>21</v>
      </c>
      <c r="D1985" t="s">
        <v>16</v>
      </c>
      <c r="E1985" s="2">
        <v>960262.96</v>
      </c>
      <c r="F1985">
        <v>0.01</v>
      </c>
      <c r="G1985">
        <f t="shared" si="30"/>
        <v>1E-4</v>
      </c>
      <c r="H1985" s="2">
        <v>960262.96</v>
      </c>
      <c r="I1985" s="2">
        <v>1576800</v>
      </c>
      <c r="J1985">
        <v>0.61</v>
      </c>
      <c r="K1985" t="s">
        <v>22</v>
      </c>
      <c r="L1985" t="s">
        <v>23</v>
      </c>
      <c r="M1985" t="s">
        <v>24</v>
      </c>
    </row>
    <row r="1986" spans="1:13" x14ac:dyDescent="0.25">
      <c r="A1986">
        <v>300454</v>
      </c>
      <c r="B1986" t="s">
        <v>2994</v>
      </c>
      <c r="C1986" t="s">
        <v>15</v>
      </c>
      <c r="D1986" t="s">
        <v>16</v>
      </c>
      <c r="E1986" s="2">
        <v>961158.91</v>
      </c>
      <c r="F1986">
        <v>0.01</v>
      </c>
      <c r="G1986">
        <f t="shared" si="30"/>
        <v>1E-4</v>
      </c>
      <c r="H1986" s="2">
        <v>961158.91</v>
      </c>
      <c r="I1986" s="2">
        <v>62700</v>
      </c>
      <c r="J1986">
        <v>15.33</v>
      </c>
      <c r="K1986" t="s">
        <v>22</v>
      </c>
      <c r="L1986" t="s">
        <v>291</v>
      </c>
      <c r="M1986" t="s">
        <v>151</v>
      </c>
    </row>
    <row r="1987" spans="1:13" x14ac:dyDescent="0.25">
      <c r="A1987" t="s">
        <v>2995</v>
      </c>
      <c r="B1987" t="s">
        <v>2996</v>
      </c>
      <c r="C1987" t="s">
        <v>205</v>
      </c>
      <c r="D1987" t="s">
        <v>16</v>
      </c>
      <c r="E1987" s="2">
        <v>957004.12</v>
      </c>
      <c r="F1987">
        <v>0.01</v>
      </c>
      <c r="G1987">
        <f t="shared" si="30"/>
        <v>1E-4</v>
      </c>
      <c r="H1987" s="2">
        <v>957004.12</v>
      </c>
      <c r="I1987" s="2">
        <v>15936533</v>
      </c>
      <c r="J1987">
        <v>0.06</v>
      </c>
      <c r="K1987" t="s">
        <v>269</v>
      </c>
      <c r="L1987" t="s">
        <v>270</v>
      </c>
      <c r="M1987" t="s">
        <v>271</v>
      </c>
    </row>
    <row r="1988" spans="1:13" x14ac:dyDescent="0.25">
      <c r="A1988">
        <v>934</v>
      </c>
      <c r="B1988" t="s">
        <v>2997</v>
      </c>
      <c r="C1988" t="s">
        <v>34</v>
      </c>
      <c r="D1988" t="s">
        <v>16</v>
      </c>
      <c r="E1988" s="2">
        <v>955777.81</v>
      </c>
      <c r="F1988">
        <v>0.01</v>
      </c>
      <c r="G1988">
        <f t="shared" si="30"/>
        <v>1E-4</v>
      </c>
      <c r="H1988" s="2">
        <v>955777.81</v>
      </c>
      <c r="I1988" s="2">
        <v>3062000</v>
      </c>
      <c r="J1988">
        <v>0.31</v>
      </c>
      <c r="K1988" t="s">
        <v>22</v>
      </c>
      <c r="L1988" t="s">
        <v>23</v>
      </c>
      <c r="M1988" t="s">
        <v>24</v>
      </c>
    </row>
    <row r="1989" spans="1:13" x14ac:dyDescent="0.25">
      <c r="A1989">
        <v>861</v>
      </c>
      <c r="B1989" t="s">
        <v>2998</v>
      </c>
      <c r="C1989" t="s">
        <v>15</v>
      </c>
      <c r="D1989" t="s">
        <v>16</v>
      </c>
      <c r="E1989" s="2">
        <v>955470.76</v>
      </c>
      <c r="F1989">
        <v>0.01</v>
      </c>
      <c r="G1989">
        <f t="shared" ref="G1989:G2052" si="31">F1989/100</f>
        <v>1E-4</v>
      </c>
      <c r="H1989" s="2">
        <v>955470.76</v>
      </c>
      <c r="I1989" s="2">
        <v>2118500</v>
      </c>
      <c r="J1989">
        <v>0.45</v>
      </c>
      <c r="K1989" t="s">
        <v>22</v>
      </c>
      <c r="L1989" t="s">
        <v>23</v>
      </c>
      <c r="M1989" t="s">
        <v>24</v>
      </c>
    </row>
    <row r="1990" spans="1:13" x14ac:dyDescent="0.25">
      <c r="A1990">
        <v>8112</v>
      </c>
      <c r="B1990" t="s">
        <v>2999</v>
      </c>
      <c r="C1990" t="s">
        <v>15</v>
      </c>
      <c r="D1990" t="s">
        <v>16</v>
      </c>
      <c r="E1990" s="2">
        <v>954844.1</v>
      </c>
      <c r="F1990">
        <v>0.01</v>
      </c>
      <c r="G1990">
        <f t="shared" si="31"/>
        <v>1E-4</v>
      </c>
      <c r="H1990" s="2">
        <v>954844.1</v>
      </c>
      <c r="I1990" s="2">
        <v>816570</v>
      </c>
      <c r="J1990">
        <v>1.17</v>
      </c>
      <c r="K1990" t="s">
        <v>17</v>
      </c>
      <c r="L1990" t="s">
        <v>18</v>
      </c>
      <c r="M1990" t="s">
        <v>19</v>
      </c>
    </row>
    <row r="1991" spans="1:13" x14ac:dyDescent="0.25">
      <c r="A1991" t="s">
        <v>3000</v>
      </c>
      <c r="B1991" t="s">
        <v>3001</v>
      </c>
      <c r="C1991" t="s">
        <v>42</v>
      </c>
      <c r="D1991" t="s">
        <v>16</v>
      </c>
      <c r="E1991" s="2">
        <v>954621.3</v>
      </c>
      <c r="F1991">
        <v>0.01</v>
      </c>
      <c r="G1991">
        <f t="shared" si="31"/>
        <v>1E-4</v>
      </c>
      <c r="H1991" s="2">
        <v>954621.3</v>
      </c>
      <c r="I1991" s="2">
        <v>98606</v>
      </c>
      <c r="J1991">
        <v>9.68</v>
      </c>
      <c r="K1991" t="s">
        <v>35</v>
      </c>
      <c r="L1991" t="s">
        <v>36</v>
      </c>
      <c r="M1991" t="s">
        <v>37</v>
      </c>
    </row>
    <row r="1992" spans="1:13" x14ac:dyDescent="0.25">
      <c r="A1992" t="s">
        <v>3002</v>
      </c>
      <c r="B1992" t="s">
        <v>3003</v>
      </c>
      <c r="C1992" t="s">
        <v>202</v>
      </c>
      <c r="D1992" t="s">
        <v>16</v>
      </c>
      <c r="E1992" s="2">
        <v>954876.94</v>
      </c>
      <c r="F1992">
        <v>0.01</v>
      </c>
      <c r="G1992">
        <f t="shared" si="31"/>
        <v>1E-4</v>
      </c>
      <c r="H1992" s="2">
        <v>954876.94</v>
      </c>
      <c r="I1992" s="2">
        <v>3958139</v>
      </c>
      <c r="J1992">
        <v>0.24</v>
      </c>
      <c r="K1992" t="s">
        <v>35</v>
      </c>
      <c r="L1992" t="s">
        <v>36</v>
      </c>
      <c r="M1992" t="s">
        <v>37</v>
      </c>
    </row>
    <row r="1993" spans="1:13" x14ac:dyDescent="0.25">
      <c r="A1993">
        <v>114090</v>
      </c>
      <c r="B1993" t="s">
        <v>3004</v>
      </c>
      <c r="C1993" t="s">
        <v>30</v>
      </c>
      <c r="D1993" t="s">
        <v>16</v>
      </c>
      <c r="E1993" s="2">
        <v>952086.8</v>
      </c>
      <c r="F1993">
        <v>0.01</v>
      </c>
      <c r="G1993">
        <f t="shared" si="31"/>
        <v>1E-4</v>
      </c>
      <c r="H1993" s="2">
        <v>952086.8</v>
      </c>
      <c r="I1993" s="2">
        <v>81399</v>
      </c>
      <c r="J1993">
        <v>11.7</v>
      </c>
      <c r="K1993" t="s">
        <v>26</v>
      </c>
      <c r="L1993" t="s">
        <v>27</v>
      </c>
      <c r="M1993" t="s">
        <v>28</v>
      </c>
    </row>
    <row r="1994" spans="1:13" x14ac:dyDescent="0.25">
      <c r="A1994" t="s">
        <v>3005</v>
      </c>
      <c r="B1994" t="s">
        <v>3006</v>
      </c>
      <c r="C1994" t="s">
        <v>15</v>
      </c>
      <c r="D1994" t="s">
        <v>16</v>
      </c>
      <c r="E1994" s="2">
        <v>953063.01</v>
      </c>
      <c r="F1994">
        <v>0.01</v>
      </c>
      <c r="G1994">
        <f t="shared" si="31"/>
        <v>1E-4</v>
      </c>
      <c r="H1994" s="2">
        <v>953063.01</v>
      </c>
      <c r="I1994" s="2">
        <v>207639</v>
      </c>
      <c r="J1994">
        <v>4.59</v>
      </c>
      <c r="K1994" t="s">
        <v>22</v>
      </c>
      <c r="L1994" t="s">
        <v>71</v>
      </c>
      <c r="M1994" t="s">
        <v>49</v>
      </c>
    </row>
    <row r="1995" spans="1:13" x14ac:dyDescent="0.25">
      <c r="A1995">
        <v>215200</v>
      </c>
      <c r="B1995" t="s">
        <v>3007</v>
      </c>
      <c r="C1995" t="s">
        <v>30</v>
      </c>
      <c r="D1995" t="s">
        <v>16</v>
      </c>
      <c r="E1995" s="2">
        <v>951024.88</v>
      </c>
      <c r="F1995">
        <v>0.01</v>
      </c>
      <c r="G1995">
        <f t="shared" si="31"/>
        <v>1E-4</v>
      </c>
      <c r="H1995" s="2">
        <v>951024.88</v>
      </c>
      <c r="I1995" s="2">
        <v>18547</v>
      </c>
      <c r="J1995">
        <v>51.28</v>
      </c>
      <c r="K1995" t="s">
        <v>26</v>
      </c>
      <c r="L1995" t="s">
        <v>550</v>
      </c>
      <c r="M1995" t="s">
        <v>28</v>
      </c>
    </row>
    <row r="1996" spans="1:13" x14ac:dyDescent="0.25">
      <c r="A1996">
        <v>703</v>
      </c>
      <c r="B1996" t="s">
        <v>3008</v>
      </c>
      <c r="C1996" t="s">
        <v>54</v>
      </c>
      <c r="D1996" t="s">
        <v>16</v>
      </c>
      <c r="E1996" s="2">
        <v>947510.04</v>
      </c>
      <c r="F1996">
        <v>0.01</v>
      </c>
      <c r="G1996">
        <f t="shared" si="31"/>
        <v>1E-4</v>
      </c>
      <c r="H1996" s="2">
        <v>947510.04</v>
      </c>
      <c r="I1996" s="2">
        <v>705041</v>
      </c>
      <c r="J1996">
        <v>1.34</v>
      </c>
      <c r="K1996" t="s">
        <v>22</v>
      </c>
      <c r="L1996" t="s">
        <v>291</v>
      </c>
      <c r="M1996" t="s">
        <v>151</v>
      </c>
    </row>
    <row r="1997" spans="1:13" x14ac:dyDescent="0.25">
      <c r="A1997">
        <v>6670</v>
      </c>
      <c r="B1997" t="s">
        <v>3009</v>
      </c>
      <c r="C1997" t="s">
        <v>30</v>
      </c>
      <c r="D1997" t="s">
        <v>16</v>
      </c>
      <c r="E1997" s="2">
        <v>946142.65</v>
      </c>
      <c r="F1997">
        <v>0.01</v>
      </c>
      <c r="G1997">
        <f t="shared" si="31"/>
        <v>1E-4</v>
      </c>
      <c r="H1997" s="2">
        <v>946142.65</v>
      </c>
      <c r="I1997" s="2">
        <v>150000</v>
      </c>
      <c r="J1997">
        <v>6.31</v>
      </c>
      <c r="K1997" t="s">
        <v>17</v>
      </c>
      <c r="L1997" t="s">
        <v>18</v>
      </c>
      <c r="M1997" t="s">
        <v>19</v>
      </c>
    </row>
    <row r="1998" spans="1:13" x14ac:dyDescent="0.25">
      <c r="A1998" t="s">
        <v>3010</v>
      </c>
      <c r="B1998" t="s">
        <v>3011</v>
      </c>
      <c r="C1998" t="s">
        <v>15</v>
      </c>
      <c r="D1998" t="s">
        <v>16</v>
      </c>
      <c r="E1998" s="2">
        <v>946532.89</v>
      </c>
      <c r="F1998">
        <v>0.01</v>
      </c>
      <c r="G1998">
        <f t="shared" si="31"/>
        <v>1E-4</v>
      </c>
      <c r="H1998" s="2">
        <v>946532.89</v>
      </c>
      <c r="I1998" s="2">
        <v>128663</v>
      </c>
      <c r="J1998">
        <v>7.36</v>
      </c>
      <c r="K1998" t="s">
        <v>35</v>
      </c>
      <c r="L1998" t="s">
        <v>36</v>
      </c>
      <c r="M1998" t="s">
        <v>37</v>
      </c>
    </row>
    <row r="1999" spans="1:13" x14ac:dyDescent="0.25">
      <c r="A1999" t="s">
        <v>3012</v>
      </c>
      <c r="B1999" t="s">
        <v>3013</v>
      </c>
      <c r="C1999" t="s">
        <v>34</v>
      </c>
      <c r="D1999" t="s">
        <v>16</v>
      </c>
      <c r="E1999" s="2">
        <v>945273</v>
      </c>
      <c r="F1999">
        <v>0.01</v>
      </c>
      <c r="G1999">
        <f t="shared" si="31"/>
        <v>1E-4</v>
      </c>
      <c r="H1999" s="2">
        <v>945273</v>
      </c>
      <c r="I1999" s="2">
        <v>1756351</v>
      </c>
      <c r="J1999">
        <v>0.54</v>
      </c>
      <c r="K1999" t="s">
        <v>116</v>
      </c>
      <c r="L1999" t="s">
        <v>117</v>
      </c>
      <c r="M1999" t="s">
        <v>118</v>
      </c>
    </row>
    <row r="2000" spans="1:13" x14ac:dyDescent="0.25">
      <c r="A2000">
        <v>300957</v>
      </c>
      <c r="B2000" t="s">
        <v>3014</v>
      </c>
      <c r="C2000" t="s">
        <v>96</v>
      </c>
      <c r="D2000" t="s">
        <v>16</v>
      </c>
      <c r="E2000" s="2">
        <v>945313.63</v>
      </c>
      <c r="F2000">
        <v>0.01</v>
      </c>
      <c r="G2000">
        <f t="shared" si="31"/>
        <v>1E-4</v>
      </c>
      <c r="H2000" s="2">
        <v>945313.63</v>
      </c>
      <c r="I2000" s="2">
        <v>37500</v>
      </c>
      <c r="J2000">
        <v>25.21</v>
      </c>
      <c r="K2000" t="s">
        <v>22</v>
      </c>
      <c r="L2000" t="s">
        <v>291</v>
      </c>
      <c r="M2000" t="s">
        <v>151</v>
      </c>
    </row>
    <row r="2001" spans="1:13" x14ac:dyDescent="0.25">
      <c r="A2001" t="s">
        <v>3015</v>
      </c>
      <c r="B2001" t="s">
        <v>3016</v>
      </c>
      <c r="C2001" t="s">
        <v>54</v>
      </c>
      <c r="D2001" t="s">
        <v>16</v>
      </c>
      <c r="E2001" s="2">
        <v>943330.86</v>
      </c>
      <c r="F2001">
        <v>0.01</v>
      </c>
      <c r="G2001">
        <f t="shared" si="31"/>
        <v>1E-4</v>
      </c>
      <c r="H2001" s="2">
        <v>943330.86</v>
      </c>
      <c r="I2001" s="2">
        <v>20808</v>
      </c>
      <c r="J2001">
        <v>45.34</v>
      </c>
      <c r="K2001" t="s">
        <v>35</v>
      </c>
      <c r="L2001" t="s">
        <v>36</v>
      </c>
      <c r="M2001" t="s">
        <v>37</v>
      </c>
    </row>
    <row r="2002" spans="1:13" x14ac:dyDescent="0.25">
      <c r="A2002">
        <v>300003</v>
      </c>
      <c r="B2002" t="s">
        <v>3017</v>
      </c>
      <c r="C2002" t="s">
        <v>86</v>
      </c>
      <c r="D2002" t="s">
        <v>16</v>
      </c>
      <c r="E2002" s="2">
        <v>941925.45</v>
      </c>
      <c r="F2002">
        <v>0.01</v>
      </c>
      <c r="G2002">
        <f t="shared" si="31"/>
        <v>1E-4</v>
      </c>
      <c r="H2002" s="2">
        <v>941925.45</v>
      </c>
      <c r="I2002" s="2">
        <v>312100</v>
      </c>
      <c r="J2002">
        <v>3.02</v>
      </c>
      <c r="K2002" t="s">
        <v>22</v>
      </c>
      <c r="L2002" t="s">
        <v>291</v>
      </c>
      <c r="M2002" t="s">
        <v>151</v>
      </c>
    </row>
    <row r="2003" spans="1:13" x14ac:dyDescent="0.25">
      <c r="A2003" t="s">
        <v>3018</v>
      </c>
      <c r="B2003" t="s">
        <v>3019</v>
      </c>
      <c r="C2003" t="s">
        <v>96</v>
      </c>
      <c r="D2003" t="s">
        <v>16</v>
      </c>
      <c r="E2003" s="2">
        <v>939691.46</v>
      </c>
      <c r="F2003">
        <v>0.01</v>
      </c>
      <c r="G2003">
        <f t="shared" si="31"/>
        <v>1E-4</v>
      </c>
      <c r="H2003" s="2">
        <v>939691.46</v>
      </c>
      <c r="I2003" s="2">
        <v>1789117</v>
      </c>
      <c r="J2003">
        <v>0.53</v>
      </c>
      <c r="K2003" t="s">
        <v>714</v>
      </c>
      <c r="L2003" t="s">
        <v>715</v>
      </c>
      <c r="M2003" t="s">
        <v>716</v>
      </c>
    </row>
    <row r="2004" spans="1:13" x14ac:dyDescent="0.25">
      <c r="A2004">
        <v>365550</v>
      </c>
      <c r="B2004" t="s">
        <v>3020</v>
      </c>
      <c r="C2004" t="s">
        <v>205</v>
      </c>
      <c r="D2004" t="s">
        <v>16</v>
      </c>
      <c r="E2004" s="2">
        <v>938382.84</v>
      </c>
      <c r="F2004">
        <v>0.01</v>
      </c>
      <c r="G2004">
        <f t="shared" si="31"/>
        <v>1E-4</v>
      </c>
      <c r="H2004" s="2">
        <v>938382.84</v>
      </c>
      <c r="I2004" s="2">
        <v>237738</v>
      </c>
      <c r="J2004">
        <v>3.95</v>
      </c>
      <c r="K2004" t="s">
        <v>26</v>
      </c>
      <c r="L2004" t="s">
        <v>27</v>
      </c>
      <c r="M2004" t="s">
        <v>28</v>
      </c>
    </row>
    <row r="2005" spans="1:13" x14ac:dyDescent="0.25">
      <c r="A2005" t="s">
        <v>3021</v>
      </c>
      <c r="B2005" t="s">
        <v>3022</v>
      </c>
      <c r="C2005" t="s">
        <v>174</v>
      </c>
      <c r="D2005" t="s">
        <v>16</v>
      </c>
      <c r="E2005" s="2">
        <v>935668.62</v>
      </c>
      <c r="F2005">
        <v>0.01</v>
      </c>
      <c r="G2005">
        <f t="shared" si="31"/>
        <v>1E-4</v>
      </c>
      <c r="H2005" s="2">
        <v>935668.62</v>
      </c>
      <c r="I2005" s="2">
        <v>3060100</v>
      </c>
      <c r="J2005">
        <v>0.31</v>
      </c>
      <c r="K2005" t="s">
        <v>269</v>
      </c>
      <c r="L2005" t="s">
        <v>270</v>
      </c>
      <c r="M2005" t="s">
        <v>271</v>
      </c>
    </row>
    <row r="2006" spans="1:13" x14ac:dyDescent="0.25">
      <c r="A2006">
        <v>2328</v>
      </c>
      <c r="B2006" t="s">
        <v>3023</v>
      </c>
      <c r="C2006" t="s">
        <v>15</v>
      </c>
      <c r="D2006" t="s">
        <v>16</v>
      </c>
      <c r="E2006" s="2">
        <v>935631.57</v>
      </c>
      <c r="F2006">
        <v>0.01</v>
      </c>
      <c r="G2006">
        <f t="shared" si="31"/>
        <v>1E-4</v>
      </c>
      <c r="H2006" s="2">
        <v>935631.57</v>
      </c>
      <c r="I2006" s="2">
        <v>847000</v>
      </c>
      <c r="J2006">
        <v>1.1000000000000001</v>
      </c>
      <c r="K2006" t="s">
        <v>17</v>
      </c>
      <c r="L2006" t="s">
        <v>18</v>
      </c>
      <c r="M2006" t="s">
        <v>19</v>
      </c>
    </row>
    <row r="2007" spans="1:13" x14ac:dyDescent="0.25">
      <c r="A2007">
        <v>2176</v>
      </c>
      <c r="B2007" t="s">
        <v>3024</v>
      </c>
      <c r="C2007" t="s">
        <v>174</v>
      </c>
      <c r="D2007" t="s">
        <v>16</v>
      </c>
      <c r="E2007" s="2">
        <v>934817.6</v>
      </c>
      <c r="F2007">
        <v>0.01</v>
      </c>
      <c r="G2007">
        <f t="shared" si="31"/>
        <v>1E-4</v>
      </c>
      <c r="H2007" s="2">
        <v>934817.6</v>
      </c>
      <c r="I2007" s="2">
        <v>291500</v>
      </c>
      <c r="J2007">
        <v>3.21</v>
      </c>
      <c r="K2007" t="s">
        <v>22</v>
      </c>
      <c r="L2007" t="s">
        <v>291</v>
      </c>
      <c r="M2007" t="s">
        <v>151</v>
      </c>
    </row>
    <row r="2008" spans="1:13" x14ac:dyDescent="0.25">
      <c r="A2008" t="s">
        <v>3025</v>
      </c>
      <c r="B2008" t="s">
        <v>3026</v>
      </c>
      <c r="C2008" t="s">
        <v>34</v>
      </c>
      <c r="D2008" t="s">
        <v>16</v>
      </c>
      <c r="E2008" s="2">
        <v>933293.62</v>
      </c>
      <c r="F2008">
        <v>0.01</v>
      </c>
      <c r="G2008">
        <f t="shared" si="31"/>
        <v>1E-4</v>
      </c>
      <c r="H2008" s="2">
        <v>933293.62</v>
      </c>
      <c r="I2008" s="2">
        <v>265470</v>
      </c>
      <c r="J2008">
        <v>3.52</v>
      </c>
      <c r="K2008" t="s">
        <v>35</v>
      </c>
      <c r="L2008" t="s">
        <v>36</v>
      </c>
      <c r="M2008" t="s">
        <v>37</v>
      </c>
    </row>
    <row r="2009" spans="1:13" x14ac:dyDescent="0.25">
      <c r="A2009">
        <v>1308</v>
      </c>
      <c r="B2009" t="s">
        <v>3027</v>
      </c>
      <c r="C2009" t="s">
        <v>54</v>
      </c>
      <c r="D2009" t="s">
        <v>16</v>
      </c>
      <c r="E2009" s="2">
        <v>933823.87</v>
      </c>
      <c r="F2009">
        <v>0.01</v>
      </c>
      <c r="G2009">
        <f t="shared" si="31"/>
        <v>1E-4</v>
      </c>
      <c r="H2009" s="2">
        <v>933823.87</v>
      </c>
      <c r="I2009" s="2">
        <v>1051700</v>
      </c>
      <c r="J2009">
        <v>0.89</v>
      </c>
      <c r="K2009" t="s">
        <v>17</v>
      </c>
      <c r="L2009" t="s">
        <v>18</v>
      </c>
      <c r="M2009" t="s">
        <v>19</v>
      </c>
    </row>
    <row r="2010" spans="1:13" x14ac:dyDescent="0.25">
      <c r="A2010">
        <v>300529</v>
      </c>
      <c r="B2010" t="s">
        <v>3028</v>
      </c>
      <c r="C2010" t="s">
        <v>86</v>
      </c>
      <c r="D2010" t="s">
        <v>16</v>
      </c>
      <c r="E2010" s="2">
        <v>933963.32</v>
      </c>
      <c r="F2010">
        <v>0.01</v>
      </c>
      <c r="G2010">
        <f t="shared" si="31"/>
        <v>1E-4</v>
      </c>
      <c r="H2010" s="2">
        <v>933963.32</v>
      </c>
      <c r="I2010" s="2">
        <v>135730</v>
      </c>
      <c r="J2010">
        <v>6.88</v>
      </c>
      <c r="K2010" t="s">
        <v>22</v>
      </c>
      <c r="L2010" t="s">
        <v>291</v>
      </c>
      <c r="M2010" t="s">
        <v>151</v>
      </c>
    </row>
    <row r="2011" spans="1:13" x14ac:dyDescent="0.25">
      <c r="A2011" t="s">
        <v>3029</v>
      </c>
      <c r="B2011" t="s">
        <v>3030</v>
      </c>
      <c r="C2011" t="s">
        <v>54</v>
      </c>
      <c r="D2011" t="s">
        <v>16</v>
      </c>
      <c r="E2011" s="2">
        <v>933019.93</v>
      </c>
      <c r="F2011">
        <v>0.01</v>
      </c>
      <c r="G2011">
        <f t="shared" si="31"/>
        <v>1E-4</v>
      </c>
      <c r="H2011" s="2">
        <v>933019.93</v>
      </c>
      <c r="I2011" s="2">
        <v>121509</v>
      </c>
      <c r="J2011">
        <v>7.68</v>
      </c>
      <c r="K2011" t="s">
        <v>501</v>
      </c>
      <c r="L2011" t="s">
        <v>502</v>
      </c>
      <c r="M2011" t="s">
        <v>503</v>
      </c>
    </row>
    <row r="2012" spans="1:13" x14ac:dyDescent="0.25">
      <c r="A2012" t="s">
        <v>3031</v>
      </c>
      <c r="B2012" t="s">
        <v>3032</v>
      </c>
      <c r="C2012" t="s">
        <v>15</v>
      </c>
      <c r="D2012" t="s">
        <v>16</v>
      </c>
      <c r="E2012" s="2">
        <v>932699.23</v>
      </c>
      <c r="F2012">
        <v>0.01</v>
      </c>
      <c r="G2012">
        <f t="shared" si="31"/>
        <v>1E-4</v>
      </c>
      <c r="H2012" s="2">
        <v>932699.23</v>
      </c>
      <c r="I2012" s="2">
        <v>164755</v>
      </c>
      <c r="J2012">
        <v>5.66</v>
      </c>
      <c r="K2012" t="s">
        <v>55</v>
      </c>
      <c r="L2012" t="s">
        <v>56</v>
      </c>
      <c r="M2012" t="s">
        <v>57</v>
      </c>
    </row>
    <row r="2013" spans="1:13" x14ac:dyDescent="0.25">
      <c r="A2013" t="s">
        <v>3033</v>
      </c>
      <c r="B2013" t="s">
        <v>3034</v>
      </c>
      <c r="C2013" t="s">
        <v>42</v>
      </c>
      <c r="D2013" t="s">
        <v>16</v>
      </c>
      <c r="E2013" s="2">
        <v>931477.57</v>
      </c>
      <c r="F2013">
        <v>0.01</v>
      </c>
      <c r="G2013">
        <f t="shared" si="31"/>
        <v>1E-4</v>
      </c>
      <c r="H2013" s="2">
        <v>931477.57</v>
      </c>
      <c r="I2013" s="2">
        <v>1132681</v>
      </c>
      <c r="J2013">
        <v>0.82</v>
      </c>
      <c r="K2013" t="s">
        <v>35</v>
      </c>
      <c r="L2013" t="s">
        <v>36</v>
      </c>
      <c r="M2013" t="s">
        <v>37</v>
      </c>
    </row>
    <row r="2014" spans="1:13" x14ac:dyDescent="0.25">
      <c r="A2014">
        <v>2038</v>
      </c>
      <c r="B2014" t="s">
        <v>3035</v>
      </c>
      <c r="C2014" t="s">
        <v>15</v>
      </c>
      <c r="D2014" t="s">
        <v>16</v>
      </c>
      <c r="E2014" s="2">
        <v>929682.76</v>
      </c>
      <c r="F2014">
        <v>0.01</v>
      </c>
      <c r="G2014">
        <f t="shared" si="31"/>
        <v>1E-4</v>
      </c>
      <c r="H2014" s="2">
        <v>929682.76</v>
      </c>
      <c r="I2014" s="2">
        <v>7446000</v>
      </c>
      <c r="J2014">
        <v>0.12</v>
      </c>
      <c r="K2014" t="s">
        <v>700</v>
      </c>
      <c r="L2014" t="s">
        <v>23</v>
      </c>
      <c r="M2014" t="s">
        <v>24</v>
      </c>
    </row>
    <row r="2015" spans="1:13" x14ac:dyDescent="0.25">
      <c r="A2015">
        <v>2501</v>
      </c>
      <c r="B2015" t="s">
        <v>3036</v>
      </c>
      <c r="C2015" t="s">
        <v>205</v>
      </c>
      <c r="D2015" t="s">
        <v>16</v>
      </c>
      <c r="E2015" s="2">
        <v>928426.01</v>
      </c>
      <c r="F2015">
        <v>0.01</v>
      </c>
      <c r="G2015">
        <f t="shared" si="31"/>
        <v>1E-4</v>
      </c>
      <c r="H2015" s="2">
        <v>928426.01</v>
      </c>
      <c r="I2015" s="2">
        <v>1703400</v>
      </c>
      <c r="J2015">
        <v>0.55000000000000004</v>
      </c>
      <c r="K2015" t="s">
        <v>17</v>
      </c>
      <c r="L2015" t="s">
        <v>18</v>
      </c>
      <c r="M2015" t="s">
        <v>19</v>
      </c>
    </row>
    <row r="2016" spans="1:13" x14ac:dyDescent="0.25">
      <c r="A2016" t="s">
        <v>3037</v>
      </c>
      <c r="B2016" t="s">
        <v>3038</v>
      </c>
      <c r="C2016" t="s">
        <v>30</v>
      </c>
      <c r="D2016" t="s">
        <v>16</v>
      </c>
      <c r="E2016" s="2">
        <v>927879.45</v>
      </c>
      <c r="F2016">
        <v>0.01</v>
      </c>
      <c r="G2016">
        <f t="shared" si="31"/>
        <v>1E-4</v>
      </c>
      <c r="H2016" s="2">
        <v>927879.45</v>
      </c>
      <c r="I2016" s="2">
        <v>383027</v>
      </c>
      <c r="J2016">
        <v>2.42</v>
      </c>
      <c r="K2016" t="s">
        <v>35</v>
      </c>
      <c r="L2016" t="s">
        <v>36</v>
      </c>
      <c r="M2016" t="s">
        <v>37</v>
      </c>
    </row>
    <row r="2017" spans="1:13" x14ac:dyDescent="0.25">
      <c r="A2017">
        <v>69</v>
      </c>
      <c r="B2017" t="s">
        <v>3039</v>
      </c>
      <c r="C2017" t="s">
        <v>30</v>
      </c>
      <c r="D2017" t="s">
        <v>16</v>
      </c>
      <c r="E2017" s="2">
        <v>927062.71</v>
      </c>
      <c r="F2017">
        <v>0.01</v>
      </c>
      <c r="G2017">
        <f t="shared" si="31"/>
        <v>1E-4</v>
      </c>
      <c r="H2017" s="2">
        <v>927062.71</v>
      </c>
      <c r="I2017" s="2">
        <v>1173208</v>
      </c>
      <c r="J2017">
        <v>0.79</v>
      </c>
      <c r="K2017" t="s">
        <v>22</v>
      </c>
      <c r="L2017" t="s">
        <v>291</v>
      </c>
      <c r="M2017" t="s">
        <v>151</v>
      </c>
    </row>
    <row r="2018" spans="1:13" x14ac:dyDescent="0.25">
      <c r="A2018">
        <v>410</v>
      </c>
      <c r="B2018" t="s">
        <v>3040</v>
      </c>
      <c r="C2018" t="s">
        <v>205</v>
      </c>
      <c r="D2018" t="s">
        <v>16</v>
      </c>
      <c r="E2018" s="2">
        <v>928341.19</v>
      </c>
      <c r="F2018">
        <v>0.01</v>
      </c>
      <c r="G2018">
        <f t="shared" si="31"/>
        <v>1E-4</v>
      </c>
      <c r="H2018" s="2">
        <v>928341.19</v>
      </c>
      <c r="I2018" s="2">
        <v>4701000</v>
      </c>
      <c r="J2018">
        <v>0.2</v>
      </c>
      <c r="K2018" t="s">
        <v>22</v>
      </c>
      <c r="L2018" t="s">
        <v>23</v>
      </c>
      <c r="M2018" t="s">
        <v>24</v>
      </c>
    </row>
    <row r="2019" spans="1:13" x14ac:dyDescent="0.25">
      <c r="A2019">
        <v>42670</v>
      </c>
      <c r="B2019" t="s">
        <v>3041</v>
      </c>
      <c r="C2019" t="s">
        <v>174</v>
      </c>
      <c r="D2019" t="s">
        <v>16</v>
      </c>
      <c r="E2019" s="2">
        <v>925459.05</v>
      </c>
      <c r="F2019">
        <v>0.01</v>
      </c>
      <c r="G2019">
        <f t="shared" si="31"/>
        <v>1E-4</v>
      </c>
      <c r="H2019" s="2">
        <v>925459.05</v>
      </c>
      <c r="I2019" s="2">
        <v>242933</v>
      </c>
      <c r="J2019">
        <v>3.81</v>
      </c>
      <c r="K2019" t="s">
        <v>26</v>
      </c>
      <c r="L2019" t="s">
        <v>27</v>
      </c>
      <c r="M2019" t="s">
        <v>28</v>
      </c>
    </row>
    <row r="2020" spans="1:13" x14ac:dyDescent="0.25">
      <c r="A2020" t="s">
        <v>3042</v>
      </c>
      <c r="B2020" t="s">
        <v>3043</v>
      </c>
      <c r="C2020" t="s">
        <v>96</v>
      </c>
      <c r="D2020" t="s">
        <v>16</v>
      </c>
      <c r="E2020" s="2">
        <v>925577.52</v>
      </c>
      <c r="F2020">
        <v>0.01</v>
      </c>
      <c r="G2020">
        <f t="shared" si="31"/>
        <v>1E-4</v>
      </c>
      <c r="H2020" s="2">
        <v>925577.52</v>
      </c>
      <c r="I2020" s="2">
        <v>675874</v>
      </c>
      <c r="J2020">
        <v>1.37</v>
      </c>
      <c r="K2020" t="s">
        <v>124</v>
      </c>
      <c r="L2020" t="s">
        <v>125</v>
      </c>
      <c r="M2020" t="s">
        <v>126</v>
      </c>
    </row>
    <row r="2021" spans="1:13" x14ac:dyDescent="0.25">
      <c r="A2021">
        <v>357</v>
      </c>
      <c r="B2021" t="s">
        <v>3044</v>
      </c>
      <c r="C2021" t="s">
        <v>174</v>
      </c>
      <c r="D2021" t="s">
        <v>16</v>
      </c>
      <c r="E2021" s="2">
        <v>926166.39</v>
      </c>
      <c r="F2021">
        <v>0.01</v>
      </c>
      <c r="G2021">
        <f t="shared" si="31"/>
        <v>1E-4</v>
      </c>
      <c r="H2021" s="2">
        <v>926166.39</v>
      </c>
      <c r="I2021" s="2">
        <v>381000</v>
      </c>
      <c r="J2021">
        <v>2.4300000000000002</v>
      </c>
      <c r="K2021" t="s">
        <v>22</v>
      </c>
      <c r="L2021" t="s">
        <v>23</v>
      </c>
      <c r="M2021" t="s">
        <v>24</v>
      </c>
    </row>
    <row r="2022" spans="1:13" x14ac:dyDescent="0.25">
      <c r="A2022" t="s">
        <v>3045</v>
      </c>
      <c r="B2022" t="s">
        <v>3046</v>
      </c>
      <c r="C2022" t="s">
        <v>202</v>
      </c>
      <c r="D2022" t="s">
        <v>16</v>
      </c>
      <c r="E2022" s="2">
        <v>924864.72</v>
      </c>
      <c r="F2022">
        <v>0.01</v>
      </c>
      <c r="G2022">
        <f t="shared" si="31"/>
        <v>1E-4</v>
      </c>
      <c r="H2022" s="2">
        <v>924864.72</v>
      </c>
      <c r="I2022" s="2">
        <v>1530543</v>
      </c>
      <c r="J2022">
        <v>0.6</v>
      </c>
      <c r="K2022" t="s">
        <v>167</v>
      </c>
      <c r="L2022" t="s">
        <v>168</v>
      </c>
      <c r="M2022" t="s">
        <v>169</v>
      </c>
    </row>
    <row r="2023" spans="1:13" x14ac:dyDescent="0.25">
      <c r="A2023" t="s">
        <v>3047</v>
      </c>
      <c r="B2023" t="s">
        <v>3048</v>
      </c>
      <c r="C2023" t="s">
        <v>174</v>
      </c>
      <c r="D2023" t="s">
        <v>16</v>
      </c>
      <c r="E2023" s="2">
        <v>922360.48</v>
      </c>
      <c r="F2023">
        <v>0.01</v>
      </c>
      <c r="G2023">
        <f t="shared" si="31"/>
        <v>1E-4</v>
      </c>
      <c r="H2023" s="2">
        <v>922360.48</v>
      </c>
      <c r="I2023" s="2">
        <v>22459</v>
      </c>
      <c r="J2023">
        <v>41.07</v>
      </c>
      <c r="K2023" t="s">
        <v>35</v>
      </c>
      <c r="L2023" t="s">
        <v>36</v>
      </c>
      <c r="M2023" t="s">
        <v>37</v>
      </c>
    </row>
    <row r="2024" spans="1:13" x14ac:dyDescent="0.25">
      <c r="A2024" t="s">
        <v>3049</v>
      </c>
      <c r="B2024" t="s">
        <v>3050</v>
      </c>
      <c r="C2024" t="s">
        <v>30</v>
      </c>
      <c r="D2024" t="s">
        <v>16</v>
      </c>
      <c r="E2024" s="2">
        <v>923235.9</v>
      </c>
      <c r="F2024">
        <v>0.01</v>
      </c>
      <c r="G2024">
        <f t="shared" si="31"/>
        <v>1E-4</v>
      </c>
      <c r="H2024" s="2">
        <v>923235.9</v>
      </c>
      <c r="I2024" s="2">
        <v>629653</v>
      </c>
      <c r="J2024">
        <v>1.47</v>
      </c>
      <c r="K2024" t="s">
        <v>55</v>
      </c>
      <c r="L2024" t="s">
        <v>56</v>
      </c>
      <c r="M2024" t="s">
        <v>57</v>
      </c>
    </row>
    <row r="2025" spans="1:13" x14ac:dyDescent="0.25">
      <c r="A2025" t="s">
        <v>3051</v>
      </c>
      <c r="B2025" t="s">
        <v>3052</v>
      </c>
      <c r="C2025" t="s">
        <v>54</v>
      </c>
      <c r="D2025" t="s">
        <v>16</v>
      </c>
      <c r="E2025" s="2">
        <v>923108.82</v>
      </c>
      <c r="F2025">
        <v>0.01</v>
      </c>
      <c r="G2025">
        <f t="shared" si="31"/>
        <v>1E-4</v>
      </c>
      <c r="H2025" s="2">
        <v>923108.82</v>
      </c>
      <c r="I2025" s="2">
        <v>326010</v>
      </c>
      <c r="J2025">
        <v>2.83</v>
      </c>
      <c r="K2025" t="s">
        <v>55</v>
      </c>
      <c r="L2025" t="s">
        <v>56</v>
      </c>
      <c r="M2025" t="s">
        <v>57</v>
      </c>
    </row>
    <row r="2026" spans="1:13" x14ac:dyDescent="0.25">
      <c r="A2026">
        <v>300347</v>
      </c>
      <c r="B2026" t="s">
        <v>3053</v>
      </c>
      <c r="C2026" t="s">
        <v>86</v>
      </c>
      <c r="D2026" t="s">
        <v>16</v>
      </c>
      <c r="E2026" s="2">
        <v>923390.92</v>
      </c>
      <c r="F2026">
        <v>0.01</v>
      </c>
      <c r="G2026">
        <f t="shared" si="31"/>
        <v>1E-4</v>
      </c>
      <c r="H2026" s="2">
        <v>923390.92</v>
      </c>
      <c r="I2026" s="2">
        <v>62800</v>
      </c>
      <c r="J2026">
        <v>14.7</v>
      </c>
      <c r="K2026" t="s">
        <v>22</v>
      </c>
      <c r="L2026" t="s">
        <v>291</v>
      </c>
      <c r="M2026" t="s">
        <v>151</v>
      </c>
    </row>
    <row r="2027" spans="1:13" x14ac:dyDescent="0.25">
      <c r="A2027" t="s">
        <v>3054</v>
      </c>
      <c r="B2027" t="s">
        <v>3055</v>
      </c>
      <c r="C2027" t="s">
        <v>174</v>
      </c>
      <c r="D2027" t="s">
        <v>16</v>
      </c>
      <c r="E2027" s="2">
        <v>922008.96</v>
      </c>
      <c r="F2027">
        <v>0.01</v>
      </c>
      <c r="G2027">
        <f t="shared" si="31"/>
        <v>1E-4</v>
      </c>
      <c r="H2027" s="2">
        <v>922008.96</v>
      </c>
      <c r="I2027" s="2">
        <v>306646</v>
      </c>
      <c r="J2027">
        <v>3.01</v>
      </c>
      <c r="K2027" t="s">
        <v>35</v>
      </c>
      <c r="L2027" t="s">
        <v>36</v>
      </c>
      <c r="M2027" t="s">
        <v>37</v>
      </c>
    </row>
    <row r="2028" spans="1:13" x14ac:dyDescent="0.25">
      <c r="A2028">
        <v>506</v>
      </c>
      <c r="B2028" t="s">
        <v>3056</v>
      </c>
      <c r="C2028" t="s">
        <v>96</v>
      </c>
      <c r="D2028" t="s">
        <v>16</v>
      </c>
      <c r="E2028" s="2">
        <v>921411.64</v>
      </c>
      <c r="F2028">
        <v>0.01</v>
      </c>
      <c r="G2028">
        <f t="shared" si="31"/>
        <v>1E-4</v>
      </c>
      <c r="H2028" s="2">
        <v>921411.64</v>
      </c>
      <c r="I2028" s="2">
        <v>2928000</v>
      </c>
      <c r="J2028">
        <v>0.31</v>
      </c>
      <c r="K2028" t="s">
        <v>22</v>
      </c>
      <c r="L2028" t="s">
        <v>23</v>
      </c>
      <c r="M2028" t="s">
        <v>24</v>
      </c>
    </row>
    <row r="2029" spans="1:13" x14ac:dyDescent="0.25">
      <c r="A2029">
        <v>42700</v>
      </c>
      <c r="B2029" t="s">
        <v>3057</v>
      </c>
      <c r="C2029" t="s">
        <v>15</v>
      </c>
      <c r="D2029" t="s">
        <v>16</v>
      </c>
      <c r="E2029" s="2">
        <v>921736.88</v>
      </c>
      <c r="F2029">
        <v>0.01</v>
      </c>
      <c r="G2029">
        <f t="shared" si="31"/>
        <v>1E-4</v>
      </c>
      <c r="H2029" s="2">
        <v>921736.88</v>
      </c>
      <c r="I2029" s="2">
        <v>104748</v>
      </c>
      <c r="J2029">
        <v>8.8000000000000007</v>
      </c>
      <c r="K2029" t="s">
        <v>26</v>
      </c>
      <c r="L2029" t="s">
        <v>27</v>
      </c>
      <c r="M2029" t="s">
        <v>28</v>
      </c>
    </row>
    <row r="2030" spans="1:13" x14ac:dyDescent="0.25">
      <c r="A2030">
        <v>603858</v>
      </c>
      <c r="B2030" t="s">
        <v>3058</v>
      </c>
      <c r="C2030" t="s">
        <v>86</v>
      </c>
      <c r="D2030" t="s">
        <v>16</v>
      </c>
      <c r="E2030" s="2">
        <v>921691.08</v>
      </c>
      <c r="F2030">
        <v>0.01</v>
      </c>
      <c r="G2030">
        <f t="shared" si="31"/>
        <v>1E-4</v>
      </c>
      <c r="H2030" s="2">
        <v>921691.08</v>
      </c>
      <c r="I2030" s="2">
        <v>348714</v>
      </c>
      <c r="J2030">
        <v>2.64</v>
      </c>
      <c r="K2030" t="s">
        <v>22</v>
      </c>
      <c r="L2030" t="s">
        <v>150</v>
      </c>
      <c r="M2030" t="s">
        <v>151</v>
      </c>
    </row>
    <row r="2031" spans="1:13" x14ac:dyDescent="0.25">
      <c r="A2031" t="s">
        <v>3059</v>
      </c>
      <c r="B2031" t="s">
        <v>3060</v>
      </c>
      <c r="C2031" t="s">
        <v>86</v>
      </c>
      <c r="D2031" t="s">
        <v>16</v>
      </c>
      <c r="E2031" s="2">
        <v>919099.69</v>
      </c>
      <c r="F2031">
        <v>0.01</v>
      </c>
      <c r="G2031">
        <f t="shared" si="31"/>
        <v>1E-4</v>
      </c>
      <c r="H2031" s="2">
        <v>919099.69</v>
      </c>
      <c r="I2031" s="2">
        <v>103669</v>
      </c>
      <c r="J2031">
        <v>8.8699999999999992</v>
      </c>
      <c r="K2031" t="s">
        <v>35</v>
      </c>
      <c r="L2031" t="s">
        <v>36</v>
      </c>
      <c r="M2031" t="s">
        <v>37</v>
      </c>
    </row>
    <row r="2032" spans="1:13" x14ac:dyDescent="0.25">
      <c r="A2032" t="s">
        <v>3061</v>
      </c>
      <c r="B2032" t="s">
        <v>3062</v>
      </c>
      <c r="C2032" t="s">
        <v>54</v>
      </c>
      <c r="D2032" t="s">
        <v>16</v>
      </c>
      <c r="E2032" s="2">
        <v>920243.65</v>
      </c>
      <c r="F2032">
        <v>0.01</v>
      </c>
      <c r="G2032">
        <f t="shared" si="31"/>
        <v>1E-4</v>
      </c>
      <c r="H2032" s="2">
        <v>920243.65</v>
      </c>
      <c r="I2032" s="2">
        <v>674441</v>
      </c>
      <c r="J2032">
        <v>1.36</v>
      </c>
      <c r="K2032" t="s">
        <v>116</v>
      </c>
      <c r="L2032" t="s">
        <v>117</v>
      </c>
      <c r="M2032" t="s">
        <v>118</v>
      </c>
    </row>
    <row r="2033" spans="1:13" x14ac:dyDescent="0.25">
      <c r="A2033" t="s">
        <v>3063</v>
      </c>
      <c r="B2033" t="s">
        <v>3064</v>
      </c>
      <c r="C2033" t="s">
        <v>96</v>
      </c>
      <c r="D2033" t="s">
        <v>16</v>
      </c>
      <c r="E2033" s="2">
        <v>918304.8</v>
      </c>
      <c r="F2033">
        <v>0.01</v>
      </c>
      <c r="G2033">
        <f t="shared" si="31"/>
        <v>1E-4</v>
      </c>
      <c r="H2033" s="2">
        <v>918304.8</v>
      </c>
      <c r="I2033" s="2">
        <v>2045200</v>
      </c>
      <c r="J2033">
        <v>0.45</v>
      </c>
      <c r="K2033" t="s">
        <v>269</v>
      </c>
      <c r="L2033" t="s">
        <v>270</v>
      </c>
      <c r="M2033" t="s">
        <v>271</v>
      </c>
    </row>
    <row r="2034" spans="1:13" x14ac:dyDescent="0.25">
      <c r="A2034" t="s">
        <v>3065</v>
      </c>
      <c r="B2034" t="s">
        <v>3066</v>
      </c>
      <c r="C2034" t="s">
        <v>42</v>
      </c>
      <c r="D2034" t="s">
        <v>16</v>
      </c>
      <c r="E2034" s="2">
        <v>916261.97</v>
      </c>
      <c r="F2034">
        <v>0.01</v>
      </c>
      <c r="G2034">
        <f t="shared" si="31"/>
        <v>1E-4</v>
      </c>
      <c r="H2034" s="2">
        <v>916261.97</v>
      </c>
      <c r="I2034" s="2">
        <v>826400</v>
      </c>
      <c r="J2034">
        <v>1.1100000000000001</v>
      </c>
      <c r="K2034" t="s">
        <v>269</v>
      </c>
      <c r="L2034" t="s">
        <v>270</v>
      </c>
      <c r="M2034" t="s">
        <v>271</v>
      </c>
    </row>
    <row r="2035" spans="1:13" x14ac:dyDescent="0.25">
      <c r="A2035" t="s">
        <v>3067</v>
      </c>
      <c r="B2035" t="s">
        <v>3068</v>
      </c>
      <c r="C2035" t="s">
        <v>174</v>
      </c>
      <c r="D2035" t="s">
        <v>16</v>
      </c>
      <c r="E2035" s="2">
        <v>916021.59</v>
      </c>
      <c r="F2035">
        <v>0.01</v>
      </c>
      <c r="G2035">
        <f t="shared" si="31"/>
        <v>1E-4</v>
      </c>
      <c r="H2035" s="2">
        <v>916021.59</v>
      </c>
      <c r="I2035" s="2">
        <v>25156667</v>
      </c>
      <c r="J2035">
        <v>0.04</v>
      </c>
      <c r="K2035" t="s">
        <v>75</v>
      </c>
      <c r="L2035" t="s">
        <v>76</v>
      </c>
      <c r="M2035" t="s">
        <v>77</v>
      </c>
    </row>
    <row r="2036" spans="1:13" x14ac:dyDescent="0.25">
      <c r="A2036" t="s">
        <v>3069</v>
      </c>
      <c r="B2036" t="s">
        <v>3070</v>
      </c>
      <c r="C2036" t="s">
        <v>205</v>
      </c>
      <c r="D2036" t="s">
        <v>16</v>
      </c>
      <c r="E2036" s="2">
        <v>916582.81</v>
      </c>
      <c r="F2036">
        <v>0.01</v>
      </c>
      <c r="G2036">
        <f t="shared" si="31"/>
        <v>1E-4</v>
      </c>
      <c r="H2036" s="2">
        <v>916582.81</v>
      </c>
      <c r="I2036" s="2">
        <v>759618</v>
      </c>
      <c r="J2036">
        <v>1.21</v>
      </c>
      <c r="K2036" t="s">
        <v>111</v>
      </c>
      <c r="L2036" t="s">
        <v>112</v>
      </c>
      <c r="M2036" t="s">
        <v>113</v>
      </c>
    </row>
    <row r="2037" spans="1:13" x14ac:dyDescent="0.25">
      <c r="A2037" t="s">
        <v>3071</v>
      </c>
      <c r="B2037" t="s">
        <v>3072</v>
      </c>
      <c r="C2037" t="s">
        <v>96</v>
      </c>
      <c r="D2037" t="s">
        <v>16</v>
      </c>
      <c r="E2037" s="2">
        <v>914779.1</v>
      </c>
      <c r="F2037">
        <v>0.01</v>
      </c>
      <c r="G2037">
        <f t="shared" si="31"/>
        <v>1E-4</v>
      </c>
      <c r="H2037" s="2">
        <v>914779.1</v>
      </c>
      <c r="I2037" s="2">
        <v>9291900</v>
      </c>
      <c r="J2037">
        <v>0.1</v>
      </c>
      <c r="K2037" t="s">
        <v>75</v>
      </c>
      <c r="L2037" t="s">
        <v>76</v>
      </c>
      <c r="M2037" t="s">
        <v>77</v>
      </c>
    </row>
    <row r="2038" spans="1:13" x14ac:dyDescent="0.25">
      <c r="A2038">
        <v>23590</v>
      </c>
      <c r="B2038" t="s">
        <v>3073</v>
      </c>
      <c r="C2038" t="s">
        <v>42</v>
      </c>
      <c r="D2038" t="s">
        <v>16</v>
      </c>
      <c r="E2038" s="2">
        <v>914644.32</v>
      </c>
      <c r="F2038">
        <v>0.01</v>
      </c>
      <c r="G2038">
        <f t="shared" si="31"/>
        <v>1E-4</v>
      </c>
      <c r="H2038" s="2">
        <v>914644.32</v>
      </c>
      <c r="I2038" s="2">
        <v>69581</v>
      </c>
      <c r="J2038">
        <v>13.15</v>
      </c>
      <c r="K2038" t="s">
        <v>26</v>
      </c>
      <c r="L2038" t="s">
        <v>27</v>
      </c>
      <c r="M2038" t="s">
        <v>28</v>
      </c>
    </row>
    <row r="2039" spans="1:13" x14ac:dyDescent="0.25">
      <c r="A2039">
        <v>64550</v>
      </c>
      <c r="B2039" t="s">
        <v>3074</v>
      </c>
      <c r="C2039" t="s">
        <v>86</v>
      </c>
      <c r="D2039" t="s">
        <v>16</v>
      </c>
      <c r="E2039" s="2">
        <v>915755.46</v>
      </c>
      <c r="F2039">
        <v>0.01</v>
      </c>
      <c r="G2039">
        <f t="shared" si="31"/>
        <v>1E-4</v>
      </c>
      <c r="H2039" s="2">
        <v>915755.46</v>
      </c>
      <c r="I2039" s="2">
        <v>46063</v>
      </c>
      <c r="J2039">
        <v>19.88</v>
      </c>
      <c r="K2039" t="s">
        <v>26</v>
      </c>
      <c r="L2039" t="s">
        <v>550</v>
      </c>
      <c r="M2039" t="s">
        <v>28</v>
      </c>
    </row>
    <row r="2040" spans="1:13" x14ac:dyDescent="0.25">
      <c r="A2040">
        <v>799</v>
      </c>
      <c r="B2040" t="s">
        <v>3075</v>
      </c>
      <c r="C2040" t="s">
        <v>96</v>
      </c>
      <c r="D2040" t="s">
        <v>16</v>
      </c>
      <c r="E2040" s="2">
        <v>915822.93</v>
      </c>
      <c r="F2040">
        <v>0.01</v>
      </c>
      <c r="G2040">
        <f t="shared" si="31"/>
        <v>1E-4</v>
      </c>
      <c r="H2040" s="2">
        <v>915822.93</v>
      </c>
      <c r="I2040" s="2">
        <v>46400</v>
      </c>
      <c r="J2040">
        <v>19.739999999999998</v>
      </c>
      <c r="K2040" t="s">
        <v>22</v>
      </c>
      <c r="L2040" t="s">
        <v>291</v>
      </c>
      <c r="M2040" t="s">
        <v>151</v>
      </c>
    </row>
    <row r="2041" spans="1:13" x14ac:dyDescent="0.25">
      <c r="A2041" t="s">
        <v>3076</v>
      </c>
      <c r="B2041" t="s">
        <v>3077</v>
      </c>
      <c r="C2041" t="s">
        <v>202</v>
      </c>
      <c r="D2041" t="s">
        <v>16</v>
      </c>
      <c r="E2041" s="2">
        <v>912974.04</v>
      </c>
      <c r="F2041">
        <v>0.01</v>
      </c>
      <c r="G2041">
        <f t="shared" si="31"/>
        <v>1E-4</v>
      </c>
      <c r="H2041" s="2">
        <v>912974.04</v>
      </c>
      <c r="I2041" s="2">
        <v>479209</v>
      </c>
      <c r="J2041">
        <v>1.91</v>
      </c>
      <c r="K2041" t="s">
        <v>55</v>
      </c>
      <c r="L2041" t="s">
        <v>56</v>
      </c>
      <c r="M2041" t="s">
        <v>57</v>
      </c>
    </row>
    <row r="2042" spans="1:13" x14ac:dyDescent="0.25">
      <c r="A2042" t="s">
        <v>3078</v>
      </c>
      <c r="B2042" t="s">
        <v>3079</v>
      </c>
      <c r="C2042" t="s">
        <v>96</v>
      </c>
      <c r="D2042" t="s">
        <v>16</v>
      </c>
      <c r="E2042" s="2">
        <v>912093.37</v>
      </c>
      <c r="F2042">
        <v>0.01</v>
      </c>
      <c r="G2042">
        <f t="shared" si="31"/>
        <v>1E-4</v>
      </c>
      <c r="H2042" s="2">
        <v>912093.37</v>
      </c>
      <c r="I2042" s="2">
        <v>569057</v>
      </c>
      <c r="J2042">
        <v>1.6</v>
      </c>
      <c r="K2042" t="s">
        <v>111</v>
      </c>
      <c r="L2042" t="s">
        <v>112</v>
      </c>
      <c r="M2042" t="s">
        <v>113</v>
      </c>
    </row>
    <row r="2043" spans="1:13" x14ac:dyDescent="0.25">
      <c r="A2043" t="s">
        <v>3080</v>
      </c>
      <c r="B2043" t="s">
        <v>3081</v>
      </c>
      <c r="C2043" t="s">
        <v>202</v>
      </c>
      <c r="D2043" t="s">
        <v>16</v>
      </c>
      <c r="E2043" s="2">
        <v>912251.17</v>
      </c>
      <c r="F2043">
        <v>0.01</v>
      </c>
      <c r="G2043">
        <f t="shared" si="31"/>
        <v>1E-4</v>
      </c>
      <c r="H2043" s="2">
        <v>912251.17</v>
      </c>
      <c r="I2043" s="2">
        <v>44752700</v>
      </c>
      <c r="J2043">
        <v>0.02</v>
      </c>
      <c r="K2043" t="s">
        <v>269</v>
      </c>
      <c r="L2043" t="s">
        <v>270</v>
      </c>
      <c r="M2043" t="s">
        <v>271</v>
      </c>
    </row>
    <row r="2044" spans="1:13" x14ac:dyDescent="0.25">
      <c r="A2044">
        <v>3680</v>
      </c>
      <c r="B2044" t="s">
        <v>3082</v>
      </c>
      <c r="C2044" t="s">
        <v>15</v>
      </c>
      <c r="D2044" t="s">
        <v>16</v>
      </c>
      <c r="E2044" s="2">
        <v>911981.69</v>
      </c>
      <c r="F2044">
        <v>0.01</v>
      </c>
      <c r="G2044">
        <f t="shared" si="31"/>
        <v>1E-4</v>
      </c>
      <c r="H2044" s="2">
        <v>911981.69</v>
      </c>
      <c r="I2044" s="2">
        <v>100156</v>
      </c>
      <c r="J2044">
        <v>9.11</v>
      </c>
      <c r="K2044" t="s">
        <v>17</v>
      </c>
      <c r="L2044" t="s">
        <v>373</v>
      </c>
      <c r="M2044" t="s">
        <v>19</v>
      </c>
    </row>
    <row r="2045" spans="1:13" x14ac:dyDescent="0.25">
      <c r="A2045">
        <v>2601</v>
      </c>
      <c r="B2045" t="s">
        <v>3083</v>
      </c>
      <c r="C2045" t="s">
        <v>54</v>
      </c>
      <c r="D2045" t="s">
        <v>16</v>
      </c>
      <c r="E2045" s="2">
        <v>910135.84</v>
      </c>
      <c r="F2045">
        <v>0.01</v>
      </c>
      <c r="G2045">
        <f t="shared" si="31"/>
        <v>1E-4</v>
      </c>
      <c r="H2045" s="2">
        <v>910135.84</v>
      </c>
      <c r="I2045" s="2">
        <v>356800</v>
      </c>
      <c r="J2045">
        <v>2.5499999999999998</v>
      </c>
      <c r="K2045" t="s">
        <v>22</v>
      </c>
      <c r="L2045" t="s">
        <v>291</v>
      </c>
      <c r="M2045" t="s">
        <v>151</v>
      </c>
    </row>
    <row r="2046" spans="1:13" x14ac:dyDescent="0.25">
      <c r="A2046" t="s">
        <v>3084</v>
      </c>
      <c r="B2046" t="s">
        <v>3085</v>
      </c>
      <c r="C2046" t="s">
        <v>174</v>
      </c>
      <c r="D2046" t="s">
        <v>16</v>
      </c>
      <c r="E2046" s="2">
        <v>908933.52</v>
      </c>
      <c r="F2046">
        <v>0.01</v>
      </c>
      <c r="G2046">
        <f t="shared" si="31"/>
        <v>1E-4</v>
      </c>
      <c r="H2046" s="2">
        <v>908933.52</v>
      </c>
      <c r="I2046" s="2">
        <v>172176</v>
      </c>
      <c r="J2046">
        <v>5.28</v>
      </c>
      <c r="K2046" t="s">
        <v>35</v>
      </c>
      <c r="L2046" t="s">
        <v>36</v>
      </c>
      <c r="M2046" t="s">
        <v>37</v>
      </c>
    </row>
    <row r="2047" spans="1:13" x14ac:dyDescent="0.25">
      <c r="A2047">
        <v>69260</v>
      </c>
      <c r="B2047" t="s">
        <v>3086</v>
      </c>
      <c r="C2047" t="s">
        <v>54</v>
      </c>
      <c r="D2047" t="s">
        <v>16</v>
      </c>
      <c r="E2047" s="2">
        <v>907223.47</v>
      </c>
      <c r="F2047">
        <v>0.01</v>
      </c>
      <c r="G2047">
        <f t="shared" si="31"/>
        <v>1E-4</v>
      </c>
      <c r="H2047" s="2">
        <v>907223.47</v>
      </c>
      <c r="I2047" s="2">
        <v>53532</v>
      </c>
      <c r="J2047">
        <v>16.95</v>
      </c>
      <c r="K2047" t="s">
        <v>26</v>
      </c>
      <c r="L2047" t="s">
        <v>27</v>
      </c>
      <c r="M2047" t="s">
        <v>28</v>
      </c>
    </row>
    <row r="2048" spans="1:13" x14ac:dyDescent="0.25">
      <c r="A2048">
        <v>3383</v>
      </c>
      <c r="B2048" t="s">
        <v>3087</v>
      </c>
      <c r="C2048" t="s">
        <v>205</v>
      </c>
      <c r="D2048" t="s">
        <v>16</v>
      </c>
      <c r="E2048" s="2">
        <v>907457.05</v>
      </c>
      <c r="F2048">
        <v>0.01</v>
      </c>
      <c r="G2048">
        <f t="shared" si="31"/>
        <v>1E-4</v>
      </c>
      <c r="H2048" s="2">
        <v>907457.05</v>
      </c>
      <c r="I2048" s="2">
        <v>2647818</v>
      </c>
      <c r="J2048">
        <v>0.34</v>
      </c>
      <c r="K2048" t="s">
        <v>22</v>
      </c>
      <c r="L2048" t="s">
        <v>23</v>
      </c>
      <c r="M2048" t="s">
        <v>24</v>
      </c>
    </row>
    <row r="2049" spans="1:13" x14ac:dyDescent="0.25">
      <c r="A2049">
        <v>66</v>
      </c>
      <c r="B2049" t="s">
        <v>3088</v>
      </c>
      <c r="C2049" t="s">
        <v>15</v>
      </c>
      <c r="D2049" t="s">
        <v>16</v>
      </c>
      <c r="E2049" s="2">
        <v>907277.87</v>
      </c>
      <c r="F2049">
        <v>0.01</v>
      </c>
      <c r="G2049">
        <f t="shared" si="31"/>
        <v>1E-4</v>
      </c>
      <c r="H2049" s="2">
        <v>907277.87</v>
      </c>
      <c r="I2049" s="2">
        <v>685400</v>
      </c>
      <c r="J2049">
        <v>1.32</v>
      </c>
      <c r="K2049" t="s">
        <v>22</v>
      </c>
      <c r="L2049" t="s">
        <v>291</v>
      </c>
      <c r="M2049" t="s">
        <v>151</v>
      </c>
    </row>
    <row r="2050" spans="1:13" x14ac:dyDescent="0.25">
      <c r="A2050">
        <v>215000</v>
      </c>
      <c r="B2050" t="s">
        <v>3089</v>
      </c>
      <c r="C2050" t="s">
        <v>30</v>
      </c>
      <c r="D2050" t="s">
        <v>16</v>
      </c>
      <c r="E2050" s="2">
        <v>903802.86</v>
      </c>
      <c r="F2050">
        <v>0.01</v>
      </c>
      <c r="G2050">
        <f t="shared" si="31"/>
        <v>1E-4</v>
      </c>
      <c r="H2050" s="2">
        <v>903802.86</v>
      </c>
      <c r="I2050" s="2">
        <v>9299</v>
      </c>
      <c r="J2050">
        <v>97.19</v>
      </c>
      <c r="K2050" t="s">
        <v>26</v>
      </c>
      <c r="L2050" t="s">
        <v>550</v>
      </c>
      <c r="M2050" t="s">
        <v>28</v>
      </c>
    </row>
    <row r="2051" spans="1:13" x14ac:dyDescent="0.25">
      <c r="A2051">
        <v>630</v>
      </c>
      <c r="B2051" t="s">
        <v>3090</v>
      </c>
      <c r="C2051" t="s">
        <v>54</v>
      </c>
      <c r="D2051" t="s">
        <v>16</v>
      </c>
      <c r="E2051" s="2">
        <v>903107.6</v>
      </c>
      <c r="F2051">
        <v>0.01</v>
      </c>
      <c r="G2051">
        <f t="shared" si="31"/>
        <v>1E-4</v>
      </c>
      <c r="H2051" s="2">
        <v>903107.6</v>
      </c>
      <c r="I2051" s="2">
        <v>2073858</v>
      </c>
      <c r="J2051">
        <v>0.44</v>
      </c>
      <c r="K2051" t="s">
        <v>22</v>
      </c>
      <c r="L2051" t="s">
        <v>291</v>
      </c>
      <c r="M2051" t="s">
        <v>151</v>
      </c>
    </row>
    <row r="2052" spans="1:13" x14ac:dyDescent="0.25">
      <c r="A2052">
        <v>600183</v>
      </c>
      <c r="B2052" t="s">
        <v>3091</v>
      </c>
      <c r="C2052" t="s">
        <v>15</v>
      </c>
      <c r="D2052" t="s">
        <v>16</v>
      </c>
      <c r="E2052" s="2">
        <v>903218.46</v>
      </c>
      <c r="F2052">
        <v>0.01</v>
      </c>
      <c r="G2052">
        <f t="shared" si="31"/>
        <v>1E-4</v>
      </c>
      <c r="H2052" s="2">
        <v>903218.46</v>
      </c>
      <c r="I2052" s="2">
        <v>400500</v>
      </c>
      <c r="J2052">
        <v>2.2599999999999998</v>
      </c>
      <c r="K2052" t="s">
        <v>22</v>
      </c>
      <c r="L2052" t="s">
        <v>150</v>
      </c>
      <c r="M2052" t="s">
        <v>151</v>
      </c>
    </row>
    <row r="2053" spans="1:13" x14ac:dyDescent="0.25">
      <c r="A2053" t="s">
        <v>3092</v>
      </c>
      <c r="B2053" t="s">
        <v>3093</v>
      </c>
      <c r="C2053" t="s">
        <v>21</v>
      </c>
      <c r="D2053" t="s">
        <v>16</v>
      </c>
      <c r="E2053" s="2">
        <v>900519.75</v>
      </c>
      <c r="F2053">
        <v>0.01</v>
      </c>
      <c r="G2053">
        <f t="shared" ref="G2053:G2116" si="32">F2053/100</f>
        <v>1E-4</v>
      </c>
      <c r="H2053" s="2">
        <v>900519.75</v>
      </c>
      <c r="I2053" s="2">
        <v>140392</v>
      </c>
      <c r="J2053">
        <v>6.41</v>
      </c>
      <c r="K2053" t="s">
        <v>35</v>
      </c>
      <c r="L2053" t="s">
        <v>36</v>
      </c>
      <c r="M2053" t="s">
        <v>37</v>
      </c>
    </row>
    <row r="2054" spans="1:13" x14ac:dyDescent="0.25">
      <c r="A2054" t="s">
        <v>3094</v>
      </c>
      <c r="B2054" t="s">
        <v>3095</v>
      </c>
      <c r="C2054" t="s">
        <v>86</v>
      </c>
      <c r="D2054" t="s">
        <v>16</v>
      </c>
      <c r="E2054" s="2">
        <v>898866.73</v>
      </c>
      <c r="F2054">
        <v>0.01</v>
      </c>
      <c r="G2054">
        <f t="shared" si="32"/>
        <v>1E-4</v>
      </c>
      <c r="H2054" s="2">
        <v>898866.73</v>
      </c>
      <c r="I2054" s="2">
        <v>495016</v>
      </c>
      <c r="J2054">
        <v>1.82</v>
      </c>
      <c r="K2054" t="s">
        <v>55</v>
      </c>
      <c r="L2054" t="s">
        <v>56</v>
      </c>
      <c r="M2054" t="s">
        <v>57</v>
      </c>
    </row>
    <row r="2055" spans="1:13" x14ac:dyDescent="0.25">
      <c r="A2055">
        <v>3545</v>
      </c>
      <c r="B2055" t="s">
        <v>3096</v>
      </c>
      <c r="C2055" t="s">
        <v>15</v>
      </c>
      <c r="D2055" t="s">
        <v>16</v>
      </c>
      <c r="E2055" s="2">
        <v>897632.22</v>
      </c>
      <c r="F2055">
        <v>0.01</v>
      </c>
      <c r="G2055">
        <f t="shared" si="32"/>
        <v>1E-4</v>
      </c>
      <c r="H2055" s="2">
        <v>897632.22</v>
      </c>
      <c r="I2055" s="2">
        <v>397000</v>
      </c>
      <c r="J2055">
        <v>2.2599999999999998</v>
      </c>
      <c r="K2055" t="s">
        <v>17</v>
      </c>
      <c r="L2055" t="s">
        <v>18</v>
      </c>
      <c r="M2055" t="s">
        <v>19</v>
      </c>
    </row>
    <row r="2056" spans="1:13" x14ac:dyDescent="0.25">
      <c r="A2056">
        <v>2938</v>
      </c>
      <c r="B2056" t="s">
        <v>3097</v>
      </c>
      <c r="C2056" t="s">
        <v>15</v>
      </c>
      <c r="D2056" t="s">
        <v>16</v>
      </c>
      <c r="E2056" s="2">
        <v>898353.86</v>
      </c>
      <c r="F2056">
        <v>0.01</v>
      </c>
      <c r="G2056">
        <f t="shared" si="32"/>
        <v>1E-4</v>
      </c>
      <c r="H2056" s="2">
        <v>898353.86</v>
      </c>
      <c r="I2056" s="2">
        <v>220300</v>
      </c>
      <c r="J2056">
        <v>4.08</v>
      </c>
      <c r="K2056" t="s">
        <v>22</v>
      </c>
      <c r="L2056" t="s">
        <v>291</v>
      </c>
      <c r="M2056" t="s">
        <v>151</v>
      </c>
    </row>
    <row r="2057" spans="1:13" x14ac:dyDescent="0.25">
      <c r="A2057">
        <v>6274</v>
      </c>
      <c r="B2057" t="s">
        <v>3098</v>
      </c>
      <c r="C2057" t="s">
        <v>15</v>
      </c>
      <c r="D2057" t="s">
        <v>16</v>
      </c>
      <c r="E2057" s="2">
        <v>892770.5</v>
      </c>
      <c r="F2057">
        <v>0.01</v>
      </c>
      <c r="G2057">
        <f t="shared" si="32"/>
        <v>1E-4</v>
      </c>
      <c r="H2057" s="2">
        <v>892770.5</v>
      </c>
      <c r="I2057" s="2">
        <v>500000</v>
      </c>
      <c r="J2057">
        <v>1.79</v>
      </c>
      <c r="K2057" t="s">
        <v>17</v>
      </c>
      <c r="L2057" t="s">
        <v>373</v>
      </c>
      <c r="M2057" t="s">
        <v>19</v>
      </c>
    </row>
    <row r="2058" spans="1:13" x14ac:dyDescent="0.25">
      <c r="A2058">
        <v>8436</v>
      </c>
      <c r="B2058" t="s">
        <v>3099</v>
      </c>
      <c r="C2058" t="s">
        <v>96</v>
      </c>
      <c r="D2058" t="s">
        <v>16</v>
      </c>
      <c r="E2058" s="2">
        <v>893007.13</v>
      </c>
      <c r="F2058">
        <v>0.01</v>
      </c>
      <c r="G2058">
        <f t="shared" si="32"/>
        <v>1E-4</v>
      </c>
      <c r="H2058" s="2">
        <v>893007.13</v>
      </c>
      <c r="I2058" s="2">
        <v>189741</v>
      </c>
      <c r="J2058">
        <v>4.71</v>
      </c>
      <c r="K2058" t="s">
        <v>17</v>
      </c>
      <c r="L2058" t="s">
        <v>373</v>
      </c>
      <c r="M2058" t="s">
        <v>19</v>
      </c>
    </row>
    <row r="2059" spans="1:13" x14ac:dyDescent="0.25">
      <c r="A2059">
        <v>3413</v>
      </c>
      <c r="B2059" t="s">
        <v>3100</v>
      </c>
      <c r="C2059" t="s">
        <v>15</v>
      </c>
      <c r="D2059" t="s">
        <v>16</v>
      </c>
      <c r="E2059" s="2">
        <v>890633.19</v>
      </c>
      <c r="F2059">
        <v>0.01</v>
      </c>
      <c r="G2059">
        <f t="shared" si="32"/>
        <v>1E-4</v>
      </c>
      <c r="H2059" s="2">
        <v>890633.19</v>
      </c>
      <c r="I2059" s="2">
        <v>135970</v>
      </c>
      <c r="J2059">
        <v>6.55</v>
      </c>
      <c r="K2059" t="s">
        <v>17</v>
      </c>
      <c r="L2059" t="s">
        <v>18</v>
      </c>
      <c r="M2059" t="s">
        <v>19</v>
      </c>
    </row>
    <row r="2060" spans="1:13" x14ac:dyDescent="0.25">
      <c r="A2060" t="s">
        <v>3101</v>
      </c>
      <c r="B2060" t="s">
        <v>3102</v>
      </c>
      <c r="C2060" t="s">
        <v>174</v>
      </c>
      <c r="D2060" t="s">
        <v>16</v>
      </c>
      <c r="E2060" s="2">
        <v>890155.19</v>
      </c>
      <c r="F2060">
        <v>0.01</v>
      </c>
      <c r="G2060">
        <f t="shared" si="32"/>
        <v>1E-4</v>
      </c>
      <c r="H2060" s="2">
        <v>890155.19</v>
      </c>
      <c r="I2060" s="2">
        <v>297544</v>
      </c>
      <c r="J2060">
        <v>2.99</v>
      </c>
      <c r="K2060" t="s">
        <v>35</v>
      </c>
      <c r="L2060" t="s">
        <v>36</v>
      </c>
      <c r="M2060" t="s">
        <v>37</v>
      </c>
    </row>
    <row r="2061" spans="1:13" x14ac:dyDescent="0.25">
      <c r="A2061">
        <v>900920</v>
      </c>
      <c r="B2061" t="s">
        <v>3103</v>
      </c>
      <c r="C2061" t="s">
        <v>174</v>
      </c>
      <c r="D2061" t="s">
        <v>16</v>
      </c>
      <c r="E2061" s="2">
        <v>890724.32</v>
      </c>
      <c r="F2061">
        <v>0.01</v>
      </c>
      <c r="G2061">
        <f t="shared" si="32"/>
        <v>1E-4</v>
      </c>
      <c r="H2061" s="2">
        <v>890724.32</v>
      </c>
      <c r="I2061" s="2">
        <v>1836545</v>
      </c>
      <c r="J2061">
        <v>0.48</v>
      </c>
      <c r="K2061" t="s">
        <v>22</v>
      </c>
      <c r="L2061" t="s">
        <v>150</v>
      </c>
      <c r="M2061" t="s">
        <v>49</v>
      </c>
    </row>
    <row r="2062" spans="1:13" x14ac:dyDescent="0.25">
      <c r="A2062" t="s">
        <v>3104</v>
      </c>
      <c r="B2062" t="s">
        <v>3105</v>
      </c>
      <c r="C2062" t="s">
        <v>42</v>
      </c>
      <c r="D2062" t="s">
        <v>16</v>
      </c>
      <c r="E2062" s="2">
        <v>889328.03</v>
      </c>
      <c r="F2062">
        <v>0.01</v>
      </c>
      <c r="G2062">
        <f t="shared" si="32"/>
        <v>1E-4</v>
      </c>
      <c r="H2062" s="2">
        <v>889328.03</v>
      </c>
      <c r="I2062" s="2">
        <v>569210</v>
      </c>
      <c r="J2062">
        <v>1.56</v>
      </c>
      <c r="K2062" t="s">
        <v>351</v>
      </c>
      <c r="L2062" t="s">
        <v>352</v>
      </c>
      <c r="M2062" t="s">
        <v>353</v>
      </c>
    </row>
    <row r="2063" spans="1:13" x14ac:dyDescent="0.25">
      <c r="A2063">
        <v>3532</v>
      </c>
      <c r="B2063" t="s">
        <v>3106</v>
      </c>
      <c r="C2063" t="s">
        <v>15</v>
      </c>
      <c r="D2063" t="s">
        <v>16</v>
      </c>
      <c r="E2063" s="2">
        <v>885007.28</v>
      </c>
      <c r="F2063">
        <v>0.01</v>
      </c>
      <c r="G2063">
        <f t="shared" si="32"/>
        <v>1E-4</v>
      </c>
      <c r="H2063" s="2">
        <v>885007.28</v>
      </c>
      <c r="I2063" s="2">
        <v>160000</v>
      </c>
      <c r="J2063">
        <v>5.53</v>
      </c>
      <c r="K2063" t="s">
        <v>17</v>
      </c>
      <c r="L2063" t="s">
        <v>18</v>
      </c>
      <c r="M2063" t="s">
        <v>19</v>
      </c>
    </row>
    <row r="2064" spans="1:13" x14ac:dyDescent="0.25">
      <c r="A2064" t="s">
        <v>3107</v>
      </c>
      <c r="B2064" t="s">
        <v>3108</v>
      </c>
      <c r="C2064" t="s">
        <v>30</v>
      </c>
      <c r="D2064" t="s">
        <v>16</v>
      </c>
      <c r="E2064" s="2">
        <v>885748.44</v>
      </c>
      <c r="F2064">
        <v>0.01</v>
      </c>
      <c r="G2064">
        <f t="shared" si="32"/>
        <v>1E-4</v>
      </c>
      <c r="H2064" s="2">
        <v>885748.44</v>
      </c>
      <c r="I2064" s="2">
        <v>2958416</v>
      </c>
      <c r="J2064">
        <v>0.3</v>
      </c>
      <c r="K2064" t="s">
        <v>799</v>
      </c>
      <c r="L2064" t="s">
        <v>800</v>
      </c>
      <c r="M2064" t="s">
        <v>801</v>
      </c>
    </row>
    <row r="2065" spans="1:13" x14ac:dyDescent="0.25">
      <c r="A2065">
        <v>2916</v>
      </c>
      <c r="B2065" t="s">
        <v>3109</v>
      </c>
      <c r="C2065" t="s">
        <v>15</v>
      </c>
      <c r="D2065" t="s">
        <v>16</v>
      </c>
      <c r="E2065" s="2">
        <v>883974.83</v>
      </c>
      <c r="F2065">
        <v>0.01</v>
      </c>
      <c r="G2065">
        <f t="shared" si="32"/>
        <v>1E-4</v>
      </c>
      <c r="H2065" s="2">
        <v>883974.83</v>
      </c>
      <c r="I2065" s="2">
        <v>73940</v>
      </c>
      <c r="J2065">
        <v>11.96</v>
      </c>
      <c r="K2065" t="s">
        <v>22</v>
      </c>
      <c r="L2065" t="s">
        <v>291</v>
      </c>
      <c r="M2065" t="s">
        <v>151</v>
      </c>
    </row>
    <row r="2066" spans="1:13" x14ac:dyDescent="0.25">
      <c r="A2066">
        <v>2401</v>
      </c>
      <c r="B2066" t="s">
        <v>3110</v>
      </c>
      <c r="C2066" t="s">
        <v>15</v>
      </c>
      <c r="D2066" t="s">
        <v>16</v>
      </c>
      <c r="E2066" s="2">
        <v>882590.98</v>
      </c>
      <c r="F2066">
        <v>0.01</v>
      </c>
      <c r="G2066">
        <f t="shared" si="32"/>
        <v>1E-4</v>
      </c>
      <c r="H2066" s="2">
        <v>882590.98</v>
      </c>
      <c r="I2066" s="2">
        <v>1098000</v>
      </c>
      <c r="J2066">
        <v>0.8</v>
      </c>
      <c r="K2066" t="s">
        <v>17</v>
      </c>
      <c r="L2066" t="s">
        <v>18</v>
      </c>
      <c r="M2066" t="s">
        <v>19</v>
      </c>
    </row>
    <row r="2067" spans="1:13" x14ac:dyDescent="0.25">
      <c r="A2067">
        <v>3376</v>
      </c>
      <c r="B2067" t="s">
        <v>3111</v>
      </c>
      <c r="C2067" t="s">
        <v>174</v>
      </c>
      <c r="D2067" t="s">
        <v>16</v>
      </c>
      <c r="E2067" s="2">
        <v>880312.73</v>
      </c>
      <c r="F2067">
        <v>0.01</v>
      </c>
      <c r="G2067">
        <f t="shared" si="32"/>
        <v>1E-4</v>
      </c>
      <c r="H2067" s="2">
        <v>880312.73</v>
      </c>
      <c r="I2067" s="2">
        <v>306129</v>
      </c>
      <c r="J2067">
        <v>2.88</v>
      </c>
      <c r="K2067" t="s">
        <v>17</v>
      </c>
      <c r="L2067" t="s">
        <v>18</v>
      </c>
      <c r="M2067" t="s">
        <v>19</v>
      </c>
    </row>
    <row r="2068" spans="1:13" x14ac:dyDescent="0.25">
      <c r="A2068">
        <v>1361</v>
      </c>
      <c r="B2068" t="s">
        <v>3112</v>
      </c>
      <c r="C2068" t="s">
        <v>30</v>
      </c>
      <c r="D2068" t="s">
        <v>16</v>
      </c>
      <c r="E2068" s="2">
        <v>880182.19</v>
      </c>
      <c r="F2068">
        <v>0.01</v>
      </c>
      <c r="G2068">
        <f t="shared" si="32"/>
        <v>1E-4</v>
      </c>
      <c r="H2068" s="2">
        <v>880182.19</v>
      </c>
      <c r="I2068" s="2">
        <v>1749000</v>
      </c>
      <c r="J2068">
        <v>0.5</v>
      </c>
      <c r="K2068" t="s">
        <v>22</v>
      </c>
      <c r="L2068" t="s">
        <v>23</v>
      </c>
      <c r="M2068" t="s">
        <v>24</v>
      </c>
    </row>
    <row r="2069" spans="1:13" x14ac:dyDescent="0.25">
      <c r="A2069" t="s">
        <v>3113</v>
      </c>
      <c r="B2069" t="s">
        <v>3114</v>
      </c>
      <c r="C2069" t="s">
        <v>42</v>
      </c>
      <c r="D2069" t="s">
        <v>16</v>
      </c>
      <c r="E2069" s="2">
        <v>881439.65</v>
      </c>
      <c r="F2069">
        <v>0.01</v>
      </c>
      <c r="G2069">
        <f t="shared" si="32"/>
        <v>1E-4</v>
      </c>
      <c r="H2069" s="2">
        <v>881439.65</v>
      </c>
      <c r="I2069" s="2">
        <v>4507500</v>
      </c>
      <c r="J2069">
        <v>0.2</v>
      </c>
      <c r="K2069" t="s">
        <v>75</v>
      </c>
      <c r="L2069" t="s">
        <v>76</v>
      </c>
      <c r="M2069" t="s">
        <v>77</v>
      </c>
    </row>
    <row r="2070" spans="1:13" x14ac:dyDescent="0.25">
      <c r="A2070">
        <v>4770</v>
      </c>
      <c r="B2070" t="s">
        <v>3115</v>
      </c>
      <c r="C2070" t="s">
        <v>54</v>
      </c>
      <c r="D2070" t="s">
        <v>16</v>
      </c>
      <c r="E2070" s="2">
        <v>880753.68</v>
      </c>
      <c r="F2070">
        <v>0.01</v>
      </c>
      <c r="G2070">
        <f t="shared" si="32"/>
        <v>1E-4</v>
      </c>
      <c r="H2070" s="2">
        <v>880753.68</v>
      </c>
      <c r="I2070" s="2">
        <v>71000</v>
      </c>
      <c r="J2070">
        <v>12.4</v>
      </c>
      <c r="K2070" t="s">
        <v>17</v>
      </c>
      <c r="L2070" t="s">
        <v>18</v>
      </c>
      <c r="M2070" t="s">
        <v>19</v>
      </c>
    </row>
    <row r="2071" spans="1:13" x14ac:dyDescent="0.25">
      <c r="A2071">
        <v>2625</v>
      </c>
      <c r="B2071" t="s">
        <v>3116</v>
      </c>
      <c r="C2071" t="s">
        <v>174</v>
      </c>
      <c r="D2071" t="s">
        <v>16</v>
      </c>
      <c r="E2071" s="2">
        <v>879428.99</v>
      </c>
      <c r="F2071">
        <v>0.01</v>
      </c>
      <c r="G2071">
        <f t="shared" si="32"/>
        <v>1E-4</v>
      </c>
      <c r="H2071" s="2">
        <v>879428.99</v>
      </c>
      <c r="I2071" s="2">
        <v>332000</v>
      </c>
      <c r="J2071">
        <v>2.65</v>
      </c>
      <c r="K2071" t="s">
        <v>22</v>
      </c>
      <c r="L2071" t="s">
        <v>291</v>
      </c>
      <c r="M2071" t="s">
        <v>151</v>
      </c>
    </row>
    <row r="2072" spans="1:13" x14ac:dyDescent="0.25">
      <c r="A2072">
        <v>5850</v>
      </c>
      <c r="B2072" t="s">
        <v>3117</v>
      </c>
      <c r="C2072" t="s">
        <v>30</v>
      </c>
      <c r="D2072" t="s">
        <v>16</v>
      </c>
      <c r="E2072" s="2">
        <v>876393.26</v>
      </c>
      <c r="F2072">
        <v>0.01</v>
      </c>
      <c r="G2072">
        <f t="shared" si="32"/>
        <v>1E-4</v>
      </c>
      <c r="H2072" s="2">
        <v>876393.26</v>
      </c>
      <c r="I2072" s="2">
        <v>30252</v>
      </c>
      <c r="J2072">
        <v>28.97</v>
      </c>
      <c r="K2072" t="s">
        <v>26</v>
      </c>
      <c r="L2072" t="s">
        <v>27</v>
      </c>
      <c r="M2072" t="s">
        <v>28</v>
      </c>
    </row>
    <row r="2073" spans="1:13" x14ac:dyDescent="0.25">
      <c r="A2073">
        <v>6414</v>
      </c>
      <c r="B2073" t="s">
        <v>3118</v>
      </c>
      <c r="C2073" t="s">
        <v>15</v>
      </c>
      <c r="D2073" t="s">
        <v>16</v>
      </c>
      <c r="E2073" s="2">
        <v>875908.3</v>
      </c>
      <c r="F2073">
        <v>0.01</v>
      </c>
      <c r="G2073">
        <f t="shared" si="32"/>
        <v>1E-4</v>
      </c>
      <c r="H2073" s="2">
        <v>875908.3</v>
      </c>
      <c r="I2073" s="2">
        <v>133722</v>
      </c>
      <c r="J2073">
        <v>6.55</v>
      </c>
      <c r="K2073" t="s">
        <v>17</v>
      </c>
      <c r="L2073" t="s">
        <v>18</v>
      </c>
      <c r="M2073" t="s">
        <v>19</v>
      </c>
    </row>
    <row r="2074" spans="1:13" x14ac:dyDescent="0.25">
      <c r="A2074" t="s">
        <v>3119</v>
      </c>
      <c r="B2074" t="s">
        <v>3120</v>
      </c>
      <c r="C2074" t="s">
        <v>174</v>
      </c>
      <c r="D2074" t="s">
        <v>16</v>
      </c>
      <c r="E2074" s="2">
        <v>875318.23</v>
      </c>
      <c r="F2074">
        <v>0.01</v>
      </c>
      <c r="G2074">
        <f t="shared" si="32"/>
        <v>1E-4</v>
      </c>
      <c r="H2074" s="2">
        <v>875318.23</v>
      </c>
      <c r="I2074" s="2">
        <v>2562600</v>
      </c>
      <c r="J2074">
        <v>0.34</v>
      </c>
      <c r="K2074" t="s">
        <v>269</v>
      </c>
      <c r="L2074" t="s">
        <v>270</v>
      </c>
      <c r="M2074" t="s">
        <v>271</v>
      </c>
    </row>
    <row r="2075" spans="1:13" x14ac:dyDescent="0.25">
      <c r="A2075" t="s">
        <v>3121</v>
      </c>
      <c r="B2075" t="s">
        <v>3122</v>
      </c>
      <c r="C2075" t="s">
        <v>42</v>
      </c>
      <c r="D2075" t="s">
        <v>16</v>
      </c>
      <c r="E2075" s="2">
        <v>871883.48</v>
      </c>
      <c r="F2075">
        <v>0.01</v>
      </c>
      <c r="G2075">
        <f t="shared" si="32"/>
        <v>1E-4</v>
      </c>
      <c r="H2075" s="2">
        <v>871883.48</v>
      </c>
      <c r="I2075" s="2">
        <v>85066000</v>
      </c>
      <c r="J2075">
        <v>0.01</v>
      </c>
      <c r="K2075" t="s">
        <v>75</v>
      </c>
      <c r="L2075" t="s">
        <v>76</v>
      </c>
      <c r="M2075" t="s">
        <v>77</v>
      </c>
    </row>
    <row r="2076" spans="1:13" x14ac:dyDescent="0.25">
      <c r="A2076" t="s">
        <v>3123</v>
      </c>
      <c r="B2076" t="s">
        <v>3124</v>
      </c>
      <c r="C2076" t="s">
        <v>174</v>
      </c>
      <c r="D2076" t="s">
        <v>16</v>
      </c>
      <c r="E2076" s="2">
        <v>869553.94</v>
      </c>
      <c r="F2076">
        <v>0.01</v>
      </c>
      <c r="G2076">
        <f t="shared" si="32"/>
        <v>1E-4</v>
      </c>
      <c r="H2076" s="2">
        <v>869553.94</v>
      </c>
      <c r="I2076" s="2">
        <v>285209</v>
      </c>
      <c r="J2076">
        <v>3.05</v>
      </c>
      <c r="K2076" t="s">
        <v>799</v>
      </c>
      <c r="L2076" t="s">
        <v>800</v>
      </c>
      <c r="M2076" t="s">
        <v>801</v>
      </c>
    </row>
    <row r="2077" spans="1:13" x14ac:dyDescent="0.25">
      <c r="A2077">
        <v>192820</v>
      </c>
      <c r="B2077" t="s">
        <v>3125</v>
      </c>
      <c r="C2077" t="s">
        <v>96</v>
      </c>
      <c r="D2077" t="s">
        <v>16</v>
      </c>
      <c r="E2077" s="2">
        <v>868996.7</v>
      </c>
      <c r="F2077">
        <v>0.01</v>
      </c>
      <c r="G2077">
        <f t="shared" si="32"/>
        <v>1E-4</v>
      </c>
      <c r="H2077" s="2">
        <v>868996.7</v>
      </c>
      <c r="I2077" s="2">
        <v>20132</v>
      </c>
      <c r="J2077">
        <v>43.16</v>
      </c>
      <c r="K2077" t="s">
        <v>26</v>
      </c>
      <c r="L2077" t="s">
        <v>27</v>
      </c>
      <c r="M2077" t="s">
        <v>28</v>
      </c>
    </row>
    <row r="2078" spans="1:13" x14ac:dyDescent="0.25">
      <c r="A2078">
        <v>10780</v>
      </c>
      <c r="B2078" t="s">
        <v>3126</v>
      </c>
      <c r="C2078" t="s">
        <v>174</v>
      </c>
      <c r="D2078" t="s">
        <v>16</v>
      </c>
      <c r="E2078" s="2">
        <v>868260.22</v>
      </c>
      <c r="F2078">
        <v>0.01</v>
      </c>
      <c r="G2078">
        <f t="shared" si="32"/>
        <v>1E-4</v>
      </c>
      <c r="H2078" s="2">
        <v>868260.22</v>
      </c>
      <c r="I2078" s="2">
        <v>34549</v>
      </c>
      <c r="J2078">
        <v>25.13</v>
      </c>
      <c r="K2078" t="s">
        <v>26</v>
      </c>
      <c r="L2078" t="s">
        <v>27</v>
      </c>
      <c r="M2078" t="s">
        <v>28</v>
      </c>
    </row>
    <row r="2079" spans="1:13" x14ac:dyDescent="0.25">
      <c r="A2079">
        <v>601607</v>
      </c>
      <c r="B2079" t="s">
        <v>1793</v>
      </c>
      <c r="C2079" t="s">
        <v>86</v>
      </c>
      <c r="D2079" t="s">
        <v>16</v>
      </c>
      <c r="E2079" s="2">
        <v>867757.03</v>
      </c>
      <c r="F2079">
        <v>0.01</v>
      </c>
      <c r="G2079">
        <f t="shared" si="32"/>
        <v>1E-4</v>
      </c>
      <c r="H2079" s="2">
        <v>867757.03</v>
      </c>
      <c r="I2079" s="2">
        <v>342900</v>
      </c>
      <c r="J2079">
        <v>2.5299999999999998</v>
      </c>
      <c r="K2079" t="s">
        <v>22</v>
      </c>
      <c r="L2079" t="s">
        <v>150</v>
      </c>
      <c r="M2079" t="s">
        <v>151</v>
      </c>
    </row>
    <row r="2080" spans="1:13" x14ac:dyDescent="0.25">
      <c r="A2080" t="s">
        <v>3127</v>
      </c>
      <c r="B2080" t="s">
        <v>3128</v>
      </c>
      <c r="C2080" t="s">
        <v>174</v>
      </c>
      <c r="D2080" t="s">
        <v>16</v>
      </c>
      <c r="E2080" s="2">
        <v>867039.17</v>
      </c>
      <c r="F2080">
        <v>0.01</v>
      </c>
      <c r="G2080">
        <f t="shared" si="32"/>
        <v>1E-4</v>
      </c>
      <c r="H2080" s="2">
        <v>867039.17</v>
      </c>
      <c r="I2080" s="2">
        <v>42753</v>
      </c>
      <c r="J2080">
        <v>20.28</v>
      </c>
      <c r="K2080" t="s">
        <v>35</v>
      </c>
      <c r="L2080" t="s">
        <v>36</v>
      </c>
      <c r="M2080" t="s">
        <v>37</v>
      </c>
    </row>
    <row r="2081" spans="1:13" x14ac:dyDescent="0.25">
      <c r="A2081">
        <v>3260</v>
      </c>
      <c r="B2081" t="s">
        <v>3129</v>
      </c>
      <c r="C2081" t="s">
        <v>15</v>
      </c>
      <c r="D2081" t="s">
        <v>16</v>
      </c>
      <c r="E2081" s="2">
        <v>866060.17</v>
      </c>
      <c r="F2081">
        <v>0.01</v>
      </c>
      <c r="G2081">
        <f t="shared" si="32"/>
        <v>1E-4</v>
      </c>
      <c r="H2081" s="2">
        <v>866060.17</v>
      </c>
      <c r="I2081" s="2">
        <v>453033</v>
      </c>
      <c r="J2081">
        <v>1.91</v>
      </c>
      <c r="K2081" t="s">
        <v>17</v>
      </c>
      <c r="L2081" t="s">
        <v>373</v>
      </c>
      <c r="M2081" t="s">
        <v>19</v>
      </c>
    </row>
    <row r="2082" spans="1:13" x14ac:dyDescent="0.25">
      <c r="A2082">
        <v>3081</v>
      </c>
      <c r="B2082" t="s">
        <v>3130</v>
      </c>
      <c r="C2082" t="s">
        <v>15</v>
      </c>
      <c r="D2082" t="s">
        <v>16</v>
      </c>
      <c r="E2082" s="2">
        <v>864104.8</v>
      </c>
      <c r="F2082">
        <v>0.01</v>
      </c>
      <c r="G2082">
        <f t="shared" si="32"/>
        <v>1E-4</v>
      </c>
      <c r="H2082" s="2">
        <v>864104.8</v>
      </c>
      <c r="I2082" s="2">
        <v>164900</v>
      </c>
      <c r="J2082">
        <v>5.24</v>
      </c>
      <c r="K2082" t="s">
        <v>17</v>
      </c>
      <c r="L2082" t="s">
        <v>373</v>
      </c>
      <c r="M2082" t="s">
        <v>19</v>
      </c>
    </row>
    <row r="2083" spans="1:13" x14ac:dyDescent="0.25">
      <c r="A2083" t="s">
        <v>3131</v>
      </c>
      <c r="B2083" t="s">
        <v>3132</v>
      </c>
      <c r="C2083" t="s">
        <v>86</v>
      </c>
      <c r="D2083" t="s">
        <v>16</v>
      </c>
      <c r="E2083" s="2">
        <v>862329.1</v>
      </c>
      <c r="F2083">
        <v>0.01</v>
      </c>
      <c r="G2083">
        <f t="shared" si="32"/>
        <v>1E-4</v>
      </c>
      <c r="H2083" s="2">
        <v>862329.1</v>
      </c>
      <c r="I2083" s="2">
        <v>430190</v>
      </c>
      <c r="J2083">
        <v>2</v>
      </c>
      <c r="K2083" t="s">
        <v>116</v>
      </c>
      <c r="L2083" t="s">
        <v>117</v>
      </c>
      <c r="M2083" t="s">
        <v>118</v>
      </c>
    </row>
    <row r="2084" spans="1:13" x14ac:dyDescent="0.25">
      <c r="A2084" t="s">
        <v>3133</v>
      </c>
      <c r="B2084" t="s">
        <v>3134</v>
      </c>
      <c r="C2084" t="s">
        <v>54</v>
      </c>
      <c r="D2084" t="s">
        <v>16</v>
      </c>
      <c r="E2084" s="2">
        <v>862383.18</v>
      </c>
      <c r="F2084">
        <v>0.01</v>
      </c>
      <c r="G2084">
        <f t="shared" si="32"/>
        <v>1E-4</v>
      </c>
      <c r="H2084" s="2">
        <v>862383.18</v>
      </c>
      <c r="I2084" s="2">
        <v>523182</v>
      </c>
      <c r="J2084">
        <v>1.65</v>
      </c>
      <c r="K2084" t="s">
        <v>799</v>
      </c>
      <c r="L2084" t="s">
        <v>800</v>
      </c>
      <c r="M2084" t="s">
        <v>801</v>
      </c>
    </row>
    <row r="2085" spans="1:13" x14ac:dyDescent="0.25">
      <c r="A2085">
        <v>579</v>
      </c>
      <c r="B2085" t="s">
        <v>3135</v>
      </c>
      <c r="C2085" t="s">
        <v>202</v>
      </c>
      <c r="D2085" t="s">
        <v>16</v>
      </c>
      <c r="E2085" s="2">
        <v>862275.45</v>
      </c>
      <c r="F2085">
        <v>0.01</v>
      </c>
      <c r="G2085">
        <f t="shared" si="32"/>
        <v>1E-4</v>
      </c>
      <c r="H2085" s="2">
        <v>862275.45</v>
      </c>
      <c r="I2085" s="2">
        <v>3760000</v>
      </c>
      <c r="J2085">
        <v>0.23</v>
      </c>
      <c r="K2085" t="s">
        <v>22</v>
      </c>
      <c r="L2085" t="s">
        <v>23</v>
      </c>
      <c r="M2085" t="s">
        <v>24</v>
      </c>
    </row>
    <row r="2086" spans="1:13" x14ac:dyDescent="0.25">
      <c r="A2086" t="s">
        <v>3136</v>
      </c>
      <c r="B2086" t="s">
        <v>3137</v>
      </c>
      <c r="C2086" t="s">
        <v>15</v>
      </c>
      <c r="D2086" t="s">
        <v>16</v>
      </c>
      <c r="E2086" s="2">
        <v>860205.2</v>
      </c>
      <c r="F2086">
        <v>0.01</v>
      </c>
      <c r="G2086">
        <f t="shared" si="32"/>
        <v>1E-4</v>
      </c>
      <c r="H2086" s="2">
        <v>860205.2</v>
      </c>
      <c r="I2086" s="2">
        <v>960100</v>
      </c>
      <c r="J2086">
        <v>0.9</v>
      </c>
      <c r="K2086" t="s">
        <v>181</v>
      </c>
      <c r="L2086" t="s">
        <v>182</v>
      </c>
      <c r="M2086" t="s">
        <v>183</v>
      </c>
    </row>
    <row r="2087" spans="1:13" x14ac:dyDescent="0.25">
      <c r="A2087" t="s">
        <v>3138</v>
      </c>
      <c r="B2087" t="s">
        <v>3139</v>
      </c>
      <c r="C2087" t="s">
        <v>42</v>
      </c>
      <c r="D2087" t="s">
        <v>16</v>
      </c>
      <c r="E2087" s="2">
        <v>857265.8</v>
      </c>
      <c r="F2087">
        <v>0.01</v>
      </c>
      <c r="G2087">
        <f t="shared" si="32"/>
        <v>1E-4</v>
      </c>
      <c r="H2087" s="2">
        <v>857265.8</v>
      </c>
      <c r="I2087" s="2">
        <v>927006</v>
      </c>
      <c r="J2087">
        <v>0.92</v>
      </c>
      <c r="K2087" t="s">
        <v>35</v>
      </c>
      <c r="L2087" t="s">
        <v>36</v>
      </c>
      <c r="M2087" t="s">
        <v>37</v>
      </c>
    </row>
    <row r="2088" spans="1:13" x14ac:dyDescent="0.25">
      <c r="A2088">
        <v>8070</v>
      </c>
      <c r="B2088" t="s">
        <v>3140</v>
      </c>
      <c r="C2088" t="s">
        <v>15</v>
      </c>
      <c r="D2088" t="s">
        <v>16</v>
      </c>
      <c r="E2088" s="2">
        <v>857525.47</v>
      </c>
      <c r="F2088">
        <v>0.01</v>
      </c>
      <c r="G2088">
        <f t="shared" si="32"/>
        <v>1E-4</v>
      </c>
      <c r="H2088" s="2">
        <v>857525.47</v>
      </c>
      <c r="I2088" s="2">
        <v>789000</v>
      </c>
      <c r="J2088">
        <v>1.0900000000000001</v>
      </c>
      <c r="K2088" t="s">
        <v>17</v>
      </c>
      <c r="L2088" t="s">
        <v>18</v>
      </c>
      <c r="M2088" t="s">
        <v>19</v>
      </c>
    </row>
    <row r="2089" spans="1:13" x14ac:dyDescent="0.25">
      <c r="A2089">
        <v>84990</v>
      </c>
      <c r="B2089" t="s">
        <v>3141</v>
      </c>
      <c r="C2089" t="s">
        <v>86</v>
      </c>
      <c r="D2089" t="s">
        <v>16</v>
      </c>
      <c r="E2089" s="2">
        <v>857533.95</v>
      </c>
      <c r="F2089">
        <v>0.01</v>
      </c>
      <c r="G2089">
        <f t="shared" si="32"/>
        <v>1E-4</v>
      </c>
      <c r="H2089" s="2">
        <v>857533.95</v>
      </c>
      <c r="I2089" s="2">
        <v>79200</v>
      </c>
      <c r="J2089">
        <v>10.83</v>
      </c>
      <c r="K2089" t="s">
        <v>26</v>
      </c>
      <c r="L2089" t="s">
        <v>550</v>
      </c>
      <c r="M2089" t="s">
        <v>28</v>
      </c>
    </row>
    <row r="2090" spans="1:13" x14ac:dyDescent="0.25">
      <c r="A2090" t="s">
        <v>3142</v>
      </c>
      <c r="B2090" t="s">
        <v>3143</v>
      </c>
      <c r="C2090" t="s">
        <v>42</v>
      </c>
      <c r="D2090" t="s">
        <v>16</v>
      </c>
      <c r="E2090" s="2">
        <v>853539.35</v>
      </c>
      <c r="F2090">
        <v>0.01</v>
      </c>
      <c r="G2090">
        <f t="shared" si="32"/>
        <v>1E-4</v>
      </c>
      <c r="H2090" s="2">
        <v>853539.35</v>
      </c>
      <c r="I2090" s="2">
        <v>6398700</v>
      </c>
      <c r="J2090">
        <v>0.13</v>
      </c>
      <c r="K2090" t="s">
        <v>181</v>
      </c>
      <c r="L2090" t="s">
        <v>182</v>
      </c>
      <c r="M2090" t="s">
        <v>183</v>
      </c>
    </row>
    <row r="2091" spans="1:13" x14ac:dyDescent="0.25">
      <c r="A2091">
        <v>3682</v>
      </c>
      <c r="B2091" t="s">
        <v>3144</v>
      </c>
      <c r="C2091" t="s">
        <v>21</v>
      </c>
      <c r="D2091" t="s">
        <v>16</v>
      </c>
      <c r="E2091" s="2">
        <v>854275.13</v>
      </c>
      <c r="F2091">
        <v>0.01</v>
      </c>
      <c r="G2091">
        <f t="shared" si="32"/>
        <v>1E-4</v>
      </c>
      <c r="H2091" s="2">
        <v>854275.13</v>
      </c>
      <c r="I2091" s="2">
        <v>3889531</v>
      </c>
      <c r="J2091">
        <v>0.22</v>
      </c>
      <c r="K2091" t="s">
        <v>17</v>
      </c>
      <c r="L2091" t="s">
        <v>18</v>
      </c>
      <c r="M2091" t="s">
        <v>19</v>
      </c>
    </row>
    <row r="2092" spans="1:13" x14ac:dyDescent="0.25">
      <c r="A2092">
        <v>299900</v>
      </c>
      <c r="B2092" t="s">
        <v>3145</v>
      </c>
      <c r="C2092" t="s">
        <v>21</v>
      </c>
      <c r="D2092" t="s">
        <v>16</v>
      </c>
      <c r="E2092" s="2">
        <v>854847.15</v>
      </c>
      <c r="F2092">
        <v>0.01</v>
      </c>
      <c r="G2092">
        <f t="shared" si="32"/>
        <v>1E-4</v>
      </c>
      <c r="H2092" s="2">
        <v>854847.15</v>
      </c>
      <c r="I2092" s="2">
        <v>52227</v>
      </c>
      <c r="J2092">
        <v>16.37</v>
      </c>
      <c r="K2092" t="s">
        <v>26</v>
      </c>
      <c r="L2092" t="s">
        <v>550</v>
      </c>
      <c r="M2092" t="s">
        <v>28</v>
      </c>
    </row>
    <row r="2093" spans="1:13" x14ac:dyDescent="0.25">
      <c r="A2093">
        <v>1680</v>
      </c>
      <c r="B2093" t="s">
        <v>3146</v>
      </c>
      <c r="C2093" t="s">
        <v>96</v>
      </c>
      <c r="D2093" t="s">
        <v>16</v>
      </c>
      <c r="E2093" s="2">
        <v>852562.74</v>
      </c>
      <c r="F2093">
        <v>0.01</v>
      </c>
      <c r="G2093">
        <f t="shared" si="32"/>
        <v>1E-4</v>
      </c>
      <c r="H2093" s="2">
        <v>852562.74</v>
      </c>
      <c r="I2093" s="2">
        <v>53508</v>
      </c>
      <c r="J2093">
        <v>15.93</v>
      </c>
      <c r="K2093" t="s">
        <v>26</v>
      </c>
      <c r="L2093" t="s">
        <v>27</v>
      </c>
      <c r="M2093" t="s">
        <v>28</v>
      </c>
    </row>
    <row r="2094" spans="1:13" x14ac:dyDescent="0.25">
      <c r="A2094">
        <v>688036</v>
      </c>
      <c r="B2094" t="s">
        <v>3147</v>
      </c>
      <c r="C2094" t="s">
        <v>15</v>
      </c>
      <c r="D2094" t="s">
        <v>16</v>
      </c>
      <c r="E2094" s="2">
        <v>850376.85</v>
      </c>
      <c r="F2094">
        <v>0.01</v>
      </c>
      <c r="G2094">
        <f t="shared" si="32"/>
        <v>1E-4</v>
      </c>
      <c r="H2094" s="2">
        <v>850376.85</v>
      </c>
      <c r="I2094" s="2">
        <v>89762</v>
      </c>
      <c r="J2094">
        <v>9.4700000000000006</v>
      </c>
      <c r="K2094" t="s">
        <v>22</v>
      </c>
      <c r="L2094" t="s">
        <v>150</v>
      </c>
      <c r="M2094" t="s">
        <v>151</v>
      </c>
    </row>
    <row r="2095" spans="1:13" x14ac:dyDescent="0.25">
      <c r="A2095">
        <v>600803</v>
      </c>
      <c r="B2095" t="s">
        <v>3148</v>
      </c>
      <c r="C2095" t="s">
        <v>202</v>
      </c>
      <c r="D2095" t="s">
        <v>16</v>
      </c>
      <c r="E2095" s="2">
        <v>851005.05</v>
      </c>
      <c r="F2095">
        <v>0.01</v>
      </c>
      <c r="G2095">
        <f t="shared" si="32"/>
        <v>1E-4</v>
      </c>
      <c r="H2095" s="2">
        <v>851005.05</v>
      </c>
      <c r="I2095" s="2">
        <v>289300</v>
      </c>
      <c r="J2095">
        <v>2.94</v>
      </c>
      <c r="K2095" t="s">
        <v>22</v>
      </c>
      <c r="L2095" t="s">
        <v>150</v>
      </c>
      <c r="M2095" t="s">
        <v>151</v>
      </c>
    </row>
    <row r="2096" spans="1:13" x14ac:dyDescent="0.25">
      <c r="A2096">
        <v>300144</v>
      </c>
      <c r="B2096" t="s">
        <v>3149</v>
      </c>
      <c r="C2096" t="s">
        <v>30</v>
      </c>
      <c r="D2096" t="s">
        <v>16</v>
      </c>
      <c r="E2096" s="2">
        <v>851131.71</v>
      </c>
      <c r="F2096">
        <v>0.01</v>
      </c>
      <c r="G2096">
        <f t="shared" si="32"/>
        <v>1E-4</v>
      </c>
      <c r="H2096" s="2">
        <v>851131.71</v>
      </c>
      <c r="I2096" s="2">
        <v>466240</v>
      </c>
      <c r="J2096">
        <v>1.83</v>
      </c>
      <c r="K2096" t="s">
        <v>22</v>
      </c>
      <c r="L2096" t="s">
        <v>291</v>
      </c>
      <c r="M2096" t="s">
        <v>151</v>
      </c>
    </row>
    <row r="2097" spans="1:13" x14ac:dyDescent="0.25">
      <c r="A2097" t="s">
        <v>3150</v>
      </c>
      <c r="B2097" t="s">
        <v>3151</v>
      </c>
      <c r="C2097" t="s">
        <v>54</v>
      </c>
      <c r="D2097" t="s">
        <v>16</v>
      </c>
      <c r="E2097" s="2">
        <v>850336.67</v>
      </c>
      <c r="F2097">
        <v>0.01</v>
      </c>
      <c r="G2097">
        <f t="shared" si="32"/>
        <v>1E-4</v>
      </c>
      <c r="H2097" s="2">
        <v>850336.67</v>
      </c>
      <c r="I2097" s="2">
        <v>79209</v>
      </c>
      <c r="J2097">
        <v>10.74</v>
      </c>
      <c r="K2097" t="s">
        <v>35</v>
      </c>
      <c r="L2097" t="s">
        <v>36</v>
      </c>
      <c r="M2097" t="s">
        <v>37</v>
      </c>
    </row>
    <row r="2098" spans="1:13" x14ac:dyDescent="0.25">
      <c r="A2098" t="s">
        <v>3152</v>
      </c>
      <c r="B2098" t="s">
        <v>3153</v>
      </c>
      <c r="C2098" t="s">
        <v>202</v>
      </c>
      <c r="D2098" t="s">
        <v>16</v>
      </c>
      <c r="E2098" s="2">
        <v>850265.9</v>
      </c>
      <c r="F2098">
        <v>0.01</v>
      </c>
      <c r="G2098">
        <f t="shared" si="32"/>
        <v>1E-4</v>
      </c>
      <c r="H2098" s="2">
        <v>850265.9</v>
      </c>
      <c r="I2098" s="2">
        <v>1089600</v>
      </c>
      <c r="J2098">
        <v>0.78</v>
      </c>
      <c r="K2098" t="s">
        <v>181</v>
      </c>
      <c r="L2098" t="s">
        <v>182</v>
      </c>
      <c r="M2098" t="s">
        <v>183</v>
      </c>
    </row>
    <row r="2099" spans="1:13" x14ac:dyDescent="0.25">
      <c r="A2099" t="s">
        <v>3154</v>
      </c>
      <c r="B2099" t="s">
        <v>3155</v>
      </c>
      <c r="C2099" t="s">
        <v>96</v>
      </c>
      <c r="D2099" t="s">
        <v>16</v>
      </c>
      <c r="E2099" s="2">
        <v>848016.01</v>
      </c>
      <c r="F2099">
        <v>0.01</v>
      </c>
      <c r="G2099">
        <f t="shared" si="32"/>
        <v>1E-4</v>
      </c>
      <c r="H2099" s="2">
        <v>848016.01</v>
      </c>
      <c r="I2099" s="2">
        <v>158800</v>
      </c>
      <c r="J2099">
        <v>5.34</v>
      </c>
      <c r="K2099" t="s">
        <v>181</v>
      </c>
      <c r="L2099" t="s">
        <v>182</v>
      </c>
      <c r="M2099" t="s">
        <v>183</v>
      </c>
    </row>
    <row r="2100" spans="1:13" x14ac:dyDescent="0.25">
      <c r="A2100" t="s">
        <v>3156</v>
      </c>
      <c r="B2100" t="s">
        <v>3157</v>
      </c>
      <c r="C2100" t="s">
        <v>202</v>
      </c>
      <c r="D2100" t="s">
        <v>16</v>
      </c>
      <c r="E2100" s="2">
        <v>848455.52</v>
      </c>
      <c r="F2100">
        <v>0.01</v>
      </c>
      <c r="G2100">
        <f t="shared" si="32"/>
        <v>1E-4</v>
      </c>
      <c r="H2100" s="2">
        <v>848455.52</v>
      </c>
      <c r="I2100" s="2">
        <v>757162</v>
      </c>
      <c r="J2100">
        <v>1.1200000000000001</v>
      </c>
      <c r="K2100" t="s">
        <v>55</v>
      </c>
      <c r="L2100" t="s">
        <v>56</v>
      </c>
      <c r="M2100" t="s">
        <v>57</v>
      </c>
    </row>
    <row r="2101" spans="1:13" x14ac:dyDescent="0.25">
      <c r="A2101" t="s">
        <v>3158</v>
      </c>
      <c r="B2101" t="s">
        <v>3159</v>
      </c>
      <c r="C2101" t="s">
        <v>205</v>
      </c>
      <c r="D2101" t="s">
        <v>16</v>
      </c>
      <c r="E2101" s="2">
        <v>847397.77</v>
      </c>
      <c r="F2101">
        <v>0.01</v>
      </c>
      <c r="G2101">
        <f t="shared" si="32"/>
        <v>1E-4</v>
      </c>
      <c r="H2101" s="2">
        <v>847397.77</v>
      </c>
      <c r="I2101" s="2">
        <v>779229</v>
      </c>
      <c r="J2101">
        <v>1.0900000000000001</v>
      </c>
      <c r="K2101" t="s">
        <v>35</v>
      </c>
      <c r="L2101" t="s">
        <v>36</v>
      </c>
      <c r="M2101" t="s">
        <v>37</v>
      </c>
    </row>
    <row r="2102" spans="1:13" x14ac:dyDescent="0.25">
      <c r="A2102" t="s">
        <v>3160</v>
      </c>
      <c r="B2102" t="s">
        <v>3161</v>
      </c>
      <c r="C2102" t="s">
        <v>30</v>
      </c>
      <c r="D2102" t="s">
        <v>16</v>
      </c>
      <c r="E2102" s="2">
        <v>848201.45</v>
      </c>
      <c r="F2102">
        <v>0.01</v>
      </c>
      <c r="G2102">
        <f t="shared" si="32"/>
        <v>1E-4</v>
      </c>
      <c r="H2102" s="2">
        <v>848201.45</v>
      </c>
      <c r="I2102" s="2">
        <v>18635300</v>
      </c>
      <c r="J2102">
        <v>0.05</v>
      </c>
      <c r="K2102" t="s">
        <v>75</v>
      </c>
      <c r="L2102" t="s">
        <v>76</v>
      </c>
      <c r="M2102" t="s">
        <v>77</v>
      </c>
    </row>
    <row r="2103" spans="1:13" x14ac:dyDescent="0.25">
      <c r="A2103" t="s">
        <v>3162</v>
      </c>
      <c r="B2103" t="s">
        <v>3163</v>
      </c>
      <c r="C2103" t="s">
        <v>54</v>
      </c>
      <c r="D2103" t="s">
        <v>16</v>
      </c>
      <c r="E2103" s="2">
        <v>846399.26</v>
      </c>
      <c r="F2103">
        <v>0.01</v>
      </c>
      <c r="G2103">
        <f t="shared" si="32"/>
        <v>1E-4</v>
      </c>
      <c r="H2103" s="2">
        <v>846399.26</v>
      </c>
      <c r="I2103" s="2">
        <v>971833</v>
      </c>
      <c r="J2103">
        <v>0.87</v>
      </c>
      <c r="K2103" t="s">
        <v>735</v>
      </c>
      <c r="L2103" t="s">
        <v>736</v>
      </c>
      <c r="M2103" t="s">
        <v>737</v>
      </c>
    </row>
    <row r="2104" spans="1:13" x14ac:dyDescent="0.25">
      <c r="A2104" t="s">
        <v>3164</v>
      </c>
      <c r="B2104" t="s">
        <v>3165</v>
      </c>
      <c r="C2104" t="s">
        <v>202</v>
      </c>
      <c r="D2104" t="s">
        <v>16</v>
      </c>
      <c r="E2104" s="2">
        <v>845974.73</v>
      </c>
      <c r="F2104">
        <v>0.01</v>
      </c>
      <c r="G2104">
        <f t="shared" si="32"/>
        <v>1E-4</v>
      </c>
      <c r="H2104" s="2">
        <v>845974.73</v>
      </c>
      <c r="I2104" s="2">
        <v>3138500</v>
      </c>
      <c r="J2104">
        <v>0.27</v>
      </c>
      <c r="K2104" t="s">
        <v>351</v>
      </c>
      <c r="L2104" t="s">
        <v>352</v>
      </c>
      <c r="M2104" t="s">
        <v>353</v>
      </c>
    </row>
    <row r="2105" spans="1:13" x14ac:dyDescent="0.25">
      <c r="A2105">
        <v>2064</v>
      </c>
      <c r="B2105" t="s">
        <v>3166</v>
      </c>
      <c r="C2105" t="s">
        <v>54</v>
      </c>
      <c r="D2105" t="s">
        <v>16</v>
      </c>
      <c r="E2105" s="2">
        <v>846464.32</v>
      </c>
      <c r="F2105">
        <v>0.01</v>
      </c>
      <c r="G2105">
        <f t="shared" si="32"/>
        <v>1E-4</v>
      </c>
      <c r="H2105" s="2">
        <v>846464.32</v>
      </c>
      <c r="I2105" s="2">
        <v>747800</v>
      </c>
      <c r="J2105">
        <v>1.1299999999999999</v>
      </c>
      <c r="K2105" t="s">
        <v>22</v>
      </c>
      <c r="L2105" t="s">
        <v>291</v>
      </c>
      <c r="M2105" t="s">
        <v>151</v>
      </c>
    </row>
    <row r="2106" spans="1:13" x14ac:dyDescent="0.25">
      <c r="A2106">
        <v>300595</v>
      </c>
      <c r="B2106" t="s">
        <v>3167</v>
      </c>
      <c r="C2106" t="s">
        <v>86</v>
      </c>
      <c r="D2106" t="s">
        <v>16</v>
      </c>
      <c r="E2106" s="2">
        <v>845739.01</v>
      </c>
      <c r="F2106">
        <v>0.01</v>
      </c>
      <c r="G2106">
        <f t="shared" si="32"/>
        <v>1E-4</v>
      </c>
      <c r="H2106" s="2">
        <v>845739.01</v>
      </c>
      <c r="I2106" s="2">
        <v>133300</v>
      </c>
      <c r="J2106">
        <v>6.34</v>
      </c>
      <c r="K2106" t="s">
        <v>22</v>
      </c>
      <c r="L2106" t="s">
        <v>291</v>
      </c>
      <c r="M2106" t="s">
        <v>151</v>
      </c>
    </row>
    <row r="2107" spans="1:13" x14ac:dyDescent="0.25">
      <c r="A2107" t="s">
        <v>3168</v>
      </c>
      <c r="B2107" t="s">
        <v>3169</v>
      </c>
      <c r="C2107" t="s">
        <v>30</v>
      </c>
      <c r="D2107" t="s">
        <v>16</v>
      </c>
      <c r="E2107" s="2">
        <v>844309.06</v>
      </c>
      <c r="F2107">
        <v>0.01</v>
      </c>
      <c r="G2107">
        <f t="shared" si="32"/>
        <v>1E-4</v>
      </c>
      <c r="H2107" s="2">
        <v>844309.06</v>
      </c>
      <c r="I2107" s="2">
        <v>356102</v>
      </c>
      <c r="J2107">
        <v>2.37</v>
      </c>
      <c r="K2107" t="s">
        <v>35</v>
      </c>
      <c r="L2107" t="s">
        <v>36</v>
      </c>
      <c r="M2107" t="s">
        <v>37</v>
      </c>
    </row>
    <row r="2108" spans="1:13" x14ac:dyDescent="0.25">
      <c r="A2108">
        <v>18670</v>
      </c>
      <c r="B2108" t="s">
        <v>3170</v>
      </c>
      <c r="C2108" t="s">
        <v>34</v>
      </c>
      <c r="D2108" t="s">
        <v>16</v>
      </c>
      <c r="E2108" s="2">
        <v>844604.38</v>
      </c>
      <c r="F2108">
        <v>0.01</v>
      </c>
      <c r="G2108">
        <f t="shared" si="32"/>
        <v>1E-4</v>
      </c>
      <c r="H2108" s="2">
        <v>844604.38</v>
      </c>
      <c r="I2108" s="2">
        <v>9925</v>
      </c>
      <c r="J2108">
        <v>85.1</v>
      </c>
      <c r="K2108" t="s">
        <v>26</v>
      </c>
      <c r="L2108" t="s">
        <v>27</v>
      </c>
      <c r="M2108" t="s">
        <v>28</v>
      </c>
    </row>
    <row r="2109" spans="1:13" x14ac:dyDescent="0.25">
      <c r="A2109">
        <v>3339</v>
      </c>
      <c r="B2109" t="s">
        <v>3171</v>
      </c>
      <c r="C2109" t="s">
        <v>174</v>
      </c>
      <c r="D2109" t="s">
        <v>16</v>
      </c>
      <c r="E2109" s="2">
        <v>844783.02</v>
      </c>
      <c r="F2109">
        <v>0.01</v>
      </c>
      <c r="G2109">
        <f t="shared" si="32"/>
        <v>1E-4</v>
      </c>
      <c r="H2109" s="2">
        <v>844783.02</v>
      </c>
      <c r="I2109" s="2">
        <v>5140079</v>
      </c>
      <c r="J2109">
        <v>0.16</v>
      </c>
      <c r="K2109" t="s">
        <v>22</v>
      </c>
      <c r="L2109" t="s">
        <v>23</v>
      </c>
      <c r="M2109" t="s">
        <v>24</v>
      </c>
    </row>
    <row r="2110" spans="1:13" x14ac:dyDescent="0.25">
      <c r="A2110">
        <v>3090</v>
      </c>
      <c r="B2110" t="s">
        <v>3172</v>
      </c>
      <c r="C2110" t="s">
        <v>86</v>
      </c>
      <c r="D2110" t="s">
        <v>16</v>
      </c>
      <c r="E2110" s="2">
        <v>843751.58</v>
      </c>
      <c r="F2110">
        <v>0.01</v>
      </c>
      <c r="G2110">
        <f t="shared" si="32"/>
        <v>1E-4</v>
      </c>
      <c r="H2110" s="2">
        <v>843751.58</v>
      </c>
      <c r="I2110" s="2">
        <v>48950</v>
      </c>
      <c r="J2110">
        <v>17.239999999999998</v>
      </c>
      <c r="K2110" t="s">
        <v>26</v>
      </c>
      <c r="L2110" t="s">
        <v>27</v>
      </c>
      <c r="M2110" t="s">
        <v>28</v>
      </c>
    </row>
    <row r="2111" spans="1:13" x14ac:dyDescent="0.25">
      <c r="A2111">
        <v>601939</v>
      </c>
      <c r="B2111" t="s">
        <v>3173</v>
      </c>
      <c r="C2111" t="s">
        <v>42</v>
      </c>
      <c r="D2111" t="s">
        <v>16</v>
      </c>
      <c r="E2111" s="2">
        <v>842775.8</v>
      </c>
      <c r="F2111">
        <v>0.01</v>
      </c>
      <c r="G2111">
        <f t="shared" si="32"/>
        <v>1E-4</v>
      </c>
      <c r="H2111" s="2">
        <v>842775.8</v>
      </c>
      <c r="I2111" s="2">
        <v>1054991</v>
      </c>
      <c r="J2111">
        <v>0.8</v>
      </c>
      <c r="K2111" t="s">
        <v>22</v>
      </c>
      <c r="L2111" t="s">
        <v>150</v>
      </c>
      <c r="M2111" t="s">
        <v>151</v>
      </c>
    </row>
    <row r="2112" spans="1:13" x14ac:dyDescent="0.25">
      <c r="A2112" t="s">
        <v>3174</v>
      </c>
      <c r="B2112" t="s">
        <v>3175</v>
      </c>
      <c r="C2112" t="s">
        <v>54</v>
      </c>
      <c r="D2112" t="s">
        <v>16</v>
      </c>
      <c r="E2112" s="2">
        <v>841745.95</v>
      </c>
      <c r="F2112">
        <v>0.01</v>
      </c>
      <c r="G2112">
        <f t="shared" si="32"/>
        <v>1E-4</v>
      </c>
      <c r="H2112" s="2">
        <v>841745.95</v>
      </c>
      <c r="I2112" s="2">
        <v>34842</v>
      </c>
      <c r="J2112">
        <v>24.16</v>
      </c>
      <c r="K2112" t="s">
        <v>35</v>
      </c>
      <c r="L2112" t="s">
        <v>36</v>
      </c>
      <c r="M2112" t="s">
        <v>37</v>
      </c>
    </row>
    <row r="2113" spans="1:13" x14ac:dyDescent="0.25">
      <c r="A2113">
        <v>182400</v>
      </c>
      <c r="B2113" t="s">
        <v>3176</v>
      </c>
      <c r="C2113" t="s">
        <v>86</v>
      </c>
      <c r="D2113" t="s">
        <v>16</v>
      </c>
      <c r="E2113" s="2">
        <v>840801.3</v>
      </c>
      <c r="F2113">
        <v>0.01</v>
      </c>
      <c r="G2113">
        <f t="shared" si="32"/>
        <v>1E-4</v>
      </c>
      <c r="H2113" s="2">
        <v>840801.3</v>
      </c>
      <c r="I2113" s="2">
        <v>74419</v>
      </c>
      <c r="J2113">
        <v>11.3</v>
      </c>
      <c r="K2113" t="s">
        <v>26</v>
      </c>
      <c r="L2113" t="s">
        <v>550</v>
      </c>
      <c r="M2113" t="s">
        <v>28</v>
      </c>
    </row>
    <row r="2114" spans="1:13" x14ac:dyDescent="0.25">
      <c r="A2114">
        <v>1896</v>
      </c>
      <c r="B2114" t="s">
        <v>3177</v>
      </c>
      <c r="C2114" t="s">
        <v>30</v>
      </c>
      <c r="D2114" t="s">
        <v>16</v>
      </c>
      <c r="E2114" s="2">
        <v>839409.86</v>
      </c>
      <c r="F2114">
        <v>0.01</v>
      </c>
      <c r="G2114">
        <f t="shared" si="32"/>
        <v>1E-4</v>
      </c>
      <c r="H2114" s="2">
        <v>839409.86</v>
      </c>
      <c r="I2114" s="2">
        <v>1039200</v>
      </c>
      <c r="J2114">
        <v>0.81</v>
      </c>
      <c r="K2114" t="s">
        <v>22</v>
      </c>
      <c r="L2114" t="s">
        <v>23</v>
      </c>
      <c r="M2114" t="s">
        <v>24</v>
      </c>
    </row>
    <row r="2115" spans="1:13" x14ac:dyDescent="0.25">
      <c r="A2115" t="s">
        <v>3178</v>
      </c>
      <c r="B2115" t="s">
        <v>3179</v>
      </c>
      <c r="C2115" t="s">
        <v>42</v>
      </c>
      <c r="D2115" t="s">
        <v>16</v>
      </c>
      <c r="E2115" s="2">
        <v>839252.62</v>
      </c>
      <c r="F2115">
        <v>0.01</v>
      </c>
      <c r="G2115">
        <f t="shared" si="32"/>
        <v>1E-4</v>
      </c>
      <c r="H2115" s="2">
        <v>839252.62</v>
      </c>
      <c r="I2115" s="2">
        <v>190595</v>
      </c>
      <c r="J2115">
        <v>4.4000000000000004</v>
      </c>
      <c r="K2115" t="s">
        <v>35</v>
      </c>
      <c r="L2115" t="s">
        <v>36</v>
      </c>
      <c r="M2115" t="s">
        <v>37</v>
      </c>
    </row>
    <row r="2116" spans="1:13" x14ac:dyDescent="0.25">
      <c r="A2116">
        <v>1070</v>
      </c>
      <c r="B2116" t="s">
        <v>3180</v>
      </c>
      <c r="C2116" t="s">
        <v>30</v>
      </c>
      <c r="D2116" t="s">
        <v>16</v>
      </c>
      <c r="E2116" s="2">
        <v>837844.68</v>
      </c>
      <c r="F2116">
        <v>0.01</v>
      </c>
      <c r="G2116">
        <f t="shared" si="32"/>
        <v>1E-4</v>
      </c>
      <c r="H2116" s="2">
        <v>837844.68</v>
      </c>
      <c r="I2116" s="2">
        <v>1945634</v>
      </c>
      <c r="J2116">
        <v>0.43</v>
      </c>
      <c r="K2116" t="s">
        <v>22</v>
      </c>
      <c r="L2116" t="s">
        <v>23</v>
      </c>
      <c r="M2116" t="s">
        <v>24</v>
      </c>
    </row>
    <row r="2117" spans="1:13" x14ac:dyDescent="0.25">
      <c r="A2117">
        <v>3218</v>
      </c>
      <c r="B2117" t="s">
        <v>3181</v>
      </c>
      <c r="C2117" t="s">
        <v>86</v>
      </c>
      <c r="D2117" t="s">
        <v>16</v>
      </c>
      <c r="E2117" s="2">
        <v>837147.02</v>
      </c>
      <c r="F2117">
        <v>0.01</v>
      </c>
      <c r="G2117">
        <f t="shared" ref="G2117:G2180" si="33">F2117/100</f>
        <v>1E-4</v>
      </c>
      <c r="H2117" s="2">
        <v>837147.02</v>
      </c>
      <c r="I2117" s="2">
        <v>82950</v>
      </c>
      <c r="J2117">
        <v>10.09</v>
      </c>
      <c r="K2117" t="s">
        <v>17</v>
      </c>
      <c r="L2117" t="s">
        <v>373</v>
      </c>
      <c r="M2117" t="s">
        <v>19</v>
      </c>
    </row>
    <row r="2118" spans="1:13" x14ac:dyDescent="0.25">
      <c r="A2118">
        <v>1212</v>
      </c>
      <c r="B2118" t="s">
        <v>3182</v>
      </c>
      <c r="C2118" t="s">
        <v>174</v>
      </c>
      <c r="D2118" t="s">
        <v>16</v>
      </c>
      <c r="E2118" s="2">
        <v>834529.42</v>
      </c>
      <c r="F2118">
        <v>0.01</v>
      </c>
      <c r="G2118">
        <f t="shared" si="33"/>
        <v>1E-4</v>
      </c>
      <c r="H2118" s="2">
        <v>834529.42</v>
      </c>
      <c r="I2118" s="2">
        <v>61849</v>
      </c>
      <c r="J2118">
        <v>13.49</v>
      </c>
      <c r="K2118" t="s">
        <v>60</v>
      </c>
      <c r="L2118" t="s">
        <v>61</v>
      </c>
      <c r="M2118" t="s">
        <v>62</v>
      </c>
    </row>
    <row r="2119" spans="1:13" x14ac:dyDescent="0.25">
      <c r="A2119">
        <v>4005</v>
      </c>
      <c r="B2119" t="s">
        <v>3183</v>
      </c>
      <c r="C2119" t="s">
        <v>86</v>
      </c>
      <c r="D2119" t="s">
        <v>16</v>
      </c>
      <c r="E2119" s="2">
        <v>834735.73</v>
      </c>
      <c r="F2119">
        <v>0.01</v>
      </c>
      <c r="G2119">
        <f t="shared" si="33"/>
        <v>1E-4</v>
      </c>
      <c r="H2119" s="2">
        <v>834735.73</v>
      </c>
      <c r="I2119" s="2">
        <v>50835</v>
      </c>
      <c r="J2119">
        <v>16.420000000000002</v>
      </c>
      <c r="K2119" t="s">
        <v>60</v>
      </c>
      <c r="L2119" t="s">
        <v>61</v>
      </c>
      <c r="M2119" t="s">
        <v>62</v>
      </c>
    </row>
    <row r="2120" spans="1:13" x14ac:dyDescent="0.25">
      <c r="A2120" t="s">
        <v>3184</v>
      </c>
      <c r="B2120" t="s">
        <v>3185</v>
      </c>
      <c r="C2120" t="s">
        <v>15</v>
      </c>
      <c r="D2120" t="s">
        <v>16</v>
      </c>
      <c r="E2120" s="2">
        <v>832474.5</v>
      </c>
      <c r="F2120">
        <v>0.01</v>
      </c>
      <c r="G2120">
        <f t="shared" si="33"/>
        <v>1E-4</v>
      </c>
      <c r="H2120" s="2">
        <v>832474.5</v>
      </c>
      <c r="I2120" s="2">
        <v>45131</v>
      </c>
      <c r="J2120">
        <v>18.45</v>
      </c>
      <c r="K2120" t="s">
        <v>35</v>
      </c>
      <c r="L2120" t="s">
        <v>36</v>
      </c>
      <c r="M2120" t="s">
        <v>37</v>
      </c>
    </row>
    <row r="2121" spans="1:13" x14ac:dyDescent="0.25">
      <c r="A2121" t="s">
        <v>3186</v>
      </c>
      <c r="B2121" t="s">
        <v>3187</v>
      </c>
      <c r="C2121" t="s">
        <v>202</v>
      </c>
      <c r="D2121" t="s">
        <v>16</v>
      </c>
      <c r="E2121" s="2">
        <v>832612.08</v>
      </c>
      <c r="F2121">
        <v>0.01</v>
      </c>
      <c r="G2121">
        <f t="shared" si="33"/>
        <v>1E-4</v>
      </c>
      <c r="H2121" s="2">
        <v>832612.08</v>
      </c>
      <c r="I2121" s="2">
        <v>2851500</v>
      </c>
      <c r="J2121">
        <v>0.28999999999999998</v>
      </c>
      <c r="K2121" t="s">
        <v>269</v>
      </c>
      <c r="L2121" t="s">
        <v>270</v>
      </c>
      <c r="M2121" t="s">
        <v>271</v>
      </c>
    </row>
    <row r="2122" spans="1:13" x14ac:dyDescent="0.25">
      <c r="A2122">
        <v>35600</v>
      </c>
      <c r="B2122" t="s">
        <v>3188</v>
      </c>
      <c r="C2122" t="s">
        <v>15</v>
      </c>
      <c r="D2122" t="s">
        <v>16</v>
      </c>
      <c r="E2122" s="2">
        <v>830675.39</v>
      </c>
      <c r="F2122">
        <v>0.01</v>
      </c>
      <c r="G2122">
        <f t="shared" si="33"/>
        <v>1E-4</v>
      </c>
      <c r="H2122" s="2">
        <v>830675.39</v>
      </c>
      <c r="I2122" s="2">
        <v>82219</v>
      </c>
      <c r="J2122">
        <v>10.1</v>
      </c>
      <c r="K2122" t="s">
        <v>26</v>
      </c>
      <c r="L2122" t="s">
        <v>550</v>
      </c>
      <c r="M2122" t="s">
        <v>28</v>
      </c>
    </row>
    <row r="2123" spans="1:13" x14ac:dyDescent="0.25">
      <c r="A2123">
        <v>1458</v>
      </c>
      <c r="B2123" t="s">
        <v>3189</v>
      </c>
      <c r="C2123" t="s">
        <v>96</v>
      </c>
      <c r="D2123" t="s">
        <v>16</v>
      </c>
      <c r="E2123" s="2">
        <v>829478.91</v>
      </c>
      <c r="F2123">
        <v>0.01</v>
      </c>
      <c r="G2123">
        <f t="shared" si="33"/>
        <v>1E-4</v>
      </c>
      <c r="H2123" s="2">
        <v>829478.91</v>
      </c>
      <c r="I2123" s="2">
        <v>1774000</v>
      </c>
      <c r="J2123">
        <v>0.47</v>
      </c>
      <c r="K2123" t="s">
        <v>22</v>
      </c>
      <c r="L2123" t="s">
        <v>23</v>
      </c>
      <c r="M2123" t="s">
        <v>24</v>
      </c>
    </row>
    <row r="2124" spans="1:13" x14ac:dyDescent="0.25">
      <c r="A2124" t="s">
        <v>3190</v>
      </c>
      <c r="B2124" t="s">
        <v>3191</v>
      </c>
      <c r="C2124" t="s">
        <v>96</v>
      </c>
      <c r="D2124" t="s">
        <v>16</v>
      </c>
      <c r="E2124" s="2">
        <v>829672.09</v>
      </c>
      <c r="F2124">
        <v>0.01</v>
      </c>
      <c r="G2124">
        <f t="shared" si="33"/>
        <v>1E-4</v>
      </c>
      <c r="H2124" s="2">
        <v>829672.09</v>
      </c>
      <c r="I2124" s="2">
        <v>138926</v>
      </c>
      <c r="J2124">
        <v>5.97</v>
      </c>
      <c r="K2124" t="s">
        <v>35</v>
      </c>
      <c r="L2124" t="s">
        <v>36</v>
      </c>
      <c r="M2124" t="s">
        <v>37</v>
      </c>
    </row>
    <row r="2125" spans="1:13" x14ac:dyDescent="0.25">
      <c r="A2125">
        <v>3026</v>
      </c>
      <c r="B2125" t="s">
        <v>3192</v>
      </c>
      <c r="C2125" t="s">
        <v>15</v>
      </c>
      <c r="D2125" t="s">
        <v>16</v>
      </c>
      <c r="E2125" s="2">
        <v>829391.84</v>
      </c>
      <c r="F2125">
        <v>0.01</v>
      </c>
      <c r="G2125">
        <f t="shared" si="33"/>
        <v>1E-4</v>
      </c>
      <c r="H2125" s="2">
        <v>829391.84</v>
      </c>
      <c r="I2125" s="2">
        <v>282386</v>
      </c>
      <c r="J2125">
        <v>2.94</v>
      </c>
      <c r="K2125" t="s">
        <v>17</v>
      </c>
      <c r="L2125" t="s">
        <v>18</v>
      </c>
      <c r="M2125" t="s">
        <v>19</v>
      </c>
    </row>
    <row r="2126" spans="1:13" x14ac:dyDescent="0.25">
      <c r="A2126">
        <v>2080</v>
      </c>
      <c r="B2126" t="s">
        <v>3193</v>
      </c>
      <c r="C2126" t="s">
        <v>54</v>
      </c>
      <c r="D2126" t="s">
        <v>16</v>
      </c>
      <c r="E2126" s="2">
        <v>828795.97</v>
      </c>
      <c r="F2126">
        <v>0.01</v>
      </c>
      <c r="G2126">
        <f t="shared" si="33"/>
        <v>1E-4</v>
      </c>
      <c r="H2126" s="2">
        <v>828795.97</v>
      </c>
      <c r="I2126" s="2">
        <v>245000</v>
      </c>
      <c r="J2126">
        <v>3.38</v>
      </c>
      <c r="K2126" t="s">
        <v>22</v>
      </c>
      <c r="L2126" t="s">
        <v>291</v>
      </c>
      <c r="M2126" t="s">
        <v>151</v>
      </c>
    </row>
    <row r="2127" spans="1:13" x14ac:dyDescent="0.25">
      <c r="A2127" t="s">
        <v>3194</v>
      </c>
      <c r="B2127" t="s">
        <v>3195</v>
      </c>
      <c r="C2127" t="s">
        <v>54</v>
      </c>
      <c r="D2127" t="s">
        <v>16</v>
      </c>
      <c r="E2127" s="2">
        <v>827679.22</v>
      </c>
      <c r="F2127">
        <v>0.01</v>
      </c>
      <c r="G2127">
        <f t="shared" si="33"/>
        <v>1E-4</v>
      </c>
      <c r="H2127" s="2">
        <v>827679.22</v>
      </c>
      <c r="I2127" s="2">
        <v>436389</v>
      </c>
      <c r="J2127">
        <v>1.9</v>
      </c>
      <c r="K2127" t="s">
        <v>35</v>
      </c>
      <c r="L2127" t="s">
        <v>36</v>
      </c>
      <c r="M2127" t="s">
        <v>37</v>
      </c>
    </row>
    <row r="2128" spans="1:13" x14ac:dyDescent="0.25">
      <c r="A2128" t="s">
        <v>3196</v>
      </c>
      <c r="B2128" t="s">
        <v>3197</v>
      </c>
      <c r="C2128" t="s">
        <v>30</v>
      </c>
      <c r="D2128" t="s">
        <v>16</v>
      </c>
      <c r="E2128" s="2">
        <v>828261.92</v>
      </c>
      <c r="F2128">
        <v>0.01</v>
      </c>
      <c r="G2128">
        <f t="shared" si="33"/>
        <v>1E-4</v>
      </c>
      <c r="H2128" s="2">
        <v>828261.92</v>
      </c>
      <c r="I2128" s="2">
        <v>149854</v>
      </c>
      <c r="J2128">
        <v>5.53</v>
      </c>
      <c r="K2128" t="s">
        <v>55</v>
      </c>
      <c r="L2128" t="s">
        <v>56</v>
      </c>
      <c r="M2128" t="s">
        <v>57</v>
      </c>
    </row>
    <row r="2129" spans="1:13" x14ac:dyDescent="0.25">
      <c r="A2129">
        <v>3227</v>
      </c>
      <c r="B2129" t="s">
        <v>3198</v>
      </c>
      <c r="C2129" t="s">
        <v>15</v>
      </c>
      <c r="D2129" t="s">
        <v>16</v>
      </c>
      <c r="E2129" s="2">
        <v>827805.27</v>
      </c>
      <c r="F2129">
        <v>0.01</v>
      </c>
      <c r="G2129">
        <f t="shared" si="33"/>
        <v>1E-4</v>
      </c>
      <c r="H2129" s="2">
        <v>827805.27</v>
      </c>
      <c r="I2129" s="2">
        <v>274000</v>
      </c>
      <c r="J2129">
        <v>3.02</v>
      </c>
      <c r="K2129" t="s">
        <v>17</v>
      </c>
      <c r="L2129" t="s">
        <v>373</v>
      </c>
      <c r="M2129" t="s">
        <v>19</v>
      </c>
    </row>
    <row r="2130" spans="1:13" x14ac:dyDescent="0.25">
      <c r="A2130">
        <v>95660</v>
      </c>
      <c r="B2130" t="s">
        <v>3199</v>
      </c>
      <c r="C2130" t="s">
        <v>21</v>
      </c>
      <c r="D2130" t="s">
        <v>16</v>
      </c>
      <c r="E2130" s="2">
        <v>827767.63</v>
      </c>
      <c r="F2130">
        <v>0.01</v>
      </c>
      <c r="G2130">
        <f t="shared" si="33"/>
        <v>1E-4</v>
      </c>
      <c r="H2130" s="2">
        <v>827767.63</v>
      </c>
      <c r="I2130" s="2">
        <v>30117</v>
      </c>
      <c r="J2130">
        <v>27.49</v>
      </c>
      <c r="K2130" t="s">
        <v>26</v>
      </c>
      <c r="L2130" t="s">
        <v>550</v>
      </c>
      <c r="M2130" t="s">
        <v>28</v>
      </c>
    </row>
    <row r="2131" spans="1:13" x14ac:dyDescent="0.25">
      <c r="A2131">
        <v>9966</v>
      </c>
      <c r="B2131" t="s">
        <v>3200</v>
      </c>
      <c r="C2131" t="s">
        <v>86</v>
      </c>
      <c r="D2131" t="s">
        <v>16</v>
      </c>
      <c r="E2131" s="2">
        <v>828388.33</v>
      </c>
      <c r="F2131">
        <v>0.01</v>
      </c>
      <c r="G2131">
        <f t="shared" si="33"/>
        <v>1E-4</v>
      </c>
      <c r="H2131" s="2">
        <v>828388.33</v>
      </c>
      <c r="I2131" s="2">
        <v>822000</v>
      </c>
      <c r="J2131">
        <v>1.01</v>
      </c>
      <c r="K2131" t="s">
        <v>22</v>
      </c>
      <c r="L2131" t="s">
        <v>23</v>
      </c>
      <c r="M2131" t="s">
        <v>24</v>
      </c>
    </row>
    <row r="2132" spans="1:13" x14ac:dyDescent="0.25">
      <c r="A2132" t="s">
        <v>3201</v>
      </c>
      <c r="B2132" t="s">
        <v>3202</v>
      </c>
      <c r="C2132" t="s">
        <v>54</v>
      </c>
      <c r="D2132" t="s">
        <v>16</v>
      </c>
      <c r="E2132" s="2">
        <v>825836.59</v>
      </c>
      <c r="F2132">
        <v>0.01</v>
      </c>
      <c r="G2132">
        <f t="shared" si="33"/>
        <v>1E-4</v>
      </c>
      <c r="H2132" s="2">
        <v>825836.59</v>
      </c>
      <c r="I2132" s="2">
        <v>130055</v>
      </c>
      <c r="J2132">
        <v>6.35</v>
      </c>
      <c r="K2132" t="s">
        <v>799</v>
      </c>
      <c r="L2132" t="s">
        <v>800</v>
      </c>
      <c r="M2132" t="s">
        <v>801</v>
      </c>
    </row>
    <row r="2133" spans="1:13" x14ac:dyDescent="0.25">
      <c r="A2133">
        <v>8341</v>
      </c>
      <c r="B2133" t="s">
        <v>3203</v>
      </c>
      <c r="C2133" t="s">
        <v>174</v>
      </c>
      <c r="D2133" t="s">
        <v>16</v>
      </c>
      <c r="E2133" s="2">
        <v>824987.87</v>
      </c>
      <c r="F2133">
        <v>0.01</v>
      </c>
      <c r="G2133">
        <f t="shared" si="33"/>
        <v>1E-4</v>
      </c>
      <c r="H2133" s="2">
        <v>824987.87</v>
      </c>
      <c r="I2133" s="2">
        <v>147000</v>
      </c>
      <c r="J2133">
        <v>5.61</v>
      </c>
      <c r="K2133" t="s">
        <v>17</v>
      </c>
      <c r="L2133" t="s">
        <v>18</v>
      </c>
      <c r="M2133" t="s">
        <v>19</v>
      </c>
    </row>
    <row r="2134" spans="1:13" x14ac:dyDescent="0.25">
      <c r="A2134">
        <v>95700</v>
      </c>
      <c r="B2134" t="s">
        <v>3204</v>
      </c>
      <c r="C2134" t="s">
        <v>86</v>
      </c>
      <c r="D2134" t="s">
        <v>16</v>
      </c>
      <c r="E2134" s="2">
        <v>824472.39</v>
      </c>
      <c r="F2134">
        <v>0.01</v>
      </c>
      <c r="G2134">
        <f t="shared" si="33"/>
        <v>1E-4</v>
      </c>
      <c r="H2134" s="2">
        <v>824472.39</v>
      </c>
      <c r="I2134" s="2">
        <v>40297</v>
      </c>
      <c r="J2134">
        <v>20.46</v>
      </c>
      <c r="K2134" t="s">
        <v>26</v>
      </c>
      <c r="L2134" t="s">
        <v>550</v>
      </c>
      <c r="M2134" t="s">
        <v>28</v>
      </c>
    </row>
    <row r="2135" spans="1:13" x14ac:dyDescent="0.25">
      <c r="A2135">
        <v>3016</v>
      </c>
      <c r="B2135" t="s">
        <v>3205</v>
      </c>
      <c r="C2135" t="s">
        <v>15</v>
      </c>
      <c r="D2135" t="s">
        <v>16</v>
      </c>
      <c r="E2135" s="2">
        <v>822622.46</v>
      </c>
      <c r="F2135">
        <v>0.01</v>
      </c>
      <c r="G2135">
        <f t="shared" si="33"/>
        <v>1E-4</v>
      </c>
      <c r="H2135" s="2">
        <v>822622.46</v>
      </c>
      <c r="I2135" s="2">
        <v>300963</v>
      </c>
      <c r="J2135">
        <v>2.73</v>
      </c>
      <c r="K2135" t="s">
        <v>17</v>
      </c>
      <c r="L2135" t="s">
        <v>18</v>
      </c>
      <c r="M2135" t="s">
        <v>19</v>
      </c>
    </row>
    <row r="2136" spans="1:13" x14ac:dyDescent="0.25">
      <c r="A2136">
        <v>2204</v>
      </c>
      <c r="B2136" t="s">
        <v>3206</v>
      </c>
      <c r="C2136" t="s">
        <v>30</v>
      </c>
      <c r="D2136" t="s">
        <v>16</v>
      </c>
      <c r="E2136" s="2">
        <v>820744.1</v>
      </c>
      <c r="F2136">
        <v>0.01</v>
      </c>
      <c r="G2136">
        <f t="shared" si="33"/>
        <v>1E-4</v>
      </c>
      <c r="H2136" s="2">
        <v>820744.1</v>
      </c>
      <c r="I2136" s="2">
        <v>537570</v>
      </c>
      <c r="J2136">
        <v>1.53</v>
      </c>
      <c r="K2136" t="s">
        <v>17</v>
      </c>
      <c r="L2136" t="s">
        <v>18</v>
      </c>
      <c r="M2136" t="s">
        <v>19</v>
      </c>
    </row>
    <row r="2137" spans="1:13" x14ac:dyDescent="0.25">
      <c r="A2137">
        <v>2294</v>
      </c>
      <c r="B2137" t="s">
        <v>3207</v>
      </c>
      <c r="C2137" t="s">
        <v>86</v>
      </c>
      <c r="D2137" t="s">
        <v>16</v>
      </c>
      <c r="E2137" s="2">
        <v>820762.74</v>
      </c>
      <c r="F2137">
        <v>0.01</v>
      </c>
      <c r="G2137">
        <f t="shared" si="33"/>
        <v>1E-4</v>
      </c>
      <c r="H2137" s="2">
        <v>820762.74</v>
      </c>
      <c r="I2137" s="2">
        <v>219260</v>
      </c>
      <c r="J2137">
        <v>3.74</v>
      </c>
      <c r="K2137" t="s">
        <v>22</v>
      </c>
      <c r="L2137" t="s">
        <v>291</v>
      </c>
      <c r="M2137" t="s">
        <v>151</v>
      </c>
    </row>
    <row r="2138" spans="1:13" x14ac:dyDescent="0.25">
      <c r="A2138">
        <v>1133</v>
      </c>
      <c r="B2138" t="s">
        <v>3208</v>
      </c>
      <c r="C2138" t="s">
        <v>174</v>
      </c>
      <c r="D2138" t="s">
        <v>16</v>
      </c>
      <c r="E2138" s="2">
        <v>822069.05</v>
      </c>
      <c r="F2138">
        <v>0.01</v>
      </c>
      <c r="G2138">
        <f t="shared" si="33"/>
        <v>1E-4</v>
      </c>
      <c r="H2138" s="2">
        <v>822069.05</v>
      </c>
      <c r="I2138" s="2">
        <v>2158000</v>
      </c>
      <c r="J2138">
        <v>0.38</v>
      </c>
      <c r="K2138" t="s">
        <v>22</v>
      </c>
      <c r="L2138" t="s">
        <v>23</v>
      </c>
      <c r="M2138" t="s">
        <v>24</v>
      </c>
    </row>
    <row r="2139" spans="1:13" x14ac:dyDescent="0.25">
      <c r="A2139" t="s">
        <v>3209</v>
      </c>
      <c r="B2139" t="s">
        <v>3210</v>
      </c>
      <c r="C2139" t="s">
        <v>30</v>
      </c>
      <c r="D2139" t="s">
        <v>16</v>
      </c>
      <c r="E2139" s="2">
        <v>820031.95</v>
      </c>
      <c r="F2139">
        <v>0.01</v>
      </c>
      <c r="G2139">
        <f t="shared" si="33"/>
        <v>1E-4</v>
      </c>
      <c r="H2139" s="2">
        <v>820031.95</v>
      </c>
      <c r="I2139" s="2">
        <v>1945700</v>
      </c>
      <c r="J2139">
        <v>0.42</v>
      </c>
      <c r="K2139" t="s">
        <v>269</v>
      </c>
      <c r="L2139" t="s">
        <v>270</v>
      </c>
      <c r="M2139" t="s">
        <v>271</v>
      </c>
    </row>
    <row r="2140" spans="1:13" x14ac:dyDescent="0.25">
      <c r="A2140" t="s">
        <v>3211</v>
      </c>
      <c r="B2140" t="s">
        <v>3212</v>
      </c>
      <c r="C2140" t="s">
        <v>30</v>
      </c>
      <c r="D2140" t="s">
        <v>16</v>
      </c>
      <c r="E2140" s="2">
        <v>819717.21</v>
      </c>
      <c r="F2140">
        <v>0.01</v>
      </c>
      <c r="G2140">
        <f t="shared" si="33"/>
        <v>1E-4</v>
      </c>
      <c r="H2140" s="2">
        <v>819717.21</v>
      </c>
      <c r="I2140" s="2">
        <v>2333600</v>
      </c>
      <c r="J2140">
        <v>0.35</v>
      </c>
      <c r="K2140" t="s">
        <v>181</v>
      </c>
      <c r="L2140" t="s">
        <v>182</v>
      </c>
      <c r="M2140" t="s">
        <v>183</v>
      </c>
    </row>
    <row r="2141" spans="1:13" x14ac:dyDescent="0.25">
      <c r="A2141">
        <v>1773</v>
      </c>
      <c r="B2141" t="s">
        <v>3213</v>
      </c>
      <c r="C2141" t="s">
        <v>54</v>
      </c>
      <c r="D2141" t="s">
        <v>16</v>
      </c>
      <c r="E2141" s="2">
        <v>819474.43</v>
      </c>
      <c r="F2141">
        <v>0.01</v>
      </c>
      <c r="G2141">
        <f t="shared" si="33"/>
        <v>1E-4</v>
      </c>
      <c r="H2141" s="2">
        <v>819474.43</v>
      </c>
      <c r="I2141" s="2">
        <v>196388</v>
      </c>
      <c r="J2141">
        <v>4.17</v>
      </c>
      <c r="K2141" t="s">
        <v>17</v>
      </c>
      <c r="L2141" t="s">
        <v>18</v>
      </c>
      <c r="M2141" t="s">
        <v>19</v>
      </c>
    </row>
    <row r="2142" spans="1:13" x14ac:dyDescent="0.25">
      <c r="A2142">
        <v>601233</v>
      </c>
      <c r="B2142" t="s">
        <v>3214</v>
      </c>
      <c r="C2142" t="s">
        <v>54</v>
      </c>
      <c r="D2142" t="s">
        <v>16</v>
      </c>
      <c r="E2142" s="2">
        <v>819449.17</v>
      </c>
      <c r="F2142">
        <v>0.01</v>
      </c>
      <c r="G2142">
        <f t="shared" si="33"/>
        <v>1E-4</v>
      </c>
      <c r="H2142" s="2">
        <v>819449.17</v>
      </c>
      <c r="I2142" s="2">
        <v>377600</v>
      </c>
      <c r="J2142">
        <v>2.17</v>
      </c>
      <c r="K2142" t="s">
        <v>22</v>
      </c>
      <c r="L2142" t="s">
        <v>150</v>
      </c>
      <c r="M2142" t="s">
        <v>151</v>
      </c>
    </row>
    <row r="2143" spans="1:13" x14ac:dyDescent="0.25">
      <c r="A2143">
        <v>1718</v>
      </c>
      <c r="B2143" t="s">
        <v>3215</v>
      </c>
      <c r="C2143" t="s">
        <v>54</v>
      </c>
      <c r="D2143" t="s">
        <v>16</v>
      </c>
      <c r="E2143" s="2">
        <v>818541.04</v>
      </c>
      <c r="F2143">
        <v>0.01</v>
      </c>
      <c r="G2143">
        <f t="shared" si="33"/>
        <v>1E-4</v>
      </c>
      <c r="H2143" s="2">
        <v>818541.04</v>
      </c>
      <c r="I2143" s="2">
        <v>3175056</v>
      </c>
      <c r="J2143">
        <v>0.26</v>
      </c>
      <c r="K2143" t="s">
        <v>17</v>
      </c>
      <c r="L2143" t="s">
        <v>18</v>
      </c>
      <c r="M2143" t="s">
        <v>19</v>
      </c>
    </row>
    <row r="2144" spans="1:13" x14ac:dyDescent="0.25">
      <c r="A2144">
        <v>826</v>
      </c>
      <c r="B2144" t="s">
        <v>3216</v>
      </c>
      <c r="C2144" t="s">
        <v>54</v>
      </c>
      <c r="D2144" t="s">
        <v>16</v>
      </c>
      <c r="E2144" s="2">
        <v>817811.19</v>
      </c>
      <c r="F2144">
        <v>0.01</v>
      </c>
      <c r="G2144">
        <f t="shared" si="33"/>
        <v>1E-4</v>
      </c>
      <c r="H2144" s="2">
        <v>817811.19</v>
      </c>
      <c r="I2144" s="2">
        <v>2620000</v>
      </c>
      <c r="J2144">
        <v>0.31</v>
      </c>
      <c r="K2144" t="s">
        <v>22</v>
      </c>
      <c r="L2144" t="s">
        <v>23</v>
      </c>
      <c r="M2144" t="s">
        <v>24</v>
      </c>
    </row>
    <row r="2145" spans="1:13" x14ac:dyDescent="0.25">
      <c r="A2145">
        <v>4071</v>
      </c>
      <c r="B2145" t="s">
        <v>3217</v>
      </c>
      <c r="C2145" t="s">
        <v>21</v>
      </c>
      <c r="D2145" t="s">
        <v>16</v>
      </c>
      <c r="E2145" s="2">
        <v>818251.5</v>
      </c>
      <c r="F2145">
        <v>0.01</v>
      </c>
      <c r="G2145">
        <f t="shared" si="33"/>
        <v>1E-4</v>
      </c>
      <c r="H2145" s="2">
        <v>818251.5</v>
      </c>
      <c r="I2145" s="2">
        <v>26970</v>
      </c>
      <c r="J2145">
        <v>30.34</v>
      </c>
      <c r="K2145" t="s">
        <v>60</v>
      </c>
      <c r="L2145" t="s">
        <v>61</v>
      </c>
      <c r="M2145" t="s">
        <v>62</v>
      </c>
    </row>
    <row r="2146" spans="1:13" x14ac:dyDescent="0.25">
      <c r="A2146">
        <v>4147</v>
      </c>
      <c r="B2146" t="s">
        <v>3218</v>
      </c>
      <c r="C2146" t="s">
        <v>86</v>
      </c>
      <c r="D2146" t="s">
        <v>16</v>
      </c>
      <c r="E2146" s="2">
        <v>816419.21</v>
      </c>
      <c r="F2146">
        <v>0.01</v>
      </c>
      <c r="G2146">
        <f t="shared" si="33"/>
        <v>1E-4</v>
      </c>
      <c r="H2146" s="2">
        <v>816419.21</v>
      </c>
      <c r="I2146" s="2">
        <v>369000</v>
      </c>
      <c r="J2146">
        <v>2.21</v>
      </c>
      <c r="K2146" t="s">
        <v>17</v>
      </c>
      <c r="L2146" t="s">
        <v>373</v>
      </c>
      <c r="M2146" t="s">
        <v>19</v>
      </c>
    </row>
    <row r="2147" spans="1:13" x14ac:dyDescent="0.25">
      <c r="A2147">
        <v>807</v>
      </c>
      <c r="B2147" t="s">
        <v>3219</v>
      </c>
      <c r="C2147" t="s">
        <v>54</v>
      </c>
      <c r="D2147" t="s">
        <v>16</v>
      </c>
      <c r="E2147" s="2">
        <v>816452.2</v>
      </c>
      <c r="F2147">
        <v>0.01</v>
      </c>
      <c r="G2147">
        <f t="shared" si="33"/>
        <v>1E-4</v>
      </c>
      <c r="H2147" s="2">
        <v>816452.2</v>
      </c>
      <c r="I2147" s="2">
        <v>485600</v>
      </c>
      <c r="J2147">
        <v>1.68</v>
      </c>
      <c r="K2147" t="s">
        <v>22</v>
      </c>
      <c r="L2147" t="s">
        <v>291</v>
      </c>
      <c r="M2147" t="s">
        <v>151</v>
      </c>
    </row>
    <row r="2148" spans="1:13" x14ac:dyDescent="0.25">
      <c r="A2148">
        <v>1108</v>
      </c>
      <c r="B2148" t="s">
        <v>3220</v>
      </c>
      <c r="C2148" t="s">
        <v>174</v>
      </c>
      <c r="D2148" t="s">
        <v>16</v>
      </c>
      <c r="E2148" s="2">
        <v>817041.66</v>
      </c>
      <c r="F2148">
        <v>0.01</v>
      </c>
      <c r="G2148">
        <f t="shared" si="33"/>
        <v>1E-4</v>
      </c>
      <c r="H2148" s="2">
        <v>817041.66</v>
      </c>
      <c r="I2148" s="2">
        <v>596000</v>
      </c>
      <c r="J2148">
        <v>1.37</v>
      </c>
      <c r="K2148" t="s">
        <v>22</v>
      </c>
      <c r="L2148" t="s">
        <v>23</v>
      </c>
      <c r="M2148" t="s">
        <v>24</v>
      </c>
    </row>
    <row r="2149" spans="1:13" x14ac:dyDescent="0.25">
      <c r="A2149">
        <v>249420</v>
      </c>
      <c r="B2149" t="s">
        <v>3221</v>
      </c>
      <c r="C2149" t="s">
        <v>86</v>
      </c>
      <c r="D2149" t="s">
        <v>16</v>
      </c>
      <c r="E2149" s="2">
        <v>814538.62</v>
      </c>
      <c r="F2149">
        <v>0.01</v>
      </c>
      <c r="G2149">
        <f t="shared" si="33"/>
        <v>1E-4</v>
      </c>
      <c r="H2149" s="2">
        <v>814538.62</v>
      </c>
      <c r="I2149" s="2">
        <v>33774</v>
      </c>
      <c r="J2149">
        <v>24.12</v>
      </c>
      <c r="K2149" t="s">
        <v>26</v>
      </c>
      <c r="L2149" t="s">
        <v>27</v>
      </c>
      <c r="M2149" t="s">
        <v>28</v>
      </c>
    </row>
    <row r="2150" spans="1:13" x14ac:dyDescent="0.25">
      <c r="A2150" t="s">
        <v>3222</v>
      </c>
      <c r="B2150" t="s">
        <v>3223</v>
      </c>
      <c r="C2150" t="s">
        <v>205</v>
      </c>
      <c r="D2150" t="s">
        <v>16</v>
      </c>
      <c r="E2150" s="2">
        <v>814836.28</v>
      </c>
      <c r="F2150">
        <v>0.01</v>
      </c>
      <c r="G2150">
        <f t="shared" si="33"/>
        <v>1E-4</v>
      </c>
      <c r="H2150" s="2">
        <v>814836.28</v>
      </c>
      <c r="I2150" s="2">
        <v>25068300</v>
      </c>
      <c r="J2150">
        <v>0.03</v>
      </c>
      <c r="K2150" t="s">
        <v>269</v>
      </c>
      <c r="L2150" t="s">
        <v>270</v>
      </c>
      <c r="M2150" t="s">
        <v>271</v>
      </c>
    </row>
    <row r="2151" spans="1:13" x14ac:dyDescent="0.25">
      <c r="A2151" t="s">
        <v>3224</v>
      </c>
      <c r="B2151" t="s">
        <v>3225</v>
      </c>
      <c r="C2151" t="s">
        <v>21</v>
      </c>
      <c r="D2151" t="s">
        <v>16</v>
      </c>
      <c r="E2151" s="2">
        <v>815021.38</v>
      </c>
      <c r="F2151">
        <v>0.01</v>
      </c>
      <c r="G2151">
        <f t="shared" si="33"/>
        <v>1E-4</v>
      </c>
      <c r="H2151" s="2">
        <v>815021.38</v>
      </c>
      <c r="I2151" s="2">
        <v>131320</v>
      </c>
      <c r="J2151">
        <v>6.21</v>
      </c>
      <c r="K2151" t="s">
        <v>35</v>
      </c>
      <c r="L2151" t="s">
        <v>36</v>
      </c>
      <c r="M2151" t="s">
        <v>37</v>
      </c>
    </row>
    <row r="2152" spans="1:13" x14ac:dyDescent="0.25">
      <c r="A2152">
        <v>144510</v>
      </c>
      <c r="B2152" t="s">
        <v>3226</v>
      </c>
      <c r="C2152" t="s">
        <v>86</v>
      </c>
      <c r="D2152" t="s">
        <v>16</v>
      </c>
      <c r="E2152" s="2">
        <v>814411.52</v>
      </c>
      <c r="F2152">
        <v>0.01</v>
      </c>
      <c r="G2152">
        <f t="shared" si="33"/>
        <v>1E-4</v>
      </c>
      <c r="H2152" s="2">
        <v>814411.52</v>
      </c>
      <c r="I2152" s="2">
        <v>20709</v>
      </c>
      <c r="J2152">
        <v>39.33</v>
      </c>
      <c r="K2152" t="s">
        <v>26</v>
      </c>
      <c r="L2152" t="s">
        <v>550</v>
      </c>
      <c r="M2152" t="s">
        <v>28</v>
      </c>
    </row>
    <row r="2153" spans="1:13" x14ac:dyDescent="0.25">
      <c r="A2153">
        <v>39200</v>
      </c>
      <c r="B2153" t="s">
        <v>3227</v>
      </c>
      <c r="C2153" t="s">
        <v>86</v>
      </c>
      <c r="D2153" t="s">
        <v>16</v>
      </c>
      <c r="E2153" s="2">
        <v>812414.27</v>
      </c>
      <c r="F2153">
        <v>0.01</v>
      </c>
      <c r="G2153">
        <f t="shared" si="33"/>
        <v>1E-4</v>
      </c>
      <c r="H2153" s="2">
        <v>812414.27</v>
      </c>
      <c r="I2153" s="2">
        <v>59039</v>
      </c>
      <c r="J2153">
        <v>13.76</v>
      </c>
      <c r="K2153" t="s">
        <v>26</v>
      </c>
      <c r="L2153" t="s">
        <v>550</v>
      </c>
      <c r="M2153" t="s">
        <v>28</v>
      </c>
    </row>
    <row r="2154" spans="1:13" x14ac:dyDescent="0.25">
      <c r="A2154">
        <v>600486</v>
      </c>
      <c r="B2154" t="s">
        <v>3228</v>
      </c>
      <c r="C2154" t="s">
        <v>54</v>
      </c>
      <c r="D2154" t="s">
        <v>16</v>
      </c>
      <c r="E2154" s="2">
        <v>812256.67</v>
      </c>
      <c r="F2154">
        <v>0.01</v>
      </c>
      <c r="G2154">
        <f t="shared" si="33"/>
        <v>1E-4</v>
      </c>
      <c r="H2154" s="2">
        <v>812256.67</v>
      </c>
      <c r="I2154" s="2">
        <v>50000</v>
      </c>
      <c r="J2154">
        <v>16.25</v>
      </c>
      <c r="K2154" t="s">
        <v>22</v>
      </c>
      <c r="L2154" t="s">
        <v>150</v>
      </c>
      <c r="M2154" t="s">
        <v>151</v>
      </c>
    </row>
    <row r="2155" spans="1:13" x14ac:dyDescent="0.25">
      <c r="A2155" t="s">
        <v>3229</v>
      </c>
      <c r="B2155" t="s">
        <v>3230</v>
      </c>
      <c r="C2155" t="s">
        <v>96</v>
      </c>
      <c r="D2155" t="s">
        <v>16</v>
      </c>
      <c r="E2155" s="2">
        <v>809504.04</v>
      </c>
      <c r="F2155">
        <v>0.01</v>
      </c>
      <c r="G2155">
        <f t="shared" si="33"/>
        <v>1E-4</v>
      </c>
      <c r="H2155" s="2">
        <v>809504.04</v>
      </c>
      <c r="I2155" s="2">
        <v>987799</v>
      </c>
      <c r="J2155">
        <v>0.82</v>
      </c>
      <c r="K2155" t="s">
        <v>269</v>
      </c>
      <c r="L2155" t="s">
        <v>270</v>
      </c>
      <c r="M2155" t="s">
        <v>271</v>
      </c>
    </row>
    <row r="2156" spans="1:13" x14ac:dyDescent="0.25">
      <c r="A2156" t="s">
        <v>3231</v>
      </c>
      <c r="B2156" t="s">
        <v>3232</v>
      </c>
      <c r="C2156" t="s">
        <v>86</v>
      </c>
      <c r="D2156" t="s">
        <v>16</v>
      </c>
      <c r="E2156" s="2">
        <v>805905.26</v>
      </c>
      <c r="F2156">
        <v>0.01</v>
      </c>
      <c r="G2156">
        <f t="shared" si="33"/>
        <v>1E-4</v>
      </c>
      <c r="H2156" s="2">
        <v>805905.26</v>
      </c>
      <c r="I2156" s="2">
        <v>14950</v>
      </c>
      <c r="J2156">
        <v>53.91</v>
      </c>
      <c r="K2156" t="s">
        <v>35</v>
      </c>
      <c r="L2156" t="s">
        <v>36</v>
      </c>
      <c r="M2156" t="s">
        <v>37</v>
      </c>
    </row>
    <row r="2157" spans="1:13" x14ac:dyDescent="0.25">
      <c r="A2157">
        <v>9240</v>
      </c>
      <c r="B2157" t="s">
        <v>3233</v>
      </c>
      <c r="C2157" t="s">
        <v>30</v>
      </c>
      <c r="D2157" t="s">
        <v>16</v>
      </c>
      <c r="E2157" s="2">
        <v>806171.28</v>
      </c>
      <c r="F2157">
        <v>0.01</v>
      </c>
      <c r="G2157">
        <f t="shared" si="33"/>
        <v>1E-4</v>
      </c>
      <c r="H2157" s="2">
        <v>806171.28</v>
      </c>
      <c r="I2157" s="2">
        <v>22042</v>
      </c>
      <c r="J2157">
        <v>36.57</v>
      </c>
      <c r="K2157" t="s">
        <v>26</v>
      </c>
      <c r="L2157" t="s">
        <v>27</v>
      </c>
      <c r="M2157" t="s">
        <v>28</v>
      </c>
    </row>
    <row r="2158" spans="1:13" x14ac:dyDescent="0.25">
      <c r="A2158">
        <v>32350</v>
      </c>
      <c r="B2158" t="s">
        <v>3234</v>
      </c>
      <c r="C2158" t="s">
        <v>30</v>
      </c>
      <c r="D2158" t="s">
        <v>16</v>
      </c>
      <c r="E2158" s="2">
        <v>806128.41</v>
      </c>
      <c r="F2158">
        <v>0.01</v>
      </c>
      <c r="G2158">
        <f t="shared" si="33"/>
        <v>1E-4</v>
      </c>
      <c r="H2158" s="2">
        <v>806128.41</v>
      </c>
      <c r="I2158" s="2">
        <v>97637</v>
      </c>
      <c r="J2158">
        <v>8.26</v>
      </c>
      <c r="K2158" t="s">
        <v>26</v>
      </c>
      <c r="L2158" t="s">
        <v>27</v>
      </c>
      <c r="M2158" t="s">
        <v>28</v>
      </c>
    </row>
    <row r="2159" spans="1:13" x14ac:dyDescent="0.25">
      <c r="A2159">
        <v>3592</v>
      </c>
      <c r="B2159" t="s">
        <v>3235</v>
      </c>
      <c r="C2159" t="s">
        <v>15</v>
      </c>
      <c r="D2159" t="s">
        <v>16</v>
      </c>
      <c r="E2159" s="2">
        <v>806275.27</v>
      </c>
      <c r="F2159">
        <v>0.01</v>
      </c>
      <c r="G2159">
        <f t="shared" si="33"/>
        <v>1E-4</v>
      </c>
      <c r="H2159" s="2">
        <v>806275.27</v>
      </c>
      <c r="I2159" s="2">
        <v>103000</v>
      </c>
      <c r="J2159">
        <v>7.83</v>
      </c>
      <c r="K2159" t="s">
        <v>17</v>
      </c>
      <c r="L2159" t="s">
        <v>18</v>
      </c>
      <c r="M2159" t="s">
        <v>19</v>
      </c>
    </row>
    <row r="2160" spans="1:13" x14ac:dyDescent="0.25">
      <c r="A2160">
        <v>6202</v>
      </c>
      <c r="B2160" t="s">
        <v>3236</v>
      </c>
      <c r="C2160" t="s">
        <v>15</v>
      </c>
      <c r="D2160" t="s">
        <v>16</v>
      </c>
      <c r="E2160" s="2">
        <v>803606.24</v>
      </c>
      <c r="F2160">
        <v>0.01</v>
      </c>
      <c r="G2160">
        <f t="shared" si="33"/>
        <v>1E-4</v>
      </c>
      <c r="H2160" s="2">
        <v>803606.24</v>
      </c>
      <c r="I2160" s="2">
        <v>348436</v>
      </c>
      <c r="J2160">
        <v>2.31</v>
      </c>
      <c r="K2160" t="s">
        <v>17</v>
      </c>
      <c r="L2160" t="s">
        <v>18</v>
      </c>
      <c r="M2160" t="s">
        <v>19</v>
      </c>
    </row>
    <row r="2161" spans="1:13" x14ac:dyDescent="0.25">
      <c r="A2161">
        <v>64760</v>
      </c>
      <c r="B2161" t="s">
        <v>3237</v>
      </c>
      <c r="C2161" t="s">
        <v>15</v>
      </c>
      <c r="D2161" t="s">
        <v>16</v>
      </c>
      <c r="E2161" s="2">
        <v>804306.36</v>
      </c>
      <c r="F2161">
        <v>0.01</v>
      </c>
      <c r="G2161">
        <f t="shared" si="33"/>
        <v>1E-4</v>
      </c>
      <c r="H2161" s="2">
        <v>804306.36</v>
      </c>
      <c r="I2161" s="2">
        <v>10782</v>
      </c>
      <c r="J2161">
        <v>74.599999999999994</v>
      </c>
      <c r="K2161" t="s">
        <v>26</v>
      </c>
      <c r="L2161" t="s">
        <v>550</v>
      </c>
      <c r="M2161" t="s">
        <v>28</v>
      </c>
    </row>
    <row r="2162" spans="1:13" x14ac:dyDescent="0.25">
      <c r="A2162">
        <v>601336</v>
      </c>
      <c r="B2162" t="s">
        <v>3238</v>
      </c>
      <c r="C2162" t="s">
        <v>42</v>
      </c>
      <c r="D2162" t="s">
        <v>16</v>
      </c>
      <c r="E2162" s="2">
        <v>804339.15</v>
      </c>
      <c r="F2162">
        <v>0.01</v>
      </c>
      <c r="G2162">
        <f t="shared" si="33"/>
        <v>1E-4</v>
      </c>
      <c r="H2162" s="2">
        <v>804339.15</v>
      </c>
      <c r="I2162" s="2">
        <v>190704</v>
      </c>
      <c r="J2162">
        <v>4.22</v>
      </c>
      <c r="K2162" t="s">
        <v>22</v>
      </c>
      <c r="L2162" t="s">
        <v>150</v>
      </c>
      <c r="M2162" t="s">
        <v>151</v>
      </c>
    </row>
    <row r="2163" spans="1:13" x14ac:dyDescent="0.25">
      <c r="A2163">
        <v>300919</v>
      </c>
      <c r="B2163" t="s">
        <v>3239</v>
      </c>
      <c r="C2163" t="s">
        <v>54</v>
      </c>
      <c r="D2163" t="s">
        <v>16</v>
      </c>
      <c r="E2163" s="2">
        <v>804514.78</v>
      </c>
      <c r="F2163">
        <v>0.01</v>
      </c>
      <c r="G2163">
        <f t="shared" si="33"/>
        <v>1E-4</v>
      </c>
      <c r="H2163" s="2">
        <v>804514.78</v>
      </c>
      <c r="I2163" s="2">
        <v>58300</v>
      </c>
      <c r="J2163">
        <v>13.8</v>
      </c>
      <c r="K2163" t="s">
        <v>22</v>
      </c>
      <c r="L2163" t="s">
        <v>291</v>
      </c>
      <c r="M2163" t="s">
        <v>151</v>
      </c>
    </row>
    <row r="2164" spans="1:13" x14ac:dyDescent="0.25">
      <c r="A2164">
        <v>195870</v>
      </c>
      <c r="B2164" t="s">
        <v>3240</v>
      </c>
      <c r="C2164" t="s">
        <v>15</v>
      </c>
      <c r="D2164" t="s">
        <v>16</v>
      </c>
      <c r="E2164" s="2">
        <v>803068.69</v>
      </c>
      <c r="F2164">
        <v>0.01</v>
      </c>
      <c r="G2164">
        <f t="shared" si="33"/>
        <v>1E-4</v>
      </c>
      <c r="H2164" s="2">
        <v>803068.69</v>
      </c>
      <c r="I2164" s="2">
        <v>23149</v>
      </c>
      <c r="J2164">
        <v>34.69</v>
      </c>
      <c r="K2164" t="s">
        <v>26</v>
      </c>
      <c r="L2164" t="s">
        <v>27</v>
      </c>
      <c r="M2164" t="s">
        <v>28</v>
      </c>
    </row>
    <row r="2165" spans="1:13" x14ac:dyDescent="0.25">
      <c r="A2165">
        <v>2489</v>
      </c>
      <c r="B2165" t="s">
        <v>3241</v>
      </c>
      <c r="C2165" t="s">
        <v>30</v>
      </c>
      <c r="D2165" t="s">
        <v>16</v>
      </c>
      <c r="E2165" s="2">
        <v>801824.12</v>
      </c>
      <c r="F2165">
        <v>0.01</v>
      </c>
      <c r="G2165">
        <f t="shared" si="33"/>
        <v>1E-4</v>
      </c>
      <c r="H2165" s="2">
        <v>801824.12</v>
      </c>
      <c r="I2165" s="2">
        <v>2372095</v>
      </c>
      <c r="J2165">
        <v>0.34</v>
      </c>
      <c r="K2165" t="s">
        <v>17</v>
      </c>
      <c r="L2165" t="s">
        <v>18</v>
      </c>
      <c r="M2165" t="s">
        <v>19</v>
      </c>
    </row>
    <row r="2166" spans="1:13" x14ac:dyDescent="0.25">
      <c r="A2166">
        <v>6491</v>
      </c>
      <c r="B2166" t="s">
        <v>3242</v>
      </c>
      <c r="C2166" t="s">
        <v>86</v>
      </c>
      <c r="D2166" t="s">
        <v>16</v>
      </c>
      <c r="E2166" s="2">
        <v>801099.79</v>
      </c>
      <c r="F2166">
        <v>0.01</v>
      </c>
      <c r="G2166">
        <f t="shared" si="33"/>
        <v>1E-4</v>
      </c>
      <c r="H2166" s="2">
        <v>801099.79</v>
      </c>
      <c r="I2166" s="2">
        <v>61000</v>
      </c>
      <c r="J2166">
        <v>13.13</v>
      </c>
      <c r="K2166" t="s">
        <v>17</v>
      </c>
      <c r="L2166" t="s">
        <v>18</v>
      </c>
      <c r="M2166" t="s">
        <v>19</v>
      </c>
    </row>
    <row r="2167" spans="1:13" x14ac:dyDescent="0.25">
      <c r="A2167">
        <v>2032</v>
      </c>
      <c r="B2167" t="s">
        <v>3243</v>
      </c>
      <c r="C2167" t="s">
        <v>30</v>
      </c>
      <c r="D2167" t="s">
        <v>16</v>
      </c>
      <c r="E2167" s="2">
        <v>801213.08</v>
      </c>
      <c r="F2167">
        <v>0.01</v>
      </c>
      <c r="G2167">
        <f t="shared" si="33"/>
        <v>1E-4</v>
      </c>
      <c r="H2167" s="2">
        <v>801213.08</v>
      </c>
      <c r="I2167" s="2">
        <v>118981</v>
      </c>
      <c r="J2167">
        <v>6.73</v>
      </c>
      <c r="K2167" t="s">
        <v>22</v>
      </c>
      <c r="L2167" t="s">
        <v>291</v>
      </c>
      <c r="M2167" t="s">
        <v>151</v>
      </c>
    </row>
    <row r="2168" spans="1:13" x14ac:dyDescent="0.25">
      <c r="A2168" t="s">
        <v>3244</v>
      </c>
      <c r="B2168" t="s">
        <v>3245</v>
      </c>
      <c r="C2168" t="s">
        <v>54</v>
      </c>
      <c r="D2168" t="s">
        <v>16</v>
      </c>
      <c r="E2168" s="2">
        <v>799329.24</v>
      </c>
      <c r="F2168">
        <v>0.01</v>
      </c>
      <c r="G2168">
        <f t="shared" si="33"/>
        <v>1E-4</v>
      </c>
      <c r="H2168" s="2">
        <v>799329.24</v>
      </c>
      <c r="I2168" s="2">
        <v>58209</v>
      </c>
      <c r="J2168">
        <v>13.73</v>
      </c>
      <c r="K2168" t="s">
        <v>35</v>
      </c>
      <c r="L2168" t="s">
        <v>36</v>
      </c>
      <c r="M2168" t="s">
        <v>37</v>
      </c>
    </row>
    <row r="2169" spans="1:13" x14ac:dyDescent="0.25">
      <c r="A2169">
        <v>36930</v>
      </c>
      <c r="B2169" t="s">
        <v>3246</v>
      </c>
      <c r="C2169" t="s">
        <v>15</v>
      </c>
      <c r="D2169" t="s">
        <v>16</v>
      </c>
      <c r="E2169" s="2">
        <v>799448.31</v>
      </c>
      <c r="F2169">
        <v>0.01</v>
      </c>
      <c r="G2169">
        <f t="shared" si="33"/>
        <v>1E-4</v>
      </c>
      <c r="H2169" s="2">
        <v>799448.31</v>
      </c>
      <c r="I2169" s="2">
        <v>78565</v>
      </c>
      <c r="J2169">
        <v>10.18</v>
      </c>
      <c r="K2169" t="s">
        <v>26</v>
      </c>
      <c r="L2169" t="s">
        <v>550</v>
      </c>
      <c r="M2169" t="s">
        <v>28</v>
      </c>
    </row>
    <row r="2170" spans="1:13" x14ac:dyDescent="0.25">
      <c r="A2170">
        <v>6069</v>
      </c>
      <c r="B2170" t="s">
        <v>3247</v>
      </c>
      <c r="C2170" t="s">
        <v>42</v>
      </c>
      <c r="D2170" t="s">
        <v>16</v>
      </c>
      <c r="E2170" s="2">
        <v>800245.25</v>
      </c>
      <c r="F2170">
        <v>0.01</v>
      </c>
      <c r="G2170">
        <f t="shared" si="33"/>
        <v>1E-4</v>
      </c>
      <c r="H2170" s="2">
        <v>800245.25</v>
      </c>
      <c r="I2170" s="2">
        <v>1152500</v>
      </c>
      <c r="J2170">
        <v>0.69</v>
      </c>
      <c r="K2170" t="s">
        <v>22</v>
      </c>
      <c r="L2170" t="s">
        <v>23</v>
      </c>
      <c r="M2170" t="s">
        <v>24</v>
      </c>
    </row>
    <row r="2171" spans="1:13" x14ac:dyDescent="0.25">
      <c r="A2171">
        <v>600161</v>
      </c>
      <c r="B2171" t="s">
        <v>3248</v>
      </c>
      <c r="C2171" t="s">
        <v>86</v>
      </c>
      <c r="D2171" t="s">
        <v>16</v>
      </c>
      <c r="E2171" s="2">
        <v>800143.01</v>
      </c>
      <c r="F2171">
        <v>0.01</v>
      </c>
      <c r="G2171">
        <f t="shared" si="33"/>
        <v>1E-4</v>
      </c>
      <c r="H2171" s="2">
        <v>800143.01</v>
      </c>
      <c r="I2171" s="2">
        <v>253032</v>
      </c>
      <c r="J2171">
        <v>3.16</v>
      </c>
      <c r="K2171" t="s">
        <v>22</v>
      </c>
      <c r="L2171" t="s">
        <v>150</v>
      </c>
      <c r="M2171" t="s">
        <v>151</v>
      </c>
    </row>
    <row r="2172" spans="1:13" x14ac:dyDescent="0.25">
      <c r="A2172">
        <v>1711</v>
      </c>
      <c r="B2172" t="s">
        <v>3249</v>
      </c>
      <c r="C2172" t="s">
        <v>54</v>
      </c>
      <c r="D2172" t="s">
        <v>16</v>
      </c>
      <c r="E2172" s="2">
        <v>798335.07</v>
      </c>
      <c r="F2172">
        <v>0.01</v>
      </c>
      <c r="G2172">
        <f t="shared" si="33"/>
        <v>1E-4</v>
      </c>
      <c r="H2172" s="2">
        <v>798335.07</v>
      </c>
      <c r="I2172" s="2">
        <v>1227887</v>
      </c>
      <c r="J2172">
        <v>0.65</v>
      </c>
      <c r="K2172" t="s">
        <v>17</v>
      </c>
      <c r="L2172" t="s">
        <v>18</v>
      </c>
      <c r="M2172" t="s">
        <v>19</v>
      </c>
    </row>
    <row r="2173" spans="1:13" x14ac:dyDescent="0.25">
      <c r="A2173">
        <v>1565</v>
      </c>
      <c r="B2173" t="s">
        <v>3250</v>
      </c>
      <c r="C2173" t="s">
        <v>86</v>
      </c>
      <c r="D2173" t="s">
        <v>16</v>
      </c>
      <c r="E2173" s="2">
        <v>797428.43</v>
      </c>
      <c r="F2173">
        <v>0.01</v>
      </c>
      <c r="G2173">
        <f t="shared" si="33"/>
        <v>1E-4</v>
      </c>
      <c r="H2173" s="2">
        <v>797428.43</v>
      </c>
      <c r="I2173" s="2">
        <v>95000</v>
      </c>
      <c r="J2173">
        <v>8.39</v>
      </c>
      <c r="K2173" t="s">
        <v>17</v>
      </c>
      <c r="L2173" t="s">
        <v>373</v>
      </c>
      <c r="M2173" t="s">
        <v>19</v>
      </c>
    </row>
    <row r="2174" spans="1:13" x14ac:dyDescent="0.25">
      <c r="A2174" t="s">
        <v>3251</v>
      </c>
      <c r="B2174" t="s">
        <v>3252</v>
      </c>
      <c r="C2174" t="s">
        <v>54</v>
      </c>
      <c r="D2174" t="s">
        <v>16</v>
      </c>
      <c r="E2174" s="2">
        <v>796797.77</v>
      </c>
      <c r="F2174">
        <v>0.01</v>
      </c>
      <c r="G2174">
        <f t="shared" si="33"/>
        <v>1E-4</v>
      </c>
      <c r="H2174" s="2">
        <v>796797.77</v>
      </c>
      <c r="I2174" s="2">
        <v>33027</v>
      </c>
      <c r="J2174">
        <v>24.13</v>
      </c>
      <c r="K2174" t="s">
        <v>35</v>
      </c>
      <c r="L2174" t="s">
        <v>36</v>
      </c>
      <c r="M2174" t="s">
        <v>37</v>
      </c>
    </row>
    <row r="2175" spans="1:13" x14ac:dyDescent="0.25">
      <c r="A2175">
        <v>493</v>
      </c>
      <c r="B2175" t="s">
        <v>3253</v>
      </c>
      <c r="C2175" t="s">
        <v>30</v>
      </c>
      <c r="D2175" t="s">
        <v>16</v>
      </c>
      <c r="E2175" s="2">
        <v>796420.69</v>
      </c>
      <c r="F2175">
        <v>0.01</v>
      </c>
      <c r="G2175">
        <f t="shared" si="33"/>
        <v>1E-4</v>
      </c>
      <c r="H2175" s="2">
        <v>796420.69</v>
      </c>
      <c r="I2175" s="2">
        <v>25411000</v>
      </c>
      <c r="J2175">
        <v>0.03</v>
      </c>
      <c r="K2175" t="s">
        <v>22</v>
      </c>
      <c r="L2175" t="s">
        <v>23</v>
      </c>
      <c r="M2175" t="s">
        <v>24</v>
      </c>
    </row>
    <row r="2176" spans="1:13" x14ac:dyDescent="0.25">
      <c r="A2176">
        <v>2405</v>
      </c>
      <c r="B2176" t="s">
        <v>3254</v>
      </c>
      <c r="C2176" t="s">
        <v>15</v>
      </c>
      <c r="D2176" t="s">
        <v>16</v>
      </c>
      <c r="E2176" s="2">
        <v>796250.18</v>
      </c>
      <c r="F2176">
        <v>0.01</v>
      </c>
      <c r="G2176">
        <f t="shared" si="33"/>
        <v>1E-4</v>
      </c>
      <c r="H2176" s="2">
        <v>796250.18</v>
      </c>
      <c r="I2176" s="2">
        <v>415500</v>
      </c>
      <c r="J2176">
        <v>1.92</v>
      </c>
      <c r="K2176" t="s">
        <v>22</v>
      </c>
      <c r="L2176" t="s">
        <v>291</v>
      </c>
      <c r="M2176" t="s">
        <v>151</v>
      </c>
    </row>
    <row r="2177" spans="1:13" x14ac:dyDescent="0.25">
      <c r="A2177">
        <v>2602</v>
      </c>
      <c r="B2177" t="s">
        <v>3255</v>
      </c>
      <c r="C2177" t="s">
        <v>21</v>
      </c>
      <c r="D2177" t="s">
        <v>16</v>
      </c>
      <c r="E2177" s="2">
        <v>796344.63</v>
      </c>
      <c r="F2177">
        <v>0.01</v>
      </c>
      <c r="G2177">
        <f t="shared" si="33"/>
        <v>1E-4</v>
      </c>
      <c r="H2177" s="2">
        <v>796344.63</v>
      </c>
      <c r="I2177" s="2">
        <v>1272500</v>
      </c>
      <c r="J2177">
        <v>0.63</v>
      </c>
      <c r="K2177" t="s">
        <v>22</v>
      </c>
      <c r="L2177" t="s">
        <v>291</v>
      </c>
      <c r="M2177" t="s">
        <v>151</v>
      </c>
    </row>
    <row r="2178" spans="1:13" x14ac:dyDescent="0.25">
      <c r="A2178">
        <v>600918</v>
      </c>
      <c r="B2178" t="s">
        <v>3256</v>
      </c>
      <c r="C2178" t="s">
        <v>42</v>
      </c>
      <c r="D2178" t="s">
        <v>16</v>
      </c>
      <c r="E2178" s="2">
        <v>796242.25</v>
      </c>
      <c r="F2178">
        <v>0.01</v>
      </c>
      <c r="G2178">
        <f t="shared" si="33"/>
        <v>1E-4</v>
      </c>
      <c r="H2178" s="2">
        <v>796242.25</v>
      </c>
      <c r="I2178" s="2">
        <v>741200</v>
      </c>
      <c r="J2178">
        <v>1.07</v>
      </c>
      <c r="K2178" t="s">
        <v>22</v>
      </c>
      <c r="L2178" t="s">
        <v>150</v>
      </c>
      <c r="M2178" t="s">
        <v>151</v>
      </c>
    </row>
    <row r="2179" spans="1:13" x14ac:dyDescent="0.25">
      <c r="A2179" t="s">
        <v>118</v>
      </c>
      <c r="B2179" t="s">
        <v>3257</v>
      </c>
      <c r="C2179" t="s">
        <v>161</v>
      </c>
      <c r="D2179" t="s">
        <v>162</v>
      </c>
      <c r="E2179" s="2">
        <v>794356.36</v>
      </c>
      <c r="F2179">
        <v>0.01</v>
      </c>
      <c r="G2179">
        <f t="shared" si="33"/>
        <v>1E-4</v>
      </c>
      <c r="H2179" s="2">
        <v>794356.36</v>
      </c>
      <c r="I2179" s="2">
        <v>2892847</v>
      </c>
      <c r="J2179">
        <v>27.46</v>
      </c>
      <c r="K2179" t="s">
        <v>116</v>
      </c>
      <c r="L2179" t="s">
        <v>164</v>
      </c>
      <c r="M2179" t="s">
        <v>118</v>
      </c>
    </row>
    <row r="2180" spans="1:13" x14ac:dyDescent="0.25">
      <c r="A2180">
        <v>6606</v>
      </c>
      <c r="B2180" t="s">
        <v>3258</v>
      </c>
      <c r="C2180" t="s">
        <v>86</v>
      </c>
      <c r="D2180" t="s">
        <v>16</v>
      </c>
      <c r="E2180" s="2">
        <v>795138.23</v>
      </c>
      <c r="F2180">
        <v>0.01</v>
      </c>
      <c r="G2180">
        <f t="shared" si="33"/>
        <v>1E-4</v>
      </c>
      <c r="H2180" s="2">
        <v>795138.23</v>
      </c>
      <c r="I2180" s="2">
        <v>353000</v>
      </c>
      <c r="J2180">
        <v>2.25</v>
      </c>
      <c r="K2180" t="s">
        <v>22</v>
      </c>
      <c r="L2180" t="s">
        <v>23</v>
      </c>
      <c r="M2180" t="s">
        <v>24</v>
      </c>
    </row>
    <row r="2181" spans="1:13" x14ac:dyDescent="0.25">
      <c r="A2181" t="s">
        <v>3259</v>
      </c>
      <c r="B2181" t="s">
        <v>3260</v>
      </c>
      <c r="C2181" t="s">
        <v>174</v>
      </c>
      <c r="D2181" t="s">
        <v>16</v>
      </c>
      <c r="E2181" s="2">
        <v>792777.23</v>
      </c>
      <c r="F2181">
        <v>0.01</v>
      </c>
      <c r="G2181">
        <f t="shared" ref="G2181:G2244" si="34">F2181/100</f>
        <v>1E-4</v>
      </c>
      <c r="H2181" s="2">
        <v>792777.23</v>
      </c>
      <c r="I2181" s="2">
        <v>1376800</v>
      </c>
      <c r="J2181">
        <v>0.57999999999999996</v>
      </c>
      <c r="K2181" t="s">
        <v>181</v>
      </c>
      <c r="L2181" t="s">
        <v>182</v>
      </c>
      <c r="M2181" t="s">
        <v>183</v>
      </c>
    </row>
    <row r="2182" spans="1:13" x14ac:dyDescent="0.25">
      <c r="A2182">
        <v>53800</v>
      </c>
      <c r="B2182" t="s">
        <v>3261</v>
      </c>
      <c r="C2182" t="s">
        <v>15</v>
      </c>
      <c r="D2182" t="s">
        <v>16</v>
      </c>
      <c r="E2182" s="2">
        <v>792667.17</v>
      </c>
      <c r="F2182">
        <v>0.01</v>
      </c>
      <c r="G2182">
        <f t="shared" si="34"/>
        <v>1E-4</v>
      </c>
      <c r="H2182" s="2">
        <v>792667.17</v>
      </c>
      <c r="I2182" s="2">
        <v>15034</v>
      </c>
      <c r="J2182">
        <v>52.72</v>
      </c>
      <c r="K2182" t="s">
        <v>26</v>
      </c>
      <c r="L2182" t="s">
        <v>550</v>
      </c>
      <c r="M2182" t="s">
        <v>28</v>
      </c>
    </row>
    <row r="2183" spans="1:13" x14ac:dyDescent="0.25">
      <c r="A2183" t="s">
        <v>3262</v>
      </c>
      <c r="B2183" t="s">
        <v>3263</v>
      </c>
      <c r="C2183" t="s">
        <v>42</v>
      </c>
      <c r="D2183" t="s">
        <v>16</v>
      </c>
      <c r="E2183" s="2">
        <v>793129.26</v>
      </c>
      <c r="F2183">
        <v>0.01</v>
      </c>
      <c r="G2183">
        <f t="shared" si="34"/>
        <v>1E-4</v>
      </c>
      <c r="H2183" s="2">
        <v>793129.26</v>
      </c>
      <c r="I2183" s="2">
        <v>636300</v>
      </c>
      <c r="J2183">
        <v>1.25</v>
      </c>
      <c r="K2183" t="s">
        <v>269</v>
      </c>
      <c r="L2183" t="s">
        <v>270</v>
      </c>
      <c r="M2183" t="s">
        <v>271</v>
      </c>
    </row>
    <row r="2184" spans="1:13" x14ac:dyDescent="0.25">
      <c r="A2184" t="s">
        <v>3264</v>
      </c>
      <c r="B2184" t="s">
        <v>3265</v>
      </c>
      <c r="C2184" t="s">
        <v>202</v>
      </c>
      <c r="D2184" t="s">
        <v>16</v>
      </c>
      <c r="E2184" s="2">
        <v>791777.98</v>
      </c>
      <c r="F2184">
        <v>0.01</v>
      </c>
      <c r="G2184">
        <f t="shared" si="34"/>
        <v>1E-4</v>
      </c>
      <c r="H2184" s="2">
        <v>791777.98</v>
      </c>
      <c r="I2184" s="2">
        <v>5527600</v>
      </c>
      <c r="J2184">
        <v>0.14000000000000001</v>
      </c>
      <c r="K2184" t="s">
        <v>269</v>
      </c>
      <c r="L2184" t="s">
        <v>270</v>
      </c>
      <c r="M2184" t="s">
        <v>271</v>
      </c>
    </row>
    <row r="2185" spans="1:13" x14ac:dyDescent="0.25">
      <c r="A2185">
        <v>601966</v>
      </c>
      <c r="B2185" t="s">
        <v>3266</v>
      </c>
      <c r="C2185" t="s">
        <v>30</v>
      </c>
      <c r="D2185" t="s">
        <v>16</v>
      </c>
      <c r="E2185" s="2">
        <v>791777.5</v>
      </c>
      <c r="F2185">
        <v>0.01</v>
      </c>
      <c r="G2185">
        <f t="shared" si="34"/>
        <v>1E-4</v>
      </c>
      <c r="H2185" s="2">
        <v>791777.5</v>
      </c>
      <c r="I2185" s="2">
        <v>256109</v>
      </c>
      <c r="J2185">
        <v>3.09</v>
      </c>
      <c r="K2185" t="s">
        <v>22</v>
      </c>
      <c r="L2185" t="s">
        <v>150</v>
      </c>
      <c r="M2185" t="s">
        <v>151</v>
      </c>
    </row>
    <row r="2186" spans="1:13" x14ac:dyDescent="0.25">
      <c r="A2186">
        <v>5534</v>
      </c>
      <c r="B2186" t="s">
        <v>3267</v>
      </c>
      <c r="C2186" t="s">
        <v>205</v>
      </c>
      <c r="D2186" t="s">
        <v>16</v>
      </c>
      <c r="E2186" s="2">
        <v>789506.71</v>
      </c>
      <c r="F2186">
        <v>0.01</v>
      </c>
      <c r="G2186">
        <f t="shared" si="34"/>
        <v>1E-4</v>
      </c>
      <c r="H2186" s="2">
        <v>789506.71</v>
      </c>
      <c r="I2186" s="2">
        <v>322000</v>
      </c>
      <c r="J2186">
        <v>2.4500000000000002</v>
      </c>
      <c r="K2186" t="s">
        <v>17</v>
      </c>
      <c r="L2186" t="s">
        <v>18</v>
      </c>
      <c r="M2186" t="s">
        <v>19</v>
      </c>
    </row>
    <row r="2187" spans="1:13" x14ac:dyDescent="0.25">
      <c r="A2187">
        <v>600763</v>
      </c>
      <c r="B2187" t="s">
        <v>3268</v>
      </c>
      <c r="C2187" t="s">
        <v>86</v>
      </c>
      <c r="D2187" t="s">
        <v>16</v>
      </c>
      <c r="E2187" s="2">
        <v>790921.42</v>
      </c>
      <c r="F2187">
        <v>0.01</v>
      </c>
      <c r="G2187">
        <f t="shared" si="34"/>
        <v>1E-4</v>
      </c>
      <c r="H2187" s="2">
        <v>790921.42</v>
      </c>
      <c r="I2187" s="2">
        <v>44000</v>
      </c>
      <c r="J2187">
        <v>17.98</v>
      </c>
      <c r="K2187" t="s">
        <v>22</v>
      </c>
      <c r="L2187" t="s">
        <v>150</v>
      </c>
      <c r="M2187" t="s">
        <v>151</v>
      </c>
    </row>
    <row r="2188" spans="1:13" x14ac:dyDescent="0.25">
      <c r="A2188">
        <v>1909</v>
      </c>
      <c r="B2188" t="s">
        <v>3269</v>
      </c>
      <c r="C2188" t="s">
        <v>54</v>
      </c>
      <c r="D2188" t="s">
        <v>16</v>
      </c>
      <c r="E2188" s="2">
        <v>787278.09</v>
      </c>
      <c r="F2188">
        <v>0.01</v>
      </c>
      <c r="G2188">
        <f t="shared" si="34"/>
        <v>1E-4</v>
      </c>
      <c r="H2188" s="2">
        <v>787278.09</v>
      </c>
      <c r="I2188" s="2">
        <v>1606515</v>
      </c>
      <c r="J2188">
        <v>0.49</v>
      </c>
      <c r="K2188" t="s">
        <v>17</v>
      </c>
      <c r="L2188" t="s">
        <v>18</v>
      </c>
      <c r="M2188" t="s">
        <v>19</v>
      </c>
    </row>
    <row r="2189" spans="1:13" x14ac:dyDescent="0.25">
      <c r="A2189">
        <v>20560</v>
      </c>
      <c r="B2189" t="s">
        <v>3270</v>
      </c>
      <c r="C2189" t="s">
        <v>174</v>
      </c>
      <c r="D2189" t="s">
        <v>16</v>
      </c>
      <c r="E2189" s="2">
        <v>787265.73</v>
      </c>
      <c r="F2189">
        <v>0.01</v>
      </c>
      <c r="G2189">
        <f t="shared" si="34"/>
        <v>1E-4</v>
      </c>
      <c r="H2189" s="2">
        <v>787265.73</v>
      </c>
      <c r="I2189" s="2">
        <v>76821</v>
      </c>
      <c r="J2189">
        <v>10.25</v>
      </c>
      <c r="K2189" t="s">
        <v>26</v>
      </c>
      <c r="L2189" t="s">
        <v>27</v>
      </c>
      <c r="M2189" t="s">
        <v>28</v>
      </c>
    </row>
    <row r="2190" spans="1:13" x14ac:dyDescent="0.25">
      <c r="A2190">
        <v>601216</v>
      </c>
      <c r="B2190" t="s">
        <v>3271</v>
      </c>
      <c r="C2190" t="s">
        <v>54</v>
      </c>
      <c r="D2190" t="s">
        <v>16</v>
      </c>
      <c r="E2190" s="2">
        <v>783921.56</v>
      </c>
      <c r="F2190">
        <v>0.01</v>
      </c>
      <c r="G2190">
        <f t="shared" si="34"/>
        <v>1E-4</v>
      </c>
      <c r="H2190" s="2">
        <v>783921.56</v>
      </c>
      <c r="I2190" s="2">
        <v>1227200</v>
      </c>
      <c r="J2190">
        <v>0.64</v>
      </c>
      <c r="K2190" t="s">
        <v>22</v>
      </c>
      <c r="L2190" t="s">
        <v>150</v>
      </c>
      <c r="M2190" t="s">
        <v>151</v>
      </c>
    </row>
    <row r="2191" spans="1:13" x14ac:dyDescent="0.25">
      <c r="A2191">
        <v>250</v>
      </c>
      <c r="B2191" t="s">
        <v>3272</v>
      </c>
      <c r="C2191" t="s">
        <v>86</v>
      </c>
      <c r="D2191" t="s">
        <v>16</v>
      </c>
      <c r="E2191" s="2">
        <v>783146.77</v>
      </c>
      <c r="F2191">
        <v>0.01</v>
      </c>
      <c r="G2191">
        <f t="shared" si="34"/>
        <v>1E-4</v>
      </c>
      <c r="H2191" s="2">
        <v>783146.77</v>
      </c>
      <c r="I2191" s="2">
        <v>32718</v>
      </c>
      <c r="J2191">
        <v>23.94</v>
      </c>
      <c r="K2191" t="s">
        <v>26</v>
      </c>
      <c r="L2191" t="s">
        <v>550</v>
      </c>
      <c r="M2191" t="s">
        <v>28</v>
      </c>
    </row>
    <row r="2192" spans="1:13" x14ac:dyDescent="0.25">
      <c r="A2192">
        <v>64960</v>
      </c>
      <c r="B2192" t="s">
        <v>3273</v>
      </c>
      <c r="C2192" t="s">
        <v>30</v>
      </c>
      <c r="D2192" t="s">
        <v>16</v>
      </c>
      <c r="E2192" s="2">
        <v>782608.29</v>
      </c>
      <c r="F2192">
        <v>0.01</v>
      </c>
      <c r="G2192">
        <f t="shared" si="34"/>
        <v>1E-4</v>
      </c>
      <c r="H2192" s="2">
        <v>782608.29</v>
      </c>
      <c r="I2192" s="2">
        <v>21808</v>
      </c>
      <c r="J2192">
        <v>35.89</v>
      </c>
      <c r="K2192" t="s">
        <v>26</v>
      </c>
      <c r="L2192" t="s">
        <v>27</v>
      </c>
      <c r="M2192" t="s">
        <v>28</v>
      </c>
    </row>
    <row r="2193" spans="1:13" x14ac:dyDescent="0.25">
      <c r="A2193">
        <v>688180</v>
      </c>
      <c r="B2193" t="s">
        <v>3274</v>
      </c>
      <c r="C2193" t="s">
        <v>86</v>
      </c>
      <c r="D2193" t="s">
        <v>16</v>
      </c>
      <c r="E2193" s="2">
        <v>782367.7</v>
      </c>
      <c r="F2193">
        <v>0.01</v>
      </c>
      <c r="G2193">
        <f t="shared" si="34"/>
        <v>1E-4</v>
      </c>
      <c r="H2193" s="2">
        <v>782367.7</v>
      </c>
      <c r="I2193" s="2">
        <v>101000</v>
      </c>
      <c r="J2193">
        <v>7.75</v>
      </c>
      <c r="K2193" t="s">
        <v>22</v>
      </c>
      <c r="L2193" t="s">
        <v>150</v>
      </c>
      <c r="M2193" t="s">
        <v>151</v>
      </c>
    </row>
    <row r="2194" spans="1:13" x14ac:dyDescent="0.25">
      <c r="A2194" t="s">
        <v>3275</v>
      </c>
      <c r="B2194" t="s">
        <v>3276</v>
      </c>
      <c r="C2194" t="s">
        <v>174</v>
      </c>
      <c r="D2194" t="s">
        <v>16</v>
      </c>
      <c r="E2194" s="2">
        <v>780937.95</v>
      </c>
      <c r="F2194">
        <v>0.01</v>
      </c>
      <c r="G2194">
        <f t="shared" si="34"/>
        <v>1E-4</v>
      </c>
      <c r="H2194" s="2">
        <v>780937.95</v>
      </c>
      <c r="I2194" s="2">
        <v>3375000</v>
      </c>
      <c r="J2194">
        <v>0.23</v>
      </c>
      <c r="K2194" t="s">
        <v>269</v>
      </c>
      <c r="L2194" t="s">
        <v>270</v>
      </c>
      <c r="M2194" t="s">
        <v>271</v>
      </c>
    </row>
    <row r="2195" spans="1:13" x14ac:dyDescent="0.25">
      <c r="A2195" t="s">
        <v>3277</v>
      </c>
      <c r="B2195" t="s">
        <v>3278</v>
      </c>
      <c r="C2195" t="s">
        <v>30</v>
      </c>
      <c r="D2195" t="s">
        <v>16</v>
      </c>
      <c r="E2195" s="2">
        <v>779185.51</v>
      </c>
      <c r="F2195">
        <v>0</v>
      </c>
      <c r="G2195">
        <f t="shared" si="34"/>
        <v>0</v>
      </c>
      <c r="H2195" s="2">
        <v>779185.51</v>
      </c>
      <c r="I2195" s="2">
        <v>91445</v>
      </c>
      <c r="J2195">
        <v>8.52</v>
      </c>
      <c r="K2195" t="s">
        <v>35</v>
      </c>
      <c r="L2195" t="s">
        <v>36</v>
      </c>
      <c r="M2195" t="s">
        <v>37</v>
      </c>
    </row>
    <row r="2196" spans="1:13" x14ac:dyDescent="0.25">
      <c r="A2196" t="s">
        <v>3279</v>
      </c>
      <c r="B2196" t="s">
        <v>3280</v>
      </c>
      <c r="C2196" t="s">
        <v>86</v>
      </c>
      <c r="D2196" t="s">
        <v>16</v>
      </c>
      <c r="E2196" s="2">
        <v>779904.41</v>
      </c>
      <c r="F2196">
        <v>0</v>
      </c>
      <c r="G2196">
        <f t="shared" si="34"/>
        <v>0</v>
      </c>
      <c r="H2196" s="2">
        <v>779904.41</v>
      </c>
      <c r="I2196" s="2">
        <v>2081800</v>
      </c>
      <c r="J2196">
        <v>0.37</v>
      </c>
      <c r="K2196" t="s">
        <v>269</v>
      </c>
      <c r="L2196" t="s">
        <v>270</v>
      </c>
      <c r="M2196" t="s">
        <v>271</v>
      </c>
    </row>
    <row r="2197" spans="1:13" x14ac:dyDescent="0.25">
      <c r="A2197">
        <v>3673</v>
      </c>
      <c r="B2197" t="s">
        <v>3281</v>
      </c>
      <c r="C2197" t="s">
        <v>15</v>
      </c>
      <c r="D2197" t="s">
        <v>16</v>
      </c>
      <c r="E2197" s="2">
        <v>779732.58</v>
      </c>
      <c r="F2197">
        <v>0</v>
      </c>
      <c r="G2197">
        <f t="shared" si="34"/>
        <v>0</v>
      </c>
      <c r="H2197" s="2">
        <v>779732.58</v>
      </c>
      <c r="I2197" s="2">
        <v>679984</v>
      </c>
      <c r="J2197">
        <v>1.1499999999999999</v>
      </c>
      <c r="K2197" t="s">
        <v>17</v>
      </c>
      <c r="L2197" t="s">
        <v>18</v>
      </c>
      <c r="M2197" t="s">
        <v>19</v>
      </c>
    </row>
    <row r="2198" spans="1:13" x14ac:dyDescent="0.25">
      <c r="A2198">
        <v>603737</v>
      </c>
      <c r="B2198" t="s">
        <v>3282</v>
      </c>
      <c r="C2198" t="s">
        <v>54</v>
      </c>
      <c r="D2198" t="s">
        <v>16</v>
      </c>
      <c r="E2198" s="2">
        <v>779114.32</v>
      </c>
      <c r="F2198">
        <v>0</v>
      </c>
      <c r="G2198">
        <f t="shared" si="34"/>
        <v>0</v>
      </c>
      <c r="H2198" s="2">
        <v>779114.32</v>
      </c>
      <c r="I2198" s="2">
        <v>58980</v>
      </c>
      <c r="J2198">
        <v>13.21</v>
      </c>
      <c r="K2198" t="s">
        <v>22</v>
      </c>
      <c r="L2198" t="s">
        <v>150</v>
      </c>
      <c r="M2198" t="s">
        <v>151</v>
      </c>
    </row>
    <row r="2199" spans="1:13" x14ac:dyDescent="0.25">
      <c r="A2199">
        <v>605358</v>
      </c>
      <c r="B2199" t="s">
        <v>3283</v>
      </c>
      <c r="C2199" t="s">
        <v>15</v>
      </c>
      <c r="D2199" t="s">
        <v>16</v>
      </c>
      <c r="E2199" s="2">
        <v>779708.73</v>
      </c>
      <c r="F2199">
        <v>0</v>
      </c>
      <c r="G2199">
        <f t="shared" si="34"/>
        <v>0</v>
      </c>
      <c r="H2199" s="2">
        <v>779708.73</v>
      </c>
      <c r="I2199" s="2">
        <v>105200</v>
      </c>
      <c r="J2199">
        <v>7.41</v>
      </c>
      <c r="K2199" t="s">
        <v>22</v>
      </c>
      <c r="L2199" t="s">
        <v>150</v>
      </c>
      <c r="M2199" t="s">
        <v>151</v>
      </c>
    </row>
    <row r="2200" spans="1:13" x14ac:dyDescent="0.25">
      <c r="A2200">
        <v>5351</v>
      </c>
      <c r="B2200" t="s">
        <v>3284</v>
      </c>
      <c r="C2200" t="s">
        <v>15</v>
      </c>
      <c r="D2200" t="s">
        <v>16</v>
      </c>
      <c r="E2200" s="2">
        <v>777955.68</v>
      </c>
      <c r="F2200">
        <v>0</v>
      </c>
      <c r="G2200">
        <f t="shared" si="34"/>
        <v>0</v>
      </c>
      <c r="H2200" s="2">
        <v>777955.68</v>
      </c>
      <c r="I2200" s="2">
        <v>515000</v>
      </c>
      <c r="J2200">
        <v>1.51</v>
      </c>
      <c r="K2200" t="s">
        <v>17</v>
      </c>
      <c r="L2200" t="s">
        <v>373</v>
      </c>
      <c r="M2200" t="s">
        <v>19</v>
      </c>
    </row>
    <row r="2201" spans="1:13" x14ac:dyDescent="0.25">
      <c r="A2201" t="s">
        <v>3285</v>
      </c>
      <c r="B2201" t="s">
        <v>3286</v>
      </c>
      <c r="C2201" t="s">
        <v>30</v>
      </c>
      <c r="D2201" t="s">
        <v>16</v>
      </c>
      <c r="E2201" s="2">
        <v>776488.33</v>
      </c>
      <c r="F2201">
        <v>0</v>
      </c>
      <c r="G2201">
        <f t="shared" si="34"/>
        <v>0</v>
      </c>
      <c r="H2201" s="2">
        <v>776488.33</v>
      </c>
      <c r="I2201" s="2">
        <v>125849</v>
      </c>
      <c r="J2201">
        <v>6.17</v>
      </c>
      <c r="K2201" t="s">
        <v>22</v>
      </c>
      <c r="L2201" t="s">
        <v>71</v>
      </c>
      <c r="M2201" t="s">
        <v>49</v>
      </c>
    </row>
    <row r="2202" spans="1:13" x14ac:dyDescent="0.25">
      <c r="A2202">
        <v>79160</v>
      </c>
      <c r="B2202" t="s">
        <v>3287</v>
      </c>
      <c r="C2202" t="s">
        <v>21</v>
      </c>
      <c r="D2202" t="s">
        <v>16</v>
      </c>
      <c r="E2202" s="2">
        <v>773788.12</v>
      </c>
      <c r="F2202">
        <v>0</v>
      </c>
      <c r="G2202">
        <f t="shared" si="34"/>
        <v>0</v>
      </c>
      <c r="H2202" s="2">
        <v>773788.12</v>
      </c>
      <c r="I2202" s="2">
        <v>54931</v>
      </c>
      <c r="J2202">
        <v>14.09</v>
      </c>
      <c r="K2202" t="s">
        <v>26</v>
      </c>
      <c r="L2202" t="s">
        <v>27</v>
      </c>
      <c r="M2202" t="s">
        <v>28</v>
      </c>
    </row>
    <row r="2203" spans="1:13" x14ac:dyDescent="0.25">
      <c r="A2203">
        <v>603233</v>
      </c>
      <c r="B2203" t="s">
        <v>3288</v>
      </c>
      <c r="C2203" t="s">
        <v>96</v>
      </c>
      <c r="D2203" t="s">
        <v>16</v>
      </c>
      <c r="E2203" s="2">
        <v>772850.77</v>
      </c>
      <c r="F2203">
        <v>0</v>
      </c>
      <c r="G2203">
        <f t="shared" si="34"/>
        <v>0</v>
      </c>
      <c r="H2203" s="2">
        <v>772850.77</v>
      </c>
      <c r="I2203" s="2">
        <v>166296</v>
      </c>
      <c r="J2203">
        <v>4.6500000000000004</v>
      </c>
      <c r="K2203" t="s">
        <v>22</v>
      </c>
      <c r="L2203" t="s">
        <v>150</v>
      </c>
      <c r="M2203" t="s">
        <v>151</v>
      </c>
    </row>
    <row r="2204" spans="1:13" x14ac:dyDescent="0.25">
      <c r="A2204" t="s">
        <v>3289</v>
      </c>
      <c r="B2204" t="s">
        <v>3290</v>
      </c>
      <c r="C2204" t="s">
        <v>42</v>
      </c>
      <c r="D2204" t="s">
        <v>16</v>
      </c>
      <c r="E2204" s="2">
        <v>773229.87</v>
      </c>
      <c r="F2204">
        <v>0</v>
      </c>
      <c r="G2204">
        <f t="shared" si="34"/>
        <v>0</v>
      </c>
      <c r="H2204" s="2">
        <v>773229.87</v>
      </c>
      <c r="I2204" s="2">
        <v>199801</v>
      </c>
      <c r="J2204">
        <v>3.87</v>
      </c>
      <c r="K2204" t="s">
        <v>22</v>
      </c>
      <c r="L2204" t="s">
        <v>71</v>
      </c>
      <c r="M2204" t="s">
        <v>49</v>
      </c>
    </row>
    <row r="2205" spans="1:13" x14ac:dyDescent="0.25">
      <c r="A2205">
        <v>46890</v>
      </c>
      <c r="B2205" t="s">
        <v>3291</v>
      </c>
      <c r="C2205" t="s">
        <v>15</v>
      </c>
      <c r="D2205" t="s">
        <v>16</v>
      </c>
      <c r="E2205" s="2">
        <v>772092.12</v>
      </c>
      <c r="F2205">
        <v>0</v>
      </c>
      <c r="G2205">
        <f t="shared" si="34"/>
        <v>0</v>
      </c>
      <c r="H2205" s="2">
        <v>772092.12</v>
      </c>
      <c r="I2205" s="2">
        <v>96042</v>
      </c>
      <c r="J2205">
        <v>8.0399999999999991</v>
      </c>
      <c r="K2205" t="s">
        <v>26</v>
      </c>
      <c r="L2205" t="s">
        <v>550</v>
      </c>
      <c r="M2205" t="s">
        <v>28</v>
      </c>
    </row>
    <row r="2206" spans="1:13" x14ac:dyDescent="0.25">
      <c r="A2206">
        <v>2362</v>
      </c>
      <c r="B2206" t="s">
        <v>3292</v>
      </c>
      <c r="C2206" t="s">
        <v>54</v>
      </c>
      <c r="D2206" t="s">
        <v>16</v>
      </c>
      <c r="E2206" s="2">
        <v>769936.3</v>
      </c>
      <c r="F2206">
        <v>0</v>
      </c>
      <c r="G2206">
        <f t="shared" si="34"/>
        <v>0</v>
      </c>
      <c r="H2206" s="2">
        <v>769936.3</v>
      </c>
      <c r="I2206" s="2">
        <v>7281000</v>
      </c>
      <c r="J2206">
        <v>0.11</v>
      </c>
      <c r="K2206" t="s">
        <v>22</v>
      </c>
      <c r="L2206" t="s">
        <v>23</v>
      </c>
      <c r="M2206" t="s">
        <v>24</v>
      </c>
    </row>
    <row r="2207" spans="1:13" x14ac:dyDescent="0.25">
      <c r="A2207">
        <v>4142</v>
      </c>
      <c r="B2207" t="s">
        <v>3293</v>
      </c>
      <c r="C2207" t="s">
        <v>86</v>
      </c>
      <c r="D2207" t="s">
        <v>16</v>
      </c>
      <c r="E2207" s="2">
        <v>770625.91</v>
      </c>
      <c r="F2207">
        <v>0</v>
      </c>
      <c r="G2207">
        <f t="shared" si="34"/>
        <v>0</v>
      </c>
      <c r="H2207" s="2">
        <v>770625.91</v>
      </c>
      <c r="I2207" s="2">
        <v>618000</v>
      </c>
      <c r="J2207">
        <v>1.25</v>
      </c>
      <c r="K2207" t="s">
        <v>17</v>
      </c>
      <c r="L2207" t="s">
        <v>18</v>
      </c>
      <c r="M2207" t="s">
        <v>19</v>
      </c>
    </row>
    <row r="2208" spans="1:13" x14ac:dyDescent="0.25">
      <c r="A2208">
        <v>2515</v>
      </c>
      <c r="B2208" t="s">
        <v>3294</v>
      </c>
      <c r="C2208" t="s">
        <v>174</v>
      </c>
      <c r="D2208" t="s">
        <v>16</v>
      </c>
      <c r="E2208" s="2">
        <v>768192.14</v>
      </c>
      <c r="F2208">
        <v>0</v>
      </c>
      <c r="G2208">
        <f t="shared" si="34"/>
        <v>0</v>
      </c>
      <c r="H2208" s="2">
        <v>768192.14</v>
      </c>
      <c r="I2208" s="2">
        <v>2587000</v>
      </c>
      <c r="J2208">
        <v>0.3</v>
      </c>
      <c r="K2208" t="s">
        <v>17</v>
      </c>
      <c r="L2208" t="s">
        <v>18</v>
      </c>
      <c r="M2208" t="s">
        <v>19</v>
      </c>
    </row>
    <row r="2209" spans="1:13" x14ac:dyDescent="0.25">
      <c r="A2209" t="s">
        <v>3295</v>
      </c>
      <c r="B2209" t="s">
        <v>3296</v>
      </c>
      <c r="C2209" t="s">
        <v>54</v>
      </c>
      <c r="D2209" t="s">
        <v>16</v>
      </c>
      <c r="E2209" s="2">
        <v>768811.94</v>
      </c>
      <c r="F2209">
        <v>0</v>
      </c>
      <c r="G2209">
        <f t="shared" si="34"/>
        <v>0</v>
      </c>
      <c r="H2209" s="2">
        <v>768811.94</v>
      </c>
      <c r="I2209" s="2">
        <v>27876</v>
      </c>
      <c r="J2209">
        <v>27.58</v>
      </c>
      <c r="K2209" t="s">
        <v>35</v>
      </c>
      <c r="L2209" t="s">
        <v>36</v>
      </c>
      <c r="M2209" t="s">
        <v>37</v>
      </c>
    </row>
    <row r="2210" spans="1:13" x14ac:dyDescent="0.25">
      <c r="A2210">
        <v>8086</v>
      </c>
      <c r="B2210" t="s">
        <v>3297</v>
      </c>
      <c r="C2210" t="s">
        <v>15</v>
      </c>
      <c r="D2210" t="s">
        <v>16</v>
      </c>
      <c r="E2210" s="2">
        <v>768372.15</v>
      </c>
      <c r="F2210">
        <v>0</v>
      </c>
      <c r="G2210">
        <f t="shared" si="34"/>
        <v>0</v>
      </c>
      <c r="H2210" s="2">
        <v>768372.15</v>
      </c>
      <c r="I2210" s="2">
        <v>316723</v>
      </c>
      <c r="J2210">
        <v>2.4300000000000002</v>
      </c>
      <c r="K2210" t="s">
        <v>17</v>
      </c>
      <c r="L2210" t="s">
        <v>373</v>
      </c>
      <c r="M2210" t="s">
        <v>19</v>
      </c>
    </row>
    <row r="2211" spans="1:13" x14ac:dyDescent="0.25">
      <c r="A2211" t="s">
        <v>3298</v>
      </c>
      <c r="B2211" t="s">
        <v>3299</v>
      </c>
      <c r="C2211" t="s">
        <v>30</v>
      </c>
      <c r="D2211" t="s">
        <v>16</v>
      </c>
      <c r="E2211" s="2">
        <v>766635.36</v>
      </c>
      <c r="F2211">
        <v>0</v>
      </c>
      <c r="G2211">
        <f t="shared" si="34"/>
        <v>0</v>
      </c>
      <c r="H2211" s="2">
        <v>766635.36</v>
      </c>
      <c r="I2211" s="2">
        <v>799667</v>
      </c>
      <c r="J2211">
        <v>0.96</v>
      </c>
      <c r="K2211" t="s">
        <v>35</v>
      </c>
      <c r="L2211" t="s">
        <v>36</v>
      </c>
      <c r="M2211" t="s">
        <v>37</v>
      </c>
    </row>
    <row r="2212" spans="1:13" x14ac:dyDescent="0.25">
      <c r="A2212" t="s">
        <v>3300</v>
      </c>
      <c r="B2212" t="s">
        <v>3301</v>
      </c>
      <c r="C2212" t="s">
        <v>174</v>
      </c>
      <c r="D2212" t="s">
        <v>16</v>
      </c>
      <c r="E2212" s="2">
        <v>766592.08</v>
      </c>
      <c r="F2212">
        <v>0</v>
      </c>
      <c r="G2212">
        <f t="shared" si="34"/>
        <v>0</v>
      </c>
      <c r="H2212" s="2">
        <v>766592.08</v>
      </c>
      <c r="I2212" s="2">
        <v>151637</v>
      </c>
      <c r="J2212">
        <v>5.0599999999999996</v>
      </c>
      <c r="K2212" t="s">
        <v>35</v>
      </c>
      <c r="L2212" t="s">
        <v>36</v>
      </c>
      <c r="M2212" t="s">
        <v>37</v>
      </c>
    </row>
    <row r="2213" spans="1:13" x14ac:dyDescent="0.25">
      <c r="A2213" t="s">
        <v>3302</v>
      </c>
      <c r="B2213" t="s">
        <v>3303</v>
      </c>
      <c r="C2213" t="s">
        <v>30</v>
      </c>
      <c r="D2213" t="s">
        <v>16</v>
      </c>
      <c r="E2213" s="2">
        <v>766879.84</v>
      </c>
      <c r="F2213">
        <v>0</v>
      </c>
      <c r="G2213">
        <f t="shared" si="34"/>
        <v>0</v>
      </c>
      <c r="H2213" s="2">
        <v>766879.84</v>
      </c>
      <c r="I2213" s="2">
        <v>500479</v>
      </c>
      <c r="J2213">
        <v>1.53</v>
      </c>
      <c r="K2213" t="s">
        <v>55</v>
      </c>
      <c r="L2213" t="s">
        <v>56</v>
      </c>
      <c r="M2213" t="s">
        <v>57</v>
      </c>
    </row>
    <row r="2214" spans="1:13" x14ac:dyDescent="0.25">
      <c r="A2214">
        <v>4162</v>
      </c>
      <c r="B2214" t="s">
        <v>3304</v>
      </c>
      <c r="C2214" t="s">
        <v>96</v>
      </c>
      <c r="D2214" t="s">
        <v>16</v>
      </c>
      <c r="E2214" s="2">
        <v>763095.83</v>
      </c>
      <c r="F2214">
        <v>0</v>
      </c>
      <c r="G2214">
        <f t="shared" si="34"/>
        <v>0</v>
      </c>
      <c r="H2214" s="2">
        <v>763095.83</v>
      </c>
      <c r="I2214" s="2">
        <v>42043</v>
      </c>
      <c r="J2214">
        <v>18.149999999999999</v>
      </c>
      <c r="K2214" t="s">
        <v>60</v>
      </c>
      <c r="L2214" t="s">
        <v>61</v>
      </c>
      <c r="M2214" t="s">
        <v>62</v>
      </c>
    </row>
    <row r="2215" spans="1:13" x14ac:dyDescent="0.25">
      <c r="A2215" t="s">
        <v>3305</v>
      </c>
      <c r="B2215" t="s">
        <v>3306</v>
      </c>
      <c r="C2215" t="s">
        <v>34</v>
      </c>
      <c r="D2215" t="s">
        <v>16</v>
      </c>
      <c r="E2215" s="2">
        <v>761418.96</v>
      </c>
      <c r="F2215">
        <v>0</v>
      </c>
      <c r="G2215">
        <f t="shared" si="34"/>
        <v>0</v>
      </c>
      <c r="H2215" s="2">
        <v>761418.96</v>
      </c>
      <c r="I2215" s="2">
        <v>250842</v>
      </c>
      <c r="J2215">
        <v>3.04</v>
      </c>
      <c r="K2215" t="s">
        <v>55</v>
      </c>
      <c r="L2215" t="s">
        <v>56</v>
      </c>
      <c r="M2215" t="s">
        <v>57</v>
      </c>
    </row>
    <row r="2216" spans="1:13" x14ac:dyDescent="0.25">
      <c r="A2216">
        <v>3540</v>
      </c>
      <c r="B2216" t="s">
        <v>3307</v>
      </c>
      <c r="C2216" t="s">
        <v>42</v>
      </c>
      <c r="D2216" t="s">
        <v>16</v>
      </c>
      <c r="E2216" s="2">
        <v>762066.34</v>
      </c>
      <c r="F2216">
        <v>0</v>
      </c>
      <c r="G2216">
        <f t="shared" si="34"/>
        <v>0</v>
      </c>
      <c r="H2216" s="2">
        <v>762066.34</v>
      </c>
      <c r="I2216" s="2">
        <v>70619</v>
      </c>
      <c r="J2216">
        <v>10.79</v>
      </c>
      <c r="K2216" t="s">
        <v>26</v>
      </c>
      <c r="L2216" t="s">
        <v>27</v>
      </c>
      <c r="M2216" t="s">
        <v>28</v>
      </c>
    </row>
    <row r="2217" spans="1:13" x14ac:dyDescent="0.25">
      <c r="A2217">
        <v>732</v>
      </c>
      <c r="B2217" t="s">
        <v>3308</v>
      </c>
      <c r="C2217" t="s">
        <v>15</v>
      </c>
      <c r="D2217" t="s">
        <v>16</v>
      </c>
      <c r="E2217" s="2">
        <v>761615.49</v>
      </c>
      <c r="F2217">
        <v>0</v>
      </c>
      <c r="G2217">
        <f t="shared" si="34"/>
        <v>0</v>
      </c>
      <c r="H2217" s="2">
        <v>761615.49</v>
      </c>
      <c r="I2217" s="2">
        <v>3832000</v>
      </c>
      <c r="J2217">
        <v>0.2</v>
      </c>
      <c r="K2217" t="s">
        <v>22</v>
      </c>
      <c r="L2217" t="s">
        <v>23</v>
      </c>
      <c r="M2217" t="s">
        <v>24</v>
      </c>
    </row>
    <row r="2218" spans="1:13" x14ac:dyDescent="0.25">
      <c r="A2218" t="s">
        <v>3309</v>
      </c>
      <c r="B2218" t="s">
        <v>3310</v>
      </c>
      <c r="C2218" t="s">
        <v>96</v>
      </c>
      <c r="D2218" t="s">
        <v>16</v>
      </c>
      <c r="E2218" s="2">
        <v>762032.46</v>
      </c>
      <c r="F2218">
        <v>0</v>
      </c>
      <c r="G2218">
        <f t="shared" si="34"/>
        <v>0</v>
      </c>
      <c r="H2218" s="2">
        <v>762032.46</v>
      </c>
      <c r="I2218" s="2">
        <v>7436474</v>
      </c>
      <c r="J2218">
        <v>0.1</v>
      </c>
      <c r="K2218" t="s">
        <v>269</v>
      </c>
      <c r="L2218" t="s">
        <v>270</v>
      </c>
      <c r="M2218" t="s">
        <v>271</v>
      </c>
    </row>
    <row r="2219" spans="1:13" x14ac:dyDescent="0.25">
      <c r="A2219" t="s">
        <v>3311</v>
      </c>
      <c r="B2219" t="s">
        <v>3312</v>
      </c>
      <c r="C2219" t="s">
        <v>96</v>
      </c>
      <c r="D2219" t="s">
        <v>16</v>
      </c>
      <c r="E2219" s="2">
        <v>760601.16</v>
      </c>
      <c r="F2219">
        <v>0</v>
      </c>
      <c r="G2219">
        <f t="shared" si="34"/>
        <v>0</v>
      </c>
      <c r="H2219" s="2">
        <v>760601.16</v>
      </c>
      <c r="I2219" s="2">
        <v>334100</v>
      </c>
      <c r="J2219">
        <v>2.2799999999999998</v>
      </c>
      <c r="K2219" t="s">
        <v>181</v>
      </c>
      <c r="L2219" t="s">
        <v>182</v>
      </c>
      <c r="M2219" t="s">
        <v>183</v>
      </c>
    </row>
    <row r="2220" spans="1:13" x14ac:dyDescent="0.25">
      <c r="A2220">
        <v>2233</v>
      </c>
      <c r="B2220" t="s">
        <v>3313</v>
      </c>
      <c r="C2220" t="s">
        <v>54</v>
      </c>
      <c r="D2220" t="s">
        <v>16</v>
      </c>
      <c r="E2220" s="2">
        <v>761021.79</v>
      </c>
      <c r="F2220">
        <v>0</v>
      </c>
      <c r="G2220">
        <f t="shared" si="34"/>
        <v>0</v>
      </c>
      <c r="H2220" s="2">
        <v>761021.79</v>
      </c>
      <c r="I2220" s="2">
        <v>6158000</v>
      </c>
      <c r="J2220">
        <v>0.12</v>
      </c>
      <c r="K2220" t="s">
        <v>22</v>
      </c>
      <c r="L2220" t="s">
        <v>23</v>
      </c>
      <c r="M2220" t="s">
        <v>24</v>
      </c>
    </row>
    <row r="2221" spans="1:13" x14ac:dyDescent="0.25">
      <c r="A2221" t="s">
        <v>3314</v>
      </c>
      <c r="B2221" t="s">
        <v>3315</v>
      </c>
      <c r="C2221" t="s">
        <v>30</v>
      </c>
      <c r="D2221" t="s">
        <v>16</v>
      </c>
      <c r="E2221" s="2">
        <v>760534.68</v>
      </c>
      <c r="F2221">
        <v>0</v>
      </c>
      <c r="G2221">
        <f t="shared" si="34"/>
        <v>0</v>
      </c>
      <c r="H2221" s="2">
        <v>760534.68</v>
      </c>
      <c r="I2221" s="2">
        <v>1930721</v>
      </c>
      <c r="J2221">
        <v>0.39</v>
      </c>
      <c r="K2221" t="s">
        <v>269</v>
      </c>
      <c r="L2221" t="s">
        <v>270</v>
      </c>
      <c r="M2221" t="s">
        <v>271</v>
      </c>
    </row>
    <row r="2222" spans="1:13" x14ac:dyDescent="0.25">
      <c r="A2222" t="s">
        <v>3316</v>
      </c>
      <c r="B2222" t="s">
        <v>3317</v>
      </c>
      <c r="C2222" t="s">
        <v>205</v>
      </c>
      <c r="D2222" t="s">
        <v>16</v>
      </c>
      <c r="E2222" s="2">
        <v>758470.72</v>
      </c>
      <c r="F2222">
        <v>0</v>
      </c>
      <c r="G2222">
        <f t="shared" si="34"/>
        <v>0</v>
      </c>
      <c r="H2222" s="2">
        <v>758470.72</v>
      </c>
      <c r="I2222" s="2">
        <v>1911010</v>
      </c>
      <c r="J2222">
        <v>0.4</v>
      </c>
      <c r="K2222" t="s">
        <v>714</v>
      </c>
      <c r="L2222" t="s">
        <v>715</v>
      </c>
      <c r="M2222" t="s">
        <v>716</v>
      </c>
    </row>
    <row r="2223" spans="1:13" x14ac:dyDescent="0.25">
      <c r="A2223">
        <v>6719</v>
      </c>
      <c r="B2223" t="s">
        <v>3318</v>
      </c>
      <c r="C2223" t="s">
        <v>15</v>
      </c>
      <c r="D2223" t="s">
        <v>16</v>
      </c>
      <c r="E2223" s="2">
        <v>758596.15</v>
      </c>
      <c r="F2223">
        <v>0</v>
      </c>
      <c r="G2223">
        <f t="shared" si="34"/>
        <v>0</v>
      </c>
      <c r="H2223" s="2">
        <v>758596.15</v>
      </c>
      <c r="I2223" s="2">
        <v>88000</v>
      </c>
      <c r="J2223">
        <v>8.6199999999999992</v>
      </c>
      <c r="K2223" t="s">
        <v>17</v>
      </c>
      <c r="L2223" t="s">
        <v>18</v>
      </c>
      <c r="M2223" t="s">
        <v>19</v>
      </c>
    </row>
    <row r="2224" spans="1:13" x14ac:dyDescent="0.25">
      <c r="A2224">
        <v>300146</v>
      </c>
      <c r="B2224" t="s">
        <v>3319</v>
      </c>
      <c r="C2224" t="s">
        <v>96</v>
      </c>
      <c r="D2224" t="s">
        <v>16</v>
      </c>
      <c r="E2224" s="2">
        <v>759026.54</v>
      </c>
      <c r="F2224">
        <v>0</v>
      </c>
      <c r="G2224">
        <f t="shared" si="34"/>
        <v>0</v>
      </c>
      <c r="H2224" s="2">
        <v>759026.54</v>
      </c>
      <c r="I2224" s="2">
        <v>289700</v>
      </c>
      <c r="J2224">
        <v>2.62</v>
      </c>
      <c r="K2224" t="s">
        <v>22</v>
      </c>
      <c r="L2224" t="s">
        <v>291</v>
      </c>
      <c r="M2224" t="s">
        <v>151</v>
      </c>
    </row>
    <row r="2225" spans="1:13" x14ac:dyDescent="0.25">
      <c r="A2225">
        <v>294870</v>
      </c>
      <c r="B2225" t="s">
        <v>3320</v>
      </c>
      <c r="C2225" t="s">
        <v>174</v>
      </c>
      <c r="D2225" t="s">
        <v>16</v>
      </c>
      <c r="E2225" s="2">
        <v>756745.03</v>
      </c>
      <c r="F2225">
        <v>0</v>
      </c>
      <c r="G2225">
        <f t="shared" si="34"/>
        <v>0</v>
      </c>
      <c r="H2225" s="2">
        <v>756745.03</v>
      </c>
      <c r="I2225" s="2">
        <v>85998</v>
      </c>
      <c r="J2225">
        <v>8.8000000000000007</v>
      </c>
      <c r="K2225" t="s">
        <v>26</v>
      </c>
      <c r="L2225" t="s">
        <v>27</v>
      </c>
      <c r="M2225" t="s">
        <v>28</v>
      </c>
    </row>
    <row r="2226" spans="1:13" x14ac:dyDescent="0.25">
      <c r="A2226" t="s">
        <v>3321</v>
      </c>
      <c r="B2226" t="s">
        <v>3322</v>
      </c>
      <c r="C2226" t="s">
        <v>30</v>
      </c>
      <c r="D2226" t="s">
        <v>16</v>
      </c>
      <c r="E2226" s="2">
        <v>756210.28</v>
      </c>
      <c r="F2226">
        <v>0</v>
      </c>
      <c r="G2226">
        <f t="shared" si="34"/>
        <v>0</v>
      </c>
      <c r="H2226" s="2">
        <v>756210.28</v>
      </c>
      <c r="I2226" s="2">
        <v>20762</v>
      </c>
      <c r="J2226">
        <v>36.42</v>
      </c>
      <c r="K2226" t="s">
        <v>35</v>
      </c>
      <c r="L2226" t="s">
        <v>36</v>
      </c>
      <c r="M2226" t="s">
        <v>37</v>
      </c>
    </row>
    <row r="2227" spans="1:13" x14ac:dyDescent="0.25">
      <c r="A2227">
        <v>218410</v>
      </c>
      <c r="B2227" t="s">
        <v>3323</v>
      </c>
      <c r="C2227" t="s">
        <v>15</v>
      </c>
      <c r="D2227" t="s">
        <v>16</v>
      </c>
      <c r="E2227" s="2">
        <v>756484.52</v>
      </c>
      <c r="F2227">
        <v>0</v>
      </c>
      <c r="G2227">
        <f t="shared" si="34"/>
        <v>0</v>
      </c>
      <c r="H2227" s="2">
        <v>756484.52</v>
      </c>
      <c r="I2227" s="2">
        <v>39565</v>
      </c>
      <c r="J2227">
        <v>19.12</v>
      </c>
      <c r="K2227" t="s">
        <v>26</v>
      </c>
      <c r="L2227" t="s">
        <v>550</v>
      </c>
      <c r="M2227" t="s">
        <v>28</v>
      </c>
    </row>
    <row r="2228" spans="1:13" x14ac:dyDescent="0.25">
      <c r="A2228">
        <v>192080</v>
      </c>
      <c r="B2228" t="s">
        <v>3324</v>
      </c>
      <c r="C2228" t="s">
        <v>30</v>
      </c>
      <c r="D2228" t="s">
        <v>16</v>
      </c>
      <c r="E2228" s="2">
        <v>756443.71</v>
      </c>
      <c r="F2228">
        <v>0</v>
      </c>
      <c r="G2228">
        <f t="shared" si="34"/>
        <v>0</v>
      </c>
      <c r="H2228" s="2">
        <v>756443.71</v>
      </c>
      <c r="I2228" s="2">
        <v>23983</v>
      </c>
      <c r="J2228">
        <v>31.54</v>
      </c>
      <c r="K2228" t="s">
        <v>26</v>
      </c>
      <c r="L2228" t="s">
        <v>27</v>
      </c>
      <c r="M2228" t="s">
        <v>28</v>
      </c>
    </row>
    <row r="2229" spans="1:13" x14ac:dyDescent="0.25">
      <c r="A2229">
        <v>2608</v>
      </c>
      <c r="B2229" t="s">
        <v>3325</v>
      </c>
      <c r="C2229" t="s">
        <v>174</v>
      </c>
      <c r="D2229" t="s">
        <v>16</v>
      </c>
      <c r="E2229" s="2">
        <v>754557.66</v>
      </c>
      <c r="F2229">
        <v>0</v>
      </c>
      <c r="G2229">
        <f t="shared" si="34"/>
        <v>0</v>
      </c>
      <c r="H2229" s="2">
        <v>754557.66</v>
      </c>
      <c r="I2229" s="2">
        <v>581000</v>
      </c>
      <c r="J2229">
        <v>1.3</v>
      </c>
      <c r="K2229" t="s">
        <v>17</v>
      </c>
      <c r="L2229" t="s">
        <v>18</v>
      </c>
      <c r="M2229" t="s">
        <v>19</v>
      </c>
    </row>
    <row r="2230" spans="1:13" x14ac:dyDescent="0.25">
      <c r="A2230">
        <v>600170</v>
      </c>
      <c r="B2230" t="s">
        <v>3326</v>
      </c>
      <c r="C2230" t="s">
        <v>174</v>
      </c>
      <c r="D2230" t="s">
        <v>16</v>
      </c>
      <c r="E2230" s="2">
        <v>754891.86</v>
      </c>
      <c r="F2230">
        <v>0</v>
      </c>
      <c r="G2230">
        <f t="shared" si="34"/>
        <v>0</v>
      </c>
      <c r="H2230" s="2">
        <v>754891.86</v>
      </c>
      <c r="I2230" s="2">
        <v>1903700</v>
      </c>
      <c r="J2230">
        <v>0.4</v>
      </c>
      <c r="K2230" t="s">
        <v>22</v>
      </c>
      <c r="L2230" t="s">
        <v>150</v>
      </c>
      <c r="M2230" t="s">
        <v>151</v>
      </c>
    </row>
    <row r="2231" spans="1:13" x14ac:dyDescent="0.25">
      <c r="A2231">
        <v>2007</v>
      </c>
      <c r="B2231" t="s">
        <v>3327</v>
      </c>
      <c r="C2231" t="s">
        <v>86</v>
      </c>
      <c r="D2231" t="s">
        <v>16</v>
      </c>
      <c r="E2231" s="2">
        <v>752742.61</v>
      </c>
      <c r="F2231">
        <v>0</v>
      </c>
      <c r="G2231">
        <f t="shared" si="34"/>
        <v>0</v>
      </c>
      <c r="H2231" s="2">
        <v>752742.61</v>
      </c>
      <c r="I2231" s="2">
        <v>263650</v>
      </c>
      <c r="J2231">
        <v>2.86</v>
      </c>
      <c r="K2231" t="s">
        <v>22</v>
      </c>
      <c r="L2231" t="s">
        <v>291</v>
      </c>
      <c r="M2231" t="s">
        <v>151</v>
      </c>
    </row>
    <row r="2232" spans="1:13" x14ac:dyDescent="0.25">
      <c r="A2232">
        <v>603486</v>
      </c>
      <c r="B2232" t="s">
        <v>3328</v>
      </c>
      <c r="C2232" t="s">
        <v>30</v>
      </c>
      <c r="D2232" t="s">
        <v>16</v>
      </c>
      <c r="E2232" s="2">
        <v>752177.08</v>
      </c>
      <c r="F2232">
        <v>0</v>
      </c>
      <c r="G2232">
        <f t="shared" si="34"/>
        <v>0</v>
      </c>
      <c r="H2232" s="2">
        <v>752177.08</v>
      </c>
      <c r="I2232" s="2">
        <v>69700</v>
      </c>
      <c r="J2232">
        <v>10.79</v>
      </c>
      <c r="K2232" t="s">
        <v>22</v>
      </c>
      <c r="L2232" t="s">
        <v>150</v>
      </c>
      <c r="M2232" t="s">
        <v>151</v>
      </c>
    </row>
    <row r="2233" spans="1:13" x14ac:dyDescent="0.25">
      <c r="A2233">
        <v>181710</v>
      </c>
      <c r="B2233" t="s">
        <v>3329</v>
      </c>
      <c r="C2233" t="s">
        <v>21</v>
      </c>
      <c r="D2233" t="s">
        <v>16</v>
      </c>
      <c r="E2233" s="2">
        <v>751782.73</v>
      </c>
      <c r="F2233">
        <v>0</v>
      </c>
      <c r="G2233">
        <f t="shared" si="34"/>
        <v>0</v>
      </c>
      <c r="H2233" s="2">
        <v>751782.73</v>
      </c>
      <c r="I2233" s="2">
        <v>43251</v>
      </c>
      <c r="J2233">
        <v>17.38</v>
      </c>
      <c r="K2233" t="s">
        <v>26</v>
      </c>
      <c r="L2233" t="s">
        <v>27</v>
      </c>
      <c r="M2233" t="s">
        <v>28</v>
      </c>
    </row>
    <row r="2234" spans="1:13" x14ac:dyDescent="0.25">
      <c r="A2234" t="s">
        <v>3330</v>
      </c>
      <c r="B2234" t="s">
        <v>3331</v>
      </c>
      <c r="C2234" t="s">
        <v>15</v>
      </c>
      <c r="D2234" t="s">
        <v>16</v>
      </c>
      <c r="E2234" s="2">
        <v>750458.54</v>
      </c>
      <c r="F2234">
        <v>0</v>
      </c>
      <c r="G2234">
        <f t="shared" si="34"/>
        <v>0</v>
      </c>
      <c r="H2234" s="2">
        <v>750458.54</v>
      </c>
      <c r="I2234" s="2">
        <v>1985625</v>
      </c>
      <c r="J2234">
        <v>0.38</v>
      </c>
      <c r="K2234" t="s">
        <v>181</v>
      </c>
      <c r="L2234" t="s">
        <v>182</v>
      </c>
      <c r="M2234" t="s">
        <v>183</v>
      </c>
    </row>
    <row r="2235" spans="1:13" x14ac:dyDescent="0.25">
      <c r="A2235">
        <v>1516</v>
      </c>
      <c r="B2235" t="s">
        <v>3332</v>
      </c>
      <c r="C2235" t="s">
        <v>205</v>
      </c>
      <c r="D2235" t="s">
        <v>16</v>
      </c>
      <c r="E2235" s="2">
        <v>748556.5</v>
      </c>
      <c r="F2235">
        <v>0</v>
      </c>
      <c r="G2235">
        <f t="shared" si="34"/>
        <v>0</v>
      </c>
      <c r="H2235" s="2">
        <v>748556.5</v>
      </c>
      <c r="I2235" s="2">
        <v>2234000</v>
      </c>
      <c r="J2235">
        <v>0.34</v>
      </c>
      <c r="K2235" t="s">
        <v>22</v>
      </c>
      <c r="L2235" t="s">
        <v>23</v>
      </c>
      <c r="M2235" t="s">
        <v>24</v>
      </c>
    </row>
    <row r="2236" spans="1:13" x14ac:dyDescent="0.25">
      <c r="A2236" t="s">
        <v>3333</v>
      </c>
      <c r="B2236" t="s">
        <v>3334</v>
      </c>
      <c r="C2236" t="s">
        <v>205</v>
      </c>
      <c r="D2236" t="s">
        <v>16</v>
      </c>
      <c r="E2236" s="2">
        <v>747873.72</v>
      </c>
      <c r="F2236">
        <v>0</v>
      </c>
      <c r="G2236">
        <f t="shared" si="34"/>
        <v>0</v>
      </c>
      <c r="H2236" s="2">
        <v>747873.72</v>
      </c>
      <c r="I2236" s="2">
        <v>7008200</v>
      </c>
      <c r="J2236">
        <v>0.11</v>
      </c>
      <c r="K2236" t="s">
        <v>181</v>
      </c>
      <c r="L2236" t="s">
        <v>182</v>
      </c>
      <c r="M2236" t="s">
        <v>183</v>
      </c>
    </row>
    <row r="2237" spans="1:13" x14ac:dyDescent="0.25">
      <c r="A2237">
        <v>2520</v>
      </c>
      <c r="B2237" t="s">
        <v>3335</v>
      </c>
      <c r="C2237" t="s">
        <v>205</v>
      </c>
      <c r="D2237" t="s">
        <v>16</v>
      </c>
      <c r="E2237" s="2">
        <v>747957.3</v>
      </c>
      <c r="F2237">
        <v>0</v>
      </c>
      <c r="G2237">
        <f t="shared" si="34"/>
        <v>0</v>
      </c>
      <c r="H2237" s="2">
        <v>747957.3</v>
      </c>
      <c r="I2237" s="2">
        <v>858000</v>
      </c>
      <c r="J2237">
        <v>0.87</v>
      </c>
      <c r="K2237" t="s">
        <v>17</v>
      </c>
      <c r="L2237" t="s">
        <v>18</v>
      </c>
      <c r="M2237" t="s">
        <v>19</v>
      </c>
    </row>
    <row r="2238" spans="1:13" x14ac:dyDescent="0.25">
      <c r="A2238" t="s">
        <v>3336</v>
      </c>
      <c r="B2238" t="s">
        <v>3337</v>
      </c>
      <c r="C2238" t="s">
        <v>21</v>
      </c>
      <c r="D2238" t="s">
        <v>16</v>
      </c>
      <c r="E2238" s="2">
        <v>748484.75</v>
      </c>
      <c r="F2238">
        <v>0</v>
      </c>
      <c r="G2238">
        <f t="shared" si="34"/>
        <v>0</v>
      </c>
      <c r="H2238" s="2">
        <v>748484.75</v>
      </c>
      <c r="I2238" s="2">
        <v>49553700</v>
      </c>
      <c r="J2238">
        <v>0.02</v>
      </c>
      <c r="K2238" t="s">
        <v>75</v>
      </c>
      <c r="L2238" t="s">
        <v>76</v>
      </c>
      <c r="M2238" t="s">
        <v>77</v>
      </c>
    </row>
    <row r="2239" spans="1:13" x14ac:dyDescent="0.25">
      <c r="A2239">
        <v>82270</v>
      </c>
      <c r="B2239" t="s">
        <v>3338</v>
      </c>
      <c r="C2239" t="s">
        <v>15</v>
      </c>
      <c r="D2239" t="s">
        <v>16</v>
      </c>
      <c r="E2239" s="2">
        <v>748666.16</v>
      </c>
      <c r="F2239">
        <v>0</v>
      </c>
      <c r="G2239">
        <f t="shared" si="34"/>
        <v>0</v>
      </c>
      <c r="H2239" s="2">
        <v>748666.16</v>
      </c>
      <c r="I2239" s="2">
        <v>79824</v>
      </c>
      <c r="J2239">
        <v>9.3800000000000008</v>
      </c>
      <c r="K2239" t="s">
        <v>26</v>
      </c>
      <c r="L2239" t="s">
        <v>550</v>
      </c>
      <c r="M2239" t="s">
        <v>28</v>
      </c>
    </row>
    <row r="2240" spans="1:13" x14ac:dyDescent="0.25">
      <c r="A2240">
        <v>2463</v>
      </c>
      <c r="B2240" t="s">
        <v>3339</v>
      </c>
      <c r="C2240" t="s">
        <v>15</v>
      </c>
      <c r="D2240" t="s">
        <v>16</v>
      </c>
      <c r="E2240" s="2">
        <v>748175.38</v>
      </c>
      <c r="F2240">
        <v>0</v>
      </c>
      <c r="G2240">
        <f t="shared" si="34"/>
        <v>0</v>
      </c>
      <c r="H2240" s="2">
        <v>748175.38</v>
      </c>
      <c r="I2240" s="2">
        <v>432023</v>
      </c>
      <c r="J2240">
        <v>1.73</v>
      </c>
      <c r="K2240" t="s">
        <v>22</v>
      </c>
      <c r="L2240" t="s">
        <v>291</v>
      </c>
      <c r="M2240" t="s">
        <v>151</v>
      </c>
    </row>
    <row r="2241" spans="1:13" x14ac:dyDescent="0.25">
      <c r="A2241">
        <v>2108</v>
      </c>
      <c r="B2241" t="s">
        <v>3340</v>
      </c>
      <c r="C2241" t="s">
        <v>54</v>
      </c>
      <c r="D2241" t="s">
        <v>16</v>
      </c>
      <c r="E2241" s="2">
        <v>746724.89</v>
      </c>
      <c r="F2241">
        <v>0</v>
      </c>
      <c r="G2241">
        <f t="shared" si="34"/>
        <v>0</v>
      </c>
      <c r="H2241" s="2">
        <v>746724.89</v>
      </c>
      <c r="I2241" s="2">
        <v>570000</v>
      </c>
      <c r="J2241">
        <v>1.31</v>
      </c>
      <c r="K2241" t="s">
        <v>17</v>
      </c>
      <c r="L2241" t="s">
        <v>18</v>
      </c>
      <c r="M2241" t="s">
        <v>19</v>
      </c>
    </row>
    <row r="2242" spans="1:13" x14ac:dyDescent="0.25">
      <c r="A2242" t="s">
        <v>3341</v>
      </c>
      <c r="B2242" t="s">
        <v>3342</v>
      </c>
      <c r="C2242" t="s">
        <v>54</v>
      </c>
      <c r="D2242" t="s">
        <v>16</v>
      </c>
      <c r="E2242" s="2">
        <v>746894.82</v>
      </c>
      <c r="F2242">
        <v>0</v>
      </c>
      <c r="G2242">
        <f t="shared" si="34"/>
        <v>0</v>
      </c>
      <c r="H2242" s="2">
        <v>746894.82</v>
      </c>
      <c r="I2242" s="2">
        <v>428576</v>
      </c>
      <c r="J2242">
        <v>1.74</v>
      </c>
      <c r="K2242" t="s">
        <v>35</v>
      </c>
      <c r="L2242" t="s">
        <v>36</v>
      </c>
      <c r="M2242" t="s">
        <v>37</v>
      </c>
    </row>
    <row r="2243" spans="1:13" x14ac:dyDescent="0.25">
      <c r="A2243" t="s">
        <v>3343</v>
      </c>
      <c r="B2243" t="s">
        <v>3344</v>
      </c>
      <c r="C2243" t="s">
        <v>174</v>
      </c>
      <c r="D2243" t="s">
        <v>16</v>
      </c>
      <c r="E2243" s="2">
        <v>746819.29</v>
      </c>
      <c r="F2243">
        <v>0</v>
      </c>
      <c r="G2243">
        <f t="shared" si="34"/>
        <v>0</v>
      </c>
      <c r="H2243" s="2">
        <v>746819.29</v>
      </c>
      <c r="I2243" s="2">
        <v>453979</v>
      </c>
      <c r="J2243">
        <v>1.65</v>
      </c>
      <c r="K2243" t="s">
        <v>799</v>
      </c>
      <c r="L2243" t="s">
        <v>800</v>
      </c>
      <c r="M2243" t="s">
        <v>801</v>
      </c>
    </row>
    <row r="2244" spans="1:13" x14ac:dyDescent="0.25">
      <c r="A2244">
        <v>601636</v>
      </c>
      <c r="B2244" t="s">
        <v>3345</v>
      </c>
      <c r="C2244" t="s">
        <v>174</v>
      </c>
      <c r="D2244" t="s">
        <v>16</v>
      </c>
      <c r="E2244" s="2">
        <v>745793.23</v>
      </c>
      <c r="F2244">
        <v>0</v>
      </c>
      <c r="G2244">
        <f t="shared" si="34"/>
        <v>0</v>
      </c>
      <c r="H2244" s="2">
        <v>745793.23</v>
      </c>
      <c r="I2244" s="2">
        <v>437200</v>
      </c>
      <c r="J2244">
        <v>1.71</v>
      </c>
      <c r="K2244" t="s">
        <v>22</v>
      </c>
      <c r="L2244" t="s">
        <v>150</v>
      </c>
      <c r="M2244" t="s">
        <v>151</v>
      </c>
    </row>
    <row r="2245" spans="1:13" x14ac:dyDescent="0.25">
      <c r="A2245">
        <v>1117</v>
      </c>
      <c r="B2245" t="s">
        <v>3346</v>
      </c>
      <c r="C2245" t="s">
        <v>96</v>
      </c>
      <c r="D2245" t="s">
        <v>16</v>
      </c>
      <c r="E2245" s="2">
        <v>744629.89</v>
      </c>
      <c r="F2245">
        <v>0</v>
      </c>
      <c r="G2245">
        <f t="shared" ref="G2245:G2308" si="35">F2245/100</f>
        <v>0</v>
      </c>
      <c r="H2245" s="2">
        <v>744629.89</v>
      </c>
      <c r="I2245" s="2">
        <v>5730000</v>
      </c>
      <c r="J2245">
        <v>0.13</v>
      </c>
      <c r="K2245" t="s">
        <v>22</v>
      </c>
      <c r="L2245" t="s">
        <v>23</v>
      </c>
      <c r="M2245" t="s">
        <v>24</v>
      </c>
    </row>
    <row r="2246" spans="1:13" x14ac:dyDescent="0.25">
      <c r="A2246">
        <v>6153</v>
      </c>
      <c r="B2246" t="s">
        <v>3347</v>
      </c>
      <c r="C2246" t="s">
        <v>15</v>
      </c>
      <c r="D2246" t="s">
        <v>16</v>
      </c>
      <c r="E2246" s="2">
        <v>742686.34</v>
      </c>
      <c r="F2246">
        <v>0</v>
      </c>
      <c r="G2246">
        <f t="shared" si="35"/>
        <v>0</v>
      </c>
      <c r="H2246" s="2">
        <v>742686.34</v>
      </c>
      <c r="I2246" s="2">
        <v>848804</v>
      </c>
      <c r="J2246">
        <v>0.87</v>
      </c>
      <c r="K2246" t="s">
        <v>17</v>
      </c>
      <c r="L2246" t="s">
        <v>18</v>
      </c>
      <c r="M2246" t="s">
        <v>19</v>
      </c>
    </row>
    <row r="2247" spans="1:13" x14ac:dyDescent="0.25">
      <c r="A2247" t="s">
        <v>3348</v>
      </c>
      <c r="B2247" t="s">
        <v>3349</v>
      </c>
      <c r="C2247" t="s">
        <v>54</v>
      </c>
      <c r="D2247" t="s">
        <v>16</v>
      </c>
      <c r="E2247" s="2">
        <v>739855.86</v>
      </c>
      <c r="F2247">
        <v>0</v>
      </c>
      <c r="G2247">
        <f t="shared" si="35"/>
        <v>0</v>
      </c>
      <c r="H2247" s="2">
        <v>739855.86</v>
      </c>
      <c r="I2247" s="2">
        <v>261413</v>
      </c>
      <c r="J2247">
        <v>2.83</v>
      </c>
      <c r="K2247" t="s">
        <v>35</v>
      </c>
      <c r="L2247" t="s">
        <v>36</v>
      </c>
      <c r="M2247" t="s">
        <v>37</v>
      </c>
    </row>
    <row r="2248" spans="1:13" x14ac:dyDescent="0.25">
      <c r="A2248">
        <v>74600</v>
      </c>
      <c r="B2248" t="s">
        <v>3350</v>
      </c>
      <c r="C2248" t="s">
        <v>15</v>
      </c>
      <c r="D2248" t="s">
        <v>16</v>
      </c>
      <c r="E2248" s="2">
        <v>740050.7</v>
      </c>
      <c r="F2248">
        <v>0</v>
      </c>
      <c r="G2248">
        <f t="shared" si="35"/>
        <v>0</v>
      </c>
      <c r="H2248" s="2">
        <v>740050.7</v>
      </c>
      <c r="I2248" s="2">
        <v>40873</v>
      </c>
      <c r="J2248">
        <v>18.11</v>
      </c>
      <c r="K2248" t="s">
        <v>26</v>
      </c>
      <c r="L2248" t="s">
        <v>550</v>
      </c>
      <c r="M2248" t="s">
        <v>28</v>
      </c>
    </row>
    <row r="2249" spans="1:13" x14ac:dyDescent="0.25">
      <c r="A2249" t="s">
        <v>3351</v>
      </c>
      <c r="B2249" t="s">
        <v>3352</v>
      </c>
      <c r="C2249" t="s">
        <v>174</v>
      </c>
      <c r="D2249" t="s">
        <v>16</v>
      </c>
      <c r="E2249" s="2">
        <v>740186.15</v>
      </c>
      <c r="F2249">
        <v>0</v>
      </c>
      <c r="G2249">
        <f t="shared" si="35"/>
        <v>0</v>
      </c>
      <c r="H2249" s="2">
        <v>740186.15</v>
      </c>
      <c r="I2249" s="2">
        <v>120760</v>
      </c>
      <c r="J2249">
        <v>6.13</v>
      </c>
      <c r="K2249" t="s">
        <v>104</v>
      </c>
      <c r="L2249" t="s">
        <v>105</v>
      </c>
      <c r="M2249" t="s">
        <v>106</v>
      </c>
    </row>
    <row r="2250" spans="1:13" x14ac:dyDescent="0.25">
      <c r="A2250">
        <v>1477</v>
      </c>
      <c r="B2250" t="s">
        <v>3353</v>
      </c>
      <c r="C2250" t="s">
        <v>86</v>
      </c>
      <c r="D2250" t="s">
        <v>16</v>
      </c>
      <c r="E2250" s="2">
        <v>740514.72</v>
      </c>
      <c r="F2250">
        <v>0</v>
      </c>
      <c r="G2250">
        <f t="shared" si="35"/>
        <v>0</v>
      </c>
      <c r="H2250" s="2">
        <v>740514.72</v>
      </c>
      <c r="I2250" s="2">
        <v>552500</v>
      </c>
      <c r="J2250">
        <v>1.34</v>
      </c>
      <c r="K2250" t="s">
        <v>22</v>
      </c>
      <c r="L2250" t="s">
        <v>23</v>
      </c>
      <c r="M2250" t="s">
        <v>24</v>
      </c>
    </row>
    <row r="2251" spans="1:13" x14ac:dyDescent="0.25">
      <c r="A2251" t="s">
        <v>3354</v>
      </c>
      <c r="B2251" t="s">
        <v>3355</v>
      </c>
      <c r="C2251" t="s">
        <v>174</v>
      </c>
      <c r="D2251" t="s">
        <v>16</v>
      </c>
      <c r="E2251" s="2">
        <v>737724.29</v>
      </c>
      <c r="F2251">
        <v>0</v>
      </c>
      <c r="G2251">
        <f t="shared" si="35"/>
        <v>0</v>
      </c>
      <c r="H2251" s="2">
        <v>737724.29</v>
      </c>
      <c r="I2251" s="2">
        <v>405839</v>
      </c>
      <c r="J2251">
        <v>1.82</v>
      </c>
      <c r="K2251" t="s">
        <v>55</v>
      </c>
      <c r="L2251" t="s">
        <v>56</v>
      </c>
      <c r="M2251" t="s">
        <v>57</v>
      </c>
    </row>
    <row r="2252" spans="1:13" x14ac:dyDescent="0.25">
      <c r="A2252">
        <v>4968</v>
      </c>
      <c r="B2252" t="s">
        <v>3356</v>
      </c>
      <c r="C2252" t="s">
        <v>15</v>
      </c>
      <c r="D2252" t="s">
        <v>16</v>
      </c>
      <c r="E2252" s="2">
        <v>735096.46</v>
      </c>
      <c r="F2252">
        <v>0</v>
      </c>
      <c r="G2252">
        <f t="shared" si="35"/>
        <v>0</v>
      </c>
      <c r="H2252" s="2">
        <v>735096.46</v>
      </c>
      <c r="I2252" s="2">
        <v>178941</v>
      </c>
      <c r="J2252">
        <v>4.1100000000000003</v>
      </c>
      <c r="K2252" t="s">
        <v>17</v>
      </c>
      <c r="L2252" t="s">
        <v>18</v>
      </c>
      <c r="M2252" t="s">
        <v>19</v>
      </c>
    </row>
    <row r="2253" spans="1:13" x14ac:dyDescent="0.25">
      <c r="A2253" t="s">
        <v>113</v>
      </c>
      <c r="B2253" t="s">
        <v>3357</v>
      </c>
      <c r="C2253" t="s">
        <v>161</v>
      </c>
      <c r="D2253" t="s">
        <v>162</v>
      </c>
      <c r="E2253" s="2">
        <v>734758.42</v>
      </c>
      <c r="F2253">
        <v>0</v>
      </c>
      <c r="G2253">
        <f t="shared" si="35"/>
        <v>0</v>
      </c>
      <c r="H2253" s="2">
        <v>734758.42</v>
      </c>
      <c r="I2253" s="2">
        <v>14614345</v>
      </c>
      <c r="J2253">
        <v>5.03</v>
      </c>
      <c r="K2253" t="s">
        <v>111</v>
      </c>
      <c r="L2253" t="s">
        <v>164</v>
      </c>
      <c r="M2253" t="s">
        <v>113</v>
      </c>
    </row>
    <row r="2254" spans="1:13" x14ac:dyDescent="0.25">
      <c r="A2254">
        <v>9420</v>
      </c>
      <c r="B2254" t="s">
        <v>3358</v>
      </c>
      <c r="C2254" t="s">
        <v>86</v>
      </c>
      <c r="D2254" t="s">
        <v>16</v>
      </c>
      <c r="E2254" s="2">
        <v>733271.48</v>
      </c>
      <c r="F2254">
        <v>0</v>
      </c>
      <c r="G2254">
        <f t="shared" si="35"/>
        <v>0</v>
      </c>
      <c r="H2254" s="2">
        <v>733271.48</v>
      </c>
      <c r="I2254" s="2">
        <v>62886</v>
      </c>
      <c r="J2254">
        <v>11.66</v>
      </c>
      <c r="K2254" t="s">
        <v>26</v>
      </c>
      <c r="L2254" t="s">
        <v>27</v>
      </c>
      <c r="M2254" t="s">
        <v>28</v>
      </c>
    </row>
    <row r="2255" spans="1:13" x14ac:dyDescent="0.25">
      <c r="A2255" t="s">
        <v>3359</v>
      </c>
      <c r="B2255" t="s">
        <v>3360</v>
      </c>
      <c r="C2255" t="s">
        <v>34</v>
      </c>
      <c r="D2255" t="s">
        <v>16</v>
      </c>
      <c r="E2255" s="2">
        <v>733735.22</v>
      </c>
      <c r="F2255">
        <v>0</v>
      </c>
      <c r="G2255">
        <f t="shared" si="35"/>
        <v>0</v>
      </c>
      <c r="H2255" s="2">
        <v>733735.22</v>
      </c>
      <c r="I2255" s="2">
        <v>3350600</v>
      </c>
      <c r="J2255">
        <v>0.22</v>
      </c>
      <c r="K2255" t="s">
        <v>181</v>
      </c>
      <c r="L2255" t="s">
        <v>182</v>
      </c>
      <c r="M2255" t="s">
        <v>183</v>
      </c>
    </row>
    <row r="2256" spans="1:13" x14ac:dyDescent="0.25">
      <c r="A2256" t="s">
        <v>3361</v>
      </c>
      <c r="B2256" t="s">
        <v>3362</v>
      </c>
      <c r="C2256" t="s">
        <v>86</v>
      </c>
      <c r="D2256" t="s">
        <v>16</v>
      </c>
      <c r="E2256" s="2">
        <v>733203.84</v>
      </c>
      <c r="F2256">
        <v>0</v>
      </c>
      <c r="G2256">
        <f t="shared" si="35"/>
        <v>0</v>
      </c>
      <c r="H2256" s="2">
        <v>733203.84</v>
      </c>
      <c r="I2256" s="2">
        <v>179247</v>
      </c>
      <c r="J2256">
        <v>4.09</v>
      </c>
      <c r="K2256" t="s">
        <v>35</v>
      </c>
      <c r="L2256" t="s">
        <v>36</v>
      </c>
      <c r="M2256" t="s">
        <v>37</v>
      </c>
    </row>
    <row r="2257" spans="1:13" x14ac:dyDescent="0.25">
      <c r="A2257">
        <v>256840</v>
      </c>
      <c r="B2257" t="s">
        <v>3363</v>
      </c>
      <c r="C2257" t="s">
        <v>86</v>
      </c>
      <c r="D2257" t="s">
        <v>16</v>
      </c>
      <c r="E2257" s="2">
        <v>732945.72</v>
      </c>
      <c r="F2257">
        <v>0</v>
      </c>
      <c r="G2257">
        <f t="shared" si="35"/>
        <v>0</v>
      </c>
      <c r="H2257" s="2">
        <v>732945.72</v>
      </c>
      <c r="I2257" s="2">
        <v>104872</v>
      </c>
      <c r="J2257">
        <v>6.99</v>
      </c>
      <c r="K2257" t="s">
        <v>26</v>
      </c>
      <c r="L2257" t="s">
        <v>550</v>
      </c>
      <c r="M2257" t="s">
        <v>28</v>
      </c>
    </row>
    <row r="2258" spans="1:13" x14ac:dyDescent="0.25">
      <c r="A2258" t="s">
        <v>3364</v>
      </c>
      <c r="B2258" t="s">
        <v>3365</v>
      </c>
      <c r="C2258" t="s">
        <v>174</v>
      </c>
      <c r="D2258" t="s">
        <v>16</v>
      </c>
      <c r="E2258" s="2">
        <v>730313.58</v>
      </c>
      <c r="F2258">
        <v>0</v>
      </c>
      <c r="G2258">
        <f t="shared" si="35"/>
        <v>0</v>
      </c>
      <c r="H2258" s="2">
        <v>730313.58</v>
      </c>
      <c r="I2258" s="2">
        <v>157528</v>
      </c>
      <c r="J2258">
        <v>4.6399999999999997</v>
      </c>
      <c r="K2258" t="s">
        <v>80</v>
      </c>
      <c r="L2258" t="s">
        <v>81</v>
      </c>
      <c r="M2258" t="s">
        <v>82</v>
      </c>
    </row>
    <row r="2259" spans="1:13" x14ac:dyDescent="0.25">
      <c r="A2259" t="s">
        <v>3366</v>
      </c>
      <c r="B2259" t="s">
        <v>3367</v>
      </c>
      <c r="C2259" t="s">
        <v>21</v>
      </c>
      <c r="D2259" t="s">
        <v>16</v>
      </c>
      <c r="E2259" s="2">
        <v>730624.61</v>
      </c>
      <c r="F2259">
        <v>0</v>
      </c>
      <c r="G2259">
        <f t="shared" si="35"/>
        <v>0</v>
      </c>
      <c r="H2259" s="2">
        <v>730624.61</v>
      </c>
      <c r="I2259" s="2">
        <v>10609400</v>
      </c>
      <c r="J2259">
        <v>7.0000000000000007E-2</v>
      </c>
      <c r="K2259" t="s">
        <v>269</v>
      </c>
      <c r="L2259" t="s">
        <v>270</v>
      </c>
      <c r="M2259" t="s">
        <v>271</v>
      </c>
    </row>
    <row r="2260" spans="1:13" x14ac:dyDescent="0.25">
      <c r="A2260">
        <v>697</v>
      </c>
      <c r="B2260" t="s">
        <v>3368</v>
      </c>
      <c r="C2260" t="s">
        <v>205</v>
      </c>
      <c r="D2260" t="s">
        <v>16</v>
      </c>
      <c r="E2260" s="2">
        <v>729191.49</v>
      </c>
      <c r="F2260">
        <v>0</v>
      </c>
      <c r="G2260">
        <f t="shared" si="35"/>
        <v>0</v>
      </c>
      <c r="H2260" s="2">
        <v>729191.49</v>
      </c>
      <c r="I2260" s="2">
        <v>4542400</v>
      </c>
      <c r="J2260">
        <v>0.16</v>
      </c>
      <c r="K2260" t="s">
        <v>22</v>
      </c>
      <c r="L2260" t="s">
        <v>23</v>
      </c>
      <c r="M2260" t="s">
        <v>24</v>
      </c>
    </row>
    <row r="2261" spans="1:13" x14ac:dyDescent="0.25">
      <c r="A2261">
        <v>1609</v>
      </c>
      <c r="B2261" t="s">
        <v>3369</v>
      </c>
      <c r="C2261" t="s">
        <v>174</v>
      </c>
      <c r="D2261" t="s">
        <v>16</v>
      </c>
      <c r="E2261" s="2">
        <v>730088.5</v>
      </c>
      <c r="F2261">
        <v>0</v>
      </c>
      <c r="G2261">
        <f t="shared" si="35"/>
        <v>0</v>
      </c>
      <c r="H2261" s="2">
        <v>730088.5</v>
      </c>
      <c r="I2261" s="2">
        <v>1125720</v>
      </c>
      <c r="J2261">
        <v>0.65</v>
      </c>
      <c r="K2261" t="s">
        <v>17</v>
      </c>
      <c r="L2261" t="s">
        <v>18</v>
      </c>
      <c r="M2261" t="s">
        <v>19</v>
      </c>
    </row>
    <row r="2262" spans="1:13" x14ac:dyDescent="0.25">
      <c r="A2262">
        <v>2455</v>
      </c>
      <c r="B2262" t="s">
        <v>3370</v>
      </c>
      <c r="C2262" t="s">
        <v>15</v>
      </c>
      <c r="D2262" t="s">
        <v>16</v>
      </c>
      <c r="E2262" s="2">
        <v>729142.23</v>
      </c>
      <c r="F2262">
        <v>0</v>
      </c>
      <c r="G2262">
        <f t="shared" si="35"/>
        <v>0</v>
      </c>
      <c r="H2262" s="2">
        <v>729142.23</v>
      </c>
      <c r="I2262" s="2">
        <v>329072</v>
      </c>
      <c r="J2262">
        <v>2.2200000000000002</v>
      </c>
      <c r="K2262" t="s">
        <v>17</v>
      </c>
      <c r="L2262" t="s">
        <v>18</v>
      </c>
      <c r="M2262" t="s">
        <v>19</v>
      </c>
    </row>
    <row r="2263" spans="1:13" x14ac:dyDescent="0.25">
      <c r="A2263" t="s">
        <v>3371</v>
      </c>
      <c r="B2263" t="s">
        <v>3372</v>
      </c>
      <c r="C2263" t="s">
        <v>96</v>
      </c>
      <c r="D2263" t="s">
        <v>16</v>
      </c>
      <c r="E2263" s="2">
        <v>729098.38</v>
      </c>
      <c r="F2263">
        <v>0</v>
      </c>
      <c r="G2263">
        <f t="shared" si="35"/>
        <v>0</v>
      </c>
      <c r="H2263" s="2">
        <v>729098.38</v>
      </c>
      <c r="I2263" s="2">
        <v>1172265</v>
      </c>
      <c r="J2263">
        <v>0.62</v>
      </c>
      <c r="K2263" t="s">
        <v>35</v>
      </c>
      <c r="L2263" t="s">
        <v>36</v>
      </c>
      <c r="M2263" t="s">
        <v>37</v>
      </c>
    </row>
    <row r="2264" spans="1:13" x14ac:dyDescent="0.25">
      <c r="A2264">
        <v>290650</v>
      </c>
      <c r="B2264" t="s">
        <v>3373</v>
      </c>
      <c r="C2264" t="s">
        <v>86</v>
      </c>
      <c r="D2264" t="s">
        <v>16</v>
      </c>
      <c r="E2264" s="2">
        <v>728815.82</v>
      </c>
      <c r="F2264">
        <v>0</v>
      </c>
      <c r="G2264">
        <f t="shared" si="35"/>
        <v>0</v>
      </c>
      <c r="H2264" s="2">
        <v>728815.82</v>
      </c>
      <c r="I2264" s="2">
        <v>41327</v>
      </c>
      <c r="J2264">
        <v>17.64</v>
      </c>
      <c r="K2264" t="s">
        <v>26</v>
      </c>
      <c r="L2264" t="s">
        <v>550</v>
      </c>
      <c r="M2264" t="s">
        <v>28</v>
      </c>
    </row>
    <row r="2265" spans="1:13" x14ac:dyDescent="0.25">
      <c r="A2265" t="s">
        <v>3374</v>
      </c>
      <c r="B2265" t="s">
        <v>3375</v>
      </c>
      <c r="C2265" t="s">
        <v>30</v>
      </c>
      <c r="D2265" t="s">
        <v>16</v>
      </c>
      <c r="E2265" s="2">
        <v>729638.97</v>
      </c>
      <c r="F2265">
        <v>0</v>
      </c>
      <c r="G2265">
        <f t="shared" si="35"/>
        <v>0</v>
      </c>
      <c r="H2265" s="2">
        <v>729638.97</v>
      </c>
      <c r="I2265" s="2">
        <v>147461</v>
      </c>
      <c r="J2265">
        <v>4.95</v>
      </c>
      <c r="K2265" t="s">
        <v>35</v>
      </c>
      <c r="L2265" t="s">
        <v>36</v>
      </c>
      <c r="M2265" t="s">
        <v>37</v>
      </c>
    </row>
    <row r="2266" spans="1:13" x14ac:dyDescent="0.25">
      <c r="A2266">
        <v>300223</v>
      </c>
      <c r="B2266" t="s">
        <v>3376</v>
      </c>
      <c r="C2266" t="s">
        <v>15</v>
      </c>
      <c r="D2266" t="s">
        <v>16</v>
      </c>
      <c r="E2266" s="2">
        <v>728318.96</v>
      </c>
      <c r="F2266">
        <v>0</v>
      </c>
      <c r="G2266">
        <f t="shared" si="35"/>
        <v>0</v>
      </c>
      <c r="H2266" s="2">
        <v>728318.96</v>
      </c>
      <c r="I2266" s="2">
        <v>64400</v>
      </c>
      <c r="J2266">
        <v>11.31</v>
      </c>
      <c r="K2266" t="s">
        <v>22</v>
      </c>
      <c r="L2266" t="s">
        <v>291</v>
      </c>
      <c r="M2266" t="s">
        <v>151</v>
      </c>
    </row>
    <row r="2267" spans="1:13" x14ac:dyDescent="0.25">
      <c r="A2267">
        <v>3240</v>
      </c>
      <c r="B2267" t="s">
        <v>3377</v>
      </c>
      <c r="C2267" t="s">
        <v>54</v>
      </c>
      <c r="D2267" t="s">
        <v>16</v>
      </c>
      <c r="E2267" s="2">
        <v>724823.47</v>
      </c>
      <c r="F2267">
        <v>0</v>
      </c>
      <c r="G2267">
        <f t="shared" si="35"/>
        <v>0</v>
      </c>
      <c r="H2267" s="2">
        <v>724823.47</v>
      </c>
      <c r="I2267" s="2">
        <v>1251</v>
      </c>
      <c r="J2267">
        <v>579.4</v>
      </c>
      <c r="K2267" t="s">
        <v>26</v>
      </c>
      <c r="L2267" t="s">
        <v>27</v>
      </c>
      <c r="M2267" t="s">
        <v>28</v>
      </c>
    </row>
    <row r="2268" spans="1:13" x14ac:dyDescent="0.25">
      <c r="A2268">
        <v>2340</v>
      </c>
      <c r="B2268" t="s">
        <v>3378</v>
      </c>
      <c r="C2268" t="s">
        <v>15</v>
      </c>
      <c r="D2268" t="s">
        <v>16</v>
      </c>
      <c r="E2268" s="2">
        <v>725291.93</v>
      </c>
      <c r="F2268">
        <v>0</v>
      </c>
      <c r="G2268">
        <f t="shared" si="35"/>
        <v>0</v>
      </c>
      <c r="H2268" s="2">
        <v>725291.93</v>
      </c>
      <c r="I2268" s="2">
        <v>616000</v>
      </c>
      <c r="J2268">
        <v>1.18</v>
      </c>
      <c r="K2268" t="s">
        <v>17</v>
      </c>
      <c r="L2268" t="s">
        <v>18</v>
      </c>
      <c r="M2268" t="s">
        <v>19</v>
      </c>
    </row>
    <row r="2269" spans="1:13" x14ac:dyDescent="0.25">
      <c r="A2269" t="s">
        <v>3379</v>
      </c>
      <c r="B2269" t="s">
        <v>3379</v>
      </c>
      <c r="C2269" t="s">
        <v>174</v>
      </c>
      <c r="D2269" t="s">
        <v>16</v>
      </c>
      <c r="E2269" s="2">
        <v>724308.58</v>
      </c>
      <c r="F2269">
        <v>0</v>
      </c>
      <c r="G2269">
        <f t="shared" si="35"/>
        <v>0</v>
      </c>
      <c r="H2269" s="2">
        <v>724308.58</v>
      </c>
      <c r="I2269" s="2">
        <v>775700</v>
      </c>
      <c r="J2269">
        <v>0.93</v>
      </c>
      <c r="K2269" t="s">
        <v>181</v>
      </c>
      <c r="L2269" t="s">
        <v>182</v>
      </c>
      <c r="M2269" t="s">
        <v>183</v>
      </c>
    </row>
    <row r="2270" spans="1:13" x14ac:dyDescent="0.25">
      <c r="A2270" t="s">
        <v>3380</v>
      </c>
      <c r="B2270" t="s">
        <v>3381</v>
      </c>
      <c r="C2270" t="s">
        <v>15</v>
      </c>
      <c r="D2270" t="s">
        <v>16</v>
      </c>
      <c r="E2270" s="2">
        <v>723847.27</v>
      </c>
      <c r="F2270">
        <v>0</v>
      </c>
      <c r="G2270">
        <f t="shared" si="35"/>
        <v>0</v>
      </c>
      <c r="H2270" s="2">
        <v>723847.27</v>
      </c>
      <c r="I2270" s="2">
        <v>927400</v>
      </c>
      <c r="J2270">
        <v>0.78</v>
      </c>
      <c r="K2270" t="s">
        <v>75</v>
      </c>
      <c r="L2270" t="s">
        <v>76</v>
      </c>
      <c r="M2270" t="s">
        <v>77</v>
      </c>
    </row>
    <row r="2271" spans="1:13" x14ac:dyDescent="0.25">
      <c r="A2271" t="s">
        <v>3382</v>
      </c>
      <c r="B2271" t="s">
        <v>3383</v>
      </c>
      <c r="C2271" t="s">
        <v>96</v>
      </c>
      <c r="D2271" t="s">
        <v>16</v>
      </c>
      <c r="E2271" s="2">
        <v>723300.84</v>
      </c>
      <c r="F2271">
        <v>0</v>
      </c>
      <c r="G2271">
        <f t="shared" si="35"/>
        <v>0</v>
      </c>
      <c r="H2271" s="2">
        <v>723300.84</v>
      </c>
      <c r="I2271" s="2">
        <v>374310</v>
      </c>
      <c r="J2271">
        <v>1.93</v>
      </c>
      <c r="K2271" t="s">
        <v>55</v>
      </c>
      <c r="L2271" t="s">
        <v>56</v>
      </c>
      <c r="M2271" t="s">
        <v>57</v>
      </c>
    </row>
    <row r="2272" spans="1:13" x14ac:dyDescent="0.25">
      <c r="A2272" t="s">
        <v>3384</v>
      </c>
      <c r="B2272" t="s">
        <v>3385</v>
      </c>
      <c r="C2272" t="s">
        <v>54</v>
      </c>
      <c r="D2272" t="s">
        <v>16</v>
      </c>
      <c r="E2272" s="2">
        <v>721076.61</v>
      </c>
      <c r="F2272">
        <v>0</v>
      </c>
      <c r="G2272">
        <f t="shared" si="35"/>
        <v>0</v>
      </c>
      <c r="H2272" s="2">
        <v>721076.61</v>
      </c>
      <c r="I2272" s="2">
        <v>309123</v>
      </c>
      <c r="J2272">
        <v>2.33</v>
      </c>
      <c r="K2272" t="s">
        <v>35</v>
      </c>
      <c r="L2272" t="s">
        <v>36</v>
      </c>
      <c r="M2272" t="s">
        <v>37</v>
      </c>
    </row>
    <row r="2273" spans="1:13" x14ac:dyDescent="0.25">
      <c r="A2273" t="s">
        <v>3386</v>
      </c>
      <c r="B2273" t="s">
        <v>3387</v>
      </c>
      <c r="C2273" t="s">
        <v>202</v>
      </c>
      <c r="D2273" t="s">
        <v>16</v>
      </c>
      <c r="E2273" s="2">
        <v>720787.27</v>
      </c>
      <c r="F2273">
        <v>0</v>
      </c>
      <c r="G2273">
        <f t="shared" si="35"/>
        <v>0</v>
      </c>
      <c r="H2273" s="2">
        <v>720787.27</v>
      </c>
      <c r="I2273" s="2">
        <v>1656100</v>
      </c>
      <c r="J2273">
        <v>0.44</v>
      </c>
      <c r="K2273" t="s">
        <v>269</v>
      </c>
      <c r="L2273" t="s">
        <v>270</v>
      </c>
      <c r="M2273" t="s">
        <v>271</v>
      </c>
    </row>
    <row r="2274" spans="1:13" x14ac:dyDescent="0.25">
      <c r="A2274">
        <v>6055</v>
      </c>
      <c r="B2274" t="s">
        <v>3388</v>
      </c>
      <c r="C2274" t="s">
        <v>30</v>
      </c>
      <c r="D2274" t="s">
        <v>16</v>
      </c>
      <c r="E2274" s="2">
        <v>721080.39</v>
      </c>
      <c r="F2274">
        <v>0</v>
      </c>
      <c r="G2274">
        <f t="shared" si="35"/>
        <v>0</v>
      </c>
      <c r="H2274" s="2">
        <v>721080.39</v>
      </c>
      <c r="I2274" s="2">
        <v>526000</v>
      </c>
      <c r="J2274">
        <v>1.37</v>
      </c>
      <c r="K2274" t="s">
        <v>22</v>
      </c>
      <c r="L2274" t="s">
        <v>23</v>
      </c>
      <c r="M2274" t="s">
        <v>24</v>
      </c>
    </row>
    <row r="2275" spans="1:13" x14ac:dyDescent="0.25">
      <c r="A2275">
        <v>603589</v>
      </c>
      <c r="B2275" t="s">
        <v>3389</v>
      </c>
      <c r="C2275" t="s">
        <v>96</v>
      </c>
      <c r="D2275" t="s">
        <v>16</v>
      </c>
      <c r="E2275" s="2">
        <v>719972.61</v>
      </c>
      <c r="F2275">
        <v>0</v>
      </c>
      <c r="G2275">
        <f t="shared" si="35"/>
        <v>0</v>
      </c>
      <c r="H2275" s="2">
        <v>719972.61</v>
      </c>
      <c r="I2275" s="2">
        <v>104500</v>
      </c>
      <c r="J2275">
        <v>6.89</v>
      </c>
      <c r="K2275" t="s">
        <v>22</v>
      </c>
      <c r="L2275" t="s">
        <v>150</v>
      </c>
      <c r="M2275" t="s">
        <v>151</v>
      </c>
    </row>
    <row r="2276" spans="1:13" x14ac:dyDescent="0.25">
      <c r="A2276">
        <v>600895</v>
      </c>
      <c r="B2276" t="s">
        <v>3390</v>
      </c>
      <c r="C2276" t="s">
        <v>205</v>
      </c>
      <c r="D2276" t="s">
        <v>16</v>
      </c>
      <c r="E2276" s="2">
        <v>719344.25</v>
      </c>
      <c r="F2276">
        <v>0</v>
      </c>
      <c r="G2276">
        <f t="shared" si="35"/>
        <v>0</v>
      </c>
      <c r="H2276" s="2">
        <v>719344.25</v>
      </c>
      <c r="I2276" s="2">
        <v>420274</v>
      </c>
      <c r="J2276">
        <v>1.71</v>
      </c>
      <c r="K2276" t="s">
        <v>22</v>
      </c>
      <c r="L2276" t="s">
        <v>150</v>
      </c>
      <c r="M2276" t="s">
        <v>151</v>
      </c>
    </row>
    <row r="2277" spans="1:13" x14ac:dyDescent="0.25">
      <c r="A2277">
        <v>93050</v>
      </c>
      <c r="B2277" t="s">
        <v>3391</v>
      </c>
      <c r="C2277" t="s">
        <v>30</v>
      </c>
      <c r="D2277" t="s">
        <v>16</v>
      </c>
      <c r="E2277" s="2">
        <v>716284.63</v>
      </c>
      <c r="F2277">
        <v>0</v>
      </c>
      <c r="G2277">
        <f t="shared" si="35"/>
        <v>0</v>
      </c>
      <c r="H2277" s="2">
        <v>716284.63</v>
      </c>
      <c r="I2277" s="2">
        <v>59400</v>
      </c>
      <c r="J2277">
        <v>12.06</v>
      </c>
      <c r="K2277" t="s">
        <v>26</v>
      </c>
      <c r="L2277" t="s">
        <v>27</v>
      </c>
      <c r="M2277" t="s">
        <v>28</v>
      </c>
    </row>
    <row r="2278" spans="1:13" x14ac:dyDescent="0.25">
      <c r="A2278" t="s">
        <v>3392</v>
      </c>
      <c r="B2278" t="s">
        <v>3393</v>
      </c>
      <c r="C2278" t="s">
        <v>174</v>
      </c>
      <c r="D2278" t="s">
        <v>16</v>
      </c>
      <c r="E2278" s="2">
        <v>714829.14</v>
      </c>
      <c r="F2278">
        <v>0</v>
      </c>
      <c r="G2278">
        <f t="shared" si="35"/>
        <v>0</v>
      </c>
      <c r="H2278" s="2">
        <v>714829.14</v>
      </c>
      <c r="I2278" s="2">
        <v>760073</v>
      </c>
      <c r="J2278">
        <v>0.94</v>
      </c>
      <c r="K2278" t="s">
        <v>35</v>
      </c>
      <c r="L2278" t="s">
        <v>36</v>
      </c>
      <c r="M2278" t="s">
        <v>37</v>
      </c>
    </row>
    <row r="2279" spans="1:13" x14ac:dyDescent="0.25">
      <c r="A2279">
        <v>600779</v>
      </c>
      <c r="B2279" t="s">
        <v>3394</v>
      </c>
      <c r="C2279" t="s">
        <v>96</v>
      </c>
      <c r="D2279" t="s">
        <v>16</v>
      </c>
      <c r="E2279" s="2">
        <v>715773.04</v>
      </c>
      <c r="F2279">
        <v>0</v>
      </c>
      <c r="G2279">
        <f t="shared" si="35"/>
        <v>0</v>
      </c>
      <c r="H2279" s="2">
        <v>715773.04</v>
      </c>
      <c r="I2279" s="2">
        <v>70600</v>
      </c>
      <c r="J2279">
        <v>10.14</v>
      </c>
      <c r="K2279" t="s">
        <v>22</v>
      </c>
      <c r="L2279" t="s">
        <v>150</v>
      </c>
      <c r="M2279" t="s">
        <v>151</v>
      </c>
    </row>
    <row r="2280" spans="1:13" x14ac:dyDescent="0.25">
      <c r="A2280" t="s">
        <v>3395</v>
      </c>
      <c r="B2280" t="s">
        <v>3396</v>
      </c>
      <c r="C2280" t="s">
        <v>15</v>
      </c>
      <c r="D2280" t="s">
        <v>16</v>
      </c>
      <c r="E2280" s="2">
        <v>713975.66</v>
      </c>
      <c r="F2280">
        <v>0</v>
      </c>
      <c r="G2280">
        <f t="shared" si="35"/>
        <v>0</v>
      </c>
      <c r="H2280" s="2">
        <v>713975.66</v>
      </c>
      <c r="I2280" s="2">
        <v>339245</v>
      </c>
      <c r="J2280">
        <v>2.1</v>
      </c>
      <c r="K2280" t="s">
        <v>35</v>
      </c>
      <c r="L2280" t="s">
        <v>36</v>
      </c>
      <c r="M2280" t="s">
        <v>37</v>
      </c>
    </row>
    <row r="2281" spans="1:13" x14ac:dyDescent="0.25">
      <c r="A2281" t="s">
        <v>3397</v>
      </c>
      <c r="B2281" t="s">
        <v>3398</v>
      </c>
      <c r="C2281" t="s">
        <v>15</v>
      </c>
      <c r="D2281" t="s">
        <v>16</v>
      </c>
      <c r="E2281" s="2">
        <v>714065.4</v>
      </c>
      <c r="F2281">
        <v>0</v>
      </c>
      <c r="G2281">
        <f t="shared" si="35"/>
        <v>0</v>
      </c>
      <c r="H2281" s="2">
        <v>714065.4</v>
      </c>
      <c r="I2281" s="2">
        <v>90900</v>
      </c>
      <c r="J2281">
        <v>7.86</v>
      </c>
      <c r="K2281" t="s">
        <v>35</v>
      </c>
      <c r="L2281" t="s">
        <v>36</v>
      </c>
      <c r="M2281" t="s">
        <v>37</v>
      </c>
    </row>
    <row r="2282" spans="1:13" x14ac:dyDescent="0.25">
      <c r="A2282">
        <v>348370</v>
      </c>
      <c r="B2282" t="s">
        <v>3399</v>
      </c>
      <c r="C2282" t="s">
        <v>54</v>
      </c>
      <c r="D2282" t="s">
        <v>16</v>
      </c>
      <c r="E2282" s="2">
        <v>711695.82</v>
      </c>
      <c r="F2282">
        <v>0</v>
      </c>
      <c r="G2282">
        <f t="shared" si="35"/>
        <v>0</v>
      </c>
      <c r="H2282" s="2">
        <v>711695.82</v>
      </c>
      <c r="I2282" s="2">
        <v>14889</v>
      </c>
      <c r="J2282">
        <v>47.8</v>
      </c>
      <c r="K2282" t="s">
        <v>26</v>
      </c>
      <c r="L2282" t="s">
        <v>550</v>
      </c>
      <c r="M2282" t="s">
        <v>28</v>
      </c>
    </row>
    <row r="2283" spans="1:13" x14ac:dyDescent="0.25">
      <c r="A2283">
        <v>20000</v>
      </c>
      <c r="B2283" t="s">
        <v>3400</v>
      </c>
      <c r="C2283" t="s">
        <v>30</v>
      </c>
      <c r="D2283" t="s">
        <v>16</v>
      </c>
      <c r="E2283" s="2">
        <v>709831.61</v>
      </c>
      <c r="F2283">
        <v>0</v>
      </c>
      <c r="G2283">
        <f t="shared" si="35"/>
        <v>0</v>
      </c>
      <c r="H2283" s="2">
        <v>709831.61</v>
      </c>
      <c r="I2283" s="2">
        <v>36300</v>
      </c>
      <c r="J2283">
        <v>19.55</v>
      </c>
      <c r="K2283" t="s">
        <v>26</v>
      </c>
      <c r="L2283" t="s">
        <v>27</v>
      </c>
      <c r="M2283" t="s">
        <v>28</v>
      </c>
    </row>
    <row r="2284" spans="1:13" x14ac:dyDescent="0.25">
      <c r="A2284" t="s">
        <v>3401</v>
      </c>
      <c r="B2284" t="s">
        <v>3402</v>
      </c>
      <c r="C2284" t="s">
        <v>54</v>
      </c>
      <c r="D2284" t="s">
        <v>16</v>
      </c>
      <c r="E2284" s="2">
        <v>709831.2</v>
      </c>
      <c r="F2284">
        <v>0</v>
      </c>
      <c r="G2284">
        <f t="shared" si="35"/>
        <v>0</v>
      </c>
      <c r="H2284" s="2">
        <v>709831.2</v>
      </c>
      <c r="I2284" s="2">
        <v>16912</v>
      </c>
      <c r="J2284">
        <v>41.97</v>
      </c>
      <c r="K2284" t="s">
        <v>35</v>
      </c>
      <c r="L2284" t="s">
        <v>36</v>
      </c>
      <c r="M2284" t="s">
        <v>37</v>
      </c>
    </row>
    <row r="2285" spans="1:13" x14ac:dyDescent="0.25">
      <c r="A2285">
        <v>294090</v>
      </c>
      <c r="B2285" t="s">
        <v>3403</v>
      </c>
      <c r="C2285" t="s">
        <v>86</v>
      </c>
      <c r="D2285" t="s">
        <v>16</v>
      </c>
      <c r="E2285" s="2">
        <v>710274.85</v>
      </c>
      <c r="F2285">
        <v>0</v>
      </c>
      <c r="G2285">
        <f t="shared" si="35"/>
        <v>0</v>
      </c>
      <c r="H2285" s="2">
        <v>710274.85</v>
      </c>
      <c r="I2285" s="2">
        <v>54484</v>
      </c>
      <c r="J2285">
        <v>13.04</v>
      </c>
      <c r="K2285" t="s">
        <v>26</v>
      </c>
      <c r="L2285" t="s">
        <v>550</v>
      </c>
      <c r="M2285" t="s">
        <v>28</v>
      </c>
    </row>
    <row r="2286" spans="1:13" x14ac:dyDescent="0.25">
      <c r="A2286">
        <v>1860</v>
      </c>
      <c r="B2286" t="s">
        <v>3404</v>
      </c>
      <c r="C2286" t="s">
        <v>21</v>
      </c>
      <c r="D2286" t="s">
        <v>16</v>
      </c>
      <c r="E2286" s="2">
        <v>708046.88</v>
      </c>
      <c r="F2286">
        <v>0</v>
      </c>
      <c r="G2286">
        <f t="shared" si="35"/>
        <v>0</v>
      </c>
      <c r="H2286" s="2">
        <v>708046.88</v>
      </c>
      <c r="I2286" s="2">
        <v>1153000</v>
      </c>
      <c r="J2286">
        <v>0.61</v>
      </c>
      <c r="K2286" t="s">
        <v>22</v>
      </c>
      <c r="L2286" t="s">
        <v>23</v>
      </c>
      <c r="M2286" t="s">
        <v>24</v>
      </c>
    </row>
    <row r="2287" spans="1:13" x14ac:dyDescent="0.25">
      <c r="A2287">
        <v>2070</v>
      </c>
      <c r="B2287" t="s">
        <v>3405</v>
      </c>
      <c r="C2287" t="s">
        <v>86</v>
      </c>
      <c r="D2287" t="s">
        <v>16</v>
      </c>
      <c r="E2287" s="2">
        <v>707967.32</v>
      </c>
      <c r="F2287">
        <v>0</v>
      </c>
      <c r="G2287">
        <f t="shared" si="35"/>
        <v>0</v>
      </c>
      <c r="H2287" s="2">
        <v>707967.32</v>
      </c>
      <c r="I2287" s="2">
        <v>97801</v>
      </c>
      <c r="J2287">
        <v>7.24</v>
      </c>
      <c r="K2287" t="s">
        <v>60</v>
      </c>
      <c r="L2287" t="s">
        <v>61</v>
      </c>
      <c r="M2287" t="s">
        <v>62</v>
      </c>
    </row>
    <row r="2288" spans="1:13" x14ac:dyDescent="0.25">
      <c r="A2288" t="s">
        <v>3406</v>
      </c>
      <c r="B2288" t="s">
        <v>3407</v>
      </c>
      <c r="C2288" t="s">
        <v>30</v>
      </c>
      <c r="D2288" t="s">
        <v>16</v>
      </c>
      <c r="E2288" s="2">
        <v>707792.42</v>
      </c>
      <c r="F2288">
        <v>0</v>
      </c>
      <c r="G2288">
        <f t="shared" si="35"/>
        <v>0</v>
      </c>
      <c r="H2288" s="2">
        <v>707792.42</v>
      </c>
      <c r="I2288" s="2">
        <v>219018</v>
      </c>
      <c r="J2288">
        <v>3.23</v>
      </c>
      <c r="K2288" t="s">
        <v>35</v>
      </c>
      <c r="L2288" t="s">
        <v>36</v>
      </c>
      <c r="M2288" t="s">
        <v>37</v>
      </c>
    </row>
    <row r="2289" spans="1:13" x14ac:dyDescent="0.25">
      <c r="A2289">
        <v>6855</v>
      </c>
      <c r="B2289" t="s">
        <v>3408</v>
      </c>
      <c r="C2289" t="s">
        <v>86</v>
      </c>
      <c r="D2289" t="s">
        <v>16</v>
      </c>
      <c r="E2289" s="2">
        <v>707037.58</v>
      </c>
      <c r="F2289">
        <v>0</v>
      </c>
      <c r="G2289">
        <f t="shared" si="35"/>
        <v>0</v>
      </c>
      <c r="H2289" s="2">
        <v>707037.58</v>
      </c>
      <c r="I2289" s="2">
        <v>341300</v>
      </c>
      <c r="J2289">
        <v>2.0699999999999998</v>
      </c>
      <c r="K2289" t="s">
        <v>22</v>
      </c>
      <c r="L2289" t="s">
        <v>23</v>
      </c>
      <c r="M2289" t="s">
        <v>24</v>
      </c>
    </row>
    <row r="2290" spans="1:13" x14ac:dyDescent="0.25">
      <c r="A2290" t="s">
        <v>3409</v>
      </c>
      <c r="B2290" t="s">
        <v>3410</v>
      </c>
      <c r="C2290" t="s">
        <v>15</v>
      </c>
      <c r="D2290" t="s">
        <v>16</v>
      </c>
      <c r="E2290" s="2">
        <v>706825.6</v>
      </c>
      <c r="F2290">
        <v>0</v>
      </c>
      <c r="G2290">
        <f t="shared" si="35"/>
        <v>0</v>
      </c>
      <c r="H2290" s="2">
        <v>706825.6</v>
      </c>
      <c r="I2290" s="2">
        <v>209120</v>
      </c>
      <c r="J2290">
        <v>3.38</v>
      </c>
      <c r="K2290" t="s">
        <v>22</v>
      </c>
      <c r="L2290" t="s">
        <v>71</v>
      </c>
      <c r="M2290" t="s">
        <v>49</v>
      </c>
    </row>
    <row r="2291" spans="1:13" x14ac:dyDescent="0.25">
      <c r="A2291" t="s">
        <v>3411</v>
      </c>
      <c r="B2291" t="s">
        <v>3412</v>
      </c>
      <c r="C2291" t="s">
        <v>30</v>
      </c>
      <c r="D2291" t="s">
        <v>16</v>
      </c>
      <c r="E2291" s="2">
        <v>706454.34</v>
      </c>
      <c r="F2291">
        <v>0</v>
      </c>
      <c r="G2291">
        <f t="shared" si="35"/>
        <v>0</v>
      </c>
      <c r="H2291" s="2">
        <v>706454.34</v>
      </c>
      <c r="I2291" s="2">
        <v>54300</v>
      </c>
      <c r="J2291">
        <v>13.01</v>
      </c>
      <c r="K2291" t="s">
        <v>35</v>
      </c>
      <c r="L2291" t="s">
        <v>36</v>
      </c>
      <c r="M2291" t="s">
        <v>37</v>
      </c>
    </row>
    <row r="2292" spans="1:13" x14ac:dyDescent="0.25">
      <c r="A2292" t="s">
        <v>3413</v>
      </c>
      <c r="B2292" t="s">
        <v>3414</v>
      </c>
      <c r="C2292" t="s">
        <v>42</v>
      </c>
      <c r="D2292" t="s">
        <v>16</v>
      </c>
      <c r="E2292" s="2">
        <v>705283.73</v>
      </c>
      <c r="F2292">
        <v>0</v>
      </c>
      <c r="G2292">
        <f t="shared" si="35"/>
        <v>0</v>
      </c>
      <c r="H2292" s="2">
        <v>705283.73</v>
      </c>
      <c r="I2292" s="2">
        <v>860257</v>
      </c>
      <c r="J2292">
        <v>0.82</v>
      </c>
      <c r="K2292" t="s">
        <v>35</v>
      </c>
      <c r="L2292" t="s">
        <v>36</v>
      </c>
      <c r="M2292" t="s">
        <v>37</v>
      </c>
    </row>
    <row r="2293" spans="1:13" x14ac:dyDescent="0.25">
      <c r="A2293">
        <v>813</v>
      </c>
      <c r="B2293" t="s">
        <v>3415</v>
      </c>
      <c r="C2293" t="s">
        <v>205</v>
      </c>
      <c r="D2293" t="s">
        <v>16</v>
      </c>
      <c r="E2293" s="2">
        <v>705615.37</v>
      </c>
      <c r="F2293">
        <v>0</v>
      </c>
      <c r="G2293">
        <f t="shared" si="35"/>
        <v>0</v>
      </c>
      <c r="H2293" s="2">
        <v>705615.37</v>
      </c>
      <c r="I2293" s="2">
        <v>2461500</v>
      </c>
      <c r="J2293">
        <v>0.28999999999999998</v>
      </c>
      <c r="K2293" t="s">
        <v>22</v>
      </c>
      <c r="L2293" t="s">
        <v>23</v>
      </c>
      <c r="M2293" t="s">
        <v>24</v>
      </c>
    </row>
    <row r="2294" spans="1:13" x14ac:dyDescent="0.25">
      <c r="A2294">
        <v>214320</v>
      </c>
      <c r="B2294" t="s">
        <v>3416</v>
      </c>
      <c r="C2294" t="s">
        <v>21</v>
      </c>
      <c r="D2294" t="s">
        <v>16</v>
      </c>
      <c r="E2294" s="2">
        <v>704424.91</v>
      </c>
      <c r="F2294">
        <v>0</v>
      </c>
      <c r="G2294">
        <f t="shared" si="35"/>
        <v>0</v>
      </c>
      <c r="H2294" s="2">
        <v>704424.91</v>
      </c>
      <c r="I2294" s="2">
        <v>23522</v>
      </c>
      <c r="J2294">
        <v>29.95</v>
      </c>
      <c r="K2294" t="s">
        <v>26</v>
      </c>
      <c r="L2294" t="s">
        <v>27</v>
      </c>
      <c r="M2294" t="s">
        <v>28</v>
      </c>
    </row>
    <row r="2295" spans="1:13" x14ac:dyDescent="0.25">
      <c r="A2295">
        <v>600872</v>
      </c>
      <c r="B2295" t="s">
        <v>3417</v>
      </c>
      <c r="C2295" t="s">
        <v>96</v>
      </c>
      <c r="D2295" t="s">
        <v>16</v>
      </c>
      <c r="E2295" s="2">
        <v>703665.85</v>
      </c>
      <c r="F2295">
        <v>0</v>
      </c>
      <c r="G2295">
        <f t="shared" si="35"/>
        <v>0</v>
      </c>
      <c r="H2295" s="2">
        <v>703665.85</v>
      </c>
      <c r="I2295" s="2">
        <v>148011</v>
      </c>
      <c r="J2295">
        <v>4.75</v>
      </c>
      <c r="K2295" t="s">
        <v>22</v>
      </c>
      <c r="L2295" t="s">
        <v>150</v>
      </c>
      <c r="M2295" t="s">
        <v>151</v>
      </c>
    </row>
    <row r="2296" spans="1:13" x14ac:dyDescent="0.25">
      <c r="A2296">
        <v>2552</v>
      </c>
      <c r="B2296" t="s">
        <v>3418</v>
      </c>
      <c r="C2296" t="s">
        <v>86</v>
      </c>
      <c r="D2296" t="s">
        <v>16</v>
      </c>
      <c r="E2296" s="2">
        <v>703261.56</v>
      </c>
      <c r="F2296">
        <v>0</v>
      </c>
      <c r="G2296">
        <f t="shared" si="35"/>
        <v>0</v>
      </c>
      <c r="H2296" s="2">
        <v>703261.56</v>
      </c>
      <c r="I2296" s="2">
        <v>1445000</v>
      </c>
      <c r="J2296">
        <v>0.49</v>
      </c>
      <c r="K2296" t="s">
        <v>22</v>
      </c>
      <c r="L2296" t="s">
        <v>23</v>
      </c>
      <c r="M2296" t="s">
        <v>24</v>
      </c>
    </row>
    <row r="2297" spans="1:13" x14ac:dyDescent="0.25">
      <c r="A2297" t="s">
        <v>3419</v>
      </c>
      <c r="B2297" t="s">
        <v>3420</v>
      </c>
      <c r="C2297" t="s">
        <v>202</v>
      </c>
      <c r="D2297" t="s">
        <v>16</v>
      </c>
      <c r="E2297" s="2">
        <v>703092.07</v>
      </c>
      <c r="F2297">
        <v>0</v>
      </c>
      <c r="G2297">
        <f t="shared" si="35"/>
        <v>0</v>
      </c>
      <c r="H2297" s="2">
        <v>703092.07</v>
      </c>
      <c r="I2297" s="2">
        <v>2552400</v>
      </c>
      <c r="J2297">
        <v>0.28000000000000003</v>
      </c>
      <c r="K2297" t="s">
        <v>269</v>
      </c>
      <c r="L2297" t="s">
        <v>270</v>
      </c>
      <c r="M2297" t="s">
        <v>271</v>
      </c>
    </row>
    <row r="2298" spans="1:13" x14ac:dyDescent="0.25">
      <c r="A2298" t="s">
        <v>3421</v>
      </c>
      <c r="B2298" t="s">
        <v>3422</v>
      </c>
      <c r="C2298" t="s">
        <v>96</v>
      </c>
      <c r="D2298" t="s">
        <v>16</v>
      </c>
      <c r="E2298" s="2">
        <v>703526.84</v>
      </c>
      <c r="F2298">
        <v>0</v>
      </c>
      <c r="G2298">
        <f t="shared" si="35"/>
        <v>0</v>
      </c>
      <c r="H2298" s="2">
        <v>703526.84</v>
      </c>
      <c r="I2298" s="2">
        <v>1581524</v>
      </c>
      <c r="J2298">
        <v>0.44</v>
      </c>
      <c r="K2298" t="s">
        <v>116</v>
      </c>
      <c r="L2298" t="s">
        <v>117</v>
      </c>
      <c r="M2298" t="s">
        <v>118</v>
      </c>
    </row>
    <row r="2299" spans="1:13" x14ac:dyDescent="0.25">
      <c r="A2299">
        <v>97520</v>
      </c>
      <c r="B2299" t="s">
        <v>3423</v>
      </c>
      <c r="C2299" t="s">
        <v>15</v>
      </c>
      <c r="D2299" t="s">
        <v>16</v>
      </c>
      <c r="E2299" s="2">
        <v>702395.44</v>
      </c>
      <c r="F2299">
        <v>0</v>
      </c>
      <c r="G2299">
        <f t="shared" si="35"/>
        <v>0</v>
      </c>
      <c r="H2299" s="2">
        <v>702395.44</v>
      </c>
      <c r="I2299" s="2">
        <v>29841</v>
      </c>
      <c r="J2299">
        <v>23.54</v>
      </c>
      <c r="K2299" t="s">
        <v>26</v>
      </c>
      <c r="L2299" t="s">
        <v>27</v>
      </c>
      <c r="M2299" t="s">
        <v>28</v>
      </c>
    </row>
    <row r="2300" spans="1:13" x14ac:dyDescent="0.25">
      <c r="A2300">
        <v>2500</v>
      </c>
      <c r="B2300" t="s">
        <v>3424</v>
      </c>
      <c r="C2300" t="s">
        <v>86</v>
      </c>
      <c r="D2300" t="s">
        <v>16</v>
      </c>
      <c r="E2300" s="2">
        <v>703289.59</v>
      </c>
      <c r="F2300">
        <v>0</v>
      </c>
      <c r="G2300">
        <f t="shared" si="35"/>
        <v>0</v>
      </c>
      <c r="H2300" s="2">
        <v>703289.59</v>
      </c>
      <c r="I2300" s="2">
        <v>439500</v>
      </c>
      <c r="J2300">
        <v>1.6</v>
      </c>
      <c r="K2300" t="s">
        <v>22</v>
      </c>
      <c r="L2300" t="s">
        <v>23</v>
      </c>
      <c r="M2300" t="s">
        <v>24</v>
      </c>
    </row>
    <row r="2301" spans="1:13" x14ac:dyDescent="0.25">
      <c r="A2301" t="s">
        <v>3425</v>
      </c>
      <c r="B2301" t="s">
        <v>3426</v>
      </c>
      <c r="C2301" t="s">
        <v>30</v>
      </c>
      <c r="D2301" t="s">
        <v>16</v>
      </c>
      <c r="E2301" s="2">
        <v>699166.82</v>
      </c>
      <c r="F2301">
        <v>0</v>
      </c>
      <c r="G2301">
        <f t="shared" si="35"/>
        <v>0</v>
      </c>
      <c r="H2301" s="2">
        <v>699166.82</v>
      </c>
      <c r="I2301" s="2">
        <v>174902</v>
      </c>
      <c r="J2301">
        <v>4</v>
      </c>
      <c r="K2301" t="s">
        <v>799</v>
      </c>
      <c r="L2301" t="s">
        <v>800</v>
      </c>
      <c r="M2301" t="s">
        <v>801</v>
      </c>
    </row>
    <row r="2302" spans="1:13" x14ac:dyDescent="0.25">
      <c r="A2302" t="s">
        <v>3427</v>
      </c>
      <c r="B2302" t="s">
        <v>3428</v>
      </c>
      <c r="C2302" t="s">
        <v>54</v>
      </c>
      <c r="D2302" t="s">
        <v>16</v>
      </c>
      <c r="E2302" s="2">
        <v>699585.29</v>
      </c>
      <c r="F2302">
        <v>0</v>
      </c>
      <c r="G2302">
        <f t="shared" si="35"/>
        <v>0</v>
      </c>
      <c r="H2302" s="2">
        <v>699585.29</v>
      </c>
      <c r="I2302" s="2">
        <v>85771</v>
      </c>
      <c r="J2302">
        <v>8.16</v>
      </c>
      <c r="K2302" t="s">
        <v>35</v>
      </c>
      <c r="L2302" t="s">
        <v>36</v>
      </c>
      <c r="M2302" t="s">
        <v>37</v>
      </c>
    </row>
    <row r="2303" spans="1:13" x14ac:dyDescent="0.25">
      <c r="A2303" t="s">
        <v>3429</v>
      </c>
      <c r="B2303" t="s">
        <v>3430</v>
      </c>
      <c r="C2303" t="s">
        <v>174</v>
      </c>
      <c r="D2303" t="s">
        <v>16</v>
      </c>
      <c r="E2303" s="2">
        <v>699686.01</v>
      </c>
      <c r="F2303">
        <v>0</v>
      </c>
      <c r="G2303">
        <f t="shared" si="35"/>
        <v>0</v>
      </c>
      <c r="H2303" s="2">
        <v>699686.01</v>
      </c>
      <c r="I2303" s="2">
        <v>275022</v>
      </c>
      <c r="J2303">
        <v>2.54</v>
      </c>
      <c r="K2303" t="s">
        <v>55</v>
      </c>
      <c r="L2303" t="s">
        <v>56</v>
      </c>
      <c r="M2303" t="s">
        <v>57</v>
      </c>
    </row>
    <row r="2304" spans="1:13" x14ac:dyDescent="0.25">
      <c r="A2304">
        <v>5289</v>
      </c>
      <c r="B2304" t="s">
        <v>3431</v>
      </c>
      <c r="C2304" t="s">
        <v>15</v>
      </c>
      <c r="D2304" t="s">
        <v>16</v>
      </c>
      <c r="E2304" s="2">
        <v>699526.35</v>
      </c>
      <c r="F2304">
        <v>0</v>
      </c>
      <c r="G2304">
        <f t="shared" si="35"/>
        <v>0</v>
      </c>
      <c r="H2304" s="2">
        <v>699526.35</v>
      </c>
      <c r="I2304" s="2">
        <v>126467</v>
      </c>
      <c r="J2304">
        <v>5.53</v>
      </c>
      <c r="K2304" t="s">
        <v>17</v>
      </c>
      <c r="L2304" t="s">
        <v>373</v>
      </c>
      <c r="M2304" t="s">
        <v>19</v>
      </c>
    </row>
    <row r="2305" spans="1:13" x14ac:dyDescent="0.25">
      <c r="A2305">
        <v>3613</v>
      </c>
      <c r="B2305" t="s">
        <v>3432</v>
      </c>
      <c r="C2305" t="s">
        <v>86</v>
      </c>
      <c r="D2305" t="s">
        <v>16</v>
      </c>
      <c r="E2305" s="2">
        <v>699743.02</v>
      </c>
      <c r="F2305">
        <v>0</v>
      </c>
      <c r="G2305">
        <f t="shared" si="35"/>
        <v>0</v>
      </c>
      <c r="H2305" s="2">
        <v>699743.02</v>
      </c>
      <c r="I2305" s="2">
        <v>555337</v>
      </c>
      <c r="J2305">
        <v>1.26</v>
      </c>
      <c r="K2305" t="s">
        <v>22</v>
      </c>
      <c r="L2305" t="s">
        <v>23</v>
      </c>
      <c r="M2305" t="s">
        <v>24</v>
      </c>
    </row>
    <row r="2306" spans="1:13" x14ac:dyDescent="0.25">
      <c r="A2306">
        <v>9869</v>
      </c>
      <c r="B2306" t="s">
        <v>3433</v>
      </c>
      <c r="C2306" t="s">
        <v>30</v>
      </c>
      <c r="D2306" t="s">
        <v>16</v>
      </c>
      <c r="E2306" s="2">
        <v>699356.61</v>
      </c>
      <c r="F2306">
        <v>0</v>
      </c>
      <c r="G2306">
        <f t="shared" si="35"/>
        <v>0</v>
      </c>
      <c r="H2306" s="2">
        <v>699356.61</v>
      </c>
      <c r="I2306" s="2">
        <v>487500</v>
      </c>
      <c r="J2306">
        <v>1.43</v>
      </c>
      <c r="K2306" t="s">
        <v>22</v>
      </c>
      <c r="L2306" t="s">
        <v>23</v>
      </c>
      <c r="M2306" t="s">
        <v>24</v>
      </c>
    </row>
    <row r="2307" spans="1:13" x14ac:dyDescent="0.25">
      <c r="A2307" t="s">
        <v>3434</v>
      </c>
      <c r="B2307" t="s">
        <v>3435</v>
      </c>
      <c r="C2307" t="s">
        <v>96</v>
      </c>
      <c r="D2307" t="s">
        <v>16</v>
      </c>
      <c r="E2307" s="2">
        <v>698143.63</v>
      </c>
      <c r="F2307">
        <v>0</v>
      </c>
      <c r="G2307">
        <f t="shared" si="35"/>
        <v>0</v>
      </c>
      <c r="H2307" s="2">
        <v>698143.63</v>
      </c>
      <c r="I2307" s="2">
        <v>9122000</v>
      </c>
      <c r="J2307">
        <v>0.08</v>
      </c>
      <c r="K2307" t="s">
        <v>75</v>
      </c>
      <c r="L2307" t="s">
        <v>76</v>
      </c>
      <c r="M2307" t="s">
        <v>77</v>
      </c>
    </row>
    <row r="2308" spans="1:13" x14ac:dyDescent="0.25">
      <c r="A2308" t="s">
        <v>3436</v>
      </c>
      <c r="B2308" t="s">
        <v>3437</v>
      </c>
      <c r="C2308" t="s">
        <v>42</v>
      </c>
      <c r="D2308" t="s">
        <v>16</v>
      </c>
      <c r="E2308" s="2">
        <v>698450.09</v>
      </c>
      <c r="F2308">
        <v>0</v>
      </c>
      <c r="G2308">
        <f t="shared" si="35"/>
        <v>0</v>
      </c>
      <c r="H2308" s="2">
        <v>698450.09</v>
      </c>
      <c r="I2308" s="2">
        <v>272958</v>
      </c>
      <c r="J2308">
        <v>2.56</v>
      </c>
      <c r="K2308" t="s">
        <v>35</v>
      </c>
      <c r="L2308" t="s">
        <v>36</v>
      </c>
      <c r="M2308" t="s">
        <v>37</v>
      </c>
    </row>
    <row r="2309" spans="1:13" x14ac:dyDescent="0.25">
      <c r="A2309" t="s">
        <v>3438</v>
      </c>
      <c r="B2309" t="s">
        <v>3439</v>
      </c>
      <c r="C2309" t="s">
        <v>174</v>
      </c>
      <c r="D2309" t="s">
        <v>16</v>
      </c>
      <c r="E2309" s="2">
        <v>696999.31</v>
      </c>
      <c r="F2309">
        <v>0</v>
      </c>
      <c r="G2309">
        <f t="shared" ref="G2309:G2372" si="36">F2309/100</f>
        <v>0</v>
      </c>
      <c r="H2309" s="2">
        <v>696999.31</v>
      </c>
      <c r="I2309" s="2">
        <v>1530274</v>
      </c>
      <c r="J2309">
        <v>0.46</v>
      </c>
      <c r="K2309" t="s">
        <v>35</v>
      </c>
      <c r="L2309" t="s">
        <v>36</v>
      </c>
      <c r="M2309" t="s">
        <v>37</v>
      </c>
    </row>
    <row r="2310" spans="1:13" x14ac:dyDescent="0.25">
      <c r="A2310">
        <v>150</v>
      </c>
      <c r="B2310" t="s">
        <v>3440</v>
      </c>
      <c r="C2310" t="s">
        <v>174</v>
      </c>
      <c r="D2310" t="s">
        <v>16</v>
      </c>
      <c r="E2310" s="2">
        <v>696431.43</v>
      </c>
      <c r="F2310">
        <v>0</v>
      </c>
      <c r="G2310">
        <f t="shared" si="36"/>
        <v>0</v>
      </c>
      <c r="H2310" s="2">
        <v>696431.43</v>
      </c>
      <c r="I2310" s="2">
        <v>13337</v>
      </c>
      <c r="J2310">
        <v>52.22</v>
      </c>
      <c r="K2310" t="s">
        <v>26</v>
      </c>
      <c r="L2310" t="s">
        <v>27</v>
      </c>
      <c r="M2310" t="s">
        <v>28</v>
      </c>
    </row>
    <row r="2311" spans="1:13" x14ac:dyDescent="0.25">
      <c r="A2311">
        <v>658</v>
      </c>
      <c r="B2311" t="s">
        <v>3441</v>
      </c>
      <c r="C2311" t="s">
        <v>174</v>
      </c>
      <c r="D2311" t="s">
        <v>16</v>
      </c>
      <c r="E2311" s="2">
        <v>696325.65</v>
      </c>
      <c r="F2311">
        <v>0</v>
      </c>
      <c r="G2311">
        <f t="shared" si="36"/>
        <v>0</v>
      </c>
      <c r="H2311" s="2">
        <v>696325.65</v>
      </c>
      <c r="I2311" s="2">
        <v>1274000</v>
      </c>
      <c r="J2311">
        <v>0.55000000000000004</v>
      </c>
      <c r="K2311" t="s">
        <v>22</v>
      </c>
      <c r="L2311" t="s">
        <v>23</v>
      </c>
      <c r="M2311" t="s">
        <v>24</v>
      </c>
    </row>
    <row r="2312" spans="1:13" x14ac:dyDescent="0.25">
      <c r="A2312">
        <v>1789</v>
      </c>
      <c r="B2312" t="s">
        <v>3442</v>
      </c>
      <c r="C2312" t="s">
        <v>86</v>
      </c>
      <c r="D2312" t="s">
        <v>16</v>
      </c>
      <c r="E2312" s="2">
        <v>695834.49</v>
      </c>
      <c r="F2312">
        <v>0</v>
      </c>
      <c r="G2312">
        <f t="shared" si="36"/>
        <v>0</v>
      </c>
      <c r="H2312" s="2">
        <v>695834.49</v>
      </c>
      <c r="I2312" s="2">
        <v>764182</v>
      </c>
      <c r="J2312">
        <v>0.91</v>
      </c>
      <c r="K2312" t="s">
        <v>17</v>
      </c>
      <c r="L2312" t="s">
        <v>18</v>
      </c>
      <c r="M2312" t="s">
        <v>19</v>
      </c>
    </row>
    <row r="2313" spans="1:13" x14ac:dyDescent="0.25">
      <c r="A2313">
        <v>140860</v>
      </c>
      <c r="B2313" t="s">
        <v>3443</v>
      </c>
      <c r="C2313" t="s">
        <v>15</v>
      </c>
      <c r="D2313" t="s">
        <v>16</v>
      </c>
      <c r="E2313" s="2">
        <v>696296.58</v>
      </c>
      <c r="F2313">
        <v>0</v>
      </c>
      <c r="G2313">
        <f t="shared" si="36"/>
        <v>0</v>
      </c>
      <c r="H2313" s="2">
        <v>696296.58</v>
      </c>
      <c r="I2313" s="2">
        <v>9289</v>
      </c>
      <c r="J2313">
        <v>74.959999999999994</v>
      </c>
      <c r="K2313" t="s">
        <v>26</v>
      </c>
      <c r="L2313" t="s">
        <v>550</v>
      </c>
      <c r="M2313" t="s">
        <v>28</v>
      </c>
    </row>
    <row r="2314" spans="1:13" x14ac:dyDescent="0.25">
      <c r="A2314" t="s">
        <v>3444</v>
      </c>
      <c r="B2314" t="s">
        <v>3445</v>
      </c>
      <c r="C2314" t="s">
        <v>174</v>
      </c>
      <c r="D2314" t="s">
        <v>16</v>
      </c>
      <c r="E2314" s="2">
        <v>696043.76</v>
      </c>
      <c r="F2314">
        <v>0</v>
      </c>
      <c r="G2314">
        <f t="shared" si="36"/>
        <v>0</v>
      </c>
      <c r="H2314" s="2">
        <v>696043.76</v>
      </c>
      <c r="I2314" s="2">
        <v>1373193</v>
      </c>
      <c r="J2314">
        <v>0.51</v>
      </c>
      <c r="K2314" t="s">
        <v>55</v>
      </c>
      <c r="L2314" t="s">
        <v>56</v>
      </c>
      <c r="M2314" t="s">
        <v>57</v>
      </c>
    </row>
    <row r="2315" spans="1:13" x14ac:dyDescent="0.25">
      <c r="A2315">
        <v>300601</v>
      </c>
      <c r="B2315" t="s">
        <v>3446</v>
      </c>
      <c r="C2315" t="s">
        <v>86</v>
      </c>
      <c r="D2315" t="s">
        <v>16</v>
      </c>
      <c r="E2315" s="2">
        <v>694582.5</v>
      </c>
      <c r="F2315">
        <v>0</v>
      </c>
      <c r="G2315">
        <f t="shared" si="36"/>
        <v>0</v>
      </c>
      <c r="H2315" s="2">
        <v>694582.5</v>
      </c>
      <c r="I2315" s="2">
        <v>149920</v>
      </c>
      <c r="J2315">
        <v>4.63</v>
      </c>
      <c r="K2315" t="s">
        <v>22</v>
      </c>
      <c r="L2315" t="s">
        <v>291</v>
      </c>
      <c r="M2315" t="s">
        <v>151</v>
      </c>
    </row>
    <row r="2316" spans="1:13" x14ac:dyDescent="0.25">
      <c r="A2316">
        <v>603517</v>
      </c>
      <c r="B2316" t="s">
        <v>3447</v>
      </c>
      <c r="C2316" t="s">
        <v>96</v>
      </c>
      <c r="D2316" t="s">
        <v>16</v>
      </c>
      <c r="E2316" s="2">
        <v>695359.2</v>
      </c>
      <c r="F2316">
        <v>0</v>
      </c>
      <c r="G2316">
        <f t="shared" si="36"/>
        <v>0</v>
      </c>
      <c r="H2316" s="2">
        <v>695359.2</v>
      </c>
      <c r="I2316" s="2">
        <v>110300</v>
      </c>
      <c r="J2316">
        <v>6.3</v>
      </c>
      <c r="K2316" t="s">
        <v>22</v>
      </c>
      <c r="L2316" t="s">
        <v>150</v>
      </c>
      <c r="M2316" t="s">
        <v>151</v>
      </c>
    </row>
    <row r="2317" spans="1:13" x14ac:dyDescent="0.25">
      <c r="A2317" t="s">
        <v>3448</v>
      </c>
      <c r="B2317" t="s">
        <v>3449</v>
      </c>
      <c r="C2317" t="s">
        <v>205</v>
      </c>
      <c r="D2317" t="s">
        <v>16</v>
      </c>
      <c r="E2317" s="2">
        <v>693551.78</v>
      </c>
      <c r="F2317">
        <v>0</v>
      </c>
      <c r="G2317">
        <f t="shared" si="36"/>
        <v>0</v>
      </c>
      <c r="H2317" s="2">
        <v>693551.78</v>
      </c>
      <c r="I2317" s="2">
        <v>120231</v>
      </c>
      <c r="J2317">
        <v>5.77</v>
      </c>
      <c r="K2317" t="s">
        <v>35</v>
      </c>
      <c r="L2317" t="s">
        <v>36</v>
      </c>
      <c r="M2317" t="s">
        <v>37</v>
      </c>
    </row>
    <row r="2318" spans="1:13" x14ac:dyDescent="0.25">
      <c r="A2318">
        <v>4736</v>
      </c>
      <c r="B2318" t="s">
        <v>3450</v>
      </c>
      <c r="C2318" t="s">
        <v>86</v>
      </c>
      <c r="D2318" t="s">
        <v>16</v>
      </c>
      <c r="E2318" s="2">
        <v>691314.9</v>
      </c>
      <c r="F2318">
        <v>0</v>
      </c>
      <c r="G2318">
        <f t="shared" si="36"/>
        <v>0</v>
      </c>
      <c r="H2318" s="2">
        <v>691314.9</v>
      </c>
      <c r="I2318" s="2">
        <v>104000</v>
      </c>
      <c r="J2318">
        <v>6.65</v>
      </c>
      <c r="K2318" t="s">
        <v>17</v>
      </c>
      <c r="L2318" t="s">
        <v>373</v>
      </c>
      <c r="M2318" t="s">
        <v>19</v>
      </c>
    </row>
    <row r="2319" spans="1:13" x14ac:dyDescent="0.25">
      <c r="A2319">
        <v>300251</v>
      </c>
      <c r="B2319" t="s">
        <v>3451</v>
      </c>
      <c r="C2319" t="s">
        <v>21</v>
      </c>
      <c r="D2319" t="s">
        <v>16</v>
      </c>
      <c r="E2319" s="2">
        <v>692474.69</v>
      </c>
      <c r="F2319">
        <v>0</v>
      </c>
      <c r="G2319">
        <f t="shared" si="36"/>
        <v>0</v>
      </c>
      <c r="H2319" s="2">
        <v>692474.69</v>
      </c>
      <c r="I2319" s="2">
        <v>532998</v>
      </c>
      <c r="J2319">
        <v>1.3</v>
      </c>
      <c r="K2319" t="s">
        <v>22</v>
      </c>
      <c r="L2319" t="s">
        <v>291</v>
      </c>
      <c r="M2319" t="s">
        <v>151</v>
      </c>
    </row>
    <row r="2320" spans="1:13" x14ac:dyDescent="0.25">
      <c r="A2320" t="s">
        <v>3452</v>
      </c>
      <c r="B2320" t="s">
        <v>3453</v>
      </c>
      <c r="C2320" t="s">
        <v>205</v>
      </c>
      <c r="D2320" t="s">
        <v>16</v>
      </c>
      <c r="E2320" s="2">
        <v>691233.84</v>
      </c>
      <c r="F2320">
        <v>0</v>
      </c>
      <c r="G2320">
        <f t="shared" si="36"/>
        <v>0</v>
      </c>
      <c r="H2320" s="2">
        <v>691233.84</v>
      </c>
      <c r="I2320" s="2">
        <v>336331</v>
      </c>
      <c r="J2320">
        <v>2.06</v>
      </c>
      <c r="K2320" t="s">
        <v>799</v>
      </c>
      <c r="L2320" t="s">
        <v>800</v>
      </c>
      <c r="M2320" t="s">
        <v>801</v>
      </c>
    </row>
    <row r="2321" spans="1:13" x14ac:dyDescent="0.25">
      <c r="A2321" t="s">
        <v>3454</v>
      </c>
      <c r="B2321" t="s">
        <v>3455</v>
      </c>
      <c r="C2321" t="s">
        <v>42</v>
      </c>
      <c r="D2321" t="s">
        <v>16</v>
      </c>
      <c r="E2321" s="2">
        <v>690935.46</v>
      </c>
      <c r="F2321">
        <v>0</v>
      </c>
      <c r="G2321">
        <f t="shared" si="36"/>
        <v>0</v>
      </c>
      <c r="H2321" s="2">
        <v>690935.46</v>
      </c>
      <c r="I2321" s="2">
        <v>5405751</v>
      </c>
      <c r="J2321">
        <v>0.13</v>
      </c>
      <c r="K2321" t="s">
        <v>269</v>
      </c>
      <c r="L2321" t="s">
        <v>270</v>
      </c>
      <c r="M2321" t="s">
        <v>271</v>
      </c>
    </row>
    <row r="2322" spans="1:13" x14ac:dyDescent="0.25">
      <c r="A2322" t="s">
        <v>3456</v>
      </c>
      <c r="B2322" t="s">
        <v>3457</v>
      </c>
      <c r="C2322" t="s">
        <v>34</v>
      </c>
      <c r="D2322" t="s">
        <v>16</v>
      </c>
      <c r="E2322" s="2">
        <v>690081.73</v>
      </c>
      <c r="F2322">
        <v>0</v>
      </c>
      <c r="G2322">
        <f t="shared" si="36"/>
        <v>0</v>
      </c>
      <c r="H2322" s="2">
        <v>690081.73</v>
      </c>
      <c r="I2322" s="2">
        <v>3280100</v>
      </c>
      <c r="J2322">
        <v>0.21</v>
      </c>
      <c r="K2322" t="s">
        <v>75</v>
      </c>
      <c r="L2322" t="s">
        <v>76</v>
      </c>
      <c r="M2322" t="s">
        <v>77</v>
      </c>
    </row>
    <row r="2323" spans="1:13" x14ac:dyDescent="0.25">
      <c r="A2323">
        <v>688099</v>
      </c>
      <c r="B2323" t="s">
        <v>3458</v>
      </c>
      <c r="C2323" t="s">
        <v>15</v>
      </c>
      <c r="D2323" t="s">
        <v>16</v>
      </c>
      <c r="E2323" s="2">
        <v>689680.62</v>
      </c>
      <c r="F2323">
        <v>0</v>
      </c>
      <c r="G2323">
        <f t="shared" si="36"/>
        <v>0</v>
      </c>
      <c r="H2323" s="2">
        <v>689680.62</v>
      </c>
      <c r="I2323" s="2">
        <v>59884</v>
      </c>
      <c r="J2323">
        <v>11.52</v>
      </c>
      <c r="K2323" t="s">
        <v>22</v>
      </c>
      <c r="L2323" t="s">
        <v>150</v>
      </c>
      <c r="M2323" t="s">
        <v>151</v>
      </c>
    </row>
    <row r="2324" spans="1:13" x14ac:dyDescent="0.25">
      <c r="A2324">
        <v>1313</v>
      </c>
      <c r="B2324" t="s">
        <v>3459</v>
      </c>
      <c r="C2324" t="s">
        <v>54</v>
      </c>
      <c r="D2324" t="s">
        <v>16</v>
      </c>
      <c r="E2324" s="2">
        <v>688399.56</v>
      </c>
      <c r="F2324">
        <v>0</v>
      </c>
      <c r="G2324">
        <f t="shared" si="36"/>
        <v>0</v>
      </c>
      <c r="H2324" s="2">
        <v>688399.56</v>
      </c>
      <c r="I2324" s="2">
        <v>1576435</v>
      </c>
      <c r="J2324">
        <v>0.44</v>
      </c>
      <c r="K2324" t="s">
        <v>17</v>
      </c>
      <c r="L2324" t="s">
        <v>18</v>
      </c>
      <c r="M2324" t="s">
        <v>19</v>
      </c>
    </row>
    <row r="2325" spans="1:13" x14ac:dyDescent="0.25">
      <c r="A2325">
        <v>151910</v>
      </c>
      <c r="B2325" t="s">
        <v>3460</v>
      </c>
      <c r="C2325" t="s">
        <v>15</v>
      </c>
      <c r="D2325" t="s">
        <v>16</v>
      </c>
      <c r="E2325" s="2">
        <v>687865.4</v>
      </c>
      <c r="F2325">
        <v>0</v>
      </c>
      <c r="G2325">
        <f t="shared" si="36"/>
        <v>0</v>
      </c>
      <c r="H2325" s="2">
        <v>687865.4</v>
      </c>
      <c r="I2325" s="2">
        <v>433685</v>
      </c>
      <c r="J2325">
        <v>1.59</v>
      </c>
      <c r="K2325" t="s">
        <v>26</v>
      </c>
      <c r="L2325" t="s">
        <v>550</v>
      </c>
      <c r="M2325" t="s">
        <v>28</v>
      </c>
    </row>
    <row r="2326" spans="1:13" x14ac:dyDescent="0.25">
      <c r="A2326">
        <v>2777</v>
      </c>
      <c r="B2326" t="s">
        <v>3461</v>
      </c>
      <c r="C2326" t="s">
        <v>205</v>
      </c>
      <c r="D2326" t="s">
        <v>16</v>
      </c>
      <c r="E2326" s="2">
        <v>687687.6</v>
      </c>
      <c r="F2326">
        <v>0</v>
      </c>
      <c r="G2326">
        <f t="shared" si="36"/>
        <v>0</v>
      </c>
      <c r="H2326" s="2">
        <v>687687.6</v>
      </c>
      <c r="I2326" s="2">
        <v>3438000</v>
      </c>
      <c r="J2326">
        <v>0.2</v>
      </c>
      <c r="K2326" t="s">
        <v>22</v>
      </c>
      <c r="L2326" t="s">
        <v>23</v>
      </c>
      <c r="M2326" t="s">
        <v>24</v>
      </c>
    </row>
    <row r="2327" spans="1:13" x14ac:dyDescent="0.25">
      <c r="A2327">
        <v>267270</v>
      </c>
      <c r="B2327" t="s">
        <v>3462</v>
      </c>
      <c r="C2327" t="s">
        <v>174</v>
      </c>
      <c r="D2327" t="s">
        <v>16</v>
      </c>
      <c r="E2327" s="2">
        <v>685231.43</v>
      </c>
      <c r="F2327">
        <v>0</v>
      </c>
      <c r="G2327">
        <f t="shared" si="36"/>
        <v>0</v>
      </c>
      <c r="H2327" s="2">
        <v>685231.43</v>
      </c>
      <c r="I2327" s="2">
        <v>25886</v>
      </c>
      <c r="J2327">
        <v>26.47</v>
      </c>
      <c r="K2327" t="s">
        <v>26</v>
      </c>
      <c r="L2327" t="s">
        <v>27</v>
      </c>
      <c r="M2327" t="s">
        <v>28</v>
      </c>
    </row>
    <row r="2328" spans="1:13" x14ac:dyDescent="0.25">
      <c r="A2328" t="s">
        <v>3463</v>
      </c>
      <c r="B2328" t="s">
        <v>3464</v>
      </c>
      <c r="C2328" t="s">
        <v>30</v>
      </c>
      <c r="D2328" t="s">
        <v>16</v>
      </c>
      <c r="E2328" s="2">
        <v>685998.83</v>
      </c>
      <c r="F2328">
        <v>0</v>
      </c>
      <c r="G2328">
        <f t="shared" si="36"/>
        <v>0</v>
      </c>
      <c r="H2328" s="2">
        <v>685998.83</v>
      </c>
      <c r="I2328" s="2">
        <v>207317</v>
      </c>
      <c r="J2328">
        <v>3.31</v>
      </c>
      <c r="K2328" t="s">
        <v>35</v>
      </c>
      <c r="L2328" t="s">
        <v>36</v>
      </c>
      <c r="M2328" t="s">
        <v>37</v>
      </c>
    </row>
    <row r="2329" spans="1:13" x14ac:dyDescent="0.25">
      <c r="A2329">
        <v>189300</v>
      </c>
      <c r="B2329" t="s">
        <v>3465</v>
      </c>
      <c r="C2329" t="s">
        <v>15</v>
      </c>
      <c r="D2329" t="s">
        <v>16</v>
      </c>
      <c r="E2329" s="2">
        <v>684830.42</v>
      </c>
      <c r="F2329">
        <v>0</v>
      </c>
      <c r="G2329">
        <f t="shared" si="36"/>
        <v>0</v>
      </c>
      <c r="H2329" s="2">
        <v>684830.42</v>
      </c>
      <c r="I2329" s="2">
        <v>13188</v>
      </c>
      <c r="J2329">
        <v>51.93</v>
      </c>
      <c r="K2329" t="s">
        <v>26</v>
      </c>
      <c r="L2329" t="s">
        <v>550</v>
      </c>
      <c r="M2329" t="s">
        <v>28</v>
      </c>
    </row>
    <row r="2330" spans="1:13" x14ac:dyDescent="0.25">
      <c r="A2330" t="s">
        <v>3466</v>
      </c>
      <c r="B2330" t="s">
        <v>3467</v>
      </c>
      <c r="C2330" t="s">
        <v>42</v>
      </c>
      <c r="D2330" t="s">
        <v>16</v>
      </c>
      <c r="E2330" s="2">
        <v>686315.48</v>
      </c>
      <c r="F2330">
        <v>0</v>
      </c>
      <c r="G2330">
        <f t="shared" si="36"/>
        <v>0</v>
      </c>
      <c r="H2330" s="2">
        <v>686315.48</v>
      </c>
      <c r="I2330" s="2">
        <v>66653</v>
      </c>
      <c r="J2330">
        <v>10.3</v>
      </c>
      <c r="K2330" t="s">
        <v>35</v>
      </c>
      <c r="L2330" t="s">
        <v>36</v>
      </c>
      <c r="M2330" t="s">
        <v>37</v>
      </c>
    </row>
    <row r="2331" spans="1:13" x14ac:dyDescent="0.25">
      <c r="A2331">
        <v>25540</v>
      </c>
      <c r="B2331" t="s">
        <v>3468</v>
      </c>
      <c r="C2331" t="s">
        <v>174</v>
      </c>
      <c r="D2331" t="s">
        <v>16</v>
      </c>
      <c r="E2331" s="2">
        <v>682547.53</v>
      </c>
      <c r="F2331">
        <v>0</v>
      </c>
      <c r="G2331">
        <f t="shared" si="36"/>
        <v>0</v>
      </c>
      <c r="H2331" s="2">
        <v>682547.53</v>
      </c>
      <c r="I2331" s="2">
        <v>15225</v>
      </c>
      <c r="J2331">
        <v>44.83</v>
      </c>
      <c r="K2331" t="s">
        <v>26</v>
      </c>
      <c r="L2331" t="s">
        <v>27</v>
      </c>
      <c r="M2331" t="s">
        <v>28</v>
      </c>
    </row>
    <row r="2332" spans="1:13" x14ac:dyDescent="0.25">
      <c r="A2332">
        <v>344820</v>
      </c>
      <c r="B2332" t="s">
        <v>3469</v>
      </c>
      <c r="C2332" t="s">
        <v>174</v>
      </c>
      <c r="D2332" t="s">
        <v>16</v>
      </c>
      <c r="E2332" s="2">
        <v>680252.36</v>
      </c>
      <c r="F2332">
        <v>0</v>
      </c>
      <c r="G2332">
        <f t="shared" si="36"/>
        <v>0</v>
      </c>
      <c r="H2332" s="2">
        <v>680252.36</v>
      </c>
      <c r="I2332" s="2">
        <v>19149</v>
      </c>
      <c r="J2332">
        <v>35.520000000000003</v>
      </c>
      <c r="K2332" t="s">
        <v>26</v>
      </c>
      <c r="L2332" t="s">
        <v>27</v>
      </c>
      <c r="M2332" t="s">
        <v>28</v>
      </c>
    </row>
    <row r="2333" spans="1:13" x14ac:dyDescent="0.25">
      <c r="A2333" t="s">
        <v>3470</v>
      </c>
      <c r="B2333" t="s">
        <v>3471</v>
      </c>
      <c r="C2333" t="s">
        <v>30</v>
      </c>
      <c r="D2333" t="s">
        <v>16</v>
      </c>
      <c r="E2333" s="2">
        <v>680417.12</v>
      </c>
      <c r="F2333">
        <v>0</v>
      </c>
      <c r="G2333">
        <f t="shared" si="36"/>
        <v>0</v>
      </c>
      <c r="H2333" s="2">
        <v>680417.12</v>
      </c>
      <c r="I2333" s="2">
        <v>154856</v>
      </c>
      <c r="J2333">
        <v>4.3899999999999997</v>
      </c>
      <c r="K2333" t="s">
        <v>501</v>
      </c>
      <c r="L2333" t="s">
        <v>502</v>
      </c>
      <c r="M2333" t="s">
        <v>503</v>
      </c>
    </row>
    <row r="2334" spans="1:13" x14ac:dyDescent="0.25">
      <c r="A2334">
        <v>2031</v>
      </c>
      <c r="B2334" t="s">
        <v>3472</v>
      </c>
      <c r="C2334" t="s">
        <v>54</v>
      </c>
      <c r="D2334" t="s">
        <v>16</v>
      </c>
      <c r="E2334" s="2">
        <v>680171.59</v>
      </c>
      <c r="F2334">
        <v>0</v>
      </c>
      <c r="G2334">
        <f t="shared" si="36"/>
        <v>0</v>
      </c>
      <c r="H2334" s="2">
        <v>680171.59</v>
      </c>
      <c r="I2334" s="2">
        <v>541946</v>
      </c>
      <c r="J2334">
        <v>1.26</v>
      </c>
      <c r="K2334" t="s">
        <v>17</v>
      </c>
      <c r="L2334" t="s">
        <v>18</v>
      </c>
      <c r="M2334" t="s">
        <v>19</v>
      </c>
    </row>
    <row r="2335" spans="1:13" x14ac:dyDescent="0.25">
      <c r="A2335" t="s">
        <v>3473</v>
      </c>
      <c r="B2335" t="s">
        <v>3474</v>
      </c>
      <c r="C2335" t="s">
        <v>174</v>
      </c>
      <c r="D2335" t="s">
        <v>16</v>
      </c>
      <c r="E2335" s="2">
        <v>679500.96</v>
      </c>
      <c r="F2335">
        <v>0</v>
      </c>
      <c r="G2335">
        <f t="shared" si="36"/>
        <v>0</v>
      </c>
      <c r="H2335" s="2">
        <v>679500.96</v>
      </c>
      <c r="I2335" s="2">
        <v>14586</v>
      </c>
      <c r="J2335">
        <v>46.59</v>
      </c>
      <c r="K2335" t="s">
        <v>35</v>
      </c>
      <c r="L2335" t="s">
        <v>36</v>
      </c>
      <c r="M2335" t="s">
        <v>37</v>
      </c>
    </row>
    <row r="2336" spans="1:13" x14ac:dyDescent="0.25">
      <c r="A2336" t="s">
        <v>3475</v>
      </c>
      <c r="B2336" t="s">
        <v>3476</v>
      </c>
      <c r="C2336" t="s">
        <v>174</v>
      </c>
      <c r="D2336" t="s">
        <v>16</v>
      </c>
      <c r="E2336" s="2">
        <v>679365.36</v>
      </c>
      <c r="F2336">
        <v>0</v>
      </c>
      <c r="G2336">
        <f t="shared" si="36"/>
        <v>0</v>
      </c>
      <c r="H2336" s="2">
        <v>679365.36</v>
      </c>
      <c r="I2336" s="2">
        <v>24888</v>
      </c>
      <c r="J2336">
        <v>27.3</v>
      </c>
      <c r="K2336" t="s">
        <v>799</v>
      </c>
      <c r="L2336" t="s">
        <v>800</v>
      </c>
      <c r="M2336" t="s">
        <v>801</v>
      </c>
    </row>
    <row r="2337" spans="1:13" x14ac:dyDescent="0.25">
      <c r="A2337" t="s">
        <v>3477</v>
      </c>
      <c r="B2337" t="s">
        <v>3478</v>
      </c>
      <c r="C2337" t="s">
        <v>30</v>
      </c>
      <c r="D2337" t="s">
        <v>16</v>
      </c>
      <c r="E2337" s="2">
        <v>678919.74</v>
      </c>
      <c r="F2337">
        <v>0</v>
      </c>
      <c r="G2337">
        <f t="shared" si="36"/>
        <v>0</v>
      </c>
      <c r="H2337" s="2">
        <v>678919.74</v>
      </c>
      <c r="I2337" s="2">
        <v>14625</v>
      </c>
      <c r="J2337">
        <v>46.42</v>
      </c>
      <c r="K2337" t="s">
        <v>35</v>
      </c>
      <c r="L2337" t="s">
        <v>36</v>
      </c>
      <c r="M2337" t="s">
        <v>37</v>
      </c>
    </row>
    <row r="2338" spans="1:13" x14ac:dyDescent="0.25">
      <c r="A2338">
        <v>2850</v>
      </c>
      <c r="B2338" t="s">
        <v>3479</v>
      </c>
      <c r="C2338" t="s">
        <v>42</v>
      </c>
      <c r="D2338" t="s">
        <v>16</v>
      </c>
      <c r="E2338" s="2">
        <v>679036.07</v>
      </c>
      <c r="F2338">
        <v>0</v>
      </c>
      <c r="G2338">
        <f t="shared" si="36"/>
        <v>0</v>
      </c>
      <c r="H2338" s="2">
        <v>679036.07</v>
      </c>
      <c r="I2338" s="2">
        <v>367000</v>
      </c>
      <c r="J2338">
        <v>1.85</v>
      </c>
      <c r="K2338" t="s">
        <v>17</v>
      </c>
      <c r="L2338" t="s">
        <v>18</v>
      </c>
      <c r="M2338" t="s">
        <v>19</v>
      </c>
    </row>
    <row r="2339" spans="1:13" x14ac:dyDescent="0.25">
      <c r="A2339">
        <v>1164</v>
      </c>
      <c r="B2339" t="s">
        <v>3480</v>
      </c>
      <c r="C2339" t="s">
        <v>34</v>
      </c>
      <c r="D2339" t="s">
        <v>16</v>
      </c>
      <c r="E2339" s="2">
        <v>677283.73</v>
      </c>
      <c r="F2339">
        <v>0</v>
      </c>
      <c r="G2339">
        <f t="shared" si="36"/>
        <v>0</v>
      </c>
      <c r="H2339" s="2">
        <v>677283.73</v>
      </c>
      <c r="I2339" s="2">
        <v>4430000</v>
      </c>
      <c r="J2339">
        <v>0.15</v>
      </c>
      <c r="K2339" t="s">
        <v>22</v>
      </c>
      <c r="L2339" t="s">
        <v>23</v>
      </c>
      <c r="M2339" t="s">
        <v>24</v>
      </c>
    </row>
    <row r="2340" spans="1:13" x14ac:dyDescent="0.25">
      <c r="A2340">
        <v>73240</v>
      </c>
      <c r="B2340" t="s">
        <v>3481</v>
      </c>
      <c r="C2340" t="s">
        <v>30</v>
      </c>
      <c r="D2340" t="s">
        <v>16</v>
      </c>
      <c r="E2340" s="2">
        <v>678529.13</v>
      </c>
      <c r="F2340">
        <v>0</v>
      </c>
      <c r="G2340">
        <f t="shared" si="36"/>
        <v>0</v>
      </c>
      <c r="H2340" s="2">
        <v>678529.13</v>
      </c>
      <c r="I2340" s="2">
        <v>225754</v>
      </c>
      <c r="J2340">
        <v>3.01</v>
      </c>
      <c r="K2340" t="s">
        <v>26</v>
      </c>
      <c r="L2340" t="s">
        <v>27</v>
      </c>
      <c r="M2340" t="s">
        <v>28</v>
      </c>
    </row>
    <row r="2341" spans="1:13" x14ac:dyDescent="0.25">
      <c r="A2341">
        <v>272290</v>
      </c>
      <c r="B2341" t="s">
        <v>3482</v>
      </c>
      <c r="C2341" t="s">
        <v>15</v>
      </c>
      <c r="D2341" t="s">
        <v>16</v>
      </c>
      <c r="E2341" s="2">
        <v>678206.41</v>
      </c>
      <c r="F2341">
        <v>0</v>
      </c>
      <c r="G2341">
        <f t="shared" si="36"/>
        <v>0</v>
      </c>
      <c r="H2341" s="2">
        <v>678206.41</v>
      </c>
      <c r="I2341" s="2">
        <v>27143</v>
      </c>
      <c r="J2341">
        <v>24.99</v>
      </c>
      <c r="K2341" t="s">
        <v>26</v>
      </c>
      <c r="L2341" t="s">
        <v>550</v>
      </c>
      <c r="M2341" t="s">
        <v>28</v>
      </c>
    </row>
    <row r="2342" spans="1:13" x14ac:dyDescent="0.25">
      <c r="A2342" t="s">
        <v>494</v>
      </c>
      <c r="B2342" t="s">
        <v>3483</v>
      </c>
      <c r="C2342" t="s">
        <v>161</v>
      </c>
      <c r="D2342" t="s">
        <v>162</v>
      </c>
      <c r="E2342" s="2">
        <v>676427.29</v>
      </c>
      <c r="F2342">
        <v>0</v>
      </c>
      <c r="G2342">
        <f t="shared" si="36"/>
        <v>0</v>
      </c>
      <c r="H2342" s="2">
        <v>676427.29</v>
      </c>
      <c r="I2342" s="2">
        <v>267169434</v>
      </c>
      <c r="J2342">
        <v>0.25</v>
      </c>
      <c r="K2342" t="s">
        <v>492</v>
      </c>
      <c r="L2342" t="s">
        <v>164</v>
      </c>
      <c r="M2342" t="s">
        <v>494</v>
      </c>
    </row>
    <row r="2343" spans="1:13" x14ac:dyDescent="0.25">
      <c r="A2343">
        <v>6548</v>
      </c>
      <c r="B2343" t="s">
        <v>3484</v>
      </c>
      <c r="C2343" t="s">
        <v>15</v>
      </c>
      <c r="D2343" t="s">
        <v>16</v>
      </c>
      <c r="E2343" s="2">
        <v>676593.08</v>
      </c>
      <c r="F2343">
        <v>0</v>
      </c>
      <c r="G2343">
        <f t="shared" si="36"/>
        <v>0</v>
      </c>
      <c r="H2343" s="2">
        <v>676593.08</v>
      </c>
      <c r="I2343" s="2">
        <v>612500</v>
      </c>
      <c r="J2343">
        <v>1.1000000000000001</v>
      </c>
      <c r="K2343" t="s">
        <v>17</v>
      </c>
      <c r="L2343" t="s">
        <v>373</v>
      </c>
      <c r="M2343" t="s">
        <v>19</v>
      </c>
    </row>
    <row r="2344" spans="1:13" x14ac:dyDescent="0.25">
      <c r="A2344" t="s">
        <v>3485</v>
      </c>
      <c r="B2344" t="s">
        <v>3486</v>
      </c>
      <c r="C2344" t="s">
        <v>30</v>
      </c>
      <c r="D2344" t="s">
        <v>16</v>
      </c>
      <c r="E2344" s="2">
        <v>676530.2</v>
      </c>
      <c r="F2344">
        <v>0</v>
      </c>
      <c r="G2344">
        <f t="shared" si="36"/>
        <v>0</v>
      </c>
      <c r="H2344" s="2">
        <v>676530.2</v>
      </c>
      <c r="I2344" s="2">
        <v>3093376</v>
      </c>
      <c r="J2344">
        <v>0.22</v>
      </c>
      <c r="K2344" t="s">
        <v>111</v>
      </c>
      <c r="L2344" t="s">
        <v>112</v>
      </c>
      <c r="M2344" t="s">
        <v>113</v>
      </c>
    </row>
    <row r="2345" spans="1:13" x14ac:dyDescent="0.25">
      <c r="A2345">
        <v>206650</v>
      </c>
      <c r="B2345" t="s">
        <v>3487</v>
      </c>
      <c r="C2345" t="s">
        <v>86</v>
      </c>
      <c r="D2345" t="s">
        <v>16</v>
      </c>
      <c r="E2345" s="2">
        <v>676218.32</v>
      </c>
      <c r="F2345">
        <v>0</v>
      </c>
      <c r="G2345">
        <f t="shared" si="36"/>
        <v>0</v>
      </c>
      <c r="H2345" s="2">
        <v>676218.32</v>
      </c>
      <c r="I2345" s="2">
        <v>63733</v>
      </c>
      <c r="J2345">
        <v>10.61</v>
      </c>
      <c r="K2345" t="s">
        <v>26</v>
      </c>
      <c r="L2345" t="s">
        <v>550</v>
      </c>
      <c r="M2345" t="s">
        <v>28</v>
      </c>
    </row>
    <row r="2346" spans="1:13" x14ac:dyDescent="0.25">
      <c r="A2346" t="s">
        <v>3488</v>
      </c>
      <c r="B2346" t="s">
        <v>3489</v>
      </c>
      <c r="C2346" t="s">
        <v>96</v>
      </c>
      <c r="D2346" t="s">
        <v>16</v>
      </c>
      <c r="E2346" s="2">
        <v>674319.18</v>
      </c>
      <c r="F2346">
        <v>0</v>
      </c>
      <c r="G2346">
        <f t="shared" si="36"/>
        <v>0</v>
      </c>
      <c r="H2346" s="2">
        <v>674319.18</v>
      </c>
      <c r="I2346" s="2">
        <v>107496</v>
      </c>
      <c r="J2346">
        <v>6.27</v>
      </c>
      <c r="K2346" t="s">
        <v>35</v>
      </c>
      <c r="L2346" t="s">
        <v>36</v>
      </c>
      <c r="M2346" t="s">
        <v>37</v>
      </c>
    </row>
    <row r="2347" spans="1:13" x14ac:dyDescent="0.25">
      <c r="A2347">
        <v>2231</v>
      </c>
      <c r="B2347" t="s">
        <v>3490</v>
      </c>
      <c r="C2347" t="s">
        <v>30</v>
      </c>
      <c r="D2347" t="s">
        <v>16</v>
      </c>
      <c r="E2347" s="2">
        <v>675264.43</v>
      </c>
      <c r="F2347">
        <v>0</v>
      </c>
      <c r="G2347">
        <f t="shared" si="36"/>
        <v>0</v>
      </c>
      <c r="H2347" s="2">
        <v>675264.43</v>
      </c>
      <c r="I2347" s="2">
        <v>126520</v>
      </c>
      <c r="J2347">
        <v>5.34</v>
      </c>
      <c r="K2347" t="s">
        <v>17</v>
      </c>
      <c r="L2347" t="s">
        <v>18</v>
      </c>
      <c r="M2347" t="s">
        <v>19</v>
      </c>
    </row>
    <row r="2348" spans="1:13" x14ac:dyDescent="0.25">
      <c r="A2348" t="s">
        <v>3491</v>
      </c>
      <c r="B2348" t="s">
        <v>3492</v>
      </c>
      <c r="C2348" t="s">
        <v>174</v>
      </c>
      <c r="D2348" t="s">
        <v>16</v>
      </c>
      <c r="E2348" s="2">
        <v>675273.42</v>
      </c>
      <c r="F2348">
        <v>0</v>
      </c>
      <c r="G2348">
        <f t="shared" si="36"/>
        <v>0</v>
      </c>
      <c r="H2348" s="2">
        <v>675273.42</v>
      </c>
      <c r="I2348" s="2">
        <v>568151</v>
      </c>
      <c r="J2348">
        <v>1.19</v>
      </c>
      <c r="K2348" t="s">
        <v>55</v>
      </c>
      <c r="L2348" t="s">
        <v>56</v>
      </c>
      <c r="M2348" t="s">
        <v>57</v>
      </c>
    </row>
    <row r="2349" spans="1:13" x14ac:dyDescent="0.25">
      <c r="A2349">
        <v>213420</v>
      </c>
      <c r="B2349" t="s">
        <v>3493</v>
      </c>
      <c r="C2349" t="s">
        <v>15</v>
      </c>
      <c r="D2349" t="s">
        <v>16</v>
      </c>
      <c r="E2349" s="2">
        <v>674285.71</v>
      </c>
      <c r="F2349">
        <v>0</v>
      </c>
      <c r="G2349">
        <f t="shared" si="36"/>
        <v>0</v>
      </c>
      <c r="H2349" s="2">
        <v>674285.71</v>
      </c>
      <c r="I2349" s="2">
        <v>26300</v>
      </c>
      <c r="J2349">
        <v>25.64</v>
      </c>
      <c r="K2349" t="s">
        <v>26</v>
      </c>
      <c r="L2349" t="s">
        <v>550</v>
      </c>
      <c r="M2349" t="s">
        <v>28</v>
      </c>
    </row>
    <row r="2350" spans="1:13" x14ac:dyDescent="0.25">
      <c r="A2350">
        <v>6040</v>
      </c>
      <c r="B2350" t="s">
        <v>3494</v>
      </c>
      <c r="C2350" t="s">
        <v>96</v>
      </c>
      <c r="D2350" t="s">
        <v>16</v>
      </c>
      <c r="E2350" s="2">
        <v>672715.92</v>
      </c>
      <c r="F2350">
        <v>0</v>
      </c>
      <c r="G2350">
        <f t="shared" si="36"/>
        <v>0</v>
      </c>
      <c r="H2350" s="2">
        <v>672715.92</v>
      </c>
      <c r="I2350" s="2">
        <v>4065</v>
      </c>
      <c r="J2350">
        <v>165.49</v>
      </c>
      <c r="K2350" t="s">
        <v>26</v>
      </c>
      <c r="L2350" t="s">
        <v>27</v>
      </c>
      <c r="M2350" t="s">
        <v>28</v>
      </c>
    </row>
    <row r="2351" spans="1:13" x14ac:dyDescent="0.25">
      <c r="A2351" t="s">
        <v>3495</v>
      </c>
      <c r="B2351" t="s">
        <v>3496</v>
      </c>
      <c r="C2351" t="s">
        <v>174</v>
      </c>
      <c r="D2351" t="s">
        <v>16</v>
      </c>
      <c r="E2351" s="2">
        <v>672396.42</v>
      </c>
      <c r="F2351">
        <v>0</v>
      </c>
      <c r="G2351">
        <f t="shared" si="36"/>
        <v>0</v>
      </c>
      <c r="H2351" s="2">
        <v>672396.42</v>
      </c>
      <c r="I2351" s="2">
        <v>770545</v>
      </c>
      <c r="J2351">
        <v>0.87</v>
      </c>
      <c r="K2351" t="s">
        <v>35</v>
      </c>
      <c r="L2351" t="s">
        <v>36</v>
      </c>
      <c r="M2351" t="s">
        <v>37</v>
      </c>
    </row>
    <row r="2352" spans="1:13" x14ac:dyDescent="0.25">
      <c r="A2352">
        <v>2603</v>
      </c>
      <c r="B2352" t="s">
        <v>3497</v>
      </c>
      <c r="C2352" t="s">
        <v>86</v>
      </c>
      <c r="D2352" t="s">
        <v>16</v>
      </c>
      <c r="E2352" s="2">
        <v>672986.3</v>
      </c>
      <c r="F2352">
        <v>0</v>
      </c>
      <c r="G2352">
        <f t="shared" si="36"/>
        <v>0</v>
      </c>
      <c r="H2352" s="2">
        <v>672986.3</v>
      </c>
      <c r="I2352" s="2">
        <v>213600</v>
      </c>
      <c r="J2352">
        <v>3.15</v>
      </c>
      <c r="K2352" t="s">
        <v>22</v>
      </c>
      <c r="L2352" t="s">
        <v>291</v>
      </c>
      <c r="M2352" t="s">
        <v>151</v>
      </c>
    </row>
    <row r="2353" spans="1:13" x14ac:dyDescent="0.25">
      <c r="A2353" t="s">
        <v>3498</v>
      </c>
      <c r="B2353" t="s">
        <v>3499</v>
      </c>
      <c r="C2353" t="s">
        <v>96</v>
      </c>
      <c r="D2353" t="s">
        <v>16</v>
      </c>
      <c r="E2353" s="2">
        <v>671695.34</v>
      </c>
      <c r="F2353">
        <v>0</v>
      </c>
      <c r="G2353">
        <f t="shared" si="36"/>
        <v>0</v>
      </c>
      <c r="H2353" s="2">
        <v>671695.34</v>
      </c>
      <c r="I2353" s="2">
        <v>3666800</v>
      </c>
      <c r="J2353">
        <v>0.18</v>
      </c>
      <c r="K2353" t="s">
        <v>269</v>
      </c>
      <c r="L2353" t="s">
        <v>270</v>
      </c>
      <c r="M2353" t="s">
        <v>271</v>
      </c>
    </row>
    <row r="2354" spans="1:13" x14ac:dyDescent="0.25">
      <c r="A2354">
        <v>3990</v>
      </c>
      <c r="B2354" t="s">
        <v>3500</v>
      </c>
      <c r="C2354" t="s">
        <v>205</v>
      </c>
      <c r="D2354" t="s">
        <v>16</v>
      </c>
      <c r="E2354" s="2">
        <v>670879.86</v>
      </c>
      <c r="F2354">
        <v>0</v>
      </c>
      <c r="G2354">
        <f t="shared" si="36"/>
        <v>0</v>
      </c>
      <c r="H2354" s="2">
        <v>670879.86</v>
      </c>
      <c r="I2354" s="2">
        <v>565600</v>
      </c>
      <c r="J2354">
        <v>1.19</v>
      </c>
      <c r="K2354" t="s">
        <v>22</v>
      </c>
      <c r="L2354" t="s">
        <v>23</v>
      </c>
      <c r="M2354" t="s">
        <v>24</v>
      </c>
    </row>
    <row r="2355" spans="1:13" x14ac:dyDescent="0.25">
      <c r="A2355">
        <v>603882</v>
      </c>
      <c r="B2355" t="s">
        <v>3501</v>
      </c>
      <c r="C2355" t="s">
        <v>86</v>
      </c>
      <c r="D2355" t="s">
        <v>16</v>
      </c>
      <c r="E2355" s="2">
        <v>669718.81999999995</v>
      </c>
      <c r="F2355">
        <v>0</v>
      </c>
      <c r="G2355">
        <f t="shared" si="36"/>
        <v>0</v>
      </c>
      <c r="H2355" s="2">
        <v>669718.81999999995</v>
      </c>
      <c r="I2355" s="2">
        <v>70000</v>
      </c>
      <c r="J2355">
        <v>9.57</v>
      </c>
      <c r="K2355" t="s">
        <v>22</v>
      </c>
      <c r="L2355" t="s">
        <v>150</v>
      </c>
      <c r="M2355" t="s">
        <v>151</v>
      </c>
    </row>
    <row r="2356" spans="1:13" x14ac:dyDescent="0.25">
      <c r="A2356" t="s">
        <v>3502</v>
      </c>
      <c r="B2356" t="s">
        <v>3503</v>
      </c>
      <c r="C2356" t="s">
        <v>161</v>
      </c>
      <c r="D2356" t="s">
        <v>162</v>
      </c>
      <c r="E2356" s="2">
        <v>667842.43000000005</v>
      </c>
      <c r="F2356">
        <v>0</v>
      </c>
      <c r="G2356">
        <f t="shared" si="36"/>
        <v>0</v>
      </c>
      <c r="H2356" s="2">
        <v>667842.43000000005</v>
      </c>
      <c r="I2356" s="2">
        <v>4631487</v>
      </c>
      <c r="J2356">
        <v>14.42</v>
      </c>
      <c r="K2356" t="s">
        <v>22</v>
      </c>
      <c r="L2356" t="s">
        <v>164</v>
      </c>
      <c r="M2356" t="s">
        <v>3502</v>
      </c>
    </row>
    <row r="2357" spans="1:13" x14ac:dyDescent="0.25">
      <c r="A2357">
        <v>8358</v>
      </c>
      <c r="B2357" t="s">
        <v>3504</v>
      </c>
      <c r="C2357" t="s">
        <v>15</v>
      </c>
      <c r="D2357" t="s">
        <v>16</v>
      </c>
      <c r="E2357" s="2">
        <v>668232.25</v>
      </c>
      <c r="F2357">
        <v>0</v>
      </c>
      <c r="G2357">
        <f t="shared" si="36"/>
        <v>0</v>
      </c>
      <c r="H2357" s="2">
        <v>668232.25</v>
      </c>
      <c r="I2357" s="2">
        <v>496000</v>
      </c>
      <c r="J2357">
        <v>1.35</v>
      </c>
      <c r="K2357" t="s">
        <v>17</v>
      </c>
      <c r="L2357" t="s">
        <v>373</v>
      </c>
      <c r="M2357" t="s">
        <v>19</v>
      </c>
    </row>
    <row r="2358" spans="1:13" x14ac:dyDescent="0.25">
      <c r="A2358">
        <v>600516</v>
      </c>
      <c r="B2358" t="s">
        <v>3505</v>
      </c>
      <c r="C2358" t="s">
        <v>174</v>
      </c>
      <c r="D2358" t="s">
        <v>16</v>
      </c>
      <c r="E2358" s="2">
        <v>669001.30000000005</v>
      </c>
      <c r="F2358">
        <v>0</v>
      </c>
      <c r="G2358">
        <f t="shared" si="36"/>
        <v>0</v>
      </c>
      <c r="H2358" s="2">
        <v>669001.30000000005</v>
      </c>
      <c r="I2358" s="2">
        <v>655300</v>
      </c>
      <c r="J2358">
        <v>1.02</v>
      </c>
      <c r="K2358" t="s">
        <v>22</v>
      </c>
      <c r="L2358" t="s">
        <v>150</v>
      </c>
      <c r="M2358" t="s">
        <v>151</v>
      </c>
    </row>
    <row r="2359" spans="1:13" x14ac:dyDescent="0.25">
      <c r="A2359">
        <v>6968</v>
      </c>
      <c r="B2359" t="s">
        <v>3506</v>
      </c>
      <c r="C2359" t="s">
        <v>205</v>
      </c>
      <c r="D2359" t="s">
        <v>16</v>
      </c>
      <c r="E2359" s="2">
        <v>666398.27</v>
      </c>
      <c r="F2359">
        <v>0</v>
      </c>
      <c r="G2359">
        <f t="shared" si="36"/>
        <v>0</v>
      </c>
      <c r="H2359" s="2">
        <v>666398.27</v>
      </c>
      <c r="I2359" s="2">
        <v>1282000</v>
      </c>
      <c r="J2359">
        <v>0.52</v>
      </c>
      <c r="K2359" t="s">
        <v>22</v>
      </c>
      <c r="L2359" t="s">
        <v>23</v>
      </c>
      <c r="M2359" t="s">
        <v>24</v>
      </c>
    </row>
    <row r="2360" spans="1:13" x14ac:dyDescent="0.25">
      <c r="A2360" t="s">
        <v>3507</v>
      </c>
      <c r="B2360" t="s">
        <v>3508</v>
      </c>
      <c r="C2360" t="s">
        <v>174</v>
      </c>
      <c r="D2360" t="s">
        <v>16</v>
      </c>
      <c r="E2360" s="2">
        <v>667050.1</v>
      </c>
      <c r="F2360">
        <v>0</v>
      </c>
      <c r="G2360">
        <f t="shared" si="36"/>
        <v>0</v>
      </c>
      <c r="H2360" s="2">
        <v>667050.1</v>
      </c>
      <c r="I2360" s="2">
        <v>85167</v>
      </c>
      <c r="J2360">
        <v>7.83</v>
      </c>
      <c r="K2360" t="s">
        <v>35</v>
      </c>
      <c r="L2360" t="s">
        <v>36</v>
      </c>
      <c r="M2360" t="s">
        <v>37</v>
      </c>
    </row>
    <row r="2361" spans="1:13" x14ac:dyDescent="0.25">
      <c r="A2361" t="s">
        <v>3509</v>
      </c>
      <c r="B2361" t="s">
        <v>3510</v>
      </c>
      <c r="C2361" t="s">
        <v>42</v>
      </c>
      <c r="D2361" t="s">
        <v>16</v>
      </c>
      <c r="E2361" s="2">
        <v>667323.71</v>
      </c>
      <c r="F2361">
        <v>0</v>
      </c>
      <c r="G2361">
        <f t="shared" si="36"/>
        <v>0</v>
      </c>
      <c r="H2361" s="2">
        <v>667323.71</v>
      </c>
      <c r="I2361" s="2">
        <v>27633</v>
      </c>
      <c r="J2361">
        <v>24.15</v>
      </c>
      <c r="K2361" t="s">
        <v>35</v>
      </c>
      <c r="L2361" t="s">
        <v>36</v>
      </c>
      <c r="M2361" t="s">
        <v>37</v>
      </c>
    </row>
    <row r="2362" spans="1:13" x14ac:dyDescent="0.25">
      <c r="A2362" t="s">
        <v>3511</v>
      </c>
      <c r="B2362" t="s">
        <v>3512</v>
      </c>
      <c r="C2362" t="s">
        <v>174</v>
      </c>
      <c r="D2362" t="s">
        <v>16</v>
      </c>
      <c r="E2362" s="2">
        <v>667567.84</v>
      </c>
      <c r="F2362">
        <v>0</v>
      </c>
      <c r="G2362">
        <f t="shared" si="36"/>
        <v>0</v>
      </c>
      <c r="H2362" s="2">
        <v>667567.84</v>
      </c>
      <c r="I2362" s="2">
        <v>1704194</v>
      </c>
      <c r="J2362">
        <v>0.39</v>
      </c>
      <c r="K2362" t="s">
        <v>714</v>
      </c>
      <c r="L2362" t="s">
        <v>715</v>
      </c>
      <c r="M2362" t="s">
        <v>716</v>
      </c>
    </row>
    <row r="2363" spans="1:13" x14ac:dyDescent="0.25">
      <c r="A2363">
        <v>3703</v>
      </c>
      <c r="B2363" t="s">
        <v>3513</v>
      </c>
      <c r="C2363" t="s">
        <v>174</v>
      </c>
      <c r="D2363" t="s">
        <v>16</v>
      </c>
      <c r="E2363" s="2">
        <v>667151.87</v>
      </c>
      <c r="F2363">
        <v>0</v>
      </c>
      <c r="G2363">
        <f t="shared" si="36"/>
        <v>0</v>
      </c>
      <c r="H2363" s="2">
        <v>667151.87</v>
      </c>
      <c r="I2363" s="2">
        <v>625000</v>
      </c>
      <c r="J2363">
        <v>1.07</v>
      </c>
      <c r="K2363" t="s">
        <v>17</v>
      </c>
      <c r="L2363" t="s">
        <v>18</v>
      </c>
      <c r="M2363" t="s">
        <v>19</v>
      </c>
    </row>
    <row r="2364" spans="1:13" x14ac:dyDescent="0.25">
      <c r="A2364" t="s">
        <v>3514</v>
      </c>
      <c r="B2364" t="s">
        <v>3515</v>
      </c>
      <c r="C2364" t="s">
        <v>161</v>
      </c>
      <c r="D2364" t="s">
        <v>162</v>
      </c>
      <c r="E2364" s="2">
        <v>665299.26</v>
      </c>
      <c r="F2364">
        <v>0</v>
      </c>
      <c r="G2364">
        <f t="shared" si="36"/>
        <v>0</v>
      </c>
      <c r="H2364" s="2">
        <v>665299.26</v>
      </c>
      <c r="I2364" s="2">
        <v>930953</v>
      </c>
      <c r="J2364">
        <v>71.459999999999994</v>
      </c>
      <c r="K2364" t="s">
        <v>3516</v>
      </c>
      <c r="L2364" t="s">
        <v>164</v>
      </c>
      <c r="M2364" t="s">
        <v>3514</v>
      </c>
    </row>
    <row r="2365" spans="1:13" x14ac:dyDescent="0.25">
      <c r="A2365" t="s">
        <v>3517</v>
      </c>
      <c r="B2365" t="s">
        <v>3518</v>
      </c>
      <c r="C2365" t="s">
        <v>54</v>
      </c>
      <c r="D2365" t="s">
        <v>16</v>
      </c>
      <c r="E2365" s="2">
        <v>665790.51</v>
      </c>
      <c r="F2365">
        <v>0</v>
      </c>
      <c r="G2365">
        <f t="shared" si="36"/>
        <v>0</v>
      </c>
      <c r="H2365" s="2">
        <v>665790.51</v>
      </c>
      <c r="I2365" s="2">
        <v>2441400</v>
      </c>
      <c r="J2365">
        <v>0.27</v>
      </c>
      <c r="K2365" t="s">
        <v>269</v>
      </c>
      <c r="L2365" t="s">
        <v>270</v>
      </c>
      <c r="M2365" t="s">
        <v>271</v>
      </c>
    </row>
    <row r="2366" spans="1:13" x14ac:dyDescent="0.25">
      <c r="A2366">
        <v>3324</v>
      </c>
      <c r="B2366" t="s">
        <v>3519</v>
      </c>
      <c r="C2366" t="s">
        <v>15</v>
      </c>
      <c r="D2366" t="s">
        <v>16</v>
      </c>
      <c r="E2366" s="2">
        <v>662073.43000000005</v>
      </c>
      <c r="F2366">
        <v>0</v>
      </c>
      <c r="G2366">
        <f t="shared" si="36"/>
        <v>0</v>
      </c>
      <c r="H2366" s="2">
        <v>662073.43000000005</v>
      </c>
      <c r="I2366" s="2">
        <v>136000</v>
      </c>
      <c r="J2366">
        <v>4.87</v>
      </c>
      <c r="K2366" t="s">
        <v>17</v>
      </c>
      <c r="L2366" t="s">
        <v>373</v>
      </c>
      <c r="M2366" t="s">
        <v>19</v>
      </c>
    </row>
    <row r="2367" spans="1:13" x14ac:dyDescent="0.25">
      <c r="A2367">
        <v>640</v>
      </c>
      <c r="B2367" t="s">
        <v>3520</v>
      </c>
      <c r="C2367" t="s">
        <v>86</v>
      </c>
      <c r="D2367" t="s">
        <v>16</v>
      </c>
      <c r="E2367" s="2">
        <v>660683.31999999995</v>
      </c>
      <c r="F2367">
        <v>0</v>
      </c>
      <c r="G2367">
        <f t="shared" si="36"/>
        <v>0</v>
      </c>
      <c r="H2367" s="2">
        <v>660683.31999999995</v>
      </c>
      <c r="I2367" s="2">
        <v>9077</v>
      </c>
      <c r="J2367">
        <v>72.790000000000006</v>
      </c>
      <c r="K2367" t="s">
        <v>26</v>
      </c>
      <c r="L2367" t="s">
        <v>27</v>
      </c>
      <c r="M2367" t="s">
        <v>28</v>
      </c>
    </row>
    <row r="2368" spans="1:13" x14ac:dyDescent="0.25">
      <c r="A2368">
        <v>3230</v>
      </c>
      <c r="B2368" t="s">
        <v>3521</v>
      </c>
      <c r="C2368" t="s">
        <v>96</v>
      </c>
      <c r="D2368" t="s">
        <v>16</v>
      </c>
      <c r="E2368" s="2">
        <v>661084.18999999994</v>
      </c>
      <c r="F2368">
        <v>0</v>
      </c>
      <c r="G2368">
        <f t="shared" si="36"/>
        <v>0</v>
      </c>
      <c r="H2368" s="2">
        <v>661084.18999999994</v>
      </c>
      <c r="I2368" s="2">
        <v>8336</v>
      </c>
      <c r="J2368">
        <v>79.3</v>
      </c>
      <c r="K2368" t="s">
        <v>26</v>
      </c>
      <c r="L2368" t="s">
        <v>27</v>
      </c>
      <c r="M2368" t="s">
        <v>28</v>
      </c>
    </row>
    <row r="2369" spans="1:13" x14ac:dyDescent="0.25">
      <c r="A2369" t="s">
        <v>3522</v>
      </c>
      <c r="B2369" t="s">
        <v>3523</v>
      </c>
      <c r="C2369" t="s">
        <v>21</v>
      </c>
      <c r="D2369" t="s">
        <v>16</v>
      </c>
      <c r="E2369" s="2">
        <v>660527.06999999995</v>
      </c>
      <c r="F2369">
        <v>0</v>
      </c>
      <c r="G2369">
        <f t="shared" si="36"/>
        <v>0</v>
      </c>
      <c r="H2369" s="2">
        <v>660527.06999999995</v>
      </c>
      <c r="I2369" s="2">
        <v>1238391</v>
      </c>
      <c r="J2369">
        <v>0.53</v>
      </c>
      <c r="K2369" t="s">
        <v>35</v>
      </c>
      <c r="L2369" t="s">
        <v>36</v>
      </c>
      <c r="M2369" t="s">
        <v>37</v>
      </c>
    </row>
    <row r="2370" spans="1:13" x14ac:dyDescent="0.25">
      <c r="A2370">
        <v>600143</v>
      </c>
      <c r="B2370" t="s">
        <v>3524</v>
      </c>
      <c r="C2370" t="s">
        <v>54</v>
      </c>
      <c r="D2370" t="s">
        <v>16</v>
      </c>
      <c r="E2370" s="2">
        <v>658510.17000000004</v>
      </c>
      <c r="F2370">
        <v>0</v>
      </c>
      <c r="G2370">
        <f t="shared" si="36"/>
        <v>0</v>
      </c>
      <c r="H2370" s="2">
        <v>658510.17000000004</v>
      </c>
      <c r="I2370" s="2">
        <v>427200</v>
      </c>
      <c r="J2370">
        <v>1.54</v>
      </c>
      <c r="K2370" t="s">
        <v>22</v>
      </c>
      <c r="L2370" t="s">
        <v>150</v>
      </c>
      <c r="M2370" t="s">
        <v>151</v>
      </c>
    </row>
    <row r="2371" spans="1:13" x14ac:dyDescent="0.25">
      <c r="A2371" t="s">
        <v>3525</v>
      </c>
      <c r="B2371" t="s">
        <v>3526</v>
      </c>
      <c r="C2371" t="s">
        <v>54</v>
      </c>
      <c r="D2371" t="s">
        <v>16</v>
      </c>
      <c r="E2371" s="2">
        <v>657297.98</v>
      </c>
      <c r="F2371">
        <v>0</v>
      </c>
      <c r="G2371">
        <f t="shared" si="36"/>
        <v>0</v>
      </c>
      <c r="H2371" s="2">
        <v>657297.98</v>
      </c>
      <c r="I2371" s="2">
        <v>6542100</v>
      </c>
      <c r="J2371">
        <v>0.1</v>
      </c>
      <c r="K2371" t="s">
        <v>75</v>
      </c>
      <c r="L2371" t="s">
        <v>76</v>
      </c>
      <c r="M2371" t="s">
        <v>77</v>
      </c>
    </row>
    <row r="2372" spans="1:13" x14ac:dyDescent="0.25">
      <c r="A2372" t="s">
        <v>3527</v>
      </c>
      <c r="B2372" t="s">
        <v>3528</v>
      </c>
      <c r="C2372" t="s">
        <v>86</v>
      </c>
      <c r="D2372" t="s">
        <v>16</v>
      </c>
      <c r="E2372" s="2">
        <v>657381.9</v>
      </c>
      <c r="F2372">
        <v>0</v>
      </c>
      <c r="G2372">
        <f t="shared" si="36"/>
        <v>0</v>
      </c>
      <c r="H2372" s="2">
        <v>657381.9</v>
      </c>
      <c r="I2372" s="2">
        <v>226638</v>
      </c>
      <c r="J2372">
        <v>2.9</v>
      </c>
      <c r="K2372" t="s">
        <v>35</v>
      </c>
      <c r="L2372" t="s">
        <v>36</v>
      </c>
      <c r="M2372" t="s">
        <v>37</v>
      </c>
    </row>
    <row r="2373" spans="1:13" x14ac:dyDescent="0.25">
      <c r="A2373">
        <v>60980</v>
      </c>
      <c r="B2373" t="s">
        <v>3529</v>
      </c>
      <c r="C2373" t="s">
        <v>30</v>
      </c>
      <c r="D2373" t="s">
        <v>16</v>
      </c>
      <c r="E2373" s="2">
        <v>658270.31999999995</v>
      </c>
      <c r="F2373">
        <v>0</v>
      </c>
      <c r="G2373">
        <f t="shared" ref="G2373:G2436" si="37">F2373/100</f>
        <v>0</v>
      </c>
      <c r="H2373" s="2">
        <v>658270.31999999995</v>
      </c>
      <c r="I2373" s="2">
        <v>24077</v>
      </c>
      <c r="J2373">
        <v>27.34</v>
      </c>
      <c r="K2373" t="s">
        <v>26</v>
      </c>
      <c r="L2373" t="s">
        <v>27</v>
      </c>
      <c r="M2373" t="s">
        <v>28</v>
      </c>
    </row>
    <row r="2374" spans="1:13" x14ac:dyDescent="0.25">
      <c r="A2374" t="s">
        <v>3530</v>
      </c>
      <c r="B2374" t="s">
        <v>3531</v>
      </c>
      <c r="C2374" t="s">
        <v>86</v>
      </c>
      <c r="D2374" t="s">
        <v>16</v>
      </c>
      <c r="E2374" s="2">
        <v>657283.21</v>
      </c>
      <c r="F2374">
        <v>0</v>
      </c>
      <c r="G2374">
        <f t="shared" si="37"/>
        <v>0</v>
      </c>
      <c r="H2374" s="2">
        <v>657283.21</v>
      </c>
      <c r="I2374" s="2">
        <v>6434000</v>
      </c>
      <c r="J2374">
        <v>0.1</v>
      </c>
      <c r="K2374" t="s">
        <v>75</v>
      </c>
      <c r="L2374" t="s">
        <v>76</v>
      </c>
      <c r="M2374" t="s">
        <v>77</v>
      </c>
    </row>
    <row r="2375" spans="1:13" x14ac:dyDescent="0.25">
      <c r="A2375">
        <v>600498</v>
      </c>
      <c r="B2375" t="s">
        <v>3532</v>
      </c>
      <c r="C2375" t="s">
        <v>15</v>
      </c>
      <c r="D2375" t="s">
        <v>16</v>
      </c>
      <c r="E2375" s="2">
        <v>657919.34</v>
      </c>
      <c r="F2375">
        <v>0</v>
      </c>
      <c r="G2375">
        <f t="shared" si="37"/>
        <v>0</v>
      </c>
      <c r="H2375" s="2">
        <v>657919.34</v>
      </c>
      <c r="I2375" s="2">
        <v>308497</v>
      </c>
      <c r="J2375">
        <v>2.13</v>
      </c>
      <c r="K2375" t="s">
        <v>22</v>
      </c>
      <c r="L2375" t="s">
        <v>150</v>
      </c>
      <c r="M2375" t="s">
        <v>151</v>
      </c>
    </row>
    <row r="2376" spans="1:13" x14ac:dyDescent="0.25">
      <c r="A2376">
        <v>8255</v>
      </c>
      <c r="B2376" t="s">
        <v>3533</v>
      </c>
      <c r="C2376" t="s">
        <v>30</v>
      </c>
      <c r="D2376" t="s">
        <v>16</v>
      </c>
      <c r="E2376" s="2">
        <v>656639.17000000004</v>
      </c>
      <c r="F2376">
        <v>0</v>
      </c>
      <c r="G2376">
        <f t="shared" si="37"/>
        <v>0</v>
      </c>
      <c r="H2376" s="2">
        <v>656639.17000000004</v>
      </c>
      <c r="I2376" s="2">
        <v>116000</v>
      </c>
      <c r="J2376">
        <v>5.66</v>
      </c>
      <c r="K2376" t="s">
        <v>17</v>
      </c>
      <c r="L2376" t="s">
        <v>373</v>
      </c>
      <c r="M2376" t="s">
        <v>19</v>
      </c>
    </row>
    <row r="2377" spans="1:13" x14ac:dyDescent="0.25">
      <c r="A2377">
        <v>9939</v>
      </c>
      <c r="B2377" t="s">
        <v>3534</v>
      </c>
      <c r="C2377" t="s">
        <v>86</v>
      </c>
      <c r="D2377" t="s">
        <v>16</v>
      </c>
      <c r="E2377" s="2">
        <v>655051.6</v>
      </c>
      <c r="F2377">
        <v>0</v>
      </c>
      <c r="G2377">
        <f t="shared" si="37"/>
        <v>0</v>
      </c>
      <c r="H2377" s="2">
        <v>655051.6</v>
      </c>
      <c r="I2377" s="2">
        <v>395500</v>
      </c>
      <c r="J2377">
        <v>1.66</v>
      </c>
      <c r="K2377" t="s">
        <v>22</v>
      </c>
      <c r="L2377" t="s">
        <v>23</v>
      </c>
      <c r="M2377" t="s">
        <v>24</v>
      </c>
    </row>
    <row r="2378" spans="1:13" x14ac:dyDescent="0.25">
      <c r="A2378" t="s">
        <v>3535</v>
      </c>
      <c r="B2378" t="s">
        <v>3536</v>
      </c>
      <c r="C2378" t="s">
        <v>86</v>
      </c>
      <c r="D2378" t="s">
        <v>16</v>
      </c>
      <c r="E2378" s="2">
        <v>653135.62</v>
      </c>
      <c r="F2378">
        <v>0</v>
      </c>
      <c r="G2378">
        <f t="shared" si="37"/>
        <v>0</v>
      </c>
      <c r="H2378" s="2">
        <v>653135.62</v>
      </c>
      <c r="I2378" s="2">
        <v>2880200</v>
      </c>
      <c r="J2378">
        <v>0.23</v>
      </c>
      <c r="K2378" t="s">
        <v>181</v>
      </c>
      <c r="L2378" t="s">
        <v>182</v>
      </c>
      <c r="M2378" t="s">
        <v>183</v>
      </c>
    </row>
    <row r="2379" spans="1:13" x14ac:dyDescent="0.25">
      <c r="A2379">
        <v>2508</v>
      </c>
      <c r="B2379" t="s">
        <v>3537</v>
      </c>
      <c r="C2379" t="s">
        <v>30</v>
      </c>
      <c r="D2379" t="s">
        <v>16</v>
      </c>
      <c r="E2379" s="2">
        <v>650581.11</v>
      </c>
      <c r="F2379">
        <v>0</v>
      </c>
      <c r="G2379">
        <f t="shared" si="37"/>
        <v>0</v>
      </c>
      <c r="H2379" s="2">
        <v>650581.11</v>
      </c>
      <c r="I2379" s="2">
        <v>174200</v>
      </c>
      <c r="J2379">
        <v>3.73</v>
      </c>
      <c r="K2379" t="s">
        <v>22</v>
      </c>
      <c r="L2379" t="s">
        <v>291</v>
      </c>
      <c r="M2379" t="s">
        <v>151</v>
      </c>
    </row>
    <row r="2380" spans="1:13" x14ac:dyDescent="0.25">
      <c r="A2380">
        <v>603456</v>
      </c>
      <c r="B2380" t="s">
        <v>3538</v>
      </c>
      <c r="C2380" t="s">
        <v>86</v>
      </c>
      <c r="D2380" t="s">
        <v>16</v>
      </c>
      <c r="E2380" s="2">
        <v>649613.85</v>
      </c>
      <c r="F2380">
        <v>0</v>
      </c>
      <c r="G2380">
        <f t="shared" si="37"/>
        <v>0</v>
      </c>
      <c r="H2380" s="2">
        <v>649613.85</v>
      </c>
      <c r="I2380" s="2">
        <v>114400</v>
      </c>
      <c r="J2380">
        <v>5.68</v>
      </c>
      <c r="K2380" t="s">
        <v>22</v>
      </c>
      <c r="L2380" t="s">
        <v>150</v>
      </c>
      <c r="M2380" t="s">
        <v>151</v>
      </c>
    </row>
    <row r="2381" spans="1:13" x14ac:dyDescent="0.25">
      <c r="A2381">
        <v>2791</v>
      </c>
      <c r="B2381" t="s">
        <v>3539</v>
      </c>
      <c r="C2381" t="s">
        <v>174</v>
      </c>
      <c r="D2381" t="s">
        <v>16</v>
      </c>
      <c r="E2381" s="2">
        <v>648361.65</v>
      </c>
      <c r="F2381">
        <v>0</v>
      </c>
      <c r="G2381">
        <f t="shared" si="37"/>
        <v>0</v>
      </c>
      <c r="H2381" s="2">
        <v>648361.65</v>
      </c>
      <c r="I2381" s="2">
        <v>49200</v>
      </c>
      <c r="J2381">
        <v>13.18</v>
      </c>
      <c r="K2381" t="s">
        <v>22</v>
      </c>
      <c r="L2381" t="s">
        <v>291</v>
      </c>
      <c r="M2381" t="s">
        <v>151</v>
      </c>
    </row>
    <row r="2382" spans="1:13" x14ac:dyDescent="0.25">
      <c r="A2382" t="s">
        <v>3540</v>
      </c>
      <c r="B2382" t="s">
        <v>3541</v>
      </c>
      <c r="C2382" t="s">
        <v>174</v>
      </c>
      <c r="D2382" t="s">
        <v>16</v>
      </c>
      <c r="E2382" s="2">
        <v>647323.35</v>
      </c>
      <c r="F2382">
        <v>0</v>
      </c>
      <c r="G2382">
        <f t="shared" si="37"/>
        <v>0</v>
      </c>
      <c r="H2382" s="2">
        <v>647323.35</v>
      </c>
      <c r="I2382" s="2">
        <v>800545</v>
      </c>
      <c r="J2382">
        <v>0.81</v>
      </c>
      <c r="K2382" t="s">
        <v>124</v>
      </c>
      <c r="L2382" t="s">
        <v>125</v>
      </c>
      <c r="M2382" t="s">
        <v>126</v>
      </c>
    </row>
    <row r="2383" spans="1:13" x14ac:dyDescent="0.25">
      <c r="A2383">
        <v>688169</v>
      </c>
      <c r="B2383" t="s">
        <v>3542</v>
      </c>
      <c r="C2383" t="s">
        <v>30</v>
      </c>
      <c r="D2383" t="s">
        <v>16</v>
      </c>
      <c r="E2383" s="2">
        <v>646198.03</v>
      </c>
      <c r="F2383">
        <v>0</v>
      </c>
      <c r="G2383">
        <f t="shared" si="37"/>
        <v>0</v>
      </c>
      <c r="H2383" s="2">
        <v>646198.03</v>
      </c>
      <c r="I2383" s="2">
        <v>14635</v>
      </c>
      <c r="J2383">
        <v>44.15</v>
      </c>
      <c r="K2383" t="s">
        <v>22</v>
      </c>
      <c r="L2383" t="s">
        <v>150</v>
      </c>
      <c r="M2383" t="s">
        <v>151</v>
      </c>
    </row>
    <row r="2384" spans="1:13" x14ac:dyDescent="0.25">
      <c r="A2384" t="s">
        <v>3543</v>
      </c>
      <c r="B2384" t="s">
        <v>3544</v>
      </c>
      <c r="C2384" t="s">
        <v>42</v>
      </c>
      <c r="D2384" t="s">
        <v>16</v>
      </c>
      <c r="E2384" s="2">
        <v>645363.97</v>
      </c>
      <c r="F2384">
        <v>0</v>
      </c>
      <c r="G2384">
        <f t="shared" si="37"/>
        <v>0</v>
      </c>
      <c r="H2384" s="2">
        <v>645363.97</v>
      </c>
      <c r="I2384" s="2">
        <v>137813</v>
      </c>
      <c r="J2384">
        <v>4.68</v>
      </c>
      <c r="K2384" t="s">
        <v>35</v>
      </c>
      <c r="L2384" t="s">
        <v>36</v>
      </c>
      <c r="M2384" t="s">
        <v>37</v>
      </c>
    </row>
    <row r="2385" spans="1:13" x14ac:dyDescent="0.25">
      <c r="A2385" t="s">
        <v>3545</v>
      </c>
      <c r="B2385" t="s">
        <v>3546</v>
      </c>
      <c r="C2385" t="s">
        <v>30</v>
      </c>
      <c r="D2385" t="s">
        <v>16</v>
      </c>
      <c r="E2385" s="2">
        <v>644376.12</v>
      </c>
      <c r="F2385">
        <v>0</v>
      </c>
      <c r="G2385">
        <f t="shared" si="37"/>
        <v>0</v>
      </c>
      <c r="H2385" s="2">
        <v>644376.12</v>
      </c>
      <c r="I2385" s="2">
        <v>1619220</v>
      </c>
      <c r="J2385">
        <v>0.4</v>
      </c>
      <c r="K2385" t="s">
        <v>181</v>
      </c>
      <c r="L2385" t="s">
        <v>182</v>
      </c>
      <c r="M2385" t="s">
        <v>183</v>
      </c>
    </row>
    <row r="2386" spans="1:13" x14ac:dyDescent="0.25">
      <c r="A2386" t="s">
        <v>3547</v>
      </c>
      <c r="B2386" t="s">
        <v>3548</v>
      </c>
      <c r="C2386" t="s">
        <v>205</v>
      </c>
      <c r="D2386" t="s">
        <v>16</v>
      </c>
      <c r="E2386" s="2">
        <v>645669.98</v>
      </c>
      <c r="F2386">
        <v>0</v>
      </c>
      <c r="G2386">
        <f t="shared" si="37"/>
        <v>0</v>
      </c>
      <c r="H2386" s="2">
        <v>645669.98</v>
      </c>
      <c r="I2386" s="2">
        <v>81146490</v>
      </c>
      <c r="J2386">
        <v>0.01</v>
      </c>
      <c r="K2386" t="s">
        <v>75</v>
      </c>
      <c r="L2386" t="s">
        <v>76</v>
      </c>
      <c r="M2386" t="s">
        <v>77</v>
      </c>
    </row>
    <row r="2387" spans="1:13" x14ac:dyDescent="0.25">
      <c r="A2387">
        <v>1668</v>
      </c>
      <c r="B2387" t="s">
        <v>3549</v>
      </c>
      <c r="C2387" t="s">
        <v>205</v>
      </c>
      <c r="D2387" t="s">
        <v>16</v>
      </c>
      <c r="E2387" s="2">
        <v>644306.28</v>
      </c>
      <c r="F2387">
        <v>0</v>
      </c>
      <c r="G2387">
        <f t="shared" si="37"/>
        <v>0</v>
      </c>
      <c r="H2387" s="2">
        <v>644306.28</v>
      </c>
      <c r="I2387" s="2">
        <v>9916000</v>
      </c>
      <c r="J2387">
        <v>0.06</v>
      </c>
      <c r="K2387" t="s">
        <v>22</v>
      </c>
      <c r="L2387" t="s">
        <v>23</v>
      </c>
      <c r="M2387" t="s">
        <v>24</v>
      </c>
    </row>
    <row r="2388" spans="1:13" x14ac:dyDescent="0.25">
      <c r="A2388">
        <v>2897</v>
      </c>
      <c r="B2388" t="s">
        <v>3550</v>
      </c>
      <c r="C2388" t="s">
        <v>42</v>
      </c>
      <c r="D2388" t="s">
        <v>16</v>
      </c>
      <c r="E2388" s="2">
        <v>643842.79</v>
      </c>
      <c r="F2388">
        <v>0</v>
      </c>
      <c r="G2388">
        <f t="shared" si="37"/>
        <v>0</v>
      </c>
      <c r="H2388" s="2">
        <v>643842.79</v>
      </c>
      <c r="I2388" s="2">
        <v>2328000</v>
      </c>
      <c r="J2388">
        <v>0.28000000000000003</v>
      </c>
      <c r="K2388" t="s">
        <v>17</v>
      </c>
      <c r="L2388" t="s">
        <v>18</v>
      </c>
      <c r="M2388" t="s">
        <v>19</v>
      </c>
    </row>
    <row r="2389" spans="1:13" x14ac:dyDescent="0.25">
      <c r="A2389" t="s">
        <v>3551</v>
      </c>
      <c r="B2389" t="s">
        <v>3552</v>
      </c>
      <c r="C2389" t="s">
        <v>34</v>
      </c>
      <c r="D2389" t="s">
        <v>16</v>
      </c>
      <c r="E2389" s="2">
        <v>643079.03</v>
      </c>
      <c r="F2389">
        <v>0</v>
      </c>
      <c r="G2389">
        <f t="shared" si="37"/>
        <v>0</v>
      </c>
      <c r="H2389" s="2">
        <v>643079.03</v>
      </c>
      <c r="I2389" s="2">
        <v>5211400</v>
      </c>
      <c r="J2389">
        <v>0.12</v>
      </c>
      <c r="K2389" t="s">
        <v>75</v>
      </c>
      <c r="L2389" t="s">
        <v>76</v>
      </c>
      <c r="M2389" t="s">
        <v>77</v>
      </c>
    </row>
    <row r="2390" spans="1:13" x14ac:dyDescent="0.25">
      <c r="A2390">
        <v>603198</v>
      </c>
      <c r="B2390" t="s">
        <v>3553</v>
      </c>
      <c r="C2390" t="s">
        <v>96</v>
      </c>
      <c r="D2390" t="s">
        <v>16</v>
      </c>
      <c r="E2390" s="2">
        <v>642857.39</v>
      </c>
      <c r="F2390">
        <v>0</v>
      </c>
      <c r="G2390">
        <f t="shared" si="37"/>
        <v>0</v>
      </c>
      <c r="H2390" s="2">
        <v>642857.39</v>
      </c>
      <c r="I2390" s="2">
        <v>89200</v>
      </c>
      <c r="J2390">
        <v>7.21</v>
      </c>
      <c r="K2390" t="s">
        <v>22</v>
      </c>
      <c r="L2390" t="s">
        <v>150</v>
      </c>
      <c r="M2390" t="s">
        <v>151</v>
      </c>
    </row>
    <row r="2391" spans="1:13" x14ac:dyDescent="0.25">
      <c r="A2391" t="s">
        <v>3554</v>
      </c>
      <c r="B2391" t="s">
        <v>3554</v>
      </c>
      <c r="C2391" t="s">
        <v>30</v>
      </c>
      <c r="D2391" t="s">
        <v>16</v>
      </c>
      <c r="E2391" s="2">
        <v>640717.92000000004</v>
      </c>
      <c r="F2391">
        <v>0</v>
      </c>
      <c r="G2391">
        <f t="shared" si="37"/>
        <v>0</v>
      </c>
      <c r="H2391" s="2">
        <v>640717.92000000004</v>
      </c>
      <c r="I2391" s="2">
        <v>1778981</v>
      </c>
      <c r="J2391">
        <v>0.36</v>
      </c>
      <c r="K2391" t="s">
        <v>181</v>
      </c>
      <c r="L2391" t="s">
        <v>182</v>
      </c>
      <c r="M2391" t="s">
        <v>183</v>
      </c>
    </row>
    <row r="2392" spans="1:13" x14ac:dyDescent="0.25">
      <c r="A2392">
        <v>36540</v>
      </c>
      <c r="B2392" t="s">
        <v>3555</v>
      </c>
      <c r="C2392" t="s">
        <v>15</v>
      </c>
      <c r="D2392" t="s">
        <v>16</v>
      </c>
      <c r="E2392" s="2">
        <v>640111.03</v>
      </c>
      <c r="F2392">
        <v>0</v>
      </c>
      <c r="G2392">
        <f t="shared" si="37"/>
        <v>0</v>
      </c>
      <c r="H2392" s="2">
        <v>640111.03</v>
      </c>
      <c r="I2392" s="2">
        <v>185290</v>
      </c>
      <c r="J2392">
        <v>3.45</v>
      </c>
      <c r="K2392" t="s">
        <v>26</v>
      </c>
      <c r="L2392" t="s">
        <v>550</v>
      </c>
      <c r="M2392" t="s">
        <v>28</v>
      </c>
    </row>
    <row r="2393" spans="1:13" x14ac:dyDescent="0.25">
      <c r="A2393" t="s">
        <v>3556</v>
      </c>
      <c r="B2393" t="s">
        <v>3557</v>
      </c>
      <c r="C2393" t="s">
        <v>54</v>
      </c>
      <c r="D2393" t="s">
        <v>16</v>
      </c>
      <c r="E2393" s="2">
        <v>638011.18000000005</v>
      </c>
      <c r="F2393">
        <v>0</v>
      </c>
      <c r="G2393">
        <f t="shared" si="37"/>
        <v>0</v>
      </c>
      <c r="H2393" s="2">
        <v>638011.18000000005</v>
      </c>
      <c r="I2393" s="2">
        <v>104826</v>
      </c>
      <c r="J2393">
        <v>6.09</v>
      </c>
      <c r="K2393" t="s">
        <v>35</v>
      </c>
      <c r="L2393" t="s">
        <v>36</v>
      </c>
      <c r="M2393" t="s">
        <v>37</v>
      </c>
    </row>
    <row r="2394" spans="1:13" x14ac:dyDescent="0.25">
      <c r="A2394">
        <v>2624</v>
      </c>
      <c r="B2394" t="s">
        <v>3558</v>
      </c>
      <c r="C2394" t="s">
        <v>21</v>
      </c>
      <c r="D2394" t="s">
        <v>16</v>
      </c>
      <c r="E2394" s="2">
        <v>638733.96</v>
      </c>
      <c r="F2394">
        <v>0</v>
      </c>
      <c r="G2394">
        <f t="shared" si="37"/>
        <v>0</v>
      </c>
      <c r="H2394" s="2">
        <v>638733.96</v>
      </c>
      <c r="I2394" s="2">
        <v>315500</v>
      </c>
      <c r="J2394">
        <v>2.02</v>
      </c>
      <c r="K2394" t="s">
        <v>22</v>
      </c>
      <c r="L2394" t="s">
        <v>291</v>
      </c>
      <c r="M2394" t="s">
        <v>151</v>
      </c>
    </row>
    <row r="2395" spans="1:13" x14ac:dyDescent="0.25">
      <c r="A2395">
        <v>2616</v>
      </c>
      <c r="B2395" t="s">
        <v>3559</v>
      </c>
      <c r="C2395" t="s">
        <v>86</v>
      </c>
      <c r="D2395" t="s">
        <v>16</v>
      </c>
      <c r="E2395" s="2">
        <v>637488.85</v>
      </c>
      <c r="F2395">
        <v>0</v>
      </c>
      <c r="G2395">
        <f t="shared" si="37"/>
        <v>0</v>
      </c>
      <c r="H2395" s="2">
        <v>637488.85</v>
      </c>
      <c r="I2395" s="2">
        <v>1145000</v>
      </c>
      <c r="J2395">
        <v>0.56000000000000005</v>
      </c>
      <c r="K2395" t="s">
        <v>22</v>
      </c>
      <c r="L2395" t="s">
        <v>23</v>
      </c>
      <c r="M2395" t="s">
        <v>24</v>
      </c>
    </row>
    <row r="2396" spans="1:13" x14ac:dyDescent="0.25">
      <c r="A2396" t="s">
        <v>3560</v>
      </c>
      <c r="B2396" t="s">
        <v>3561</v>
      </c>
      <c r="C2396" t="s">
        <v>30</v>
      </c>
      <c r="D2396" t="s">
        <v>16</v>
      </c>
      <c r="E2396" s="2">
        <v>636295.5</v>
      </c>
      <c r="F2396">
        <v>0</v>
      </c>
      <c r="G2396">
        <f t="shared" si="37"/>
        <v>0</v>
      </c>
      <c r="H2396" s="2">
        <v>636295.5</v>
      </c>
      <c r="I2396" s="2">
        <v>78920</v>
      </c>
      <c r="J2396">
        <v>8.06</v>
      </c>
      <c r="K2396" t="s">
        <v>501</v>
      </c>
      <c r="L2396" t="s">
        <v>502</v>
      </c>
      <c r="M2396" t="s">
        <v>503</v>
      </c>
    </row>
    <row r="2397" spans="1:13" x14ac:dyDescent="0.25">
      <c r="A2397" t="s">
        <v>3562</v>
      </c>
      <c r="B2397" t="s">
        <v>3563</v>
      </c>
      <c r="C2397" t="s">
        <v>15</v>
      </c>
      <c r="D2397" t="s">
        <v>16</v>
      </c>
      <c r="E2397" s="2">
        <v>635681.64</v>
      </c>
      <c r="F2397">
        <v>0</v>
      </c>
      <c r="G2397">
        <f t="shared" si="37"/>
        <v>0</v>
      </c>
      <c r="H2397" s="2">
        <v>635681.64</v>
      </c>
      <c r="I2397" s="2">
        <v>812300</v>
      </c>
      <c r="J2397">
        <v>0.78</v>
      </c>
      <c r="K2397" t="s">
        <v>181</v>
      </c>
      <c r="L2397" t="s">
        <v>182</v>
      </c>
      <c r="M2397" t="s">
        <v>183</v>
      </c>
    </row>
    <row r="2398" spans="1:13" x14ac:dyDescent="0.25">
      <c r="A2398" t="s">
        <v>3564</v>
      </c>
      <c r="B2398" t="s">
        <v>3565</v>
      </c>
      <c r="C2398" t="s">
        <v>30</v>
      </c>
      <c r="D2398" t="s">
        <v>16</v>
      </c>
      <c r="E2398" s="2">
        <v>634155.81999999995</v>
      </c>
      <c r="F2398">
        <v>0</v>
      </c>
      <c r="G2398">
        <f t="shared" si="37"/>
        <v>0</v>
      </c>
      <c r="H2398" s="2">
        <v>634155.81999999995</v>
      </c>
      <c r="I2398" s="2">
        <v>55429</v>
      </c>
      <c r="J2398">
        <v>11.44</v>
      </c>
      <c r="K2398" t="s">
        <v>35</v>
      </c>
      <c r="L2398" t="s">
        <v>36</v>
      </c>
      <c r="M2398" t="s">
        <v>37</v>
      </c>
    </row>
    <row r="2399" spans="1:13" x14ac:dyDescent="0.25">
      <c r="A2399">
        <v>22100</v>
      </c>
      <c r="B2399" t="s">
        <v>3566</v>
      </c>
      <c r="C2399" t="s">
        <v>15</v>
      </c>
      <c r="D2399" t="s">
        <v>16</v>
      </c>
      <c r="E2399" s="2">
        <v>633746.76</v>
      </c>
      <c r="F2399">
        <v>0</v>
      </c>
      <c r="G2399">
        <f t="shared" si="37"/>
        <v>0</v>
      </c>
      <c r="H2399" s="2">
        <v>633746.76</v>
      </c>
      <c r="I2399" s="2">
        <v>136088</v>
      </c>
      <c r="J2399">
        <v>4.66</v>
      </c>
      <c r="K2399" t="s">
        <v>26</v>
      </c>
      <c r="L2399" t="s">
        <v>550</v>
      </c>
      <c r="M2399" t="s">
        <v>28</v>
      </c>
    </row>
    <row r="2400" spans="1:13" x14ac:dyDescent="0.25">
      <c r="A2400">
        <v>9996</v>
      </c>
      <c r="B2400" t="s">
        <v>3567</v>
      </c>
      <c r="C2400" t="s">
        <v>86</v>
      </c>
      <c r="D2400" t="s">
        <v>16</v>
      </c>
      <c r="E2400" s="2">
        <v>633520.18999999994</v>
      </c>
      <c r="F2400">
        <v>0</v>
      </c>
      <c r="G2400">
        <f t="shared" si="37"/>
        <v>0</v>
      </c>
      <c r="H2400" s="2">
        <v>633520.18999999994</v>
      </c>
      <c r="I2400" s="2">
        <v>765000</v>
      </c>
      <c r="J2400">
        <v>0.83</v>
      </c>
      <c r="K2400" t="s">
        <v>22</v>
      </c>
      <c r="L2400" t="s">
        <v>23</v>
      </c>
      <c r="M2400" t="s">
        <v>24</v>
      </c>
    </row>
    <row r="2401" spans="1:13" x14ac:dyDescent="0.25">
      <c r="A2401">
        <v>86450</v>
      </c>
      <c r="B2401" t="s">
        <v>3568</v>
      </c>
      <c r="C2401" t="s">
        <v>86</v>
      </c>
      <c r="D2401" t="s">
        <v>16</v>
      </c>
      <c r="E2401" s="2">
        <v>632505.19999999995</v>
      </c>
      <c r="F2401">
        <v>0</v>
      </c>
      <c r="G2401">
        <f t="shared" si="37"/>
        <v>0</v>
      </c>
      <c r="H2401" s="2">
        <v>632505.19999999995</v>
      </c>
      <c r="I2401" s="2">
        <v>47593</v>
      </c>
      <c r="J2401">
        <v>13.29</v>
      </c>
      <c r="K2401" t="s">
        <v>26</v>
      </c>
      <c r="L2401" t="s">
        <v>550</v>
      </c>
      <c r="M2401" t="s">
        <v>28</v>
      </c>
    </row>
    <row r="2402" spans="1:13" x14ac:dyDescent="0.25">
      <c r="A2402">
        <v>2877</v>
      </c>
      <c r="B2402" t="s">
        <v>3569</v>
      </c>
      <c r="C2402" t="s">
        <v>86</v>
      </c>
      <c r="D2402" t="s">
        <v>16</v>
      </c>
      <c r="E2402" s="2">
        <v>631238.81000000006</v>
      </c>
      <c r="F2402">
        <v>0</v>
      </c>
      <c r="G2402">
        <f t="shared" si="37"/>
        <v>0</v>
      </c>
      <c r="H2402" s="2">
        <v>631238.81000000006</v>
      </c>
      <c r="I2402" s="2">
        <v>873826</v>
      </c>
      <c r="J2402">
        <v>0.72</v>
      </c>
      <c r="K2402" t="s">
        <v>22</v>
      </c>
      <c r="L2402" t="s">
        <v>23</v>
      </c>
      <c r="M2402" t="s">
        <v>24</v>
      </c>
    </row>
    <row r="2403" spans="1:13" x14ac:dyDescent="0.25">
      <c r="A2403">
        <v>286940</v>
      </c>
      <c r="B2403" t="s">
        <v>3570</v>
      </c>
      <c r="C2403" t="s">
        <v>15</v>
      </c>
      <c r="D2403" t="s">
        <v>16</v>
      </c>
      <c r="E2403" s="2">
        <v>630685.86</v>
      </c>
      <c r="F2403">
        <v>0</v>
      </c>
      <c r="G2403">
        <f t="shared" si="37"/>
        <v>0</v>
      </c>
      <c r="H2403" s="2">
        <v>630685.86</v>
      </c>
      <c r="I2403" s="2">
        <v>32554</v>
      </c>
      <c r="J2403">
        <v>19.37</v>
      </c>
      <c r="K2403" t="s">
        <v>26</v>
      </c>
      <c r="L2403" t="s">
        <v>27</v>
      </c>
      <c r="M2403" t="s">
        <v>28</v>
      </c>
    </row>
    <row r="2404" spans="1:13" x14ac:dyDescent="0.25">
      <c r="A2404">
        <v>1831</v>
      </c>
      <c r="B2404" t="s">
        <v>3571</v>
      </c>
      <c r="C2404" t="s">
        <v>174</v>
      </c>
      <c r="D2404" t="s">
        <v>16</v>
      </c>
      <c r="E2404" s="2">
        <v>630541.05000000005</v>
      </c>
      <c r="F2404">
        <v>0</v>
      </c>
      <c r="G2404">
        <f t="shared" si="37"/>
        <v>0</v>
      </c>
      <c r="H2404" s="2">
        <v>630541.05000000005</v>
      </c>
      <c r="I2404" s="2">
        <v>37370</v>
      </c>
      <c r="J2404">
        <v>16.87</v>
      </c>
      <c r="K2404" t="s">
        <v>60</v>
      </c>
      <c r="L2404" t="s">
        <v>61</v>
      </c>
      <c r="M2404" t="s">
        <v>62</v>
      </c>
    </row>
    <row r="2405" spans="1:13" x14ac:dyDescent="0.25">
      <c r="A2405">
        <v>1202</v>
      </c>
      <c r="B2405" t="s">
        <v>3572</v>
      </c>
      <c r="C2405" t="s">
        <v>54</v>
      </c>
      <c r="D2405" t="s">
        <v>16</v>
      </c>
      <c r="E2405" s="2">
        <v>629929.1</v>
      </c>
      <c r="F2405">
        <v>0</v>
      </c>
      <c r="G2405">
        <f t="shared" si="37"/>
        <v>0</v>
      </c>
      <c r="H2405" s="2">
        <v>629929.1</v>
      </c>
      <c r="I2405" s="2">
        <v>43114</v>
      </c>
      <c r="J2405">
        <v>14.61</v>
      </c>
      <c r="K2405" t="s">
        <v>60</v>
      </c>
      <c r="L2405" t="s">
        <v>61</v>
      </c>
      <c r="M2405" t="s">
        <v>62</v>
      </c>
    </row>
    <row r="2406" spans="1:13" x14ac:dyDescent="0.25">
      <c r="A2406">
        <v>178320</v>
      </c>
      <c r="B2406" t="s">
        <v>3573</v>
      </c>
      <c r="C2406" t="s">
        <v>15</v>
      </c>
      <c r="D2406" t="s">
        <v>16</v>
      </c>
      <c r="E2406" s="2">
        <v>630139.49</v>
      </c>
      <c r="F2406">
        <v>0</v>
      </c>
      <c r="G2406">
        <f t="shared" si="37"/>
        <v>0</v>
      </c>
      <c r="H2406" s="2">
        <v>630139.49</v>
      </c>
      <c r="I2406" s="2">
        <v>56867</v>
      </c>
      <c r="J2406">
        <v>11.08</v>
      </c>
      <c r="K2406" t="s">
        <v>26</v>
      </c>
      <c r="L2406" t="s">
        <v>550</v>
      </c>
      <c r="M2406" t="s">
        <v>28</v>
      </c>
    </row>
    <row r="2407" spans="1:13" x14ac:dyDescent="0.25">
      <c r="A2407">
        <v>600079</v>
      </c>
      <c r="B2407" t="s">
        <v>3574</v>
      </c>
      <c r="C2407" t="s">
        <v>86</v>
      </c>
      <c r="D2407" t="s">
        <v>16</v>
      </c>
      <c r="E2407" s="2">
        <v>629891.22</v>
      </c>
      <c r="F2407">
        <v>0</v>
      </c>
      <c r="G2407">
        <f t="shared" si="37"/>
        <v>0</v>
      </c>
      <c r="H2407" s="2">
        <v>629891.22</v>
      </c>
      <c r="I2407" s="2">
        <v>238314</v>
      </c>
      <c r="J2407">
        <v>2.64</v>
      </c>
      <c r="K2407" t="s">
        <v>22</v>
      </c>
      <c r="L2407" t="s">
        <v>150</v>
      </c>
      <c r="M2407" t="s">
        <v>151</v>
      </c>
    </row>
    <row r="2408" spans="1:13" x14ac:dyDescent="0.25">
      <c r="A2408">
        <v>300676</v>
      </c>
      <c r="B2408" t="s">
        <v>3575</v>
      </c>
      <c r="C2408" t="s">
        <v>86</v>
      </c>
      <c r="D2408" t="s">
        <v>16</v>
      </c>
      <c r="E2408" s="2">
        <v>629560.19999999995</v>
      </c>
      <c r="F2408">
        <v>0</v>
      </c>
      <c r="G2408">
        <f t="shared" si="37"/>
        <v>0</v>
      </c>
      <c r="H2408" s="2">
        <v>629560.19999999995</v>
      </c>
      <c r="I2408" s="2">
        <v>74000</v>
      </c>
      <c r="J2408">
        <v>8.51</v>
      </c>
      <c r="K2408" t="s">
        <v>22</v>
      </c>
      <c r="L2408" t="s">
        <v>291</v>
      </c>
      <c r="M2408" t="s">
        <v>151</v>
      </c>
    </row>
    <row r="2409" spans="1:13" x14ac:dyDescent="0.25">
      <c r="A2409">
        <v>3877</v>
      </c>
      <c r="B2409" t="s">
        <v>3576</v>
      </c>
      <c r="C2409" t="s">
        <v>42</v>
      </c>
      <c r="D2409" t="s">
        <v>16</v>
      </c>
      <c r="E2409" s="2">
        <v>625542.11</v>
      </c>
      <c r="F2409">
        <v>0</v>
      </c>
      <c r="G2409">
        <f t="shared" si="37"/>
        <v>0</v>
      </c>
      <c r="H2409" s="2">
        <v>625542.11</v>
      </c>
      <c r="I2409" s="2">
        <v>3748000</v>
      </c>
      <c r="J2409">
        <v>0.17</v>
      </c>
      <c r="K2409" t="s">
        <v>22</v>
      </c>
      <c r="L2409" t="s">
        <v>23</v>
      </c>
      <c r="M2409" t="s">
        <v>24</v>
      </c>
    </row>
    <row r="2410" spans="1:13" x14ac:dyDescent="0.25">
      <c r="A2410" t="s">
        <v>3577</v>
      </c>
      <c r="B2410" t="s">
        <v>3578</v>
      </c>
      <c r="C2410" t="s">
        <v>86</v>
      </c>
      <c r="D2410" t="s">
        <v>16</v>
      </c>
      <c r="E2410" s="2">
        <v>624958.84</v>
      </c>
      <c r="F2410">
        <v>0</v>
      </c>
      <c r="G2410">
        <f t="shared" si="37"/>
        <v>0</v>
      </c>
      <c r="H2410" s="2">
        <v>624958.84</v>
      </c>
      <c r="I2410" s="2">
        <v>202520</v>
      </c>
      <c r="J2410">
        <v>3.09</v>
      </c>
      <c r="K2410" t="s">
        <v>35</v>
      </c>
      <c r="L2410" t="s">
        <v>36</v>
      </c>
      <c r="M2410" t="s">
        <v>37</v>
      </c>
    </row>
    <row r="2411" spans="1:13" x14ac:dyDescent="0.25">
      <c r="A2411">
        <v>13890</v>
      </c>
      <c r="B2411" t="s">
        <v>3579</v>
      </c>
      <c r="C2411" t="s">
        <v>30</v>
      </c>
      <c r="D2411" t="s">
        <v>16</v>
      </c>
      <c r="E2411" s="2">
        <v>625011.12</v>
      </c>
      <c r="F2411">
        <v>0</v>
      </c>
      <c r="G2411">
        <f t="shared" si="37"/>
        <v>0</v>
      </c>
      <c r="H2411" s="2">
        <v>625011.12</v>
      </c>
      <c r="I2411" s="2">
        <v>21494</v>
      </c>
      <c r="J2411">
        <v>29.08</v>
      </c>
      <c r="K2411" t="s">
        <v>26</v>
      </c>
      <c r="L2411" t="s">
        <v>27</v>
      </c>
      <c r="M2411" t="s">
        <v>28</v>
      </c>
    </row>
    <row r="2412" spans="1:13" x14ac:dyDescent="0.25">
      <c r="A2412">
        <v>302</v>
      </c>
      <c r="B2412" t="s">
        <v>3580</v>
      </c>
      <c r="C2412" t="s">
        <v>21</v>
      </c>
      <c r="D2412" t="s">
        <v>16</v>
      </c>
      <c r="E2412" s="2">
        <v>622695.88</v>
      </c>
      <c r="F2412">
        <v>0</v>
      </c>
      <c r="G2412">
        <f t="shared" si="37"/>
        <v>0</v>
      </c>
      <c r="H2412" s="2">
        <v>622695.88</v>
      </c>
      <c r="I2412" s="2">
        <v>2586000</v>
      </c>
      <c r="J2412">
        <v>0.24</v>
      </c>
      <c r="K2412" t="s">
        <v>22</v>
      </c>
      <c r="L2412" t="s">
        <v>23</v>
      </c>
      <c r="M2412" t="s">
        <v>24</v>
      </c>
    </row>
    <row r="2413" spans="1:13" x14ac:dyDescent="0.25">
      <c r="A2413" t="s">
        <v>3581</v>
      </c>
      <c r="B2413" t="s">
        <v>3582</v>
      </c>
      <c r="C2413" t="s">
        <v>174</v>
      </c>
      <c r="D2413" t="s">
        <v>16</v>
      </c>
      <c r="E2413" s="2">
        <v>623135.86</v>
      </c>
      <c r="F2413">
        <v>0</v>
      </c>
      <c r="G2413">
        <f t="shared" si="37"/>
        <v>0</v>
      </c>
      <c r="H2413" s="2">
        <v>623135.86</v>
      </c>
      <c r="I2413" s="2">
        <v>170250</v>
      </c>
      <c r="J2413">
        <v>3.66</v>
      </c>
      <c r="K2413" t="s">
        <v>35</v>
      </c>
      <c r="L2413" t="s">
        <v>36</v>
      </c>
      <c r="M2413" t="s">
        <v>37</v>
      </c>
    </row>
    <row r="2414" spans="1:13" x14ac:dyDescent="0.25">
      <c r="A2414">
        <v>6650</v>
      </c>
      <c r="B2414" t="s">
        <v>3583</v>
      </c>
      <c r="C2414" t="s">
        <v>54</v>
      </c>
      <c r="D2414" t="s">
        <v>16</v>
      </c>
      <c r="E2414" s="2">
        <v>623371.36</v>
      </c>
      <c r="F2414">
        <v>0</v>
      </c>
      <c r="G2414">
        <f t="shared" si="37"/>
        <v>0</v>
      </c>
      <c r="H2414" s="2">
        <v>623371.36</v>
      </c>
      <c r="I2414" s="2">
        <v>7420</v>
      </c>
      <c r="J2414">
        <v>84.01</v>
      </c>
      <c r="K2414" t="s">
        <v>26</v>
      </c>
      <c r="L2414" t="s">
        <v>27</v>
      </c>
      <c r="M2414" t="s">
        <v>28</v>
      </c>
    </row>
    <row r="2415" spans="1:13" x14ac:dyDescent="0.25">
      <c r="A2415">
        <v>53030</v>
      </c>
      <c r="B2415" t="s">
        <v>3584</v>
      </c>
      <c r="C2415" t="s">
        <v>86</v>
      </c>
      <c r="D2415" t="s">
        <v>16</v>
      </c>
      <c r="E2415" s="2">
        <v>623378.89</v>
      </c>
      <c r="F2415">
        <v>0</v>
      </c>
      <c r="G2415">
        <f t="shared" si="37"/>
        <v>0</v>
      </c>
      <c r="H2415" s="2">
        <v>623378.89</v>
      </c>
      <c r="I2415" s="2">
        <v>63289</v>
      </c>
      <c r="J2415">
        <v>9.85</v>
      </c>
      <c r="K2415" t="s">
        <v>26</v>
      </c>
      <c r="L2415" t="s">
        <v>550</v>
      </c>
      <c r="M2415" t="s">
        <v>28</v>
      </c>
    </row>
    <row r="2416" spans="1:13" x14ac:dyDescent="0.25">
      <c r="A2416" t="s">
        <v>3585</v>
      </c>
      <c r="B2416" t="s">
        <v>3586</v>
      </c>
      <c r="C2416" t="s">
        <v>21</v>
      </c>
      <c r="D2416" t="s">
        <v>16</v>
      </c>
      <c r="E2416" s="2">
        <v>623524.21</v>
      </c>
      <c r="F2416">
        <v>0</v>
      </c>
      <c r="G2416">
        <f t="shared" si="37"/>
        <v>0</v>
      </c>
      <c r="H2416" s="2">
        <v>623524.21</v>
      </c>
      <c r="I2416" s="2">
        <v>10507800</v>
      </c>
      <c r="J2416">
        <v>0.06</v>
      </c>
      <c r="K2416" t="s">
        <v>75</v>
      </c>
      <c r="L2416" t="s">
        <v>76</v>
      </c>
      <c r="M2416" t="s">
        <v>77</v>
      </c>
    </row>
    <row r="2417" spans="1:13" x14ac:dyDescent="0.25">
      <c r="A2417" t="s">
        <v>3587</v>
      </c>
      <c r="B2417" t="s">
        <v>3588</v>
      </c>
      <c r="C2417" t="s">
        <v>174</v>
      </c>
      <c r="D2417" t="s">
        <v>16</v>
      </c>
      <c r="E2417" s="2">
        <v>621710.55000000005</v>
      </c>
      <c r="F2417">
        <v>0</v>
      </c>
      <c r="G2417">
        <f t="shared" si="37"/>
        <v>0</v>
      </c>
      <c r="H2417" s="2">
        <v>621710.55000000005</v>
      </c>
      <c r="I2417" s="2">
        <v>8926</v>
      </c>
      <c r="J2417">
        <v>69.650000000000006</v>
      </c>
      <c r="K2417" t="s">
        <v>35</v>
      </c>
      <c r="L2417" t="s">
        <v>36</v>
      </c>
      <c r="M2417" t="s">
        <v>37</v>
      </c>
    </row>
    <row r="2418" spans="1:13" x14ac:dyDescent="0.25">
      <c r="A2418" t="s">
        <v>3589</v>
      </c>
      <c r="B2418" t="s">
        <v>3590</v>
      </c>
      <c r="C2418" t="s">
        <v>86</v>
      </c>
      <c r="D2418" t="s">
        <v>16</v>
      </c>
      <c r="E2418" s="2">
        <v>619499.72</v>
      </c>
      <c r="F2418">
        <v>0</v>
      </c>
      <c r="G2418">
        <f t="shared" si="37"/>
        <v>0</v>
      </c>
      <c r="H2418" s="2">
        <v>619499.72</v>
      </c>
      <c r="I2418" s="2">
        <v>38471</v>
      </c>
      <c r="J2418">
        <v>16.100000000000001</v>
      </c>
      <c r="K2418" t="s">
        <v>35</v>
      </c>
      <c r="L2418" t="s">
        <v>36</v>
      </c>
      <c r="M2418" t="s">
        <v>37</v>
      </c>
    </row>
    <row r="2419" spans="1:13" x14ac:dyDescent="0.25">
      <c r="A2419" t="s">
        <v>3591</v>
      </c>
      <c r="B2419" t="s">
        <v>3592</v>
      </c>
      <c r="C2419" t="s">
        <v>30</v>
      </c>
      <c r="D2419" t="s">
        <v>16</v>
      </c>
      <c r="E2419" s="2">
        <v>618579.80000000005</v>
      </c>
      <c r="F2419">
        <v>0</v>
      </c>
      <c r="G2419">
        <f t="shared" si="37"/>
        <v>0</v>
      </c>
      <c r="H2419" s="2">
        <v>618579.80000000005</v>
      </c>
      <c r="I2419" s="2">
        <v>578069</v>
      </c>
      <c r="J2419">
        <v>1.07</v>
      </c>
      <c r="K2419" t="s">
        <v>55</v>
      </c>
      <c r="L2419" t="s">
        <v>56</v>
      </c>
      <c r="M2419" t="s">
        <v>57</v>
      </c>
    </row>
    <row r="2420" spans="1:13" x14ac:dyDescent="0.25">
      <c r="A2420">
        <v>300720</v>
      </c>
      <c r="B2420" t="s">
        <v>3593</v>
      </c>
      <c r="C2420" t="s">
        <v>54</v>
      </c>
      <c r="D2420" t="s">
        <v>16</v>
      </c>
      <c r="E2420" s="2">
        <v>617722.98</v>
      </c>
      <c r="F2420">
        <v>0</v>
      </c>
      <c r="G2420">
        <f t="shared" si="37"/>
        <v>0</v>
      </c>
      <c r="H2420" s="2">
        <v>617722.98</v>
      </c>
      <c r="I2420" s="2">
        <v>58620</v>
      </c>
      <c r="J2420">
        <v>10.54</v>
      </c>
      <c r="K2420" t="s">
        <v>26</v>
      </c>
      <c r="L2420" t="s">
        <v>27</v>
      </c>
      <c r="M2420" t="s">
        <v>28</v>
      </c>
    </row>
    <row r="2421" spans="1:13" x14ac:dyDescent="0.25">
      <c r="A2421">
        <v>5250</v>
      </c>
      <c r="B2421" t="s">
        <v>3594</v>
      </c>
      <c r="C2421" t="s">
        <v>86</v>
      </c>
      <c r="D2421" t="s">
        <v>16</v>
      </c>
      <c r="E2421" s="2">
        <v>618857.14</v>
      </c>
      <c r="F2421">
        <v>0</v>
      </c>
      <c r="G2421">
        <f t="shared" si="37"/>
        <v>0</v>
      </c>
      <c r="H2421" s="2">
        <v>618857.14</v>
      </c>
      <c r="I2421" s="2">
        <v>47340</v>
      </c>
      <c r="J2421">
        <v>13.07</v>
      </c>
      <c r="K2421" t="s">
        <v>26</v>
      </c>
      <c r="L2421" t="s">
        <v>27</v>
      </c>
      <c r="M2421" t="s">
        <v>28</v>
      </c>
    </row>
    <row r="2422" spans="1:13" x14ac:dyDescent="0.25">
      <c r="A2422">
        <v>7200</v>
      </c>
      <c r="B2422" t="s">
        <v>3595</v>
      </c>
      <c r="C2422" t="s">
        <v>15</v>
      </c>
      <c r="D2422" t="s">
        <v>16</v>
      </c>
      <c r="E2422" s="2">
        <v>618167.5</v>
      </c>
      <c r="F2422">
        <v>0</v>
      </c>
      <c r="G2422">
        <f t="shared" si="37"/>
        <v>0</v>
      </c>
      <c r="H2422" s="2">
        <v>618167.5</v>
      </c>
      <c r="I2422" s="2">
        <v>24684</v>
      </c>
      <c r="J2422">
        <v>25.04</v>
      </c>
      <c r="K2422" t="s">
        <v>60</v>
      </c>
      <c r="L2422" t="s">
        <v>61</v>
      </c>
      <c r="M2422" t="s">
        <v>62</v>
      </c>
    </row>
    <row r="2423" spans="1:13" x14ac:dyDescent="0.25">
      <c r="A2423">
        <v>6010</v>
      </c>
      <c r="B2423" t="s">
        <v>3596</v>
      </c>
      <c r="C2423" t="s">
        <v>96</v>
      </c>
      <c r="D2423" t="s">
        <v>16</v>
      </c>
      <c r="E2423" s="2">
        <v>614819.80000000005</v>
      </c>
      <c r="F2423">
        <v>0</v>
      </c>
      <c r="G2423">
        <f t="shared" si="37"/>
        <v>0</v>
      </c>
      <c r="H2423" s="2">
        <v>614819.80000000005</v>
      </c>
      <c r="I2423" s="2">
        <v>77523</v>
      </c>
      <c r="J2423">
        <v>7.93</v>
      </c>
      <c r="K2423" t="s">
        <v>60</v>
      </c>
      <c r="L2423" t="s">
        <v>61</v>
      </c>
      <c r="M2423" t="s">
        <v>62</v>
      </c>
    </row>
    <row r="2424" spans="1:13" x14ac:dyDescent="0.25">
      <c r="A2424">
        <v>64260</v>
      </c>
      <c r="B2424" t="s">
        <v>3597</v>
      </c>
      <c r="C2424" t="s">
        <v>15</v>
      </c>
      <c r="D2424" t="s">
        <v>16</v>
      </c>
      <c r="E2424" s="2">
        <v>615905.82999999996</v>
      </c>
      <c r="F2424">
        <v>0</v>
      </c>
      <c r="G2424">
        <f t="shared" si="37"/>
        <v>0</v>
      </c>
      <c r="H2424" s="2">
        <v>615905.82999999996</v>
      </c>
      <c r="I2424" s="2">
        <v>126738</v>
      </c>
      <c r="J2424">
        <v>4.8600000000000003</v>
      </c>
      <c r="K2424" t="s">
        <v>26</v>
      </c>
      <c r="L2424" t="s">
        <v>550</v>
      </c>
      <c r="M2424" t="s">
        <v>28</v>
      </c>
    </row>
    <row r="2425" spans="1:13" x14ac:dyDescent="0.25">
      <c r="A2425">
        <v>235980</v>
      </c>
      <c r="B2425" t="s">
        <v>3598</v>
      </c>
      <c r="C2425" t="s">
        <v>86</v>
      </c>
      <c r="D2425" t="s">
        <v>16</v>
      </c>
      <c r="E2425" s="2">
        <v>615734.27</v>
      </c>
      <c r="F2425">
        <v>0</v>
      </c>
      <c r="G2425">
        <f t="shared" si="37"/>
        <v>0</v>
      </c>
      <c r="H2425" s="2">
        <v>615734.27</v>
      </c>
      <c r="I2425" s="2">
        <v>27693</v>
      </c>
      <c r="J2425">
        <v>22.23</v>
      </c>
      <c r="K2425" t="s">
        <v>26</v>
      </c>
      <c r="L2425" t="s">
        <v>550</v>
      </c>
      <c r="M2425" t="s">
        <v>28</v>
      </c>
    </row>
    <row r="2426" spans="1:13" x14ac:dyDescent="0.25">
      <c r="A2426">
        <v>240</v>
      </c>
      <c r="B2426" t="s">
        <v>3599</v>
      </c>
      <c r="C2426" t="s">
        <v>30</v>
      </c>
      <c r="D2426" t="s">
        <v>16</v>
      </c>
      <c r="E2426" s="2">
        <v>613946.32999999996</v>
      </c>
      <c r="F2426">
        <v>0</v>
      </c>
      <c r="G2426">
        <f t="shared" si="37"/>
        <v>0</v>
      </c>
      <c r="H2426" s="2">
        <v>613946.32999999996</v>
      </c>
      <c r="I2426" s="2">
        <v>61428</v>
      </c>
      <c r="J2426">
        <v>9.99</v>
      </c>
      <c r="K2426" t="s">
        <v>26</v>
      </c>
      <c r="L2426" t="s">
        <v>27</v>
      </c>
      <c r="M2426" t="s">
        <v>28</v>
      </c>
    </row>
    <row r="2427" spans="1:13" x14ac:dyDescent="0.25">
      <c r="A2427" t="s">
        <v>3600</v>
      </c>
      <c r="B2427" t="s">
        <v>3601</v>
      </c>
      <c r="C2427" t="s">
        <v>15</v>
      </c>
      <c r="D2427" t="s">
        <v>16</v>
      </c>
      <c r="E2427" s="2">
        <v>613514.22</v>
      </c>
      <c r="F2427">
        <v>0</v>
      </c>
      <c r="G2427">
        <f t="shared" si="37"/>
        <v>0</v>
      </c>
      <c r="H2427" s="2">
        <v>613514.22</v>
      </c>
      <c r="I2427" s="2">
        <v>130959</v>
      </c>
      <c r="J2427">
        <v>4.68</v>
      </c>
      <c r="K2427" t="s">
        <v>35</v>
      </c>
      <c r="L2427" t="s">
        <v>36</v>
      </c>
      <c r="M2427" t="s">
        <v>37</v>
      </c>
    </row>
    <row r="2428" spans="1:13" x14ac:dyDescent="0.25">
      <c r="A2428" t="s">
        <v>3602</v>
      </c>
      <c r="B2428" t="s">
        <v>3603</v>
      </c>
      <c r="C2428" t="s">
        <v>54</v>
      </c>
      <c r="D2428" t="s">
        <v>16</v>
      </c>
      <c r="E2428" s="2">
        <v>612616.02</v>
      </c>
      <c r="F2428">
        <v>0</v>
      </c>
      <c r="G2428">
        <f t="shared" si="37"/>
        <v>0</v>
      </c>
      <c r="H2428" s="2">
        <v>612616.02</v>
      </c>
      <c r="I2428" s="2">
        <v>127447</v>
      </c>
      <c r="J2428">
        <v>4.8099999999999996</v>
      </c>
      <c r="K2428" t="s">
        <v>80</v>
      </c>
      <c r="L2428" t="s">
        <v>81</v>
      </c>
      <c r="M2428" t="s">
        <v>82</v>
      </c>
    </row>
    <row r="2429" spans="1:13" x14ac:dyDescent="0.25">
      <c r="A2429">
        <v>1708</v>
      </c>
      <c r="B2429" t="s">
        <v>3604</v>
      </c>
      <c r="C2429" t="s">
        <v>54</v>
      </c>
      <c r="D2429" t="s">
        <v>16</v>
      </c>
      <c r="E2429" s="2">
        <v>612880.48</v>
      </c>
      <c r="F2429">
        <v>0</v>
      </c>
      <c r="G2429">
        <f t="shared" si="37"/>
        <v>0</v>
      </c>
      <c r="H2429" s="2">
        <v>612880.48</v>
      </c>
      <c r="I2429" s="2">
        <v>382000</v>
      </c>
      <c r="J2429">
        <v>1.6</v>
      </c>
      <c r="K2429" t="s">
        <v>17</v>
      </c>
      <c r="L2429" t="s">
        <v>18</v>
      </c>
      <c r="M2429" t="s">
        <v>19</v>
      </c>
    </row>
    <row r="2430" spans="1:13" x14ac:dyDescent="0.25">
      <c r="A2430">
        <v>225570</v>
      </c>
      <c r="B2430" t="s">
        <v>3605</v>
      </c>
      <c r="C2430" t="s">
        <v>21</v>
      </c>
      <c r="D2430" t="s">
        <v>16</v>
      </c>
      <c r="E2430" s="2">
        <v>611650.59</v>
      </c>
      <c r="F2430">
        <v>0</v>
      </c>
      <c r="G2430">
        <f t="shared" si="37"/>
        <v>0</v>
      </c>
      <c r="H2430" s="2">
        <v>611650.59</v>
      </c>
      <c r="I2430" s="2">
        <v>52949</v>
      </c>
      <c r="J2430">
        <v>11.55</v>
      </c>
      <c r="K2430" t="s">
        <v>26</v>
      </c>
      <c r="L2430" t="s">
        <v>550</v>
      </c>
      <c r="M2430" t="s">
        <v>28</v>
      </c>
    </row>
    <row r="2431" spans="1:13" x14ac:dyDescent="0.25">
      <c r="A2431">
        <v>215600</v>
      </c>
      <c r="B2431" t="s">
        <v>3606</v>
      </c>
      <c r="C2431" t="s">
        <v>86</v>
      </c>
      <c r="D2431" t="s">
        <v>16</v>
      </c>
      <c r="E2431" s="2">
        <v>612072.03</v>
      </c>
      <c r="F2431">
        <v>0</v>
      </c>
      <c r="G2431">
        <f t="shared" si="37"/>
        <v>0</v>
      </c>
      <c r="H2431" s="2">
        <v>612072.03</v>
      </c>
      <c r="I2431" s="2">
        <v>139689</v>
      </c>
      <c r="J2431">
        <v>4.38</v>
      </c>
      <c r="K2431" t="s">
        <v>26</v>
      </c>
      <c r="L2431" t="s">
        <v>550</v>
      </c>
      <c r="M2431" t="s">
        <v>28</v>
      </c>
    </row>
    <row r="2432" spans="1:13" x14ac:dyDescent="0.25">
      <c r="A2432" t="s">
        <v>3607</v>
      </c>
      <c r="B2432" t="s">
        <v>3608</v>
      </c>
      <c r="C2432" t="s">
        <v>34</v>
      </c>
      <c r="D2432" t="s">
        <v>16</v>
      </c>
      <c r="E2432" s="2">
        <v>610811.65</v>
      </c>
      <c r="F2432">
        <v>0</v>
      </c>
      <c r="G2432">
        <f t="shared" si="37"/>
        <v>0</v>
      </c>
      <c r="H2432" s="2">
        <v>610811.65</v>
      </c>
      <c r="I2432" s="2">
        <v>1962300</v>
      </c>
      <c r="J2432">
        <v>0.31</v>
      </c>
      <c r="K2432" t="s">
        <v>269</v>
      </c>
      <c r="L2432" t="s">
        <v>270</v>
      </c>
      <c r="M2432" t="s">
        <v>271</v>
      </c>
    </row>
    <row r="2433" spans="1:13" x14ac:dyDescent="0.25">
      <c r="A2433">
        <v>31430</v>
      </c>
      <c r="B2433" t="s">
        <v>3609</v>
      </c>
      <c r="C2433" t="s">
        <v>30</v>
      </c>
      <c r="D2433" t="s">
        <v>16</v>
      </c>
      <c r="E2433" s="2">
        <v>610179.47</v>
      </c>
      <c r="F2433">
        <v>0</v>
      </c>
      <c r="G2433">
        <f t="shared" si="37"/>
        <v>0</v>
      </c>
      <c r="H2433" s="2">
        <v>610179.47</v>
      </c>
      <c r="I2433" s="2">
        <v>30861</v>
      </c>
      <c r="J2433">
        <v>19.77</v>
      </c>
      <c r="K2433" t="s">
        <v>26</v>
      </c>
      <c r="L2433" t="s">
        <v>27</v>
      </c>
      <c r="M2433" t="s">
        <v>28</v>
      </c>
    </row>
    <row r="2434" spans="1:13" x14ac:dyDescent="0.25">
      <c r="A2434">
        <v>1305</v>
      </c>
      <c r="B2434" t="s">
        <v>3610</v>
      </c>
      <c r="C2434" t="s">
        <v>54</v>
      </c>
      <c r="D2434" t="s">
        <v>16</v>
      </c>
      <c r="E2434" s="2">
        <v>609205.06000000006</v>
      </c>
      <c r="F2434">
        <v>0</v>
      </c>
      <c r="G2434">
        <f t="shared" si="37"/>
        <v>0</v>
      </c>
      <c r="H2434" s="2">
        <v>609205.06000000006</v>
      </c>
      <c r="I2434" s="2">
        <v>811792</v>
      </c>
      <c r="J2434">
        <v>0.75</v>
      </c>
      <c r="K2434" t="s">
        <v>17</v>
      </c>
      <c r="L2434" t="s">
        <v>18</v>
      </c>
      <c r="M2434" t="s">
        <v>19</v>
      </c>
    </row>
    <row r="2435" spans="1:13" x14ac:dyDescent="0.25">
      <c r="A2435">
        <v>6104</v>
      </c>
      <c r="B2435" t="s">
        <v>3611</v>
      </c>
      <c r="C2435" t="s">
        <v>15</v>
      </c>
      <c r="D2435" t="s">
        <v>16</v>
      </c>
      <c r="E2435" s="2">
        <v>608442.5</v>
      </c>
      <c r="F2435">
        <v>0</v>
      </c>
      <c r="G2435">
        <f t="shared" si="37"/>
        <v>0</v>
      </c>
      <c r="H2435" s="2">
        <v>608442.5</v>
      </c>
      <c r="I2435" s="2">
        <v>180000</v>
      </c>
      <c r="J2435">
        <v>3.38</v>
      </c>
      <c r="K2435" t="s">
        <v>17</v>
      </c>
      <c r="L2435" t="s">
        <v>373</v>
      </c>
      <c r="M2435" t="s">
        <v>19</v>
      </c>
    </row>
    <row r="2436" spans="1:13" x14ac:dyDescent="0.25">
      <c r="A2436" t="s">
        <v>3612</v>
      </c>
      <c r="B2436" t="s">
        <v>3613</v>
      </c>
      <c r="C2436" t="s">
        <v>174</v>
      </c>
      <c r="D2436" t="s">
        <v>16</v>
      </c>
      <c r="E2436" s="2">
        <v>609307.18999999994</v>
      </c>
      <c r="F2436">
        <v>0</v>
      </c>
      <c r="G2436">
        <f t="shared" si="37"/>
        <v>0</v>
      </c>
      <c r="H2436" s="2">
        <v>609307.18999999994</v>
      </c>
      <c r="I2436" s="2">
        <v>59787</v>
      </c>
      <c r="J2436">
        <v>10.19</v>
      </c>
      <c r="K2436" t="s">
        <v>35</v>
      </c>
      <c r="L2436" t="s">
        <v>36</v>
      </c>
      <c r="M2436" t="s">
        <v>37</v>
      </c>
    </row>
    <row r="2437" spans="1:13" x14ac:dyDescent="0.25">
      <c r="A2437">
        <v>995</v>
      </c>
      <c r="B2437" t="s">
        <v>3614</v>
      </c>
      <c r="C2437" t="s">
        <v>174</v>
      </c>
      <c r="D2437" t="s">
        <v>16</v>
      </c>
      <c r="E2437" s="2">
        <v>608941.27</v>
      </c>
      <c r="F2437">
        <v>0</v>
      </c>
      <c r="G2437">
        <f t="shared" ref="G2437:G2500" si="38">F2437/100</f>
        <v>0</v>
      </c>
      <c r="H2437" s="2">
        <v>608941.27</v>
      </c>
      <c r="I2437" s="2">
        <v>806000</v>
      </c>
      <c r="J2437">
        <v>0.76</v>
      </c>
      <c r="K2437" t="s">
        <v>22</v>
      </c>
      <c r="L2437" t="s">
        <v>23</v>
      </c>
      <c r="M2437" t="s">
        <v>24</v>
      </c>
    </row>
    <row r="2438" spans="1:13" x14ac:dyDescent="0.25">
      <c r="A2438" t="s">
        <v>3615</v>
      </c>
      <c r="B2438" t="s">
        <v>3616</v>
      </c>
      <c r="C2438" t="s">
        <v>174</v>
      </c>
      <c r="D2438" t="s">
        <v>16</v>
      </c>
      <c r="E2438" s="2">
        <v>608200.12</v>
      </c>
      <c r="F2438">
        <v>0</v>
      </c>
      <c r="G2438">
        <f t="shared" si="38"/>
        <v>0</v>
      </c>
      <c r="H2438" s="2">
        <v>608200.12</v>
      </c>
      <c r="I2438" s="2">
        <v>538433</v>
      </c>
      <c r="J2438">
        <v>1.1299999999999999</v>
      </c>
      <c r="K2438" t="s">
        <v>35</v>
      </c>
      <c r="L2438" t="s">
        <v>36</v>
      </c>
      <c r="M2438" t="s">
        <v>37</v>
      </c>
    </row>
    <row r="2439" spans="1:13" x14ac:dyDescent="0.25">
      <c r="A2439">
        <v>6741</v>
      </c>
      <c r="B2439" t="s">
        <v>3617</v>
      </c>
      <c r="C2439" t="s">
        <v>15</v>
      </c>
      <c r="D2439" t="s">
        <v>16</v>
      </c>
      <c r="E2439" s="2">
        <v>605369.56000000006</v>
      </c>
      <c r="F2439">
        <v>0</v>
      </c>
      <c r="G2439">
        <f t="shared" si="38"/>
        <v>0</v>
      </c>
      <c r="H2439" s="2">
        <v>605369.56000000006</v>
      </c>
      <c r="I2439" s="2">
        <v>197000</v>
      </c>
      <c r="J2439">
        <v>3.07</v>
      </c>
      <c r="K2439" t="s">
        <v>17</v>
      </c>
      <c r="L2439" t="s">
        <v>373</v>
      </c>
      <c r="M2439" t="s">
        <v>19</v>
      </c>
    </row>
    <row r="2440" spans="1:13" x14ac:dyDescent="0.25">
      <c r="A2440">
        <v>2208</v>
      </c>
      <c r="B2440" t="s">
        <v>3618</v>
      </c>
      <c r="C2440" t="s">
        <v>174</v>
      </c>
      <c r="D2440" t="s">
        <v>16</v>
      </c>
      <c r="E2440" s="2">
        <v>603954.93999999994</v>
      </c>
      <c r="F2440">
        <v>0</v>
      </c>
      <c r="G2440">
        <f t="shared" si="38"/>
        <v>0</v>
      </c>
      <c r="H2440" s="2">
        <v>603954.93999999994</v>
      </c>
      <c r="I2440" s="2">
        <v>1040182</v>
      </c>
      <c r="J2440">
        <v>0.57999999999999996</v>
      </c>
      <c r="K2440" t="s">
        <v>17</v>
      </c>
      <c r="L2440" t="s">
        <v>18</v>
      </c>
      <c r="M2440" t="s">
        <v>19</v>
      </c>
    </row>
    <row r="2441" spans="1:13" x14ac:dyDescent="0.25">
      <c r="A2441">
        <v>8081</v>
      </c>
      <c r="B2441" t="s">
        <v>3619</v>
      </c>
      <c r="C2441" t="s">
        <v>15</v>
      </c>
      <c r="D2441" t="s">
        <v>16</v>
      </c>
      <c r="E2441" s="2">
        <v>602490.69999999995</v>
      </c>
      <c r="F2441">
        <v>0</v>
      </c>
      <c r="G2441">
        <f t="shared" si="38"/>
        <v>0</v>
      </c>
      <c r="H2441" s="2">
        <v>602490.69999999995</v>
      </c>
      <c r="I2441" s="2">
        <v>134000</v>
      </c>
      <c r="J2441">
        <v>4.5</v>
      </c>
      <c r="K2441" t="s">
        <v>17</v>
      </c>
      <c r="L2441" t="s">
        <v>18</v>
      </c>
      <c r="M2441" t="s">
        <v>19</v>
      </c>
    </row>
    <row r="2442" spans="1:13" x14ac:dyDescent="0.25">
      <c r="A2442">
        <v>2192</v>
      </c>
      <c r="B2442" t="s">
        <v>3620</v>
      </c>
      <c r="C2442" t="s">
        <v>86</v>
      </c>
      <c r="D2442" t="s">
        <v>16</v>
      </c>
      <c r="E2442" s="2">
        <v>602067.78</v>
      </c>
      <c r="F2442">
        <v>0</v>
      </c>
      <c r="G2442">
        <f t="shared" si="38"/>
        <v>0</v>
      </c>
      <c r="H2442" s="2">
        <v>602067.78</v>
      </c>
      <c r="I2442" s="2">
        <v>409500</v>
      </c>
      <c r="J2442">
        <v>1.47</v>
      </c>
      <c r="K2442" t="s">
        <v>22</v>
      </c>
      <c r="L2442" t="s">
        <v>23</v>
      </c>
      <c r="M2442" t="s">
        <v>24</v>
      </c>
    </row>
    <row r="2443" spans="1:13" x14ac:dyDescent="0.25">
      <c r="A2443" t="s">
        <v>3621</v>
      </c>
      <c r="B2443" t="s">
        <v>3622</v>
      </c>
      <c r="C2443" t="s">
        <v>54</v>
      </c>
      <c r="D2443" t="s">
        <v>16</v>
      </c>
      <c r="E2443" s="2">
        <v>601402.75</v>
      </c>
      <c r="F2443">
        <v>0</v>
      </c>
      <c r="G2443">
        <f t="shared" si="38"/>
        <v>0</v>
      </c>
      <c r="H2443" s="2">
        <v>601402.75</v>
      </c>
      <c r="I2443" s="2">
        <v>113908</v>
      </c>
      <c r="J2443">
        <v>5.28</v>
      </c>
      <c r="K2443" t="s">
        <v>35</v>
      </c>
      <c r="L2443" t="s">
        <v>36</v>
      </c>
      <c r="M2443" t="s">
        <v>37</v>
      </c>
    </row>
    <row r="2444" spans="1:13" x14ac:dyDescent="0.25">
      <c r="A2444" t="s">
        <v>3623</v>
      </c>
      <c r="B2444" t="s">
        <v>3624</v>
      </c>
      <c r="C2444" t="s">
        <v>205</v>
      </c>
      <c r="D2444" t="s">
        <v>16</v>
      </c>
      <c r="E2444" s="2">
        <v>600767.59</v>
      </c>
      <c r="F2444">
        <v>0</v>
      </c>
      <c r="G2444">
        <f t="shared" si="38"/>
        <v>0</v>
      </c>
      <c r="H2444" s="2">
        <v>600767.59</v>
      </c>
      <c r="I2444" s="2">
        <v>370029</v>
      </c>
      <c r="J2444">
        <v>1.62</v>
      </c>
      <c r="K2444" t="s">
        <v>55</v>
      </c>
      <c r="L2444" t="s">
        <v>56</v>
      </c>
      <c r="M2444" t="s">
        <v>57</v>
      </c>
    </row>
    <row r="2445" spans="1:13" x14ac:dyDescent="0.25">
      <c r="A2445">
        <v>580</v>
      </c>
      <c r="B2445" t="s">
        <v>3625</v>
      </c>
      <c r="C2445" t="s">
        <v>174</v>
      </c>
      <c r="D2445" t="s">
        <v>16</v>
      </c>
      <c r="E2445" s="2">
        <v>600817.93999999994</v>
      </c>
      <c r="F2445">
        <v>0</v>
      </c>
      <c r="G2445">
        <f t="shared" si="38"/>
        <v>0</v>
      </c>
      <c r="H2445" s="2">
        <v>600817.93999999994</v>
      </c>
      <c r="I2445" s="2">
        <v>2214000</v>
      </c>
      <c r="J2445">
        <v>0.27</v>
      </c>
      <c r="K2445" t="s">
        <v>22</v>
      </c>
      <c r="L2445" t="s">
        <v>23</v>
      </c>
      <c r="M2445" t="s">
        <v>24</v>
      </c>
    </row>
    <row r="2446" spans="1:13" x14ac:dyDescent="0.25">
      <c r="A2446">
        <v>2211</v>
      </c>
      <c r="B2446" t="s">
        <v>3626</v>
      </c>
      <c r="C2446" t="s">
        <v>54</v>
      </c>
      <c r="D2446" t="s">
        <v>16</v>
      </c>
      <c r="E2446" s="2">
        <v>600792.5</v>
      </c>
      <c r="F2446">
        <v>0</v>
      </c>
      <c r="G2446">
        <f t="shared" si="38"/>
        <v>0</v>
      </c>
      <c r="H2446" s="2">
        <v>600792.5</v>
      </c>
      <c r="I2446" s="2">
        <v>307000</v>
      </c>
      <c r="J2446">
        <v>1.96</v>
      </c>
      <c r="K2446" t="s">
        <v>17</v>
      </c>
      <c r="L2446" t="s">
        <v>18</v>
      </c>
      <c r="M2446" t="s">
        <v>19</v>
      </c>
    </row>
    <row r="2447" spans="1:13" x14ac:dyDescent="0.25">
      <c r="A2447">
        <v>4009</v>
      </c>
      <c r="B2447" t="s">
        <v>3627</v>
      </c>
      <c r="C2447" t="s">
        <v>86</v>
      </c>
      <c r="D2447" t="s">
        <v>16</v>
      </c>
      <c r="E2447" s="2">
        <v>599490.09</v>
      </c>
      <c r="F2447">
        <v>0</v>
      </c>
      <c r="G2447">
        <f t="shared" si="38"/>
        <v>0</v>
      </c>
      <c r="H2447" s="2">
        <v>599490.09</v>
      </c>
      <c r="I2447" s="2">
        <v>72664</v>
      </c>
      <c r="J2447">
        <v>8.25</v>
      </c>
      <c r="K2447" t="s">
        <v>60</v>
      </c>
      <c r="L2447" t="s">
        <v>61</v>
      </c>
      <c r="M2447" t="s">
        <v>62</v>
      </c>
    </row>
    <row r="2448" spans="1:13" x14ac:dyDescent="0.25">
      <c r="A2448" t="s">
        <v>3628</v>
      </c>
      <c r="B2448" t="s">
        <v>3629</v>
      </c>
      <c r="C2448" t="s">
        <v>202</v>
      </c>
      <c r="D2448" t="s">
        <v>16</v>
      </c>
      <c r="E2448" s="2">
        <v>597522.12</v>
      </c>
      <c r="F2448">
        <v>0</v>
      </c>
      <c r="G2448">
        <f t="shared" si="38"/>
        <v>0</v>
      </c>
      <c r="H2448" s="2">
        <v>597522.12</v>
      </c>
      <c r="I2448" s="2">
        <v>333143</v>
      </c>
      <c r="J2448">
        <v>1.79</v>
      </c>
      <c r="K2448" t="s">
        <v>660</v>
      </c>
      <c r="L2448" t="s">
        <v>661</v>
      </c>
      <c r="M2448" t="s">
        <v>662</v>
      </c>
    </row>
    <row r="2449" spans="1:13" x14ac:dyDescent="0.25">
      <c r="A2449">
        <v>2723</v>
      </c>
      <c r="B2449" t="s">
        <v>3630</v>
      </c>
      <c r="C2449" t="s">
        <v>30</v>
      </c>
      <c r="D2449" t="s">
        <v>16</v>
      </c>
      <c r="E2449" s="2">
        <v>598480.64000000001</v>
      </c>
      <c r="F2449">
        <v>0</v>
      </c>
      <c r="G2449">
        <f t="shared" si="38"/>
        <v>0</v>
      </c>
      <c r="H2449" s="2">
        <v>598480.64000000001</v>
      </c>
      <c r="I2449" s="2">
        <v>182286</v>
      </c>
      <c r="J2449">
        <v>3.28</v>
      </c>
      <c r="K2449" t="s">
        <v>17</v>
      </c>
      <c r="L2449" t="s">
        <v>18</v>
      </c>
      <c r="M2449" t="s">
        <v>19</v>
      </c>
    </row>
    <row r="2450" spans="1:13" x14ac:dyDescent="0.25">
      <c r="A2450">
        <v>84370</v>
      </c>
      <c r="B2450" t="s">
        <v>3631</v>
      </c>
      <c r="C2450" t="s">
        <v>15</v>
      </c>
      <c r="D2450" t="s">
        <v>16</v>
      </c>
      <c r="E2450" s="2">
        <v>595953.36</v>
      </c>
      <c r="F2450">
        <v>0</v>
      </c>
      <c r="G2450">
        <f t="shared" si="38"/>
        <v>0</v>
      </c>
      <c r="H2450" s="2">
        <v>595953.36</v>
      </c>
      <c r="I2450" s="2">
        <v>32018</v>
      </c>
      <c r="J2450">
        <v>18.61</v>
      </c>
      <c r="K2450" t="s">
        <v>26</v>
      </c>
      <c r="L2450" t="s">
        <v>550</v>
      </c>
      <c r="M2450" t="s">
        <v>28</v>
      </c>
    </row>
    <row r="2451" spans="1:13" x14ac:dyDescent="0.25">
      <c r="A2451">
        <v>2001</v>
      </c>
      <c r="B2451" t="s">
        <v>3632</v>
      </c>
      <c r="C2451" t="s">
        <v>30</v>
      </c>
      <c r="D2451" t="s">
        <v>16</v>
      </c>
      <c r="E2451" s="2">
        <v>594293.04</v>
      </c>
      <c r="F2451">
        <v>0</v>
      </c>
      <c r="G2451">
        <f t="shared" si="38"/>
        <v>0</v>
      </c>
      <c r="H2451" s="2">
        <v>594293.04</v>
      </c>
      <c r="I2451" s="2">
        <v>2019310</v>
      </c>
      <c r="J2451">
        <v>0.28999999999999998</v>
      </c>
      <c r="K2451" t="s">
        <v>22</v>
      </c>
      <c r="L2451" t="s">
        <v>23</v>
      </c>
      <c r="M2451" t="s">
        <v>24</v>
      </c>
    </row>
    <row r="2452" spans="1:13" x14ac:dyDescent="0.25">
      <c r="A2452">
        <v>91700</v>
      </c>
      <c r="B2452" t="s">
        <v>3633</v>
      </c>
      <c r="C2452" t="s">
        <v>15</v>
      </c>
      <c r="D2452" t="s">
        <v>16</v>
      </c>
      <c r="E2452" s="2">
        <v>595762.74</v>
      </c>
      <c r="F2452">
        <v>0</v>
      </c>
      <c r="G2452">
        <f t="shared" si="38"/>
        <v>0</v>
      </c>
      <c r="H2452" s="2">
        <v>595762.74</v>
      </c>
      <c r="I2452" s="2">
        <v>100317</v>
      </c>
      <c r="J2452">
        <v>5.94</v>
      </c>
      <c r="K2452" t="s">
        <v>26</v>
      </c>
      <c r="L2452" t="s">
        <v>550</v>
      </c>
      <c r="M2452" t="s">
        <v>28</v>
      </c>
    </row>
    <row r="2453" spans="1:13" x14ac:dyDescent="0.25">
      <c r="A2453">
        <v>3014</v>
      </c>
      <c r="B2453" t="s">
        <v>3634</v>
      </c>
      <c r="C2453" t="s">
        <v>15</v>
      </c>
      <c r="D2453" t="s">
        <v>16</v>
      </c>
      <c r="E2453" s="2">
        <v>593828.24</v>
      </c>
      <c r="F2453">
        <v>0</v>
      </c>
      <c r="G2453">
        <f t="shared" si="38"/>
        <v>0</v>
      </c>
      <c r="H2453" s="2">
        <v>593828.24</v>
      </c>
      <c r="I2453" s="2">
        <v>279000</v>
      </c>
      <c r="J2453">
        <v>2.13</v>
      </c>
      <c r="K2453" t="s">
        <v>17</v>
      </c>
      <c r="L2453" t="s">
        <v>18</v>
      </c>
      <c r="M2453" t="s">
        <v>19</v>
      </c>
    </row>
    <row r="2454" spans="1:13" x14ac:dyDescent="0.25">
      <c r="A2454">
        <v>214370</v>
      </c>
      <c r="B2454" t="s">
        <v>3635</v>
      </c>
      <c r="C2454" t="s">
        <v>86</v>
      </c>
      <c r="D2454" t="s">
        <v>16</v>
      </c>
      <c r="E2454" s="2">
        <v>593078.32999999996</v>
      </c>
      <c r="F2454">
        <v>0</v>
      </c>
      <c r="G2454">
        <f t="shared" si="38"/>
        <v>0</v>
      </c>
      <c r="H2454" s="2">
        <v>593078.32999999996</v>
      </c>
      <c r="I2454" s="2">
        <v>5391</v>
      </c>
      <c r="J2454">
        <v>110.01</v>
      </c>
      <c r="K2454" t="s">
        <v>26</v>
      </c>
      <c r="L2454" t="s">
        <v>550</v>
      </c>
      <c r="M2454" t="s">
        <v>28</v>
      </c>
    </row>
    <row r="2455" spans="1:13" x14ac:dyDescent="0.25">
      <c r="A2455" t="s">
        <v>3636</v>
      </c>
      <c r="B2455" t="s">
        <v>3637</v>
      </c>
      <c r="C2455" t="s">
        <v>15</v>
      </c>
      <c r="D2455" t="s">
        <v>16</v>
      </c>
      <c r="E2455" s="2">
        <v>593187.59</v>
      </c>
      <c r="F2455">
        <v>0</v>
      </c>
      <c r="G2455">
        <f t="shared" si="38"/>
        <v>0</v>
      </c>
      <c r="H2455" s="2">
        <v>593187.59</v>
      </c>
      <c r="I2455" s="2">
        <v>81257</v>
      </c>
      <c r="J2455">
        <v>7.3</v>
      </c>
      <c r="K2455" t="s">
        <v>35</v>
      </c>
      <c r="L2455" t="s">
        <v>36</v>
      </c>
      <c r="M2455" t="s">
        <v>37</v>
      </c>
    </row>
    <row r="2456" spans="1:13" x14ac:dyDescent="0.25">
      <c r="A2456">
        <v>300357</v>
      </c>
      <c r="B2456" t="s">
        <v>3638</v>
      </c>
      <c r="C2456" t="s">
        <v>86</v>
      </c>
      <c r="D2456" t="s">
        <v>16</v>
      </c>
      <c r="E2456" s="2">
        <v>593097.32999999996</v>
      </c>
      <c r="F2456">
        <v>0</v>
      </c>
      <c r="G2456">
        <f t="shared" si="38"/>
        <v>0</v>
      </c>
      <c r="H2456" s="2">
        <v>593097.32999999996</v>
      </c>
      <c r="I2456" s="2">
        <v>87700</v>
      </c>
      <c r="J2456">
        <v>6.76</v>
      </c>
      <c r="K2456" t="s">
        <v>22</v>
      </c>
      <c r="L2456" t="s">
        <v>291</v>
      </c>
      <c r="M2456" t="s">
        <v>151</v>
      </c>
    </row>
    <row r="2457" spans="1:13" x14ac:dyDescent="0.25">
      <c r="A2457">
        <v>1478</v>
      </c>
      <c r="B2457" t="s">
        <v>3639</v>
      </c>
      <c r="C2457" t="s">
        <v>30</v>
      </c>
      <c r="D2457" t="s">
        <v>16</v>
      </c>
      <c r="E2457" s="2">
        <v>592544.27</v>
      </c>
      <c r="F2457">
        <v>0</v>
      </c>
      <c r="G2457">
        <f t="shared" si="38"/>
        <v>0</v>
      </c>
      <c r="H2457" s="2">
        <v>592544.27</v>
      </c>
      <c r="I2457" s="2">
        <v>1118000</v>
      </c>
      <c r="J2457">
        <v>0.53</v>
      </c>
      <c r="K2457" t="s">
        <v>22</v>
      </c>
      <c r="L2457" t="s">
        <v>23</v>
      </c>
      <c r="M2457" t="s">
        <v>24</v>
      </c>
    </row>
    <row r="2458" spans="1:13" x14ac:dyDescent="0.25">
      <c r="A2458" t="s">
        <v>3640</v>
      </c>
      <c r="B2458" t="s">
        <v>3641</v>
      </c>
      <c r="C2458" t="s">
        <v>96</v>
      </c>
      <c r="D2458" t="s">
        <v>16</v>
      </c>
      <c r="E2458" s="2">
        <v>592146.53</v>
      </c>
      <c r="F2458">
        <v>0</v>
      </c>
      <c r="G2458">
        <f t="shared" si="38"/>
        <v>0</v>
      </c>
      <c r="H2458" s="2">
        <v>592146.53</v>
      </c>
      <c r="I2458" s="2">
        <v>7826800</v>
      </c>
      <c r="J2458">
        <v>0.08</v>
      </c>
      <c r="K2458" t="s">
        <v>351</v>
      </c>
      <c r="L2458" t="s">
        <v>352</v>
      </c>
      <c r="M2458" t="s">
        <v>353</v>
      </c>
    </row>
    <row r="2459" spans="1:13" x14ac:dyDescent="0.25">
      <c r="A2459" t="s">
        <v>3642</v>
      </c>
      <c r="B2459" t="s">
        <v>3643</v>
      </c>
      <c r="C2459" t="s">
        <v>30</v>
      </c>
      <c r="D2459" t="s">
        <v>16</v>
      </c>
      <c r="E2459" s="2">
        <v>592628.56999999995</v>
      </c>
      <c r="F2459">
        <v>0</v>
      </c>
      <c r="G2459">
        <f t="shared" si="38"/>
        <v>0</v>
      </c>
      <c r="H2459" s="2">
        <v>592628.56999999995</v>
      </c>
      <c r="I2459" s="2">
        <v>2300772</v>
      </c>
      <c r="J2459">
        <v>0.26</v>
      </c>
      <c r="K2459" t="s">
        <v>35</v>
      </c>
      <c r="L2459" t="s">
        <v>36</v>
      </c>
      <c r="M2459" t="s">
        <v>37</v>
      </c>
    </row>
    <row r="2460" spans="1:13" x14ac:dyDescent="0.25">
      <c r="A2460">
        <v>743</v>
      </c>
      <c r="B2460" t="s">
        <v>3644</v>
      </c>
      <c r="C2460" t="s">
        <v>54</v>
      </c>
      <c r="D2460" t="s">
        <v>16</v>
      </c>
      <c r="E2460" s="2">
        <v>591479.17000000004</v>
      </c>
      <c r="F2460">
        <v>0</v>
      </c>
      <c r="G2460">
        <f t="shared" si="38"/>
        <v>0</v>
      </c>
      <c r="H2460" s="2">
        <v>591479.17000000004</v>
      </c>
      <c r="I2460" s="2">
        <v>1108000</v>
      </c>
      <c r="J2460">
        <v>0.53</v>
      </c>
      <c r="K2460" t="s">
        <v>22</v>
      </c>
      <c r="L2460" t="s">
        <v>23</v>
      </c>
      <c r="M2460" t="s">
        <v>24</v>
      </c>
    </row>
    <row r="2461" spans="1:13" x14ac:dyDescent="0.25">
      <c r="A2461">
        <v>170900</v>
      </c>
      <c r="B2461" t="s">
        <v>3645</v>
      </c>
      <c r="C2461" t="s">
        <v>86</v>
      </c>
      <c r="D2461" t="s">
        <v>16</v>
      </c>
      <c r="E2461" s="2">
        <v>592191.19999999995</v>
      </c>
      <c r="F2461">
        <v>0</v>
      </c>
      <c r="G2461">
        <f t="shared" si="38"/>
        <v>0</v>
      </c>
      <c r="H2461" s="2">
        <v>592191.19999999995</v>
      </c>
      <c r="I2461" s="2">
        <v>15142</v>
      </c>
      <c r="J2461">
        <v>39.11</v>
      </c>
      <c r="K2461" t="s">
        <v>26</v>
      </c>
      <c r="L2461" t="s">
        <v>27</v>
      </c>
      <c r="M2461" t="s">
        <v>28</v>
      </c>
    </row>
    <row r="2462" spans="1:13" x14ac:dyDescent="0.25">
      <c r="A2462" t="s">
        <v>3646</v>
      </c>
      <c r="B2462" t="s">
        <v>3647</v>
      </c>
      <c r="C2462" t="s">
        <v>54</v>
      </c>
      <c r="D2462" t="s">
        <v>16</v>
      </c>
      <c r="E2462" s="2">
        <v>590656.55000000005</v>
      </c>
      <c r="F2462">
        <v>0</v>
      </c>
      <c r="G2462">
        <f t="shared" si="38"/>
        <v>0</v>
      </c>
      <c r="H2462" s="2">
        <v>590656.55000000005</v>
      </c>
      <c r="I2462" s="2">
        <v>79256</v>
      </c>
      <c r="J2462">
        <v>7.45</v>
      </c>
      <c r="K2462" t="s">
        <v>501</v>
      </c>
      <c r="L2462" t="s">
        <v>502</v>
      </c>
      <c r="M2462" t="s">
        <v>503</v>
      </c>
    </row>
    <row r="2463" spans="1:13" x14ac:dyDescent="0.25">
      <c r="A2463" t="s">
        <v>3648</v>
      </c>
      <c r="B2463" t="s">
        <v>3649</v>
      </c>
      <c r="C2463" t="s">
        <v>174</v>
      </c>
      <c r="D2463" t="s">
        <v>16</v>
      </c>
      <c r="E2463" s="2">
        <v>586719.31000000006</v>
      </c>
      <c r="F2463">
        <v>0</v>
      </c>
      <c r="G2463">
        <f t="shared" si="38"/>
        <v>0</v>
      </c>
      <c r="H2463" s="2">
        <v>586719.31000000006</v>
      </c>
      <c r="I2463" s="2">
        <v>107398</v>
      </c>
      <c r="J2463">
        <v>5.46</v>
      </c>
      <c r="K2463" t="s">
        <v>55</v>
      </c>
      <c r="L2463" t="s">
        <v>56</v>
      </c>
      <c r="M2463" t="s">
        <v>57</v>
      </c>
    </row>
    <row r="2464" spans="1:13" x14ac:dyDescent="0.25">
      <c r="A2464" t="s">
        <v>3650</v>
      </c>
      <c r="B2464" t="s">
        <v>3651</v>
      </c>
      <c r="C2464" t="s">
        <v>54</v>
      </c>
      <c r="D2464" t="s">
        <v>16</v>
      </c>
      <c r="E2464" s="2">
        <v>587227.07999999996</v>
      </c>
      <c r="F2464">
        <v>0</v>
      </c>
      <c r="G2464">
        <f t="shared" si="38"/>
        <v>0</v>
      </c>
      <c r="H2464" s="2">
        <v>587227.07999999996</v>
      </c>
      <c r="I2464" s="2">
        <v>136915</v>
      </c>
      <c r="J2464">
        <v>4.29</v>
      </c>
      <c r="K2464" t="s">
        <v>35</v>
      </c>
      <c r="L2464" t="s">
        <v>36</v>
      </c>
      <c r="M2464" t="s">
        <v>37</v>
      </c>
    </row>
    <row r="2465" spans="1:13" x14ac:dyDescent="0.25">
      <c r="A2465">
        <v>267980</v>
      </c>
      <c r="B2465" t="s">
        <v>3652</v>
      </c>
      <c r="C2465" t="s">
        <v>96</v>
      </c>
      <c r="D2465" t="s">
        <v>16</v>
      </c>
      <c r="E2465" s="2">
        <v>585133.88</v>
      </c>
      <c r="F2465">
        <v>0</v>
      </c>
      <c r="G2465">
        <f t="shared" si="38"/>
        <v>0</v>
      </c>
      <c r="H2465" s="2">
        <v>585133.88</v>
      </c>
      <c r="I2465" s="2">
        <v>14531</v>
      </c>
      <c r="J2465">
        <v>40.270000000000003</v>
      </c>
      <c r="K2465" t="s">
        <v>26</v>
      </c>
      <c r="L2465" t="s">
        <v>550</v>
      </c>
      <c r="M2465" t="s">
        <v>28</v>
      </c>
    </row>
    <row r="2466" spans="1:13" x14ac:dyDescent="0.25">
      <c r="A2466">
        <v>6730</v>
      </c>
      <c r="B2466" t="s">
        <v>3653</v>
      </c>
      <c r="C2466" t="s">
        <v>30</v>
      </c>
      <c r="D2466" t="s">
        <v>16</v>
      </c>
      <c r="E2466" s="2">
        <v>586152.57999999996</v>
      </c>
      <c r="F2466">
        <v>0</v>
      </c>
      <c r="G2466">
        <f t="shared" si="38"/>
        <v>0</v>
      </c>
      <c r="H2466" s="2">
        <v>586152.57999999996</v>
      </c>
      <c r="I2466" s="2">
        <v>107767</v>
      </c>
      <c r="J2466">
        <v>5.44</v>
      </c>
      <c r="K2466" t="s">
        <v>26</v>
      </c>
      <c r="L2466" t="s">
        <v>550</v>
      </c>
      <c r="M2466" t="s">
        <v>28</v>
      </c>
    </row>
    <row r="2467" spans="1:13" x14ac:dyDescent="0.25">
      <c r="A2467" t="s">
        <v>3654</v>
      </c>
      <c r="B2467" t="s">
        <v>3655</v>
      </c>
      <c r="C2467" t="s">
        <v>86</v>
      </c>
      <c r="D2467" t="s">
        <v>16</v>
      </c>
      <c r="E2467" s="2">
        <v>585780.18999999994</v>
      </c>
      <c r="F2467">
        <v>0</v>
      </c>
      <c r="G2467">
        <f t="shared" si="38"/>
        <v>0</v>
      </c>
      <c r="H2467" s="2">
        <v>585780.18999999994</v>
      </c>
      <c r="I2467" s="2">
        <v>66383</v>
      </c>
      <c r="J2467">
        <v>8.82</v>
      </c>
      <c r="K2467" t="s">
        <v>35</v>
      </c>
      <c r="L2467" t="s">
        <v>36</v>
      </c>
      <c r="M2467" t="s">
        <v>37</v>
      </c>
    </row>
    <row r="2468" spans="1:13" x14ac:dyDescent="0.25">
      <c r="A2468">
        <v>9997</v>
      </c>
      <c r="B2468" t="s">
        <v>3656</v>
      </c>
      <c r="C2468" t="s">
        <v>86</v>
      </c>
      <c r="D2468" t="s">
        <v>16</v>
      </c>
      <c r="E2468" s="2">
        <v>585796.92000000004</v>
      </c>
      <c r="F2468">
        <v>0</v>
      </c>
      <c r="G2468">
        <f t="shared" si="38"/>
        <v>0</v>
      </c>
      <c r="H2468" s="2">
        <v>585796.92000000004</v>
      </c>
      <c r="I2468" s="2">
        <v>744000</v>
      </c>
      <c r="J2468">
        <v>0.79</v>
      </c>
      <c r="K2468" t="s">
        <v>22</v>
      </c>
      <c r="L2468" t="s">
        <v>23</v>
      </c>
      <c r="M2468" t="s">
        <v>24</v>
      </c>
    </row>
    <row r="2469" spans="1:13" x14ac:dyDescent="0.25">
      <c r="A2469" t="s">
        <v>3657</v>
      </c>
      <c r="B2469" t="s">
        <v>3658</v>
      </c>
      <c r="C2469" t="s">
        <v>42</v>
      </c>
      <c r="D2469" t="s">
        <v>16</v>
      </c>
      <c r="E2469" s="2">
        <v>584046.9</v>
      </c>
      <c r="F2469">
        <v>0</v>
      </c>
      <c r="G2469">
        <f t="shared" si="38"/>
        <v>0</v>
      </c>
      <c r="H2469" s="2">
        <v>584046.9</v>
      </c>
      <c r="I2469" s="2">
        <v>6208900</v>
      </c>
      <c r="J2469">
        <v>0.09</v>
      </c>
      <c r="K2469" t="s">
        <v>75</v>
      </c>
      <c r="L2469" t="s">
        <v>76</v>
      </c>
      <c r="M2469" t="s">
        <v>77</v>
      </c>
    </row>
    <row r="2470" spans="1:13" x14ac:dyDescent="0.25">
      <c r="A2470">
        <v>6510</v>
      </c>
      <c r="B2470" t="s">
        <v>3659</v>
      </c>
      <c r="C2470" t="s">
        <v>15</v>
      </c>
      <c r="D2470" t="s">
        <v>16</v>
      </c>
      <c r="E2470" s="2">
        <v>582209.28000000003</v>
      </c>
      <c r="F2470">
        <v>0</v>
      </c>
      <c r="G2470">
        <f t="shared" si="38"/>
        <v>0</v>
      </c>
      <c r="H2470" s="2">
        <v>582209.28000000003</v>
      </c>
      <c r="I2470" s="2">
        <v>41000</v>
      </c>
      <c r="J2470">
        <v>14.2</v>
      </c>
      <c r="K2470" t="s">
        <v>17</v>
      </c>
      <c r="L2470" t="s">
        <v>373</v>
      </c>
      <c r="M2470" t="s">
        <v>19</v>
      </c>
    </row>
    <row r="2471" spans="1:13" x14ac:dyDescent="0.25">
      <c r="A2471">
        <v>1357</v>
      </c>
      <c r="B2471" t="s">
        <v>3660</v>
      </c>
      <c r="C2471" t="s">
        <v>21</v>
      </c>
      <c r="D2471" t="s">
        <v>16</v>
      </c>
      <c r="E2471" s="2">
        <v>582666.57999999996</v>
      </c>
      <c r="F2471">
        <v>0</v>
      </c>
      <c r="G2471">
        <f t="shared" si="38"/>
        <v>0</v>
      </c>
      <c r="H2471" s="2">
        <v>582666.57999999996</v>
      </c>
      <c r="I2471" s="2">
        <v>5081500</v>
      </c>
      <c r="J2471">
        <v>0.11</v>
      </c>
      <c r="K2471" t="s">
        <v>22</v>
      </c>
      <c r="L2471" t="s">
        <v>23</v>
      </c>
      <c r="M2471" t="s">
        <v>24</v>
      </c>
    </row>
    <row r="2472" spans="1:13" x14ac:dyDescent="0.25">
      <c r="A2472">
        <v>92040</v>
      </c>
      <c r="B2472" t="s">
        <v>3661</v>
      </c>
      <c r="C2472" t="s">
        <v>86</v>
      </c>
      <c r="D2472" t="s">
        <v>16</v>
      </c>
      <c r="E2472" s="2">
        <v>581573.28</v>
      </c>
      <c r="F2472">
        <v>0</v>
      </c>
      <c r="G2472">
        <f t="shared" si="38"/>
        <v>0</v>
      </c>
      <c r="H2472" s="2">
        <v>581573.28</v>
      </c>
      <c r="I2472" s="2">
        <v>36667</v>
      </c>
      <c r="J2472">
        <v>15.86</v>
      </c>
      <c r="K2472" t="s">
        <v>26</v>
      </c>
      <c r="L2472" t="s">
        <v>550</v>
      </c>
      <c r="M2472" t="s">
        <v>28</v>
      </c>
    </row>
    <row r="2473" spans="1:13" x14ac:dyDescent="0.25">
      <c r="A2473">
        <v>3470</v>
      </c>
      <c r="B2473" t="s">
        <v>3662</v>
      </c>
      <c r="C2473" t="s">
        <v>42</v>
      </c>
      <c r="D2473" t="s">
        <v>16</v>
      </c>
      <c r="E2473" s="2">
        <v>581706.46</v>
      </c>
      <c r="F2473">
        <v>0</v>
      </c>
      <c r="G2473">
        <f t="shared" si="38"/>
        <v>0</v>
      </c>
      <c r="H2473" s="2">
        <v>581706.46</v>
      </c>
      <c r="I2473" s="2">
        <v>286854</v>
      </c>
      <c r="J2473">
        <v>2.0299999999999998</v>
      </c>
      <c r="K2473" t="s">
        <v>26</v>
      </c>
      <c r="L2473" t="s">
        <v>27</v>
      </c>
      <c r="M2473" t="s">
        <v>28</v>
      </c>
    </row>
    <row r="2474" spans="1:13" x14ac:dyDescent="0.25">
      <c r="A2474">
        <v>1430</v>
      </c>
      <c r="B2474" t="s">
        <v>3663</v>
      </c>
      <c r="C2474" t="s">
        <v>54</v>
      </c>
      <c r="D2474" t="s">
        <v>16</v>
      </c>
      <c r="E2474" s="2">
        <v>581566</v>
      </c>
      <c r="F2474">
        <v>0</v>
      </c>
      <c r="G2474">
        <f t="shared" si="38"/>
        <v>0</v>
      </c>
      <c r="H2474" s="2">
        <v>581566</v>
      </c>
      <c r="I2474" s="2">
        <v>40865</v>
      </c>
      <c r="J2474">
        <v>14.23</v>
      </c>
      <c r="K2474" t="s">
        <v>26</v>
      </c>
      <c r="L2474" t="s">
        <v>27</v>
      </c>
      <c r="M2474" t="s">
        <v>28</v>
      </c>
    </row>
    <row r="2475" spans="1:13" x14ac:dyDescent="0.25">
      <c r="A2475" t="s">
        <v>3664</v>
      </c>
      <c r="B2475" t="s">
        <v>3665</v>
      </c>
      <c r="C2475" t="s">
        <v>205</v>
      </c>
      <c r="D2475" t="s">
        <v>16</v>
      </c>
      <c r="E2475" s="2">
        <v>581490.43999999994</v>
      </c>
      <c r="F2475">
        <v>0</v>
      </c>
      <c r="G2475">
        <f t="shared" si="38"/>
        <v>0</v>
      </c>
      <c r="H2475" s="2">
        <v>581490.43999999994</v>
      </c>
      <c r="I2475" s="2">
        <v>3632700</v>
      </c>
      <c r="J2475">
        <v>0.16</v>
      </c>
      <c r="K2475" t="s">
        <v>181</v>
      </c>
      <c r="L2475" t="s">
        <v>182</v>
      </c>
      <c r="M2475" t="s">
        <v>183</v>
      </c>
    </row>
    <row r="2476" spans="1:13" x14ac:dyDescent="0.25">
      <c r="A2476" t="s">
        <v>3666</v>
      </c>
      <c r="B2476" t="s">
        <v>3667</v>
      </c>
      <c r="C2476" t="s">
        <v>86</v>
      </c>
      <c r="D2476" t="s">
        <v>16</v>
      </c>
      <c r="E2476" s="2">
        <v>581320.36</v>
      </c>
      <c r="F2476">
        <v>0</v>
      </c>
      <c r="G2476">
        <f t="shared" si="38"/>
        <v>0</v>
      </c>
      <c r="H2476" s="2">
        <v>581320.36</v>
      </c>
      <c r="I2476" s="2">
        <v>3486372</v>
      </c>
      <c r="J2476">
        <v>0.17</v>
      </c>
      <c r="K2476" t="s">
        <v>181</v>
      </c>
      <c r="L2476" t="s">
        <v>182</v>
      </c>
      <c r="M2476" t="s">
        <v>183</v>
      </c>
    </row>
    <row r="2477" spans="1:13" x14ac:dyDescent="0.25">
      <c r="A2477">
        <v>6412</v>
      </c>
      <c r="B2477" t="s">
        <v>3668</v>
      </c>
      <c r="C2477" t="s">
        <v>174</v>
      </c>
      <c r="D2477" t="s">
        <v>16</v>
      </c>
      <c r="E2477" s="2">
        <v>581678.80000000005</v>
      </c>
      <c r="F2477">
        <v>0</v>
      </c>
      <c r="G2477">
        <f t="shared" si="38"/>
        <v>0</v>
      </c>
      <c r="H2477" s="2">
        <v>581678.80000000005</v>
      </c>
      <c r="I2477" s="2">
        <v>258000</v>
      </c>
      <c r="J2477">
        <v>2.25</v>
      </c>
      <c r="K2477" t="s">
        <v>17</v>
      </c>
      <c r="L2477" t="s">
        <v>18</v>
      </c>
      <c r="M2477" t="s">
        <v>19</v>
      </c>
    </row>
    <row r="2478" spans="1:13" x14ac:dyDescent="0.25">
      <c r="A2478" t="s">
        <v>3669</v>
      </c>
      <c r="B2478" t="s">
        <v>3670</v>
      </c>
      <c r="C2478" t="s">
        <v>42</v>
      </c>
      <c r="D2478" t="s">
        <v>16</v>
      </c>
      <c r="E2478" s="2">
        <v>578809.84</v>
      </c>
      <c r="F2478">
        <v>0</v>
      </c>
      <c r="G2478">
        <f t="shared" si="38"/>
        <v>0</v>
      </c>
      <c r="H2478" s="2">
        <v>578809.84</v>
      </c>
      <c r="I2478" s="2">
        <v>7875000</v>
      </c>
      <c r="J2478">
        <v>7.0000000000000007E-2</v>
      </c>
      <c r="K2478" t="s">
        <v>75</v>
      </c>
      <c r="L2478" t="s">
        <v>76</v>
      </c>
      <c r="M2478" t="s">
        <v>77</v>
      </c>
    </row>
    <row r="2479" spans="1:13" x14ac:dyDescent="0.25">
      <c r="A2479">
        <v>1622</v>
      </c>
      <c r="B2479" t="s">
        <v>3671</v>
      </c>
      <c r="C2479" t="s">
        <v>205</v>
      </c>
      <c r="D2479" t="s">
        <v>16</v>
      </c>
      <c r="E2479" s="2">
        <v>578404.89</v>
      </c>
      <c r="F2479">
        <v>0</v>
      </c>
      <c r="G2479">
        <f t="shared" si="38"/>
        <v>0</v>
      </c>
      <c r="H2479" s="2">
        <v>578404.89</v>
      </c>
      <c r="I2479" s="2">
        <v>2454000</v>
      </c>
      <c r="J2479">
        <v>0.24</v>
      </c>
      <c r="K2479" t="s">
        <v>22</v>
      </c>
      <c r="L2479" t="s">
        <v>23</v>
      </c>
      <c r="M2479" t="s">
        <v>24</v>
      </c>
    </row>
    <row r="2480" spans="1:13" x14ac:dyDescent="0.25">
      <c r="A2480">
        <v>268600</v>
      </c>
      <c r="B2480" t="s">
        <v>3672</v>
      </c>
      <c r="C2480" t="s">
        <v>86</v>
      </c>
      <c r="D2480" t="s">
        <v>16</v>
      </c>
      <c r="E2480" s="2">
        <v>577346.22</v>
      </c>
      <c r="F2480">
        <v>0</v>
      </c>
      <c r="G2480">
        <f t="shared" si="38"/>
        <v>0</v>
      </c>
      <c r="H2480" s="2">
        <v>577346.22</v>
      </c>
      <c r="I2480" s="2">
        <v>57766</v>
      </c>
      <c r="J2480">
        <v>9.99</v>
      </c>
      <c r="K2480" t="s">
        <v>26</v>
      </c>
      <c r="L2480" t="s">
        <v>550</v>
      </c>
      <c r="M2480" t="s">
        <v>28</v>
      </c>
    </row>
    <row r="2481" spans="1:13" x14ac:dyDescent="0.25">
      <c r="A2481">
        <v>89860</v>
      </c>
      <c r="B2481" t="s">
        <v>3673</v>
      </c>
      <c r="C2481" t="s">
        <v>174</v>
      </c>
      <c r="D2481" t="s">
        <v>16</v>
      </c>
      <c r="E2481" s="2">
        <v>578592.79</v>
      </c>
      <c r="F2481">
        <v>0</v>
      </c>
      <c r="G2481">
        <f t="shared" si="38"/>
        <v>0</v>
      </c>
      <c r="H2481" s="2">
        <v>578592.79</v>
      </c>
      <c r="I2481" s="2">
        <v>22504</v>
      </c>
      <c r="J2481">
        <v>25.71</v>
      </c>
      <c r="K2481" t="s">
        <v>26</v>
      </c>
      <c r="L2481" t="s">
        <v>27</v>
      </c>
      <c r="M2481" t="s">
        <v>28</v>
      </c>
    </row>
    <row r="2482" spans="1:13" x14ac:dyDescent="0.25">
      <c r="A2482">
        <v>5469</v>
      </c>
      <c r="B2482" t="s">
        <v>3674</v>
      </c>
      <c r="C2482" t="s">
        <v>15</v>
      </c>
      <c r="D2482" t="s">
        <v>16</v>
      </c>
      <c r="E2482" s="2">
        <v>575792.91</v>
      </c>
      <c r="F2482">
        <v>0</v>
      </c>
      <c r="G2482">
        <f t="shared" si="38"/>
        <v>0</v>
      </c>
      <c r="H2482" s="2">
        <v>575792.91</v>
      </c>
      <c r="I2482" s="2">
        <v>554537</v>
      </c>
      <c r="J2482">
        <v>1.04</v>
      </c>
      <c r="K2482" t="s">
        <v>17</v>
      </c>
      <c r="L2482" t="s">
        <v>18</v>
      </c>
      <c r="M2482" t="s">
        <v>19</v>
      </c>
    </row>
    <row r="2483" spans="1:13" x14ac:dyDescent="0.25">
      <c r="A2483">
        <v>57050</v>
      </c>
      <c r="B2483" t="s">
        <v>3675</v>
      </c>
      <c r="C2483" t="s">
        <v>30</v>
      </c>
      <c r="D2483" t="s">
        <v>16</v>
      </c>
      <c r="E2483" s="2">
        <v>575525.43999999994</v>
      </c>
      <c r="F2483">
        <v>0</v>
      </c>
      <c r="G2483">
        <f t="shared" si="38"/>
        <v>0</v>
      </c>
      <c r="H2483" s="2">
        <v>575525.43999999994</v>
      </c>
      <c r="I2483" s="2">
        <v>15973</v>
      </c>
      <c r="J2483">
        <v>36.03</v>
      </c>
      <c r="K2483" t="s">
        <v>26</v>
      </c>
      <c r="L2483" t="s">
        <v>27</v>
      </c>
      <c r="M2483" t="s">
        <v>28</v>
      </c>
    </row>
    <row r="2484" spans="1:13" x14ac:dyDescent="0.25">
      <c r="A2484">
        <v>468</v>
      </c>
      <c r="B2484" t="s">
        <v>3676</v>
      </c>
      <c r="C2484" t="s">
        <v>54</v>
      </c>
      <c r="D2484" t="s">
        <v>16</v>
      </c>
      <c r="E2484" s="2">
        <v>574139.38</v>
      </c>
      <c r="F2484">
        <v>0</v>
      </c>
      <c r="G2484">
        <f t="shared" si="38"/>
        <v>0</v>
      </c>
      <c r="H2484" s="2">
        <v>574139.38</v>
      </c>
      <c r="I2484" s="2">
        <v>3363000</v>
      </c>
      <c r="J2484">
        <v>0.17</v>
      </c>
      <c r="K2484" t="s">
        <v>22</v>
      </c>
      <c r="L2484" t="s">
        <v>23</v>
      </c>
      <c r="M2484" t="s">
        <v>24</v>
      </c>
    </row>
    <row r="2485" spans="1:13" x14ac:dyDescent="0.25">
      <c r="A2485" t="s">
        <v>3677</v>
      </c>
      <c r="B2485" t="s">
        <v>3678</v>
      </c>
      <c r="C2485" t="s">
        <v>54</v>
      </c>
      <c r="D2485" t="s">
        <v>16</v>
      </c>
      <c r="E2485" s="2">
        <v>571773.66</v>
      </c>
      <c r="F2485">
        <v>0</v>
      </c>
      <c r="G2485">
        <f t="shared" si="38"/>
        <v>0</v>
      </c>
      <c r="H2485" s="2">
        <v>571773.66</v>
      </c>
      <c r="I2485" s="2">
        <v>1031192</v>
      </c>
      <c r="J2485">
        <v>0.55000000000000004</v>
      </c>
      <c r="K2485" t="s">
        <v>80</v>
      </c>
      <c r="L2485" t="s">
        <v>81</v>
      </c>
      <c r="M2485" t="s">
        <v>82</v>
      </c>
    </row>
    <row r="2486" spans="1:13" x14ac:dyDescent="0.25">
      <c r="A2486">
        <v>2428</v>
      </c>
      <c r="B2486" t="s">
        <v>3679</v>
      </c>
      <c r="C2486" t="s">
        <v>15</v>
      </c>
      <c r="D2486" t="s">
        <v>16</v>
      </c>
      <c r="E2486" s="2">
        <v>571017.31000000006</v>
      </c>
      <c r="F2486">
        <v>0</v>
      </c>
      <c r="G2486">
        <f t="shared" si="38"/>
        <v>0</v>
      </c>
      <c r="H2486" s="2">
        <v>571017.31000000006</v>
      </c>
      <c r="I2486" s="2">
        <v>127000</v>
      </c>
      <c r="J2486">
        <v>4.5</v>
      </c>
      <c r="K2486" t="s">
        <v>17</v>
      </c>
      <c r="L2486" t="s">
        <v>18</v>
      </c>
      <c r="M2486" t="s">
        <v>19</v>
      </c>
    </row>
    <row r="2487" spans="1:13" x14ac:dyDescent="0.25">
      <c r="A2487">
        <v>67310</v>
      </c>
      <c r="B2487" t="s">
        <v>3680</v>
      </c>
      <c r="C2487" t="s">
        <v>15</v>
      </c>
      <c r="D2487" t="s">
        <v>16</v>
      </c>
      <c r="E2487" s="2">
        <v>571102.88</v>
      </c>
      <c r="F2487">
        <v>0</v>
      </c>
      <c r="G2487">
        <f t="shared" si="38"/>
        <v>0</v>
      </c>
      <c r="H2487" s="2">
        <v>571102.88</v>
      </c>
      <c r="I2487" s="2">
        <v>70722</v>
      </c>
      <c r="J2487">
        <v>8.08</v>
      </c>
      <c r="K2487" t="s">
        <v>26</v>
      </c>
      <c r="L2487" t="s">
        <v>550</v>
      </c>
      <c r="M2487" t="s">
        <v>28</v>
      </c>
    </row>
    <row r="2488" spans="1:13" x14ac:dyDescent="0.25">
      <c r="A2488">
        <v>2636</v>
      </c>
      <c r="B2488" t="s">
        <v>3681</v>
      </c>
      <c r="C2488" t="s">
        <v>174</v>
      </c>
      <c r="D2488" t="s">
        <v>16</v>
      </c>
      <c r="E2488" s="2">
        <v>571858.31999999995</v>
      </c>
      <c r="F2488">
        <v>0</v>
      </c>
      <c r="G2488">
        <f t="shared" si="38"/>
        <v>0</v>
      </c>
      <c r="H2488" s="2">
        <v>571858.31999999995</v>
      </c>
      <c r="I2488" s="2">
        <v>249000</v>
      </c>
      <c r="J2488">
        <v>2.2999999999999998</v>
      </c>
      <c r="K2488" t="s">
        <v>17</v>
      </c>
      <c r="L2488" t="s">
        <v>18</v>
      </c>
      <c r="M2488" t="s">
        <v>19</v>
      </c>
    </row>
    <row r="2489" spans="1:13" x14ac:dyDescent="0.25">
      <c r="A2489" t="s">
        <v>3682</v>
      </c>
      <c r="B2489" t="s">
        <v>3683</v>
      </c>
      <c r="C2489" t="s">
        <v>42</v>
      </c>
      <c r="D2489" t="s">
        <v>16</v>
      </c>
      <c r="E2489" s="2">
        <v>569634.26</v>
      </c>
      <c r="F2489">
        <v>0</v>
      </c>
      <c r="G2489">
        <f t="shared" si="38"/>
        <v>0</v>
      </c>
      <c r="H2489" s="2">
        <v>569634.26</v>
      </c>
      <c r="I2489" s="2">
        <v>24796</v>
      </c>
      <c r="J2489">
        <v>22.97</v>
      </c>
      <c r="K2489" t="s">
        <v>35</v>
      </c>
      <c r="L2489" t="s">
        <v>36</v>
      </c>
      <c r="M2489" t="s">
        <v>37</v>
      </c>
    </row>
    <row r="2490" spans="1:13" x14ac:dyDescent="0.25">
      <c r="A2490">
        <v>33640</v>
      </c>
      <c r="B2490" t="s">
        <v>3684</v>
      </c>
      <c r="C2490" t="s">
        <v>15</v>
      </c>
      <c r="D2490" t="s">
        <v>16</v>
      </c>
      <c r="E2490" s="2">
        <v>569269.46</v>
      </c>
      <c r="F2490">
        <v>0</v>
      </c>
      <c r="G2490">
        <f t="shared" si="38"/>
        <v>0</v>
      </c>
      <c r="H2490" s="2">
        <v>569269.46</v>
      </c>
      <c r="I2490" s="2">
        <v>40103</v>
      </c>
      <c r="J2490">
        <v>14.2</v>
      </c>
      <c r="K2490" t="s">
        <v>26</v>
      </c>
      <c r="L2490" t="s">
        <v>550</v>
      </c>
      <c r="M2490" t="s">
        <v>28</v>
      </c>
    </row>
    <row r="2491" spans="1:13" x14ac:dyDescent="0.25">
      <c r="A2491">
        <v>25900</v>
      </c>
      <c r="B2491" t="s">
        <v>3685</v>
      </c>
      <c r="C2491" t="s">
        <v>54</v>
      </c>
      <c r="D2491" t="s">
        <v>16</v>
      </c>
      <c r="E2491" s="2">
        <v>570787.82999999996</v>
      </c>
      <c r="F2491">
        <v>0</v>
      </c>
      <c r="G2491">
        <f t="shared" si="38"/>
        <v>0</v>
      </c>
      <c r="H2491" s="2">
        <v>570787.82999999996</v>
      </c>
      <c r="I2491" s="2">
        <v>11607</v>
      </c>
      <c r="J2491">
        <v>49.18</v>
      </c>
      <c r="K2491" t="s">
        <v>26</v>
      </c>
      <c r="L2491" t="s">
        <v>550</v>
      </c>
      <c r="M2491" t="s">
        <v>28</v>
      </c>
    </row>
    <row r="2492" spans="1:13" x14ac:dyDescent="0.25">
      <c r="A2492">
        <v>3152</v>
      </c>
      <c r="B2492" t="s">
        <v>3686</v>
      </c>
      <c r="C2492" t="s">
        <v>15</v>
      </c>
      <c r="D2492" t="s">
        <v>16</v>
      </c>
      <c r="E2492" s="2">
        <v>570596.80000000005</v>
      </c>
      <c r="F2492">
        <v>0</v>
      </c>
      <c r="G2492">
        <f t="shared" si="38"/>
        <v>0</v>
      </c>
      <c r="H2492" s="2">
        <v>570596.80000000005</v>
      </c>
      <c r="I2492" s="2">
        <v>98000</v>
      </c>
      <c r="J2492">
        <v>5.82</v>
      </c>
      <c r="K2492" t="s">
        <v>17</v>
      </c>
      <c r="L2492" t="s">
        <v>373</v>
      </c>
      <c r="M2492" t="s">
        <v>19</v>
      </c>
    </row>
    <row r="2493" spans="1:13" x14ac:dyDescent="0.25">
      <c r="A2493" t="s">
        <v>662</v>
      </c>
      <c r="B2493" t="s">
        <v>3687</v>
      </c>
      <c r="C2493" t="s">
        <v>96</v>
      </c>
      <c r="D2493" t="s">
        <v>16</v>
      </c>
      <c r="E2493" s="2">
        <v>569768.09</v>
      </c>
      <c r="F2493">
        <v>0</v>
      </c>
      <c r="G2493">
        <f t="shared" si="38"/>
        <v>0</v>
      </c>
      <c r="H2493" s="2">
        <v>569768.09</v>
      </c>
      <c r="I2493" s="2">
        <v>220402</v>
      </c>
      <c r="J2493">
        <v>2.59</v>
      </c>
      <c r="K2493" t="s">
        <v>501</v>
      </c>
      <c r="L2493" t="s">
        <v>502</v>
      </c>
      <c r="M2493" t="s">
        <v>503</v>
      </c>
    </row>
    <row r="2494" spans="1:13" x14ac:dyDescent="0.25">
      <c r="A2494" t="s">
        <v>3688</v>
      </c>
      <c r="B2494" t="s">
        <v>3689</v>
      </c>
      <c r="C2494" t="s">
        <v>86</v>
      </c>
      <c r="D2494" t="s">
        <v>16</v>
      </c>
      <c r="E2494" s="2">
        <v>566867.22</v>
      </c>
      <c r="F2494">
        <v>0</v>
      </c>
      <c r="G2494">
        <f t="shared" si="38"/>
        <v>0</v>
      </c>
      <c r="H2494" s="2">
        <v>566867.22</v>
      </c>
      <c r="I2494" s="2">
        <v>136239</v>
      </c>
      <c r="J2494">
        <v>4.16</v>
      </c>
      <c r="K2494" t="s">
        <v>35</v>
      </c>
      <c r="L2494" t="s">
        <v>36</v>
      </c>
      <c r="M2494" t="s">
        <v>37</v>
      </c>
    </row>
    <row r="2495" spans="1:13" x14ac:dyDescent="0.25">
      <c r="A2495">
        <v>140410</v>
      </c>
      <c r="B2495" t="s">
        <v>3690</v>
      </c>
      <c r="C2495" t="s">
        <v>86</v>
      </c>
      <c r="D2495" t="s">
        <v>16</v>
      </c>
      <c r="E2495" s="2">
        <v>566185.55000000005</v>
      </c>
      <c r="F2495">
        <v>0</v>
      </c>
      <c r="G2495">
        <f t="shared" si="38"/>
        <v>0</v>
      </c>
      <c r="H2495" s="2">
        <v>566185.55000000005</v>
      </c>
      <c r="I2495" s="2">
        <v>45717</v>
      </c>
      <c r="J2495">
        <v>12.38</v>
      </c>
      <c r="K2495" t="s">
        <v>26</v>
      </c>
      <c r="L2495" t="s">
        <v>550</v>
      </c>
      <c r="M2495" t="s">
        <v>28</v>
      </c>
    </row>
    <row r="2496" spans="1:13" x14ac:dyDescent="0.25">
      <c r="A2496">
        <v>2456</v>
      </c>
      <c r="B2496" t="s">
        <v>3691</v>
      </c>
      <c r="C2496" t="s">
        <v>15</v>
      </c>
      <c r="D2496" t="s">
        <v>16</v>
      </c>
      <c r="E2496" s="2">
        <v>567324.01</v>
      </c>
      <c r="F2496">
        <v>0</v>
      </c>
      <c r="G2496">
        <f t="shared" si="38"/>
        <v>0</v>
      </c>
      <c r="H2496" s="2">
        <v>567324.01</v>
      </c>
      <c r="I2496" s="2">
        <v>638700</v>
      </c>
      <c r="J2496">
        <v>0.89</v>
      </c>
      <c r="K2496" t="s">
        <v>22</v>
      </c>
      <c r="L2496" t="s">
        <v>291</v>
      </c>
      <c r="M2496" t="s">
        <v>151</v>
      </c>
    </row>
    <row r="2497" spans="1:13" x14ac:dyDescent="0.25">
      <c r="A2497">
        <v>38540</v>
      </c>
      <c r="B2497" t="s">
        <v>3692</v>
      </c>
      <c r="C2497" t="s">
        <v>42</v>
      </c>
      <c r="D2497" t="s">
        <v>16</v>
      </c>
      <c r="E2497" s="2">
        <v>564916.02</v>
      </c>
      <c r="F2497">
        <v>0</v>
      </c>
      <c r="G2497">
        <f t="shared" si="38"/>
        <v>0</v>
      </c>
      <c r="H2497" s="2">
        <v>564916.02</v>
      </c>
      <c r="I2497" s="2">
        <v>90910</v>
      </c>
      <c r="J2497">
        <v>6.21</v>
      </c>
      <c r="K2497" t="s">
        <v>26</v>
      </c>
      <c r="L2497" t="s">
        <v>550</v>
      </c>
      <c r="M2497" t="s">
        <v>28</v>
      </c>
    </row>
    <row r="2498" spans="1:13" x14ac:dyDescent="0.25">
      <c r="A2498" t="s">
        <v>3693</v>
      </c>
      <c r="B2498" t="s">
        <v>3694</v>
      </c>
      <c r="C2498" t="s">
        <v>174</v>
      </c>
      <c r="D2498" t="s">
        <v>16</v>
      </c>
      <c r="E2498" s="2">
        <v>565680.32999999996</v>
      </c>
      <c r="F2498">
        <v>0</v>
      </c>
      <c r="G2498">
        <f t="shared" si="38"/>
        <v>0</v>
      </c>
      <c r="H2498" s="2">
        <v>565680.32999999996</v>
      </c>
      <c r="I2498" s="2">
        <v>8105352</v>
      </c>
      <c r="J2498">
        <v>7.0000000000000007E-2</v>
      </c>
      <c r="K2498" t="s">
        <v>75</v>
      </c>
      <c r="L2498" t="s">
        <v>76</v>
      </c>
      <c r="M2498" t="s">
        <v>77</v>
      </c>
    </row>
    <row r="2499" spans="1:13" x14ac:dyDescent="0.25">
      <c r="A2499">
        <v>1848</v>
      </c>
      <c r="B2499" t="s">
        <v>3695</v>
      </c>
      <c r="C2499" t="s">
        <v>174</v>
      </c>
      <c r="D2499" t="s">
        <v>16</v>
      </c>
      <c r="E2499" s="2">
        <v>564048.92000000004</v>
      </c>
      <c r="F2499">
        <v>0</v>
      </c>
      <c r="G2499">
        <f t="shared" si="38"/>
        <v>0</v>
      </c>
      <c r="H2499" s="2">
        <v>564048.92000000004</v>
      </c>
      <c r="I2499" s="2">
        <v>871500</v>
      </c>
      <c r="J2499">
        <v>0.65</v>
      </c>
      <c r="K2499" t="s">
        <v>22</v>
      </c>
      <c r="L2499" t="s">
        <v>23</v>
      </c>
      <c r="M2499" t="s">
        <v>24</v>
      </c>
    </row>
    <row r="2500" spans="1:13" x14ac:dyDescent="0.25">
      <c r="A2500">
        <v>25980</v>
      </c>
      <c r="B2500" t="s">
        <v>3696</v>
      </c>
      <c r="C2500" t="s">
        <v>30</v>
      </c>
      <c r="D2500" t="s">
        <v>16</v>
      </c>
      <c r="E2500" s="2">
        <v>564295.57999999996</v>
      </c>
      <c r="F2500">
        <v>0</v>
      </c>
      <c r="G2500">
        <f t="shared" si="38"/>
        <v>0</v>
      </c>
      <c r="H2500" s="2">
        <v>564295.57999999996</v>
      </c>
      <c r="I2500" s="2">
        <v>122124</v>
      </c>
      <c r="J2500">
        <v>4.62</v>
      </c>
      <c r="K2500" t="s">
        <v>26</v>
      </c>
      <c r="L2500" t="s">
        <v>550</v>
      </c>
      <c r="M2500" t="s">
        <v>28</v>
      </c>
    </row>
    <row r="2501" spans="1:13" x14ac:dyDescent="0.25">
      <c r="A2501">
        <v>101490</v>
      </c>
      <c r="B2501" t="s">
        <v>3697</v>
      </c>
      <c r="C2501" t="s">
        <v>15</v>
      </c>
      <c r="D2501" t="s">
        <v>16</v>
      </c>
      <c r="E2501" s="2">
        <v>563905.49</v>
      </c>
      <c r="F2501">
        <v>0</v>
      </c>
      <c r="G2501">
        <f t="shared" ref="G2501:G2564" si="39">F2501/100</f>
        <v>0</v>
      </c>
      <c r="H2501" s="2">
        <v>563905.49</v>
      </c>
      <c r="I2501" s="2">
        <v>34605</v>
      </c>
      <c r="J2501">
        <v>16.3</v>
      </c>
      <c r="K2501" t="s">
        <v>26</v>
      </c>
      <c r="L2501" t="s">
        <v>550</v>
      </c>
      <c r="M2501" t="s">
        <v>28</v>
      </c>
    </row>
    <row r="2502" spans="1:13" x14ac:dyDescent="0.25">
      <c r="A2502">
        <v>82640</v>
      </c>
      <c r="B2502" t="s">
        <v>3698</v>
      </c>
      <c r="C2502" t="s">
        <v>42</v>
      </c>
      <c r="D2502" t="s">
        <v>16</v>
      </c>
      <c r="E2502" s="2">
        <v>564077.21</v>
      </c>
      <c r="F2502">
        <v>0</v>
      </c>
      <c r="G2502">
        <f t="shared" si="39"/>
        <v>0</v>
      </c>
      <c r="H2502" s="2">
        <v>564077.21</v>
      </c>
      <c r="I2502" s="2">
        <v>144499</v>
      </c>
      <c r="J2502">
        <v>3.9</v>
      </c>
      <c r="K2502" t="s">
        <v>26</v>
      </c>
      <c r="L2502" t="s">
        <v>27</v>
      </c>
      <c r="M2502" t="s">
        <v>28</v>
      </c>
    </row>
    <row r="2503" spans="1:13" x14ac:dyDescent="0.25">
      <c r="A2503">
        <v>3316</v>
      </c>
      <c r="B2503" t="s">
        <v>3699</v>
      </c>
      <c r="C2503" t="s">
        <v>174</v>
      </c>
      <c r="D2503" t="s">
        <v>16</v>
      </c>
      <c r="E2503" s="2">
        <v>563078.1</v>
      </c>
      <c r="F2503">
        <v>0</v>
      </c>
      <c r="G2503">
        <f t="shared" si="39"/>
        <v>0</v>
      </c>
      <c r="H2503" s="2">
        <v>563078.1</v>
      </c>
      <c r="I2503" s="2">
        <v>190500</v>
      </c>
      <c r="J2503">
        <v>2.96</v>
      </c>
      <c r="K2503" t="s">
        <v>22</v>
      </c>
      <c r="L2503" t="s">
        <v>23</v>
      </c>
      <c r="M2503" t="s">
        <v>24</v>
      </c>
    </row>
    <row r="2504" spans="1:13" x14ac:dyDescent="0.25">
      <c r="A2504">
        <v>873</v>
      </c>
      <c r="B2504" t="s">
        <v>3700</v>
      </c>
      <c r="C2504" t="s">
        <v>205</v>
      </c>
      <c r="D2504" t="s">
        <v>16</v>
      </c>
      <c r="E2504" s="2">
        <v>561740.35</v>
      </c>
      <c r="F2504">
        <v>0</v>
      </c>
      <c r="G2504">
        <f t="shared" si="39"/>
        <v>0</v>
      </c>
      <c r="H2504" s="2">
        <v>561740.35</v>
      </c>
      <c r="I2504" s="2">
        <v>1917000</v>
      </c>
      <c r="J2504">
        <v>0.28999999999999998</v>
      </c>
      <c r="K2504" t="s">
        <v>22</v>
      </c>
      <c r="L2504" t="s">
        <v>23</v>
      </c>
      <c r="M2504" t="s">
        <v>24</v>
      </c>
    </row>
    <row r="2505" spans="1:13" x14ac:dyDescent="0.25">
      <c r="A2505" t="s">
        <v>3701</v>
      </c>
      <c r="B2505" t="s">
        <v>3702</v>
      </c>
      <c r="C2505" t="s">
        <v>202</v>
      </c>
      <c r="D2505" t="s">
        <v>16</v>
      </c>
      <c r="E2505" s="2">
        <v>561932.37</v>
      </c>
      <c r="F2505">
        <v>0</v>
      </c>
      <c r="G2505">
        <f t="shared" si="39"/>
        <v>0</v>
      </c>
      <c r="H2505" s="2">
        <v>561932.37</v>
      </c>
      <c r="I2505" s="2">
        <v>1316100</v>
      </c>
      <c r="J2505">
        <v>0.43</v>
      </c>
      <c r="K2505" t="s">
        <v>269</v>
      </c>
      <c r="L2505" t="s">
        <v>270</v>
      </c>
      <c r="M2505" t="s">
        <v>271</v>
      </c>
    </row>
    <row r="2506" spans="1:13" x14ac:dyDescent="0.25">
      <c r="A2506" t="s">
        <v>3703</v>
      </c>
      <c r="B2506" t="s">
        <v>3704</v>
      </c>
      <c r="C2506" t="s">
        <v>86</v>
      </c>
      <c r="D2506" t="s">
        <v>16</v>
      </c>
      <c r="E2506" s="2">
        <v>562585.98</v>
      </c>
      <c r="F2506">
        <v>0</v>
      </c>
      <c r="G2506">
        <f t="shared" si="39"/>
        <v>0</v>
      </c>
      <c r="H2506" s="2">
        <v>562585.98</v>
      </c>
      <c r="I2506" s="2">
        <v>3768</v>
      </c>
      <c r="J2506">
        <v>149.31</v>
      </c>
      <c r="K2506" t="s">
        <v>501</v>
      </c>
      <c r="L2506" t="s">
        <v>502</v>
      </c>
      <c r="M2506" t="s">
        <v>503</v>
      </c>
    </row>
    <row r="2507" spans="1:13" x14ac:dyDescent="0.25">
      <c r="A2507">
        <v>1234</v>
      </c>
      <c r="B2507" t="s">
        <v>3705</v>
      </c>
      <c r="C2507" t="s">
        <v>30</v>
      </c>
      <c r="D2507" t="s">
        <v>16</v>
      </c>
      <c r="E2507" s="2">
        <v>562561.63</v>
      </c>
      <c r="F2507">
        <v>0</v>
      </c>
      <c r="G2507">
        <f t="shared" si="39"/>
        <v>0</v>
      </c>
      <c r="H2507" s="2">
        <v>562561.63</v>
      </c>
      <c r="I2507" s="2">
        <v>1223143</v>
      </c>
      <c r="J2507">
        <v>0.46</v>
      </c>
      <c r="K2507" t="s">
        <v>22</v>
      </c>
      <c r="L2507" t="s">
        <v>23</v>
      </c>
      <c r="M2507" t="s">
        <v>24</v>
      </c>
    </row>
    <row r="2508" spans="1:13" x14ac:dyDescent="0.25">
      <c r="A2508">
        <v>195940</v>
      </c>
      <c r="B2508" t="s">
        <v>3706</v>
      </c>
      <c r="C2508" t="s">
        <v>86</v>
      </c>
      <c r="D2508" t="s">
        <v>16</v>
      </c>
      <c r="E2508" s="2">
        <v>562247.98</v>
      </c>
      <c r="F2508">
        <v>0</v>
      </c>
      <c r="G2508">
        <f t="shared" si="39"/>
        <v>0</v>
      </c>
      <c r="H2508" s="2">
        <v>562247.98</v>
      </c>
      <c r="I2508" s="2">
        <v>20086</v>
      </c>
      <c r="J2508">
        <v>27.99</v>
      </c>
      <c r="K2508" t="s">
        <v>26</v>
      </c>
      <c r="L2508" t="s">
        <v>550</v>
      </c>
      <c r="M2508" t="s">
        <v>28</v>
      </c>
    </row>
    <row r="2509" spans="1:13" x14ac:dyDescent="0.25">
      <c r="A2509" t="s">
        <v>3707</v>
      </c>
      <c r="B2509" t="s">
        <v>3708</v>
      </c>
      <c r="C2509" t="s">
        <v>21</v>
      </c>
      <c r="D2509" t="s">
        <v>16</v>
      </c>
      <c r="E2509" s="2">
        <v>562905</v>
      </c>
      <c r="F2509">
        <v>0</v>
      </c>
      <c r="G2509">
        <f t="shared" si="39"/>
        <v>0</v>
      </c>
      <c r="H2509" s="2">
        <v>562905</v>
      </c>
      <c r="I2509" s="2">
        <v>187635</v>
      </c>
      <c r="J2509">
        <v>3</v>
      </c>
      <c r="K2509" t="s">
        <v>22</v>
      </c>
      <c r="L2509" t="s">
        <v>99</v>
      </c>
      <c r="M2509" t="s">
        <v>49</v>
      </c>
    </row>
    <row r="2510" spans="1:13" x14ac:dyDescent="0.25">
      <c r="A2510" t="s">
        <v>3709</v>
      </c>
      <c r="B2510" t="s">
        <v>3710</v>
      </c>
      <c r="C2510" t="s">
        <v>205</v>
      </c>
      <c r="D2510" t="s">
        <v>16</v>
      </c>
      <c r="E2510" s="2">
        <v>561287.9</v>
      </c>
      <c r="F2510">
        <v>0</v>
      </c>
      <c r="G2510">
        <f t="shared" si="39"/>
        <v>0</v>
      </c>
      <c r="H2510" s="2">
        <v>561287.9</v>
      </c>
      <c r="I2510" s="2">
        <v>112545</v>
      </c>
      <c r="J2510">
        <v>4.99</v>
      </c>
      <c r="K2510" t="s">
        <v>55</v>
      </c>
      <c r="L2510" t="s">
        <v>56</v>
      </c>
      <c r="M2510" t="s">
        <v>57</v>
      </c>
    </row>
    <row r="2511" spans="1:13" x14ac:dyDescent="0.25">
      <c r="A2511">
        <v>272450</v>
      </c>
      <c r="B2511" t="s">
        <v>3711</v>
      </c>
      <c r="C2511" t="s">
        <v>174</v>
      </c>
      <c r="D2511" t="s">
        <v>16</v>
      </c>
      <c r="E2511" s="2">
        <v>560878.57999999996</v>
      </c>
      <c r="F2511">
        <v>0</v>
      </c>
      <c r="G2511">
        <f t="shared" si="39"/>
        <v>0</v>
      </c>
      <c r="H2511" s="2">
        <v>560878.57999999996</v>
      </c>
      <c r="I2511" s="2">
        <v>47078</v>
      </c>
      <c r="J2511">
        <v>11.91</v>
      </c>
      <c r="K2511" t="s">
        <v>26</v>
      </c>
      <c r="L2511" t="s">
        <v>27</v>
      </c>
      <c r="M2511" t="s">
        <v>28</v>
      </c>
    </row>
    <row r="2512" spans="1:13" x14ac:dyDescent="0.25">
      <c r="A2512" t="s">
        <v>3712</v>
      </c>
      <c r="B2512" t="s">
        <v>3713</v>
      </c>
      <c r="C2512" t="s">
        <v>86</v>
      </c>
      <c r="D2512" t="s">
        <v>16</v>
      </c>
      <c r="E2512" s="2">
        <v>561435.57999999996</v>
      </c>
      <c r="F2512">
        <v>0</v>
      </c>
      <c r="G2512">
        <f t="shared" si="39"/>
        <v>0</v>
      </c>
      <c r="H2512" s="2">
        <v>561435.57999999996</v>
      </c>
      <c r="I2512" s="2">
        <v>14420</v>
      </c>
      <c r="J2512">
        <v>38.93</v>
      </c>
      <c r="K2512" t="s">
        <v>35</v>
      </c>
      <c r="L2512" t="s">
        <v>36</v>
      </c>
      <c r="M2512" t="s">
        <v>37</v>
      </c>
    </row>
    <row r="2513" spans="1:13" x14ac:dyDescent="0.25">
      <c r="A2513">
        <v>2137</v>
      </c>
      <c r="B2513" t="s">
        <v>3714</v>
      </c>
      <c r="C2513" t="s">
        <v>86</v>
      </c>
      <c r="D2513" t="s">
        <v>16</v>
      </c>
      <c r="E2513" s="2">
        <v>560232.51</v>
      </c>
      <c r="F2513">
        <v>0</v>
      </c>
      <c r="G2513">
        <f t="shared" si="39"/>
        <v>0</v>
      </c>
      <c r="H2513" s="2">
        <v>560232.51</v>
      </c>
      <c r="I2513" s="2">
        <v>625500</v>
      </c>
      <c r="J2513">
        <v>0.9</v>
      </c>
      <c r="K2513" t="s">
        <v>22</v>
      </c>
      <c r="L2513" t="s">
        <v>23</v>
      </c>
      <c r="M2513" t="s">
        <v>24</v>
      </c>
    </row>
    <row r="2514" spans="1:13" x14ac:dyDescent="0.25">
      <c r="A2514" t="s">
        <v>3715</v>
      </c>
      <c r="B2514" t="s">
        <v>3716</v>
      </c>
      <c r="C2514" t="s">
        <v>205</v>
      </c>
      <c r="D2514" t="s">
        <v>16</v>
      </c>
      <c r="E2514" s="2">
        <v>561255</v>
      </c>
      <c r="F2514">
        <v>0</v>
      </c>
      <c r="G2514">
        <f t="shared" si="39"/>
        <v>0</v>
      </c>
      <c r="H2514" s="2">
        <v>561255</v>
      </c>
      <c r="I2514" s="2">
        <v>96692</v>
      </c>
      <c r="J2514">
        <v>5.8</v>
      </c>
      <c r="K2514" t="s">
        <v>660</v>
      </c>
      <c r="L2514" t="s">
        <v>661</v>
      </c>
      <c r="M2514" t="s">
        <v>662</v>
      </c>
    </row>
    <row r="2515" spans="1:13" x14ac:dyDescent="0.25">
      <c r="A2515">
        <v>564</v>
      </c>
      <c r="B2515" t="s">
        <v>3717</v>
      </c>
      <c r="C2515" t="s">
        <v>174</v>
      </c>
      <c r="D2515" t="s">
        <v>16</v>
      </c>
      <c r="E2515" s="2">
        <v>558451.52</v>
      </c>
      <c r="F2515">
        <v>0</v>
      </c>
      <c r="G2515">
        <f t="shared" si="39"/>
        <v>0</v>
      </c>
      <c r="H2515" s="2">
        <v>558451.52</v>
      </c>
      <c r="I2515" s="2">
        <v>467800</v>
      </c>
      <c r="J2515">
        <v>1.19</v>
      </c>
      <c r="K2515" t="s">
        <v>22</v>
      </c>
      <c r="L2515" t="s">
        <v>23</v>
      </c>
      <c r="M2515" t="s">
        <v>24</v>
      </c>
    </row>
    <row r="2516" spans="1:13" x14ac:dyDescent="0.25">
      <c r="A2516" t="s">
        <v>3718</v>
      </c>
      <c r="B2516" t="s">
        <v>3719</v>
      </c>
      <c r="C2516" t="s">
        <v>42</v>
      </c>
      <c r="D2516" t="s">
        <v>16</v>
      </c>
      <c r="E2516" s="2">
        <v>559211.47</v>
      </c>
      <c r="F2516">
        <v>0</v>
      </c>
      <c r="G2516">
        <f t="shared" si="39"/>
        <v>0</v>
      </c>
      <c r="H2516" s="2">
        <v>559211.47</v>
      </c>
      <c r="I2516" s="2">
        <v>149894</v>
      </c>
      <c r="J2516">
        <v>3.73</v>
      </c>
      <c r="K2516" t="s">
        <v>55</v>
      </c>
      <c r="L2516" t="s">
        <v>56</v>
      </c>
      <c r="M2516" t="s">
        <v>57</v>
      </c>
    </row>
    <row r="2517" spans="1:13" x14ac:dyDescent="0.25">
      <c r="A2517">
        <v>6120</v>
      </c>
      <c r="B2517" t="s">
        <v>3720</v>
      </c>
      <c r="C2517" t="s">
        <v>34</v>
      </c>
      <c r="D2517" t="s">
        <v>16</v>
      </c>
      <c r="E2517" s="2">
        <v>557206.96</v>
      </c>
      <c r="F2517">
        <v>0</v>
      </c>
      <c r="G2517">
        <f t="shared" si="39"/>
        <v>0</v>
      </c>
      <c r="H2517" s="2">
        <v>557206.96</v>
      </c>
      <c r="I2517" s="2">
        <v>21795</v>
      </c>
      <c r="J2517">
        <v>25.57</v>
      </c>
      <c r="K2517" t="s">
        <v>26</v>
      </c>
      <c r="L2517" t="s">
        <v>27</v>
      </c>
      <c r="M2517" t="s">
        <v>28</v>
      </c>
    </row>
    <row r="2518" spans="1:13" x14ac:dyDescent="0.25">
      <c r="A2518">
        <v>1820</v>
      </c>
      <c r="B2518" t="s">
        <v>3721</v>
      </c>
      <c r="C2518" t="s">
        <v>15</v>
      </c>
      <c r="D2518" t="s">
        <v>16</v>
      </c>
      <c r="E2518" s="2">
        <v>557297.12</v>
      </c>
      <c r="F2518">
        <v>0</v>
      </c>
      <c r="G2518">
        <f t="shared" si="39"/>
        <v>0</v>
      </c>
      <c r="H2518" s="2">
        <v>557297.12</v>
      </c>
      <c r="I2518" s="2">
        <v>19680</v>
      </c>
      <c r="J2518">
        <v>28.32</v>
      </c>
      <c r="K2518" t="s">
        <v>26</v>
      </c>
      <c r="L2518" t="s">
        <v>27</v>
      </c>
      <c r="M2518" t="s">
        <v>28</v>
      </c>
    </row>
    <row r="2519" spans="1:13" x14ac:dyDescent="0.25">
      <c r="A2519">
        <v>2350</v>
      </c>
      <c r="B2519" t="s">
        <v>3722</v>
      </c>
      <c r="C2519" t="s">
        <v>30</v>
      </c>
      <c r="D2519" t="s">
        <v>16</v>
      </c>
      <c r="E2519" s="2">
        <v>558118.68000000005</v>
      </c>
      <c r="F2519">
        <v>0</v>
      </c>
      <c r="G2519">
        <f t="shared" si="39"/>
        <v>0</v>
      </c>
      <c r="H2519" s="2">
        <v>558118.68000000005</v>
      </c>
      <c r="I2519" s="2">
        <v>100999</v>
      </c>
      <c r="J2519">
        <v>5.53</v>
      </c>
      <c r="K2519" t="s">
        <v>26</v>
      </c>
      <c r="L2519" t="s">
        <v>27</v>
      </c>
      <c r="M2519" t="s">
        <v>28</v>
      </c>
    </row>
    <row r="2520" spans="1:13" x14ac:dyDescent="0.25">
      <c r="A2520" t="s">
        <v>3723</v>
      </c>
      <c r="B2520" t="s">
        <v>3724</v>
      </c>
      <c r="C2520" t="s">
        <v>205</v>
      </c>
      <c r="D2520" t="s">
        <v>16</v>
      </c>
      <c r="E2520" s="2">
        <v>557101.07999999996</v>
      </c>
      <c r="F2520">
        <v>0</v>
      </c>
      <c r="G2520">
        <f t="shared" si="39"/>
        <v>0</v>
      </c>
      <c r="H2520" s="2">
        <v>557101.07999999996</v>
      </c>
      <c r="I2520" s="2">
        <v>552451</v>
      </c>
      <c r="J2520">
        <v>1.01</v>
      </c>
      <c r="K2520" t="s">
        <v>799</v>
      </c>
      <c r="L2520" t="s">
        <v>800</v>
      </c>
      <c r="M2520" t="s">
        <v>801</v>
      </c>
    </row>
    <row r="2521" spans="1:13" x14ac:dyDescent="0.25">
      <c r="A2521">
        <v>297</v>
      </c>
      <c r="B2521" t="s">
        <v>3725</v>
      </c>
      <c r="C2521" t="s">
        <v>54</v>
      </c>
      <c r="D2521" t="s">
        <v>16</v>
      </c>
      <c r="E2521" s="2">
        <v>556718.05000000005</v>
      </c>
      <c r="F2521">
        <v>0</v>
      </c>
      <c r="G2521">
        <f t="shared" si="39"/>
        <v>0</v>
      </c>
      <c r="H2521" s="2">
        <v>556718.05000000005</v>
      </c>
      <c r="I2521" s="2">
        <v>4284000</v>
      </c>
      <c r="J2521">
        <v>0.13</v>
      </c>
      <c r="K2521" t="s">
        <v>22</v>
      </c>
      <c r="L2521" t="s">
        <v>23</v>
      </c>
      <c r="M2521" t="s">
        <v>24</v>
      </c>
    </row>
    <row r="2522" spans="1:13" x14ac:dyDescent="0.25">
      <c r="A2522" t="s">
        <v>3726</v>
      </c>
      <c r="B2522" t="s">
        <v>3727</v>
      </c>
      <c r="C2522" t="s">
        <v>96</v>
      </c>
      <c r="D2522" t="s">
        <v>16</v>
      </c>
      <c r="E2522" s="2">
        <v>555778.82999999996</v>
      </c>
      <c r="F2522">
        <v>0</v>
      </c>
      <c r="G2522">
        <f t="shared" si="39"/>
        <v>0</v>
      </c>
      <c r="H2522" s="2">
        <v>555778.82999999996</v>
      </c>
      <c r="I2522" s="2">
        <v>915800</v>
      </c>
      <c r="J2522">
        <v>0.61</v>
      </c>
      <c r="K2522" t="s">
        <v>75</v>
      </c>
      <c r="L2522" t="s">
        <v>76</v>
      </c>
      <c r="M2522" t="s">
        <v>77</v>
      </c>
    </row>
    <row r="2523" spans="1:13" x14ac:dyDescent="0.25">
      <c r="A2523">
        <v>1537</v>
      </c>
      <c r="B2523" t="s">
        <v>3728</v>
      </c>
      <c r="C2523" t="s">
        <v>174</v>
      </c>
      <c r="D2523" t="s">
        <v>16</v>
      </c>
      <c r="E2523" s="2">
        <v>556428.92000000004</v>
      </c>
      <c r="F2523">
        <v>0</v>
      </c>
      <c r="G2523">
        <f t="shared" si="39"/>
        <v>0</v>
      </c>
      <c r="H2523" s="2">
        <v>556428.92000000004</v>
      </c>
      <c r="I2523" s="2">
        <v>122000</v>
      </c>
      <c r="J2523">
        <v>4.5599999999999996</v>
      </c>
      <c r="K2523" t="s">
        <v>17</v>
      </c>
      <c r="L2523" t="s">
        <v>18</v>
      </c>
      <c r="M2523" t="s">
        <v>19</v>
      </c>
    </row>
    <row r="2524" spans="1:13" x14ac:dyDescent="0.25">
      <c r="A2524">
        <v>667</v>
      </c>
      <c r="B2524" t="s">
        <v>3729</v>
      </c>
      <c r="C2524" t="s">
        <v>30</v>
      </c>
      <c r="D2524" t="s">
        <v>16</v>
      </c>
      <c r="E2524" s="2">
        <v>555330.62</v>
      </c>
      <c r="F2524">
        <v>0</v>
      </c>
      <c r="G2524">
        <f t="shared" si="39"/>
        <v>0</v>
      </c>
      <c r="H2524" s="2">
        <v>555330.62</v>
      </c>
      <c r="I2524" s="2">
        <v>1274500</v>
      </c>
      <c r="J2524">
        <v>0.44</v>
      </c>
      <c r="K2524" t="s">
        <v>22</v>
      </c>
      <c r="L2524" t="s">
        <v>23</v>
      </c>
      <c r="M2524" t="s">
        <v>24</v>
      </c>
    </row>
    <row r="2525" spans="1:13" x14ac:dyDescent="0.25">
      <c r="A2525">
        <v>563</v>
      </c>
      <c r="B2525" t="s">
        <v>3730</v>
      </c>
      <c r="C2525" t="s">
        <v>205</v>
      </c>
      <c r="D2525" t="s">
        <v>16</v>
      </c>
      <c r="E2525" s="2">
        <v>551866.35</v>
      </c>
      <c r="F2525">
        <v>0</v>
      </c>
      <c r="G2525">
        <f t="shared" si="39"/>
        <v>0</v>
      </c>
      <c r="H2525" s="2">
        <v>551866.35</v>
      </c>
      <c r="I2525" s="2">
        <v>6986450</v>
      </c>
      <c r="J2525">
        <v>0.08</v>
      </c>
      <c r="K2525" t="s">
        <v>22</v>
      </c>
      <c r="L2525" t="s">
        <v>23</v>
      </c>
      <c r="M2525" t="s">
        <v>24</v>
      </c>
    </row>
    <row r="2526" spans="1:13" x14ac:dyDescent="0.25">
      <c r="A2526" t="s">
        <v>3731</v>
      </c>
      <c r="B2526" t="s">
        <v>3732</v>
      </c>
      <c r="C2526" t="s">
        <v>174</v>
      </c>
      <c r="D2526" t="s">
        <v>16</v>
      </c>
      <c r="E2526" s="2">
        <v>550852.57999999996</v>
      </c>
      <c r="F2526">
        <v>0</v>
      </c>
      <c r="G2526">
        <f t="shared" si="39"/>
        <v>0</v>
      </c>
      <c r="H2526" s="2">
        <v>550852.57999999996</v>
      </c>
      <c r="I2526" s="2">
        <v>106825</v>
      </c>
      <c r="J2526">
        <v>5.16</v>
      </c>
      <c r="K2526" t="s">
        <v>35</v>
      </c>
      <c r="L2526" t="s">
        <v>36</v>
      </c>
      <c r="M2526" t="s">
        <v>37</v>
      </c>
    </row>
    <row r="2527" spans="1:13" x14ac:dyDescent="0.25">
      <c r="A2527">
        <v>298000</v>
      </c>
      <c r="B2527" t="s">
        <v>3733</v>
      </c>
      <c r="C2527" t="s">
        <v>54</v>
      </c>
      <c r="D2527" t="s">
        <v>16</v>
      </c>
      <c r="E2527" s="2">
        <v>549820.75</v>
      </c>
      <c r="F2527">
        <v>0</v>
      </c>
      <c r="G2527">
        <f t="shared" si="39"/>
        <v>0</v>
      </c>
      <c r="H2527" s="2">
        <v>549820.75</v>
      </c>
      <c r="I2527" s="2">
        <v>4601</v>
      </c>
      <c r="J2527">
        <v>119.5</v>
      </c>
      <c r="K2527" t="s">
        <v>26</v>
      </c>
      <c r="L2527" t="s">
        <v>27</v>
      </c>
      <c r="M2527" t="s">
        <v>28</v>
      </c>
    </row>
    <row r="2528" spans="1:13" x14ac:dyDescent="0.25">
      <c r="A2528">
        <v>2150</v>
      </c>
      <c r="B2528" t="s">
        <v>3734</v>
      </c>
      <c r="C2528" t="s">
        <v>30</v>
      </c>
      <c r="D2528" t="s">
        <v>16</v>
      </c>
      <c r="E2528" s="2">
        <v>549913.36</v>
      </c>
      <c r="F2528">
        <v>0</v>
      </c>
      <c r="G2528">
        <f t="shared" si="39"/>
        <v>0</v>
      </c>
      <c r="H2528" s="2">
        <v>549913.36</v>
      </c>
      <c r="I2528" s="2">
        <v>689500</v>
      </c>
      <c r="J2528">
        <v>0.8</v>
      </c>
      <c r="K2528" t="s">
        <v>22</v>
      </c>
      <c r="L2528" t="s">
        <v>23</v>
      </c>
      <c r="M2528" t="s">
        <v>24</v>
      </c>
    </row>
    <row r="2529" spans="1:13" x14ac:dyDescent="0.25">
      <c r="A2529" t="s">
        <v>3735</v>
      </c>
      <c r="B2529" t="s">
        <v>3736</v>
      </c>
      <c r="C2529" t="s">
        <v>86</v>
      </c>
      <c r="D2529" t="s">
        <v>16</v>
      </c>
      <c r="E2529" s="2">
        <v>547896.84</v>
      </c>
      <c r="F2529">
        <v>0</v>
      </c>
      <c r="G2529">
        <f t="shared" si="39"/>
        <v>0</v>
      </c>
      <c r="H2529" s="2">
        <v>547896.84</v>
      </c>
      <c r="I2529" s="2">
        <v>5601000</v>
      </c>
      <c r="J2529">
        <v>0.1</v>
      </c>
      <c r="K2529" t="s">
        <v>181</v>
      </c>
      <c r="L2529" t="s">
        <v>182</v>
      </c>
      <c r="M2529" t="s">
        <v>183</v>
      </c>
    </row>
    <row r="2530" spans="1:13" x14ac:dyDescent="0.25">
      <c r="A2530">
        <v>9858</v>
      </c>
      <c r="B2530" t="s">
        <v>3737</v>
      </c>
      <c r="C2530" t="s">
        <v>96</v>
      </c>
      <c r="D2530" t="s">
        <v>16</v>
      </c>
      <c r="E2530" s="2">
        <v>548513.18999999994</v>
      </c>
      <c r="F2530">
        <v>0</v>
      </c>
      <c r="G2530">
        <f t="shared" si="39"/>
        <v>0</v>
      </c>
      <c r="H2530" s="2">
        <v>548513.18999999994</v>
      </c>
      <c r="I2530" s="2">
        <v>1922000</v>
      </c>
      <c r="J2530">
        <v>0.28999999999999998</v>
      </c>
      <c r="K2530" t="s">
        <v>22</v>
      </c>
      <c r="L2530" t="s">
        <v>23</v>
      </c>
      <c r="M2530" t="s">
        <v>24</v>
      </c>
    </row>
    <row r="2531" spans="1:13" x14ac:dyDescent="0.25">
      <c r="A2531">
        <v>2568</v>
      </c>
      <c r="B2531" t="s">
        <v>3738</v>
      </c>
      <c r="C2531" t="s">
        <v>96</v>
      </c>
      <c r="D2531" t="s">
        <v>16</v>
      </c>
      <c r="E2531" s="2">
        <v>548298.71</v>
      </c>
      <c r="F2531">
        <v>0</v>
      </c>
      <c r="G2531">
        <f t="shared" si="39"/>
        <v>0</v>
      </c>
      <c r="H2531" s="2">
        <v>548298.71</v>
      </c>
      <c r="I2531" s="2">
        <v>169904</v>
      </c>
      <c r="J2531">
        <v>3.23</v>
      </c>
      <c r="K2531" t="s">
        <v>22</v>
      </c>
      <c r="L2531" t="s">
        <v>291</v>
      </c>
      <c r="M2531" t="s">
        <v>151</v>
      </c>
    </row>
    <row r="2532" spans="1:13" x14ac:dyDescent="0.25">
      <c r="A2532">
        <v>383800</v>
      </c>
      <c r="B2532" t="s">
        <v>3739</v>
      </c>
      <c r="C2532" t="s">
        <v>174</v>
      </c>
      <c r="D2532" t="s">
        <v>16</v>
      </c>
      <c r="E2532" s="2">
        <v>546946.27</v>
      </c>
      <c r="F2532">
        <v>0</v>
      </c>
      <c r="G2532">
        <f t="shared" si="39"/>
        <v>0</v>
      </c>
      <c r="H2532" s="2">
        <v>546946.27</v>
      </c>
      <c r="I2532" s="2">
        <v>91873</v>
      </c>
      <c r="J2532">
        <v>5.95</v>
      </c>
      <c r="K2532" t="s">
        <v>26</v>
      </c>
      <c r="L2532" t="s">
        <v>27</v>
      </c>
      <c r="M2532" t="s">
        <v>28</v>
      </c>
    </row>
    <row r="2533" spans="1:13" x14ac:dyDescent="0.25">
      <c r="A2533">
        <v>5880</v>
      </c>
      <c r="B2533" t="s">
        <v>3740</v>
      </c>
      <c r="C2533" t="s">
        <v>174</v>
      </c>
      <c r="D2533" t="s">
        <v>16</v>
      </c>
      <c r="E2533" s="2">
        <v>546301.47</v>
      </c>
      <c r="F2533">
        <v>0</v>
      </c>
      <c r="G2533">
        <f t="shared" si="39"/>
        <v>0</v>
      </c>
      <c r="H2533" s="2">
        <v>546301.47</v>
      </c>
      <c r="I2533" s="2">
        <v>362647</v>
      </c>
      <c r="J2533">
        <v>1.51</v>
      </c>
      <c r="K2533" t="s">
        <v>26</v>
      </c>
      <c r="L2533" t="s">
        <v>27</v>
      </c>
      <c r="M2533" t="s">
        <v>28</v>
      </c>
    </row>
    <row r="2534" spans="1:13" x14ac:dyDescent="0.25">
      <c r="A2534" t="s">
        <v>3741</v>
      </c>
      <c r="B2534" t="s">
        <v>3742</v>
      </c>
      <c r="C2534" t="s">
        <v>21</v>
      </c>
      <c r="D2534" t="s">
        <v>16</v>
      </c>
      <c r="E2534" s="2">
        <v>546357.73</v>
      </c>
      <c r="F2534">
        <v>0</v>
      </c>
      <c r="G2534">
        <f t="shared" si="39"/>
        <v>0</v>
      </c>
      <c r="H2534" s="2">
        <v>546357.73</v>
      </c>
      <c r="I2534" s="2">
        <v>628474</v>
      </c>
      <c r="J2534">
        <v>0.87</v>
      </c>
      <c r="K2534" t="s">
        <v>714</v>
      </c>
      <c r="L2534" t="s">
        <v>715</v>
      </c>
      <c r="M2534" t="s">
        <v>716</v>
      </c>
    </row>
    <row r="2535" spans="1:13" x14ac:dyDescent="0.25">
      <c r="A2535">
        <v>105630</v>
      </c>
      <c r="B2535" t="s">
        <v>3743</v>
      </c>
      <c r="C2535" t="s">
        <v>30</v>
      </c>
      <c r="D2535" t="s">
        <v>16</v>
      </c>
      <c r="E2535" s="2">
        <v>547100.31000000006</v>
      </c>
      <c r="F2535">
        <v>0</v>
      </c>
      <c r="G2535">
        <f t="shared" si="39"/>
        <v>0</v>
      </c>
      <c r="H2535" s="2">
        <v>547100.31000000006</v>
      </c>
      <c r="I2535" s="2">
        <v>49535</v>
      </c>
      <c r="J2535">
        <v>11.04</v>
      </c>
      <c r="K2535" t="s">
        <v>26</v>
      </c>
      <c r="L2535" t="s">
        <v>27</v>
      </c>
      <c r="M2535" t="s">
        <v>28</v>
      </c>
    </row>
    <row r="2536" spans="1:13" x14ac:dyDescent="0.25">
      <c r="A2536">
        <v>2707</v>
      </c>
      <c r="B2536" t="s">
        <v>3744</v>
      </c>
      <c r="C2536" t="s">
        <v>30</v>
      </c>
      <c r="D2536" t="s">
        <v>16</v>
      </c>
      <c r="E2536" s="2">
        <v>544379.75</v>
      </c>
      <c r="F2536">
        <v>0</v>
      </c>
      <c r="G2536">
        <f t="shared" si="39"/>
        <v>0</v>
      </c>
      <c r="H2536" s="2">
        <v>544379.75</v>
      </c>
      <c r="I2536" s="2">
        <v>97000</v>
      </c>
      <c r="J2536">
        <v>5.61</v>
      </c>
      <c r="K2536" t="s">
        <v>17</v>
      </c>
      <c r="L2536" t="s">
        <v>18</v>
      </c>
      <c r="M2536" t="s">
        <v>19</v>
      </c>
    </row>
    <row r="2537" spans="1:13" x14ac:dyDescent="0.25">
      <c r="A2537">
        <v>4240</v>
      </c>
      <c r="B2537" t="s">
        <v>3745</v>
      </c>
      <c r="C2537" t="s">
        <v>30</v>
      </c>
      <c r="D2537" t="s">
        <v>16</v>
      </c>
      <c r="E2537" s="2">
        <v>544769.34</v>
      </c>
      <c r="F2537">
        <v>0</v>
      </c>
      <c r="G2537">
        <f t="shared" si="39"/>
        <v>0</v>
      </c>
      <c r="H2537" s="2">
        <v>544769.34</v>
      </c>
      <c r="I2537" s="2">
        <v>100836</v>
      </c>
      <c r="J2537">
        <v>5.4</v>
      </c>
      <c r="K2537" t="s">
        <v>60</v>
      </c>
      <c r="L2537" t="s">
        <v>61</v>
      </c>
      <c r="M2537" t="s">
        <v>62</v>
      </c>
    </row>
    <row r="2538" spans="1:13" x14ac:dyDescent="0.25">
      <c r="A2538" t="s">
        <v>3746</v>
      </c>
      <c r="B2538" t="s">
        <v>3747</v>
      </c>
      <c r="C2538" t="s">
        <v>15</v>
      </c>
      <c r="D2538" t="s">
        <v>16</v>
      </c>
      <c r="E2538" s="2">
        <v>542779.80000000005</v>
      </c>
      <c r="F2538">
        <v>0</v>
      </c>
      <c r="G2538">
        <f t="shared" si="39"/>
        <v>0</v>
      </c>
      <c r="H2538" s="2">
        <v>542779.80000000005</v>
      </c>
      <c r="I2538" s="2">
        <v>183628</v>
      </c>
      <c r="J2538">
        <v>2.96</v>
      </c>
      <c r="K2538" t="s">
        <v>35</v>
      </c>
      <c r="L2538" t="s">
        <v>36</v>
      </c>
      <c r="M2538" t="s">
        <v>37</v>
      </c>
    </row>
    <row r="2539" spans="1:13" x14ac:dyDescent="0.25">
      <c r="A2539" t="s">
        <v>3748</v>
      </c>
      <c r="B2539" t="s">
        <v>3749</v>
      </c>
      <c r="C2539" t="s">
        <v>174</v>
      </c>
      <c r="D2539" t="s">
        <v>16</v>
      </c>
      <c r="E2539" s="2">
        <v>543441.19999999995</v>
      </c>
      <c r="F2539">
        <v>0</v>
      </c>
      <c r="G2539">
        <f t="shared" si="39"/>
        <v>0</v>
      </c>
      <c r="H2539" s="2">
        <v>543441.19999999995</v>
      </c>
      <c r="I2539" s="2">
        <v>731920</v>
      </c>
      <c r="J2539">
        <v>0.74</v>
      </c>
      <c r="K2539" t="s">
        <v>351</v>
      </c>
      <c r="L2539" t="s">
        <v>352</v>
      </c>
      <c r="M2539" t="s">
        <v>353</v>
      </c>
    </row>
    <row r="2540" spans="1:13" x14ac:dyDescent="0.25">
      <c r="A2540" t="s">
        <v>3750</v>
      </c>
      <c r="B2540" t="s">
        <v>3751</v>
      </c>
      <c r="C2540" t="s">
        <v>21</v>
      </c>
      <c r="D2540" t="s">
        <v>16</v>
      </c>
      <c r="E2540" s="2">
        <v>542422.44999999995</v>
      </c>
      <c r="F2540">
        <v>0</v>
      </c>
      <c r="G2540">
        <f t="shared" si="39"/>
        <v>0</v>
      </c>
      <c r="H2540" s="2">
        <v>542422.44999999995</v>
      </c>
      <c r="I2540" s="2">
        <v>1693500</v>
      </c>
      <c r="J2540">
        <v>0.32</v>
      </c>
      <c r="K2540" t="s">
        <v>75</v>
      </c>
      <c r="L2540" t="s">
        <v>76</v>
      </c>
      <c r="M2540" t="s">
        <v>77</v>
      </c>
    </row>
    <row r="2541" spans="1:13" x14ac:dyDescent="0.25">
      <c r="A2541">
        <v>6002</v>
      </c>
      <c r="B2541" t="s">
        <v>3752</v>
      </c>
      <c r="C2541" t="s">
        <v>30</v>
      </c>
      <c r="D2541" t="s">
        <v>16</v>
      </c>
      <c r="E2541" s="2">
        <v>541492.16</v>
      </c>
      <c r="F2541">
        <v>0</v>
      </c>
      <c r="G2541">
        <f t="shared" si="39"/>
        <v>0</v>
      </c>
      <c r="H2541" s="2">
        <v>541492.16</v>
      </c>
      <c r="I2541" s="2">
        <v>49808</v>
      </c>
      <c r="J2541">
        <v>10.87</v>
      </c>
      <c r="K2541" t="s">
        <v>60</v>
      </c>
      <c r="L2541" t="s">
        <v>61</v>
      </c>
      <c r="M2541" t="s">
        <v>62</v>
      </c>
    </row>
    <row r="2542" spans="1:13" x14ac:dyDescent="0.25">
      <c r="A2542">
        <v>3000</v>
      </c>
      <c r="B2542" t="s">
        <v>3753</v>
      </c>
      <c r="C2542" t="s">
        <v>86</v>
      </c>
      <c r="D2542" t="s">
        <v>16</v>
      </c>
      <c r="E2542" s="2">
        <v>540653.99</v>
      </c>
      <c r="F2542">
        <v>0</v>
      </c>
      <c r="G2542">
        <f t="shared" si="39"/>
        <v>0</v>
      </c>
      <c r="H2542" s="2">
        <v>540653.99</v>
      </c>
      <c r="I2542" s="2">
        <v>88870</v>
      </c>
      <c r="J2542">
        <v>6.08</v>
      </c>
      <c r="K2542" t="s">
        <v>26</v>
      </c>
      <c r="L2542" t="s">
        <v>27</v>
      </c>
      <c r="M2542" t="s">
        <v>28</v>
      </c>
    </row>
    <row r="2543" spans="1:13" x14ac:dyDescent="0.25">
      <c r="A2543" t="s">
        <v>3754</v>
      </c>
      <c r="B2543" t="s">
        <v>3755</v>
      </c>
      <c r="C2543" t="s">
        <v>96</v>
      </c>
      <c r="D2543" t="s">
        <v>16</v>
      </c>
      <c r="E2543" s="2">
        <v>539821</v>
      </c>
      <c r="F2543">
        <v>0</v>
      </c>
      <c r="G2543">
        <f t="shared" si="39"/>
        <v>0</v>
      </c>
      <c r="H2543" s="2">
        <v>539821</v>
      </c>
      <c r="I2543" s="2">
        <v>225232</v>
      </c>
      <c r="J2543">
        <v>2.4</v>
      </c>
      <c r="K2543" t="s">
        <v>35</v>
      </c>
      <c r="L2543" t="s">
        <v>36</v>
      </c>
      <c r="M2543" t="s">
        <v>37</v>
      </c>
    </row>
    <row r="2544" spans="1:13" x14ac:dyDescent="0.25">
      <c r="A2544">
        <v>8942</v>
      </c>
      <c r="B2544" t="s">
        <v>3756</v>
      </c>
      <c r="C2544" t="s">
        <v>174</v>
      </c>
      <c r="D2544" t="s">
        <v>16</v>
      </c>
      <c r="E2544" s="2">
        <v>538689.96</v>
      </c>
      <c r="F2544">
        <v>0</v>
      </c>
      <c r="G2544">
        <f t="shared" si="39"/>
        <v>0</v>
      </c>
      <c r="H2544" s="2">
        <v>538689.96</v>
      </c>
      <c r="I2544" s="2">
        <v>257000</v>
      </c>
      <c r="J2544">
        <v>2.1</v>
      </c>
      <c r="K2544" t="s">
        <v>17</v>
      </c>
      <c r="L2544" t="s">
        <v>373</v>
      </c>
      <c r="M2544" t="s">
        <v>19</v>
      </c>
    </row>
    <row r="2545" spans="1:13" x14ac:dyDescent="0.25">
      <c r="A2545" t="s">
        <v>3757</v>
      </c>
      <c r="B2545" t="s">
        <v>3758</v>
      </c>
      <c r="C2545" t="s">
        <v>15</v>
      </c>
      <c r="D2545" t="s">
        <v>16</v>
      </c>
      <c r="E2545" s="2">
        <v>537857.53</v>
      </c>
      <c r="F2545">
        <v>0</v>
      </c>
      <c r="G2545">
        <f t="shared" si="39"/>
        <v>0</v>
      </c>
      <c r="H2545" s="2">
        <v>537857.53</v>
      </c>
      <c r="I2545" s="2">
        <v>16757200</v>
      </c>
      <c r="J2545">
        <v>0.03</v>
      </c>
      <c r="K2545" t="s">
        <v>75</v>
      </c>
      <c r="L2545" t="s">
        <v>76</v>
      </c>
      <c r="M2545" t="s">
        <v>77</v>
      </c>
    </row>
    <row r="2546" spans="1:13" x14ac:dyDescent="0.25">
      <c r="A2546">
        <v>300383</v>
      </c>
      <c r="B2546" t="s">
        <v>3759</v>
      </c>
      <c r="C2546" t="s">
        <v>15</v>
      </c>
      <c r="D2546" t="s">
        <v>16</v>
      </c>
      <c r="E2546" s="2">
        <v>537346.66</v>
      </c>
      <c r="F2546">
        <v>0</v>
      </c>
      <c r="G2546">
        <f t="shared" si="39"/>
        <v>0</v>
      </c>
      <c r="H2546" s="2">
        <v>537346.66</v>
      </c>
      <c r="I2546" s="2">
        <v>405495</v>
      </c>
      <c r="J2546">
        <v>1.33</v>
      </c>
      <c r="K2546" t="s">
        <v>22</v>
      </c>
      <c r="L2546" t="s">
        <v>291</v>
      </c>
      <c r="M2546" t="s">
        <v>151</v>
      </c>
    </row>
    <row r="2547" spans="1:13" x14ac:dyDescent="0.25">
      <c r="A2547" t="s">
        <v>3760</v>
      </c>
      <c r="B2547" t="s">
        <v>3761</v>
      </c>
      <c r="C2547" t="s">
        <v>15</v>
      </c>
      <c r="D2547" t="s">
        <v>16</v>
      </c>
      <c r="E2547" s="2">
        <v>536219.1</v>
      </c>
      <c r="F2547">
        <v>0</v>
      </c>
      <c r="G2547">
        <f t="shared" si="39"/>
        <v>0</v>
      </c>
      <c r="H2547" s="2">
        <v>536219.1</v>
      </c>
      <c r="I2547" s="2">
        <v>19161</v>
      </c>
      <c r="J2547">
        <v>27.98</v>
      </c>
      <c r="K2547" t="s">
        <v>35</v>
      </c>
      <c r="L2547" t="s">
        <v>36</v>
      </c>
      <c r="M2547" t="s">
        <v>37</v>
      </c>
    </row>
    <row r="2548" spans="1:13" x14ac:dyDescent="0.25">
      <c r="A2548">
        <v>34830</v>
      </c>
      <c r="B2548" t="s">
        <v>3762</v>
      </c>
      <c r="C2548" t="s">
        <v>205</v>
      </c>
      <c r="D2548" t="s">
        <v>16</v>
      </c>
      <c r="E2548" s="2">
        <v>535544.49</v>
      </c>
      <c r="F2548">
        <v>0</v>
      </c>
      <c r="G2548">
        <f t="shared" si="39"/>
        <v>0</v>
      </c>
      <c r="H2548" s="2">
        <v>535544.49</v>
      </c>
      <c r="I2548" s="2">
        <v>469494</v>
      </c>
      <c r="J2548">
        <v>1.1399999999999999</v>
      </c>
      <c r="K2548" t="s">
        <v>26</v>
      </c>
      <c r="L2548" t="s">
        <v>27</v>
      </c>
      <c r="M2548" t="s">
        <v>28</v>
      </c>
    </row>
    <row r="2549" spans="1:13" x14ac:dyDescent="0.25">
      <c r="A2549">
        <v>363280</v>
      </c>
      <c r="B2549" t="s">
        <v>3763</v>
      </c>
      <c r="C2549" t="s">
        <v>174</v>
      </c>
      <c r="D2549" t="s">
        <v>16</v>
      </c>
      <c r="E2549" s="2">
        <v>533896.51</v>
      </c>
      <c r="F2549">
        <v>0</v>
      </c>
      <c r="G2549">
        <f t="shared" si="39"/>
        <v>0</v>
      </c>
      <c r="H2549" s="2">
        <v>533896.51</v>
      </c>
      <c r="I2549" s="2">
        <v>47104</v>
      </c>
      <c r="J2549">
        <v>11.33</v>
      </c>
      <c r="K2549" t="s">
        <v>26</v>
      </c>
      <c r="L2549" t="s">
        <v>27</v>
      </c>
      <c r="M2549" t="s">
        <v>28</v>
      </c>
    </row>
    <row r="2550" spans="1:13" x14ac:dyDescent="0.25">
      <c r="A2550">
        <v>5180</v>
      </c>
      <c r="B2550" t="s">
        <v>3764</v>
      </c>
      <c r="C2550" t="s">
        <v>96</v>
      </c>
      <c r="D2550" t="s">
        <v>16</v>
      </c>
      <c r="E2550" s="2">
        <v>534685.5</v>
      </c>
      <c r="F2550">
        <v>0</v>
      </c>
      <c r="G2550">
        <f t="shared" si="39"/>
        <v>0</v>
      </c>
      <c r="H2550" s="2">
        <v>534685.5</v>
      </c>
      <c r="I2550" s="2">
        <v>16684</v>
      </c>
      <c r="J2550">
        <v>32.049999999999997</v>
      </c>
      <c r="K2550" t="s">
        <v>26</v>
      </c>
      <c r="L2550" t="s">
        <v>27</v>
      </c>
      <c r="M2550" t="s">
        <v>28</v>
      </c>
    </row>
    <row r="2551" spans="1:13" x14ac:dyDescent="0.25">
      <c r="A2551">
        <v>2506</v>
      </c>
      <c r="B2551" t="s">
        <v>3765</v>
      </c>
      <c r="C2551" t="s">
        <v>15</v>
      </c>
      <c r="D2551" t="s">
        <v>16</v>
      </c>
      <c r="E2551" s="2">
        <v>534098.92000000004</v>
      </c>
      <c r="F2551">
        <v>0</v>
      </c>
      <c r="G2551">
        <f t="shared" si="39"/>
        <v>0</v>
      </c>
      <c r="H2551" s="2">
        <v>534098.92000000004</v>
      </c>
      <c r="I2551" s="2">
        <v>985100</v>
      </c>
      <c r="J2551">
        <v>0.54</v>
      </c>
      <c r="K2551" t="s">
        <v>22</v>
      </c>
      <c r="L2551" t="s">
        <v>291</v>
      </c>
      <c r="M2551" t="s">
        <v>151</v>
      </c>
    </row>
    <row r="2552" spans="1:13" x14ac:dyDescent="0.25">
      <c r="A2552" t="s">
        <v>3766</v>
      </c>
      <c r="B2552" t="s">
        <v>3767</v>
      </c>
      <c r="C2552" t="s">
        <v>96</v>
      </c>
      <c r="D2552" t="s">
        <v>16</v>
      </c>
      <c r="E2552" s="2">
        <v>533005</v>
      </c>
      <c r="F2552">
        <v>0</v>
      </c>
      <c r="G2552">
        <f t="shared" si="39"/>
        <v>0</v>
      </c>
      <c r="H2552" s="2">
        <v>533005</v>
      </c>
      <c r="I2552" s="2">
        <v>4517624</v>
      </c>
      <c r="J2552">
        <v>0.12</v>
      </c>
      <c r="K2552" t="s">
        <v>167</v>
      </c>
      <c r="L2552" t="s">
        <v>168</v>
      </c>
      <c r="M2552" t="s">
        <v>169</v>
      </c>
    </row>
    <row r="2553" spans="1:13" x14ac:dyDescent="0.25">
      <c r="A2553" t="s">
        <v>3768</v>
      </c>
      <c r="B2553" t="s">
        <v>3769</v>
      </c>
      <c r="C2553" t="s">
        <v>202</v>
      </c>
      <c r="D2553" t="s">
        <v>16</v>
      </c>
      <c r="E2553" s="2">
        <v>532360.09</v>
      </c>
      <c r="F2553">
        <v>0</v>
      </c>
      <c r="G2553">
        <f t="shared" si="39"/>
        <v>0</v>
      </c>
      <c r="H2553" s="2">
        <v>532360.09</v>
      </c>
      <c r="I2553" s="2">
        <v>763566</v>
      </c>
      <c r="J2553">
        <v>0.7</v>
      </c>
      <c r="K2553" t="s">
        <v>55</v>
      </c>
      <c r="L2553" t="s">
        <v>56</v>
      </c>
      <c r="M2553" t="s">
        <v>57</v>
      </c>
    </row>
    <row r="2554" spans="1:13" x14ac:dyDescent="0.25">
      <c r="A2554">
        <v>1176</v>
      </c>
      <c r="B2554" t="s">
        <v>3770</v>
      </c>
      <c r="C2554" t="s">
        <v>205</v>
      </c>
      <c r="D2554" t="s">
        <v>16</v>
      </c>
      <c r="E2554" s="2">
        <v>529106.89</v>
      </c>
      <c r="F2554">
        <v>0</v>
      </c>
      <c r="G2554">
        <f t="shared" si="39"/>
        <v>0</v>
      </c>
      <c r="H2554" s="2">
        <v>529106.89</v>
      </c>
      <c r="I2554" s="2">
        <v>3708000</v>
      </c>
      <c r="J2554">
        <v>0.14000000000000001</v>
      </c>
      <c r="K2554" t="s">
        <v>22</v>
      </c>
      <c r="L2554" t="s">
        <v>23</v>
      </c>
      <c r="M2554" t="s">
        <v>24</v>
      </c>
    </row>
    <row r="2555" spans="1:13" x14ac:dyDescent="0.25">
      <c r="A2555">
        <v>5306</v>
      </c>
      <c r="B2555" t="s">
        <v>3771</v>
      </c>
      <c r="C2555" t="s">
        <v>30</v>
      </c>
      <c r="D2555" t="s">
        <v>16</v>
      </c>
      <c r="E2555" s="2">
        <v>528869.48</v>
      </c>
      <c r="F2555">
        <v>0</v>
      </c>
      <c r="G2555">
        <f t="shared" si="39"/>
        <v>0</v>
      </c>
      <c r="H2555" s="2">
        <v>528869.48</v>
      </c>
      <c r="I2555" s="2">
        <v>100000</v>
      </c>
      <c r="J2555">
        <v>5.29</v>
      </c>
      <c r="K2555" t="s">
        <v>17</v>
      </c>
      <c r="L2555" t="s">
        <v>18</v>
      </c>
      <c r="M2555" t="s">
        <v>19</v>
      </c>
    </row>
    <row r="2556" spans="1:13" x14ac:dyDescent="0.25">
      <c r="A2556">
        <v>8163</v>
      </c>
      <c r="B2556" t="s">
        <v>3772</v>
      </c>
      <c r="C2556" t="s">
        <v>15</v>
      </c>
      <c r="D2556" t="s">
        <v>16</v>
      </c>
      <c r="E2556" s="2">
        <v>529160.6</v>
      </c>
      <c r="F2556">
        <v>0</v>
      </c>
      <c r="G2556">
        <f t="shared" si="39"/>
        <v>0</v>
      </c>
      <c r="H2556" s="2">
        <v>529160.6</v>
      </c>
      <c r="I2556" s="2">
        <v>399000</v>
      </c>
      <c r="J2556">
        <v>1.33</v>
      </c>
      <c r="K2556" t="s">
        <v>17</v>
      </c>
      <c r="L2556" t="s">
        <v>18</v>
      </c>
      <c r="M2556" t="s">
        <v>19</v>
      </c>
    </row>
    <row r="2557" spans="1:13" x14ac:dyDescent="0.25">
      <c r="A2557">
        <v>2081</v>
      </c>
      <c r="B2557" t="s">
        <v>3773</v>
      </c>
      <c r="C2557" t="s">
        <v>202</v>
      </c>
      <c r="D2557" t="s">
        <v>16</v>
      </c>
      <c r="E2557" s="2">
        <v>528774.56000000006</v>
      </c>
      <c r="F2557">
        <v>0</v>
      </c>
      <c r="G2557">
        <f t="shared" si="39"/>
        <v>0</v>
      </c>
      <c r="H2557" s="2">
        <v>528774.56000000006</v>
      </c>
      <c r="I2557" s="2">
        <v>16781</v>
      </c>
      <c r="J2557">
        <v>31.51</v>
      </c>
      <c r="K2557" t="s">
        <v>60</v>
      </c>
      <c r="L2557" t="s">
        <v>61</v>
      </c>
      <c r="M2557" t="s">
        <v>62</v>
      </c>
    </row>
    <row r="2558" spans="1:13" x14ac:dyDescent="0.25">
      <c r="A2558">
        <v>4490</v>
      </c>
      <c r="B2558" t="s">
        <v>3774</v>
      </c>
      <c r="C2558" t="s">
        <v>30</v>
      </c>
      <c r="D2558" t="s">
        <v>16</v>
      </c>
      <c r="E2558" s="2">
        <v>527409.02</v>
      </c>
      <c r="F2558">
        <v>0</v>
      </c>
      <c r="G2558">
        <f t="shared" si="39"/>
        <v>0</v>
      </c>
      <c r="H2558" s="2">
        <v>527409.02</v>
      </c>
      <c r="I2558" s="2">
        <v>13740</v>
      </c>
      <c r="J2558">
        <v>38.380000000000003</v>
      </c>
      <c r="K2558" t="s">
        <v>26</v>
      </c>
      <c r="L2558" t="s">
        <v>27</v>
      </c>
      <c r="M2558" t="s">
        <v>28</v>
      </c>
    </row>
    <row r="2559" spans="1:13" x14ac:dyDescent="0.25">
      <c r="A2559">
        <v>8490</v>
      </c>
      <c r="B2559" t="s">
        <v>3775</v>
      </c>
      <c r="C2559" t="s">
        <v>86</v>
      </c>
      <c r="D2559" t="s">
        <v>16</v>
      </c>
      <c r="E2559" s="2">
        <v>528078.65</v>
      </c>
      <c r="F2559">
        <v>0</v>
      </c>
      <c r="G2559">
        <f t="shared" si="39"/>
        <v>0</v>
      </c>
      <c r="H2559" s="2">
        <v>528078.65</v>
      </c>
      <c r="I2559" s="2">
        <v>22298</v>
      </c>
      <c r="J2559">
        <v>23.68</v>
      </c>
      <c r="K2559" t="s">
        <v>26</v>
      </c>
      <c r="L2559" t="s">
        <v>27</v>
      </c>
      <c r="M2559" t="s">
        <v>28</v>
      </c>
    </row>
    <row r="2560" spans="1:13" x14ac:dyDescent="0.25">
      <c r="A2560" t="s">
        <v>3776</v>
      </c>
      <c r="B2560" t="s">
        <v>3777</v>
      </c>
      <c r="C2560" t="s">
        <v>30</v>
      </c>
      <c r="D2560" t="s">
        <v>16</v>
      </c>
      <c r="E2560" s="2">
        <v>528559.81000000006</v>
      </c>
      <c r="F2560">
        <v>0</v>
      </c>
      <c r="G2560">
        <f t="shared" si="39"/>
        <v>0</v>
      </c>
      <c r="H2560" s="2">
        <v>528559.81000000006</v>
      </c>
      <c r="I2560" s="2">
        <v>109965</v>
      </c>
      <c r="J2560">
        <v>4.8099999999999996</v>
      </c>
      <c r="K2560" t="s">
        <v>55</v>
      </c>
      <c r="L2560" t="s">
        <v>56</v>
      </c>
      <c r="M2560" t="s">
        <v>57</v>
      </c>
    </row>
    <row r="2561" spans="1:13" x14ac:dyDescent="0.25">
      <c r="A2561">
        <v>60250</v>
      </c>
      <c r="B2561" t="s">
        <v>3778</v>
      </c>
      <c r="C2561" t="s">
        <v>15</v>
      </c>
      <c r="D2561" t="s">
        <v>16</v>
      </c>
      <c r="E2561" s="2">
        <v>528301.47</v>
      </c>
      <c r="F2561">
        <v>0</v>
      </c>
      <c r="G2561">
        <f t="shared" si="39"/>
        <v>0</v>
      </c>
      <c r="H2561" s="2">
        <v>528301.47</v>
      </c>
      <c r="I2561" s="2">
        <v>55053</v>
      </c>
      <c r="J2561">
        <v>9.6</v>
      </c>
      <c r="K2561" t="s">
        <v>26</v>
      </c>
      <c r="L2561" t="s">
        <v>550</v>
      </c>
      <c r="M2561" t="s">
        <v>28</v>
      </c>
    </row>
    <row r="2562" spans="1:13" x14ac:dyDescent="0.25">
      <c r="A2562">
        <v>53210</v>
      </c>
      <c r="B2562" t="s">
        <v>3779</v>
      </c>
      <c r="C2562" t="s">
        <v>21</v>
      </c>
      <c r="D2562" t="s">
        <v>16</v>
      </c>
      <c r="E2562" s="2">
        <v>527652.98</v>
      </c>
      <c r="F2562">
        <v>0</v>
      </c>
      <c r="G2562">
        <f t="shared" si="39"/>
        <v>0</v>
      </c>
      <c r="H2562" s="2">
        <v>527652.98</v>
      </c>
      <c r="I2562" s="2">
        <v>81403</v>
      </c>
      <c r="J2562">
        <v>6.48</v>
      </c>
      <c r="K2562" t="s">
        <v>26</v>
      </c>
      <c r="L2562" t="s">
        <v>27</v>
      </c>
      <c r="M2562" t="s">
        <v>28</v>
      </c>
    </row>
    <row r="2563" spans="1:13" x14ac:dyDescent="0.25">
      <c r="A2563">
        <v>581</v>
      </c>
      <c r="B2563" t="s">
        <v>3780</v>
      </c>
      <c r="C2563" t="s">
        <v>54</v>
      </c>
      <c r="D2563" t="s">
        <v>16</v>
      </c>
      <c r="E2563" s="2">
        <v>526645.43000000005</v>
      </c>
      <c r="F2563">
        <v>0</v>
      </c>
      <c r="G2563">
        <f t="shared" si="39"/>
        <v>0</v>
      </c>
      <c r="H2563" s="2">
        <v>526645.43000000005</v>
      </c>
      <c r="I2563" s="2">
        <v>2812000</v>
      </c>
      <c r="J2563">
        <v>0.19</v>
      </c>
      <c r="K2563" t="s">
        <v>22</v>
      </c>
      <c r="L2563" t="s">
        <v>23</v>
      </c>
      <c r="M2563" t="s">
        <v>24</v>
      </c>
    </row>
    <row r="2564" spans="1:13" x14ac:dyDescent="0.25">
      <c r="A2564">
        <v>3836</v>
      </c>
      <c r="B2564" t="s">
        <v>3781</v>
      </c>
      <c r="C2564" t="s">
        <v>30</v>
      </c>
      <c r="D2564" t="s">
        <v>16</v>
      </c>
      <c r="E2564" s="2">
        <v>525524.27</v>
      </c>
      <c r="F2564">
        <v>0</v>
      </c>
      <c r="G2564">
        <f t="shared" si="39"/>
        <v>0</v>
      </c>
      <c r="H2564" s="2">
        <v>525524.27</v>
      </c>
      <c r="I2564" s="2">
        <v>2042000</v>
      </c>
      <c r="J2564">
        <v>0.26</v>
      </c>
      <c r="K2564" t="s">
        <v>22</v>
      </c>
      <c r="L2564" t="s">
        <v>23</v>
      </c>
      <c r="M2564" t="s">
        <v>24</v>
      </c>
    </row>
    <row r="2565" spans="1:13" x14ac:dyDescent="0.25">
      <c r="A2565">
        <v>69080</v>
      </c>
      <c r="B2565" t="s">
        <v>3782</v>
      </c>
      <c r="C2565" t="s">
        <v>21</v>
      </c>
      <c r="D2565" t="s">
        <v>16</v>
      </c>
      <c r="E2565" s="2">
        <v>525127.1</v>
      </c>
      <c r="F2565">
        <v>0</v>
      </c>
      <c r="G2565">
        <f t="shared" ref="G2565:G2628" si="40">F2565/100</f>
        <v>0</v>
      </c>
      <c r="H2565" s="2">
        <v>525127.1</v>
      </c>
      <c r="I2565" s="2">
        <v>42033</v>
      </c>
      <c r="J2565">
        <v>12.49</v>
      </c>
      <c r="K2565" t="s">
        <v>26</v>
      </c>
      <c r="L2565" t="s">
        <v>550</v>
      </c>
      <c r="M2565" t="s">
        <v>28</v>
      </c>
    </row>
    <row r="2566" spans="1:13" x14ac:dyDescent="0.25">
      <c r="A2566" t="s">
        <v>3783</v>
      </c>
      <c r="B2566" t="s">
        <v>3784</v>
      </c>
      <c r="C2566" t="s">
        <v>96</v>
      </c>
      <c r="D2566" t="s">
        <v>16</v>
      </c>
      <c r="E2566" s="2">
        <v>524671.11</v>
      </c>
      <c r="F2566">
        <v>0</v>
      </c>
      <c r="G2566">
        <f t="shared" si="40"/>
        <v>0</v>
      </c>
      <c r="H2566" s="2">
        <v>524671.11</v>
      </c>
      <c r="I2566" s="2">
        <v>91456</v>
      </c>
      <c r="J2566">
        <v>5.74</v>
      </c>
      <c r="K2566" t="s">
        <v>55</v>
      </c>
      <c r="L2566" t="s">
        <v>56</v>
      </c>
      <c r="M2566" t="s">
        <v>57</v>
      </c>
    </row>
    <row r="2567" spans="1:13" x14ac:dyDescent="0.25">
      <c r="A2567">
        <v>3530</v>
      </c>
      <c r="B2567" t="s">
        <v>3785</v>
      </c>
      <c r="C2567" t="s">
        <v>42</v>
      </c>
      <c r="D2567" t="s">
        <v>16</v>
      </c>
      <c r="E2567" s="2">
        <v>522639.38</v>
      </c>
      <c r="F2567">
        <v>0</v>
      </c>
      <c r="G2567">
        <f t="shared" si="40"/>
        <v>0</v>
      </c>
      <c r="H2567" s="2">
        <v>522639.38</v>
      </c>
      <c r="I2567" s="2">
        <v>245872</v>
      </c>
      <c r="J2567">
        <v>2.13</v>
      </c>
      <c r="K2567" t="s">
        <v>26</v>
      </c>
      <c r="L2567" t="s">
        <v>27</v>
      </c>
      <c r="M2567" t="s">
        <v>28</v>
      </c>
    </row>
    <row r="2568" spans="1:13" x14ac:dyDescent="0.25">
      <c r="A2568">
        <v>900908</v>
      </c>
      <c r="B2568" t="s">
        <v>3786</v>
      </c>
      <c r="C2568" t="s">
        <v>54</v>
      </c>
      <c r="D2568" t="s">
        <v>16</v>
      </c>
      <c r="E2568" s="2">
        <v>522875.7</v>
      </c>
      <c r="F2568">
        <v>0</v>
      </c>
      <c r="G2568">
        <f t="shared" si="40"/>
        <v>0</v>
      </c>
      <c r="H2568" s="2">
        <v>522875.7</v>
      </c>
      <c r="I2568" s="2">
        <v>738525</v>
      </c>
      <c r="J2568">
        <v>0.71</v>
      </c>
      <c r="K2568" t="s">
        <v>22</v>
      </c>
      <c r="L2568" t="s">
        <v>150</v>
      </c>
      <c r="M2568" t="s">
        <v>49</v>
      </c>
    </row>
    <row r="2569" spans="1:13" x14ac:dyDescent="0.25">
      <c r="A2569">
        <v>48530</v>
      </c>
      <c r="B2569" t="s">
        <v>3787</v>
      </c>
      <c r="C2569" t="s">
        <v>86</v>
      </c>
      <c r="D2569" t="s">
        <v>16</v>
      </c>
      <c r="E2569" s="2">
        <v>519931.78</v>
      </c>
      <c r="F2569">
        <v>0</v>
      </c>
      <c r="G2569">
        <f t="shared" si="40"/>
        <v>0</v>
      </c>
      <c r="H2569" s="2">
        <v>519931.78</v>
      </c>
      <c r="I2569" s="2">
        <v>65862</v>
      </c>
      <c r="J2569">
        <v>7.89</v>
      </c>
      <c r="K2569" t="s">
        <v>26</v>
      </c>
      <c r="L2569" t="s">
        <v>550</v>
      </c>
      <c r="M2569" t="s">
        <v>28</v>
      </c>
    </row>
    <row r="2570" spans="1:13" x14ac:dyDescent="0.25">
      <c r="A2570">
        <v>2171</v>
      </c>
      <c r="B2570" t="s">
        <v>3788</v>
      </c>
      <c r="C2570" t="s">
        <v>86</v>
      </c>
      <c r="D2570" t="s">
        <v>16</v>
      </c>
      <c r="E2570" s="2">
        <v>519983.44</v>
      </c>
      <c r="F2570">
        <v>0</v>
      </c>
      <c r="G2570">
        <f t="shared" si="40"/>
        <v>0</v>
      </c>
      <c r="H2570" s="2">
        <v>519983.44</v>
      </c>
      <c r="I2570" s="2">
        <v>253500</v>
      </c>
      <c r="J2570">
        <v>2.0499999999999998</v>
      </c>
      <c r="K2570" t="s">
        <v>22</v>
      </c>
      <c r="L2570" t="s">
        <v>23</v>
      </c>
      <c r="M2570" t="s">
        <v>24</v>
      </c>
    </row>
    <row r="2571" spans="1:13" x14ac:dyDescent="0.25">
      <c r="A2571">
        <v>4927</v>
      </c>
      <c r="B2571" t="s">
        <v>3789</v>
      </c>
      <c r="C2571" t="s">
        <v>15</v>
      </c>
      <c r="D2571" t="s">
        <v>16</v>
      </c>
      <c r="E2571" s="2">
        <v>518861.39</v>
      </c>
      <c r="F2571">
        <v>0</v>
      </c>
      <c r="G2571">
        <f t="shared" si="40"/>
        <v>0</v>
      </c>
      <c r="H2571" s="2">
        <v>518861.39</v>
      </c>
      <c r="I2571" s="2">
        <v>278000</v>
      </c>
      <c r="J2571">
        <v>1.87</v>
      </c>
      <c r="K2571" t="s">
        <v>17</v>
      </c>
      <c r="L2571" t="s">
        <v>18</v>
      </c>
      <c r="M2571" t="s">
        <v>19</v>
      </c>
    </row>
    <row r="2572" spans="1:13" x14ac:dyDescent="0.25">
      <c r="A2572" t="s">
        <v>3790</v>
      </c>
      <c r="B2572" t="s">
        <v>3791</v>
      </c>
      <c r="C2572" t="s">
        <v>54</v>
      </c>
      <c r="D2572" t="s">
        <v>16</v>
      </c>
      <c r="E2572" s="2">
        <v>516808.88</v>
      </c>
      <c r="F2572">
        <v>0</v>
      </c>
      <c r="G2572">
        <f t="shared" si="40"/>
        <v>0</v>
      </c>
      <c r="H2572" s="2">
        <v>516808.88</v>
      </c>
      <c r="I2572" s="2">
        <v>265536</v>
      </c>
      <c r="J2572">
        <v>1.95</v>
      </c>
      <c r="K2572" t="s">
        <v>35</v>
      </c>
      <c r="L2572" t="s">
        <v>36</v>
      </c>
      <c r="M2572" t="s">
        <v>37</v>
      </c>
    </row>
    <row r="2573" spans="1:13" x14ac:dyDescent="0.25">
      <c r="A2573">
        <v>4137</v>
      </c>
      <c r="B2573" t="s">
        <v>3792</v>
      </c>
      <c r="C2573" t="s">
        <v>96</v>
      </c>
      <c r="D2573" t="s">
        <v>16</v>
      </c>
      <c r="E2573" s="2">
        <v>515266.52</v>
      </c>
      <c r="F2573">
        <v>0</v>
      </c>
      <c r="G2573">
        <f t="shared" si="40"/>
        <v>0</v>
      </c>
      <c r="H2573" s="2">
        <v>515266.52</v>
      </c>
      <c r="I2573" s="2">
        <v>99249</v>
      </c>
      <c r="J2573">
        <v>5.19</v>
      </c>
      <c r="K2573" t="s">
        <v>17</v>
      </c>
      <c r="L2573" t="s">
        <v>18</v>
      </c>
      <c r="M2573" t="s">
        <v>19</v>
      </c>
    </row>
    <row r="2574" spans="1:13" x14ac:dyDescent="0.25">
      <c r="A2574" t="s">
        <v>3793</v>
      </c>
      <c r="B2574" t="s">
        <v>3794</v>
      </c>
      <c r="C2574" t="s">
        <v>205</v>
      </c>
      <c r="D2574" t="s">
        <v>16</v>
      </c>
      <c r="E2574" s="2">
        <v>515179.95</v>
      </c>
      <c r="F2574">
        <v>0</v>
      </c>
      <c r="G2574">
        <f t="shared" si="40"/>
        <v>0</v>
      </c>
      <c r="H2574" s="2">
        <v>515179.95</v>
      </c>
      <c r="I2574" s="2">
        <v>1798300</v>
      </c>
      <c r="J2574">
        <v>0.28999999999999998</v>
      </c>
      <c r="K2574" t="s">
        <v>269</v>
      </c>
      <c r="L2574" t="s">
        <v>270</v>
      </c>
      <c r="M2574" t="s">
        <v>271</v>
      </c>
    </row>
    <row r="2575" spans="1:13" x14ac:dyDescent="0.25">
      <c r="A2575" t="s">
        <v>3795</v>
      </c>
      <c r="B2575" t="s">
        <v>3796</v>
      </c>
      <c r="C2575" t="s">
        <v>15</v>
      </c>
      <c r="D2575" t="s">
        <v>16</v>
      </c>
      <c r="E2575" s="2">
        <v>515374.43</v>
      </c>
      <c r="F2575">
        <v>0</v>
      </c>
      <c r="G2575">
        <f t="shared" si="40"/>
        <v>0</v>
      </c>
      <c r="H2575" s="2">
        <v>515374.43</v>
      </c>
      <c r="I2575" s="2">
        <v>664417</v>
      </c>
      <c r="J2575">
        <v>0.78</v>
      </c>
      <c r="K2575" t="s">
        <v>714</v>
      </c>
      <c r="L2575" t="s">
        <v>715</v>
      </c>
      <c r="M2575" t="s">
        <v>716</v>
      </c>
    </row>
    <row r="2576" spans="1:13" x14ac:dyDescent="0.25">
      <c r="A2576">
        <v>1060</v>
      </c>
      <c r="B2576" t="s">
        <v>3797</v>
      </c>
      <c r="C2576" t="s">
        <v>86</v>
      </c>
      <c r="D2576" t="s">
        <v>16</v>
      </c>
      <c r="E2576" s="2">
        <v>514537.75</v>
      </c>
      <c r="F2576">
        <v>0</v>
      </c>
      <c r="G2576">
        <f t="shared" si="40"/>
        <v>0</v>
      </c>
      <c r="H2576" s="2">
        <v>514537.75</v>
      </c>
      <c r="I2576" s="2">
        <v>34656</v>
      </c>
      <c r="J2576">
        <v>14.85</v>
      </c>
      <c r="K2576" t="s">
        <v>26</v>
      </c>
      <c r="L2576" t="s">
        <v>27</v>
      </c>
      <c r="M2576" t="s">
        <v>28</v>
      </c>
    </row>
    <row r="2577" spans="1:13" x14ac:dyDescent="0.25">
      <c r="A2577">
        <v>6411</v>
      </c>
      <c r="B2577" t="s">
        <v>3798</v>
      </c>
      <c r="C2577" t="s">
        <v>15</v>
      </c>
      <c r="D2577" t="s">
        <v>16</v>
      </c>
      <c r="E2577" s="2">
        <v>514533.4</v>
      </c>
      <c r="F2577">
        <v>0</v>
      </c>
      <c r="G2577">
        <f t="shared" si="40"/>
        <v>0</v>
      </c>
      <c r="H2577" s="2">
        <v>514533.4</v>
      </c>
      <c r="I2577" s="2">
        <v>161000</v>
      </c>
      <c r="J2577">
        <v>3.2</v>
      </c>
      <c r="K2577" t="s">
        <v>17</v>
      </c>
      <c r="L2577" t="s">
        <v>373</v>
      </c>
      <c r="M2577" t="s">
        <v>19</v>
      </c>
    </row>
    <row r="2578" spans="1:13" x14ac:dyDescent="0.25">
      <c r="A2578">
        <v>16710</v>
      </c>
      <c r="B2578" t="s">
        <v>3799</v>
      </c>
      <c r="C2578" t="s">
        <v>202</v>
      </c>
      <c r="D2578" t="s">
        <v>16</v>
      </c>
      <c r="E2578" s="2">
        <v>512059.75</v>
      </c>
      <c r="F2578">
        <v>0</v>
      </c>
      <c r="G2578">
        <f t="shared" si="40"/>
        <v>0</v>
      </c>
      <c r="H2578" s="2">
        <v>512059.75</v>
      </c>
      <c r="I2578" s="2">
        <v>7989</v>
      </c>
      <c r="J2578">
        <v>64.099999999999994</v>
      </c>
      <c r="K2578" t="s">
        <v>26</v>
      </c>
      <c r="L2578" t="s">
        <v>27</v>
      </c>
      <c r="M2578" t="s">
        <v>28</v>
      </c>
    </row>
    <row r="2579" spans="1:13" x14ac:dyDescent="0.25">
      <c r="A2579" t="s">
        <v>3800</v>
      </c>
      <c r="B2579" t="s">
        <v>3801</v>
      </c>
      <c r="C2579" t="s">
        <v>86</v>
      </c>
      <c r="D2579" t="s">
        <v>16</v>
      </c>
      <c r="E2579" s="2">
        <v>512401.62</v>
      </c>
      <c r="F2579">
        <v>0</v>
      </c>
      <c r="G2579">
        <f t="shared" si="40"/>
        <v>0</v>
      </c>
      <c r="H2579" s="2">
        <v>512401.62</v>
      </c>
      <c r="I2579" s="2">
        <v>197306</v>
      </c>
      <c r="J2579">
        <v>2.6</v>
      </c>
      <c r="K2579" t="s">
        <v>799</v>
      </c>
      <c r="L2579" t="s">
        <v>800</v>
      </c>
      <c r="M2579" t="s">
        <v>801</v>
      </c>
    </row>
    <row r="2580" spans="1:13" x14ac:dyDescent="0.25">
      <c r="A2580" t="s">
        <v>3802</v>
      </c>
      <c r="B2580" t="s">
        <v>3803</v>
      </c>
      <c r="C2580" t="s">
        <v>15</v>
      </c>
      <c r="D2580" t="s">
        <v>16</v>
      </c>
      <c r="E2580" s="2">
        <v>510983.75</v>
      </c>
      <c r="F2580">
        <v>0</v>
      </c>
      <c r="G2580">
        <f t="shared" si="40"/>
        <v>0</v>
      </c>
      <c r="H2580" s="2">
        <v>510983.75</v>
      </c>
      <c r="I2580" s="2">
        <v>5471400</v>
      </c>
      <c r="J2580">
        <v>0.09</v>
      </c>
      <c r="K2580" t="s">
        <v>75</v>
      </c>
      <c r="L2580" t="s">
        <v>76</v>
      </c>
      <c r="M2580" t="s">
        <v>77</v>
      </c>
    </row>
    <row r="2581" spans="1:13" x14ac:dyDescent="0.25">
      <c r="A2581" t="s">
        <v>3804</v>
      </c>
      <c r="B2581" t="s">
        <v>3805</v>
      </c>
      <c r="C2581" t="s">
        <v>174</v>
      </c>
      <c r="D2581" t="s">
        <v>16</v>
      </c>
      <c r="E2581" s="2">
        <v>508468.21</v>
      </c>
      <c r="F2581">
        <v>0</v>
      </c>
      <c r="G2581">
        <f t="shared" si="40"/>
        <v>0</v>
      </c>
      <c r="H2581" s="2">
        <v>508468.21</v>
      </c>
      <c r="I2581" s="2">
        <v>1566500</v>
      </c>
      <c r="J2581">
        <v>0.32</v>
      </c>
      <c r="K2581" t="s">
        <v>181</v>
      </c>
      <c r="L2581" t="s">
        <v>182</v>
      </c>
      <c r="M2581" t="s">
        <v>183</v>
      </c>
    </row>
    <row r="2582" spans="1:13" x14ac:dyDescent="0.25">
      <c r="A2582" t="s">
        <v>3806</v>
      </c>
      <c r="B2582" t="s">
        <v>3807</v>
      </c>
      <c r="C2582" t="s">
        <v>15</v>
      </c>
      <c r="D2582" t="s">
        <v>16</v>
      </c>
      <c r="E2582" s="2">
        <v>509859.75</v>
      </c>
      <c r="F2582">
        <v>0</v>
      </c>
      <c r="G2582">
        <f t="shared" si="40"/>
        <v>0</v>
      </c>
      <c r="H2582" s="2">
        <v>509859.75</v>
      </c>
      <c r="I2582" s="2">
        <v>199945</v>
      </c>
      <c r="J2582">
        <v>2.5499999999999998</v>
      </c>
      <c r="K2582" t="s">
        <v>22</v>
      </c>
      <c r="L2582" t="s">
        <v>71</v>
      </c>
      <c r="M2582" t="s">
        <v>49</v>
      </c>
    </row>
    <row r="2583" spans="1:13" x14ac:dyDescent="0.25">
      <c r="A2583">
        <v>1813</v>
      </c>
      <c r="B2583" t="s">
        <v>3808</v>
      </c>
      <c r="C2583" t="s">
        <v>205</v>
      </c>
      <c r="D2583" t="s">
        <v>16</v>
      </c>
      <c r="E2583" s="2">
        <v>507013.63</v>
      </c>
      <c r="F2583">
        <v>0</v>
      </c>
      <c r="G2583">
        <f t="shared" si="40"/>
        <v>0</v>
      </c>
      <c r="H2583" s="2">
        <v>507013.63</v>
      </c>
      <c r="I2583" s="2">
        <v>2802500</v>
      </c>
      <c r="J2583">
        <v>0.18</v>
      </c>
      <c r="K2583" t="s">
        <v>22</v>
      </c>
      <c r="L2583" t="s">
        <v>23</v>
      </c>
      <c r="M2583" t="s">
        <v>24</v>
      </c>
    </row>
    <row r="2584" spans="1:13" x14ac:dyDescent="0.25">
      <c r="A2584">
        <v>1866</v>
      </c>
      <c r="B2584" t="s">
        <v>3809</v>
      </c>
      <c r="C2584" t="s">
        <v>54</v>
      </c>
      <c r="D2584" t="s">
        <v>16</v>
      </c>
      <c r="E2584" s="2">
        <v>507646.97</v>
      </c>
      <c r="F2584">
        <v>0</v>
      </c>
      <c r="G2584">
        <f t="shared" si="40"/>
        <v>0</v>
      </c>
      <c r="H2584" s="2">
        <v>507646.97</v>
      </c>
      <c r="I2584" s="2">
        <v>895398</v>
      </c>
      <c r="J2584">
        <v>0.56999999999999995</v>
      </c>
      <c r="K2584" t="s">
        <v>22</v>
      </c>
      <c r="L2584" t="s">
        <v>23</v>
      </c>
      <c r="M2584" t="s">
        <v>24</v>
      </c>
    </row>
    <row r="2585" spans="1:13" x14ac:dyDescent="0.25">
      <c r="A2585">
        <v>6169</v>
      </c>
      <c r="B2585" t="s">
        <v>3810</v>
      </c>
      <c r="C2585" t="s">
        <v>30</v>
      </c>
      <c r="D2585" t="s">
        <v>16</v>
      </c>
      <c r="E2585" s="2">
        <v>507881.54</v>
      </c>
      <c r="F2585">
        <v>0</v>
      </c>
      <c r="G2585">
        <f t="shared" si="40"/>
        <v>0</v>
      </c>
      <c r="H2585" s="2">
        <v>507881.54</v>
      </c>
      <c r="I2585" s="2">
        <v>3559252</v>
      </c>
      <c r="J2585">
        <v>0.14000000000000001</v>
      </c>
      <c r="K2585" t="s">
        <v>22</v>
      </c>
      <c r="L2585" t="s">
        <v>23</v>
      </c>
      <c r="M2585" t="s">
        <v>24</v>
      </c>
    </row>
    <row r="2586" spans="1:13" x14ac:dyDescent="0.25">
      <c r="A2586">
        <v>2153</v>
      </c>
      <c r="B2586" t="s">
        <v>3811</v>
      </c>
      <c r="C2586" t="s">
        <v>15</v>
      </c>
      <c r="D2586" t="s">
        <v>16</v>
      </c>
      <c r="E2586" s="2">
        <v>505923.07</v>
      </c>
      <c r="F2586">
        <v>0</v>
      </c>
      <c r="G2586">
        <f t="shared" si="40"/>
        <v>0</v>
      </c>
      <c r="H2586" s="2">
        <v>505923.07</v>
      </c>
      <c r="I2586" s="2">
        <v>245355</v>
      </c>
      <c r="J2586">
        <v>2.06</v>
      </c>
      <c r="K2586" t="s">
        <v>22</v>
      </c>
      <c r="L2586" t="s">
        <v>291</v>
      </c>
      <c r="M2586" t="s">
        <v>151</v>
      </c>
    </row>
    <row r="2587" spans="1:13" x14ac:dyDescent="0.25">
      <c r="A2587" t="s">
        <v>3812</v>
      </c>
      <c r="B2587" t="s">
        <v>3813</v>
      </c>
      <c r="C2587" t="s">
        <v>42</v>
      </c>
      <c r="D2587" t="s">
        <v>16</v>
      </c>
      <c r="E2587" s="2">
        <v>504912.59</v>
      </c>
      <c r="F2587">
        <v>0</v>
      </c>
      <c r="G2587">
        <f t="shared" si="40"/>
        <v>0</v>
      </c>
      <c r="H2587" s="2">
        <v>504912.59</v>
      </c>
      <c r="I2587" s="2">
        <v>2113716</v>
      </c>
      <c r="J2587">
        <v>0.24</v>
      </c>
      <c r="K2587" t="s">
        <v>55</v>
      </c>
      <c r="L2587" t="s">
        <v>56</v>
      </c>
      <c r="M2587" t="s">
        <v>57</v>
      </c>
    </row>
    <row r="2588" spans="1:13" x14ac:dyDescent="0.25">
      <c r="A2588">
        <v>6100</v>
      </c>
      <c r="B2588" t="s">
        <v>3814</v>
      </c>
      <c r="C2588" t="s">
        <v>21</v>
      </c>
      <c r="D2588" t="s">
        <v>16</v>
      </c>
      <c r="E2588" s="2">
        <v>502987.9</v>
      </c>
      <c r="F2588">
        <v>0</v>
      </c>
      <c r="G2588">
        <f t="shared" si="40"/>
        <v>0</v>
      </c>
      <c r="H2588" s="2">
        <v>502987.9</v>
      </c>
      <c r="I2588" s="2">
        <v>423600</v>
      </c>
      <c r="J2588">
        <v>1.19</v>
      </c>
      <c r="K2588" t="s">
        <v>22</v>
      </c>
      <c r="L2588" t="s">
        <v>23</v>
      </c>
      <c r="M2588" t="s">
        <v>24</v>
      </c>
    </row>
    <row r="2589" spans="1:13" x14ac:dyDescent="0.25">
      <c r="A2589">
        <v>271940</v>
      </c>
      <c r="B2589" t="s">
        <v>3815</v>
      </c>
      <c r="C2589" t="s">
        <v>30</v>
      </c>
      <c r="D2589" t="s">
        <v>16</v>
      </c>
      <c r="E2589" s="2">
        <v>503059.42</v>
      </c>
      <c r="F2589">
        <v>0</v>
      </c>
      <c r="G2589">
        <f t="shared" si="40"/>
        <v>0</v>
      </c>
      <c r="H2589" s="2">
        <v>503059.42</v>
      </c>
      <c r="I2589" s="2">
        <v>17742</v>
      </c>
      <c r="J2589">
        <v>28.35</v>
      </c>
      <c r="K2589" t="s">
        <v>26</v>
      </c>
      <c r="L2589" t="s">
        <v>27</v>
      </c>
      <c r="M2589" t="s">
        <v>28</v>
      </c>
    </row>
    <row r="2590" spans="1:13" x14ac:dyDescent="0.25">
      <c r="A2590">
        <v>5471</v>
      </c>
      <c r="B2590" t="s">
        <v>3816</v>
      </c>
      <c r="C2590" t="s">
        <v>15</v>
      </c>
      <c r="D2590" t="s">
        <v>16</v>
      </c>
      <c r="E2590" s="2">
        <v>503263.79</v>
      </c>
      <c r="F2590">
        <v>0</v>
      </c>
      <c r="G2590">
        <f t="shared" si="40"/>
        <v>0</v>
      </c>
      <c r="H2590" s="2">
        <v>503263.79</v>
      </c>
      <c r="I2590" s="2">
        <v>272000</v>
      </c>
      <c r="J2590">
        <v>1.85</v>
      </c>
      <c r="K2590" t="s">
        <v>17</v>
      </c>
      <c r="L2590" t="s">
        <v>18</v>
      </c>
      <c r="M2590" t="s">
        <v>19</v>
      </c>
    </row>
    <row r="2591" spans="1:13" x14ac:dyDescent="0.25">
      <c r="A2591">
        <v>3813</v>
      </c>
      <c r="B2591" t="s">
        <v>3817</v>
      </c>
      <c r="C2591" t="s">
        <v>30</v>
      </c>
      <c r="D2591" t="s">
        <v>16</v>
      </c>
      <c r="E2591" s="2">
        <v>503116.32</v>
      </c>
      <c r="F2591">
        <v>0</v>
      </c>
      <c r="G2591">
        <f t="shared" si="40"/>
        <v>0</v>
      </c>
      <c r="H2591" s="2">
        <v>503116.32</v>
      </c>
      <c r="I2591" s="2">
        <v>5196000</v>
      </c>
      <c r="J2591">
        <v>0.1</v>
      </c>
      <c r="K2591" t="s">
        <v>22</v>
      </c>
      <c r="L2591" t="s">
        <v>23</v>
      </c>
      <c r="M2591" t="s">
        <v>24</v>
      </c>
    </row>
    <row r="2592" spans="1:13" x14ac:dyDescent="0.25">
      <c r="A2592">
        <v>348210</v>
      </c>
      <c r="B2592" t="s">
        <v>3818</v>
      </c>
      <c r="C2592" t="s">
        <v>15</v>
      </c>
      <c r="D2592" t="s">
        <v>16</v>
      </c>
      <c r="E2592" s="2">
        <v>503010.1</v>
      </c>
      <c r="F2592">
        <v>0</v>
      </c>
      <c r="G2592">
        <f t="shared" si="40"/>
        <v>0</v>
      </c>
      <c r="H2592" s="2">
        <v>503010.1</v>
      </c>
      <c r="I2592" s="2">
        <v>13154</v>
      </c>
      <c r="J2592">
        <v>38.24</v>
      </c>
      <c r="K2592" t="s">
        <v>26</v>
      </c>
      <c r="L2592" t="s">
        <v>550</v>
      </c>
      <c r="M2592" t="s">
        <v>28</v>
      </c>
    </row>
    <row r="2593" spans="1:13" x14ac:dyDescent="0.25">
      <c r="A2593">
        <v>4261</v>
      </c>
      <c r="B2593" t="s">
        <v>3819</v>
      </c>
      <c r="C2593" t="s">
        <v>174</v>
      </c>
      <c r="D2593" t="s">
        <v>16</v>
      </c>
      <c r="E2593" s="2">
        <v>502374.03</v>
      </c>
      <c r="F2593">
        <v>0</v>
      </c>
      <c r="G2593">
        <f t="shared" si="40"/>
        <v>0</v>
      </c>
      <c r="H2593" s="2">
        <v>502374.03</v>
      </c>
      <c r="I2593" s="2">
        <v>28952</v>
      </c>
      <c r="J2593">
        <v>17.350000000000001</v>
      </c>
      <c r="K2593" t="s">
        <v>60</v>
      </c>
      <c r="L2593" t="s">
        <v>61</v>
      </c>
      <c r="M2593" t="s">
        <v>62</v>
      </c>
    </row>
    <row r="2594" spans="1:13" x14ac:dyDescent="0.25">
      <c r="A2594">
        <v>2157</v>
      </c>
      <c r="B2594" t="s">
        <v>3820</v>
      </c>
      <c r="C2594" t="s">
        <v>96</v>
      </c>
      <c r="D2594" t="s">
        <v>16</v>
      </c>
      <c r="E2594" s="2">
        <v>502644.95</v>
      </c>
      <c r="F2594">
        <v>0</v>
      </c>
      <c r="G2594">
        <f t="shared" si="40"/>
        <v>0</v>
      </c>
      <c r="H2594" s="2">
        <v>502644.95</v>
      </c>
      <c r="I2594" s="2">
        <v>624703</v>
      </c>
      <c r="J2594">
        <v>0.8</v>
      </c>
      <c r="K2594" t="s">
        <v>22</v>
      </c>
      <c r="L2594" t="s">
        <v>291</v>
      </c>
      <c r="M2594" t="s">
        <v>151</v>
      </c>
    </row>
    <row r="2595" spans="1:13" x14ac:dyDescent="0.25">
      <c r="A2595">
        <v>6196</v>
      </c>
      <c r="B2595" t="s">
        <v>3821</v>
      </c>
      <c r="C2595" t="s">
        <v>15</v>
      </c>
      <c r="D2595" t="s">
        <v>16</v>
      </c>
      <c r="E2595" s="2">
        <v>500727.8</v>
      </c>
      <c r="F2595">
        <v>0</v>
      </c>
      <c r="G2595">
        <f t="shared" si="40"/>
        <v>0</v>
      </c>
      <c r="H2595" s="2">
        <v>500727.8</v>
      </c>
      <c r="I2595" s="2">
        <v>129000</v>
      </c>
      <c r="J2595">
        <v>3.88</v>
      </c>
      <c r="K2595" t="s">
        <v>17</v>
      </c>
      <c r="L2595" t="s">
        <v>18</v>
      </c>
      <c r="M2595" t="s">
        <v>19</v>
      </c>
    </row>
    <row r="2596" spans="1:13" x14ac:dyDescent="0.25">
      <c r="A2596" t="s">
        <v>3822</v>
      </c>
      <c r="B2596" t="s">
        <v>3823</v>
      </c>
      <c r="C2596" t="s">
        <v>174</v>
      </c>
      <c r="D2596" t="s">
        <v>16</v>
      </c>
      <c r="E2596" s="2">
        <v>501028.35</v>
      </c>
      <c r="F2596">
        <v>0</v>
      </c>
      <c r="G2596">
        <f t="shared" si="40"/>
        <v>0</v>
      </c>
      <c r="H2596" s="2">
        <v>501028.35</v>
      </c>
      <c r="I2596" s="2">
        <v>7393284</v>
      </c>
      <c r="J2596">
        <v>7.0000000000000007E-2</v>
      </c>
      <c r="K2596" t="s">
        <v>75</v>
      </c>
      <c r="L2596" t="s">
        <v>76</v>
      </c>
      <c r="M2596" t="s">
        <v>77</v>
      </c>
    </row>
    <row r="2597" spans="1:13" x14ac:dyDescent="0.25">
      <c r="A2597" t="s">
        <v>3824</v>
      </c>
      <c r="B2597" t="s">
        <v>3825</v>
      </c>
      <c r="C2597" t="s">
        <v>54</v>
      </c>
      <c r="D2597" t="s">
        <v>16</v>
      </c>
      <c r="E2597" s="2">
        <v>497754.28</v>
      </c>
      <c r="F2597">
        <v>0</v>
      </c>
      <c r="G2597">
        <f t="shared" si="40"/>
        <v>0</v>
      </c>
      <c r="H2597" s="2">
        <v>497754.28</v>
      </c>
      <c r="I2597" s="2">
        <v>585632</v>
      </c>
      <c r="J2597">
        <v>0.85</v>
      </c>
      <c r="K2597" t="s">
        <v>799</v>
      </c>
      <c r="L2597" t="s">
        <v>800</v>
      </c>
      <c r="M2597" t="s">
        <v>801</v>
      </c>
    </row>
    <row r="2598" spans="1:13" x14ac:dyDescent="0.25">
      <c r="A2598">
        <v>39840</v>
      </c>
      <c r="B2598" t="s">
        <v>3826</v>
      </c>
      <c r="C2598" t="s">
        <v>86</v>
      </c>
      <c r="D2598" t="s">
        <v>16</v>
      </c>
      <c r="E2598" s="2">
        <v>496833.97</v>
      </c>
      <c r="F2598">
        <v>0</v>
      </c>
      <c r="G2598">
        <f t="shared" si="40"/>
        <v>0</v>
      </c>
      <c r="H2598" s="2">
        <v>496833.97</v>
      </c>
      <c r="I2598" s="2">
        <v>30154</v>
      </c>
      <c r="J2598">
        <v>16.48</v>
      </c>
      <c r="K2598" t="s">
        <v>26</v>
      </c>
      <c r="L2598" t="s">
        <v>550</v>
      </c>
      <c r="M2598" t="s">
        <v>28</v>
      </c>
    </row>
    <row r="2599" spans="1:13" x14ac:dyDescent="0.25">
      <c r="A2599" t="s">
        <v>3827</v>
      </c>
      <c r="B2599" t="s">
        <v>3828</v>
      </c>
      <c r="C2599" t="s">
        <v>42</v>
      </c>
      <c r="D2599" t="s">
        <v>16</v>
      </c>
      <c r="E2599" s="2">
        <v>496369.15</v>
      </c>
      <c r="F2599">
        <v>0</v>
      </c>
      <c r="G2599">
        <f t="shared" si="40"/>
        <v>0</v>
      </c>
      <c r="H2599" s="2">
        <v>496369.15</v>
      </c>
      <c r="I2599" s="2">
        <v>1889289</v>
      </c>
      <c r="J2599">
        <v>0.26</v>
      </c>
      <c r="K2599" t="s">
        <v>124</v>
      </c>
      <c r="L2599" t="s">
        <v>370</v>
      </c>
      <c r="M2599" t="s">
        <v>126</v>
      </c>
    </row>
    <row r="2600" spans="1:13" x14ac:dyDescent="0.25">
      <c r="A2600" t="s">
        <v>259</v>
      </c>
      <c r="B2600" t="s">
        <v>3829</v>
      </c>
      <c r="C2600" t="s">
        <v>174</v>
      </c>
      <c r="D2600" t="s">
        <v>16</v>
      </c>
      <c r="E2600" s="2">
        <v>496243</v>
      </c>
      <c r="F2600">
        <v>0</v>
      </c>
      <c r="G2600">
        <f t="shared" si="40"/>
        <v>0</v>
      </c>
      <c r="H2600" s="2">
        <v>496243</v>
      </c>
      <c r="I2600" s="2">
        <v>90226</v>
      </c>
      <c r="J2600">
        <v>5.5</v>
      </c>
      <c r="K2600" t="s">
        <v>22</v>
      </c>
      <c r="L2600" t="s">
        <v>99</v>
      </c>
      <c r="M2600" t="s">
        <v>49</v>
      </c>
    </row>
    <row r="2601" spans="1:13" x14ac:dyDescent="0.25">
      <c r="A2601">
        <v>200016</v>
      </c>
      <c r="B2601" t="s">
        <v>3830</v>
      </c>
      <c r="C2601" t="s">
        <v>30</v>
      </c>
      <c r="D2601" t="s">
        <v>16</v>
      </c>
      <c r="E2601" s="2">
        <v>496014.78</v>
      </c>
      <c r="F2601">
        <v>0</v>
      </c>
      <c r="G2601">
        <f t="shared" si="40"/>
        <v>0</v>
      </c>
      <c r="H2601" s="2">
        <v>496014.78</v>
      </c>
      <c r="I2601" s="2">
        <v>1810800</v>
      </c>
      <c r="J2601">
        <v>0.27</v>
      </c>
      <c r="K2601" t="s">
        <v>22</v>
      </c>
      <c r="L2601" t="s">
        <v>291</v>
      </c>
      <c r="M2601" t="s">
        <v>24</v>
      </c>
    </row>
    <row r="2602" spans="1:13" x14ac:dyDescent="0.25">
      <c r="A2602">
        <v>298040</v>
      </c>
      <c r="B2602" t="s">
        <v>3831</v>
      </c>
      <c r="C2602" t="s">
        <v>174</v>
      </c>
      <c r="D2602" t="s">
        <v>16</v>
      </c>
      <c r="E2602" s="2">
        <v>492852.44</v>
      </c>
      <c r="F2602">
        <v>0</v>
      </c>
      <c r="G2602">
        <f t="shared" si="40"/>
        <v>0</v>
      </c>
      <c r="H2602" s="2">
        <v>492852.44</v>
      </c>
      <c r="I2602" s="2">
        <v>9322</v>
      </c>
      <c r="J2602">
        <v>52.87</v>
      </c>
      <c r="K2602" t="s">
        <v>26</v>
      </c>
      <c r="L2602" t="s">
        <v>27</v>
      </c>
      <c r="M2602" t="s">
        <v>28</v>
      </c>
    </row>
    <row r="2603" spans="1:13" x14ac:dyDescent="0.25">
      <c r="A2603">
        <v>89980</v>
      </c>
      <c r="B2603" t="s">
        <v>3832</v>
      </c>
      <c r="C2603" t="s">
        <v>15</v>
      </c>
      <c r="D2603" t="s">
        <v>16</v>
      </c>
      <c r="E2603" s="2">
        <v>492852.91</v>
      </c>
      <c r="F2603">
        <v>0</v>
      </c>
      <c r="G2603">
        <f t="shared" si="40"/>
        <v>0</v>
      </c>
      <c r="H2603" s="2">
        <v>492852.91</v>
      </c>
      <c r="I2603" s="2">
        <v>21501</v>
      </c>
      <c r="J2603">
        <v>22.92</v>
      </c>
      <c r="K2603" t="s">
        <v>26</v>
      </c>
      <c r="L2603" t="s">
        <v>550</v>
      </c>
      <c r="M2603" t="s">
        <v>28</v>
      </c>
    </row>
    <row r="2604" spans="1:13" x14ac:dyDescent="0.25">
      <c r="A2604">
        <v>3380</v>
      </c>
      <c r="B2604" t="s">
        <v>3833</v>
      </c>
      <c r="C2604" t="s">
        <v>96</v>
      </c>
      <c r="D2604" t="s">
        <v>16</v>
      </c>
      <c r="E2604" s="2">
        <v>494091.47</v>
      </c>
      <c r="F2604">
        <v>0</v>
      </c>
      <c r="G2604">
        <f t="shared" si="40"/>
        <v>0</v>
      </c>
      <c r="H2604" s="2">
        <v>494091.47</v>
      </c>
      <c r="I2604" s="2">
        <v>87240</v>
      </c>
      <c r="J2604">
        <v>5.66</v>
      </c>
      <c r="K2604" t="s">
        <v>26</v>
      </c>
      <c r="L2604" t="s">
        <v>550</v>
      </c>
      <c r="M2604" t="s">
        <v>28</v>
      </c>
    </row>
    <row r="2605" spans="1:13" x14ac:dyDescent="0.25">
      <c r="A2605">
        <v>4081</v>
      </c>
      <c r="B2605" t="s">
        <v>3834</v>
      </c>
      <c r="C2605" t="s">
        <v>42</v>
      </c>
      <c r="D2605" t="s">
        <v>16</v>
      </c>
      <c r="E2605" s="2">
        <v>493216.89</v>
      </c>
      <c r="F2605">
        <v>0</v>
      </c>
      <c r="G2605">
        <f t="shared" si="40"/>
        <v>0</v>
      </c>
      <c r="H2605" s="2">
        <v>493216.89</v>
      </c>
      <c r="I2605" s="2">
        <v>73107</v>
      </c>
      <c r="J2605">
        <v>6.75</v>
      </c>
      <c r="K2605" t="s">
        <v>60</v>
      </c>
      <c r="L2605" t="s">
        <v>61</v>
      </c>
      <c r="M2605" t="s">
        <v>62</v>
      </c>
    </row>
    <row r="2606" spans="1:13" x14ac:dyDescent="0.25">
      <c r="A2606">
        <v>41190</v>
      </c>
      <c r="B2606" t="s">
        <v>3835</v>
      </c>
      <c r="C2606" t="s">
        <v>42</v>
      </c>
      <c r="D2606" t="s">
        <v>16</v>
      </c>
      <c r="E2606" s="2">
        <v>492220.03</v>
      </c>
      <c r="F2606">
        <v>0</v>
      </c>
      <c r="G2606">
        <f t="shared" si="40"/>
        <v>0</v>
      </c>
      <c r="H2606" s="2">
        <v>492220.03</v>
      </c>
      <c r="I2606" s="2">
        <v>121363</v>
      </c>
      <c r="J2606">
        <v>4.0599999999999996</v>
      </c>
      <c r="K2606" t="s">
        <v>26</v>
      </c>
      <c r="L2606" t="s">
        <v>550</v>
      </c>
      <c r="M2606" t="s">
        <v>28</v>
      </c>
    </row>
    <row r="2607" spans="1:13" x14ac:dyDescent="0.25">
      <c r="A2607" t="s">
        <v>3836</v>
      </c>
      <c r="B2607" t="s">
        <v>3837</v>
      </c>
      <c r="C2607" t="s">
        <v>21</v>
      </c>
      <c r="D2607" t="s">
        <v>16</v>
      </c>
      <c r="E2607" s="2">
        <v>489906.08</v>
      </c>
      <c r="F2607">
        <v>0</v>
      </c>
      <c r="G2607">
        <f t="shared" si="40"/>
        <v>0</v>
      </c>
      <c r="H2607" s="2">
        <v>489906.08</v>
      </c>
      <c r="I2607" s="2">
        <v>91559</v>
      </c>
      <c r="J2607">
        <v>5.35</v>
      </c>
      <c r="K2607" t="s">
        <v>35</v>
      </c>
      <c r="L2607" t="s">
        <v>36</v>
      </c>
      <c r="M2607" t="s">
        <v>37</v>
      </c>
    </row>
    <row r="2608" spans="1:13" x14ac:dyDescent="0.25">
      <c r="A2608">
        <v>2044</v>
      </c>
      <c r="B2608" t="s">
        <v>3838</v>
      </c>
      <c r="C2608" t="s">
        <v>86</v>
      </c>
      <c r="D2608" t="s">
        <v>16</v>
      </c>
      <c r="E2608" s="2">
        <v>487435.33</v>
      </c>
      <c r="F2608">
        <v>0</v>
      </c>
      <c r="G2608">
        <f t="shared" si="40"/>
        <v>0</v>
      </c>
      <c r="H2608" s="2">
        <v>487435.33</v>
      </c>
      <c r="I2608" s="2">
        <v>725400</v>
      </c>
      <c r="J2608">
        <v>0.67</v>
      </c>
      <c r="K2608" t="s">
        <v>22</v>
      </c>
      <c r="L2608" t="s">
        <v>291</v>
      </c>
      <c r="M2608" t="s">
        <v>151</v>
      </c>
    </row>
    <row r="2609" spans="1:13" x14ac:dyDescent="0.25">
      <c r="A2609" t="s">
        <v>3839</v>
      </c>
      <c r="B2609" t="s">
        <v>3840</v>
      </c>
      <c r="C2609" t="s">
        <v>54</v>
      </c>
      <c r="D2609" t="s">
        <v>16</v>
      </c>
      <c r="E2609" s="2">
        <v>485158.8</v>
      </c>
      <c r="F2609">
        <v>0</v>
      </c>
      <c r="G2609">
        <f t="shared" si="40"/>
        <v>0</v>
      </c>
      <c r="H2609" s="2">
        <v>485158.8</v>
      </c>
      <c r="I2609" s="2">
        <v>104063</v>
      </c>
      <c r="J2609">
        <v>4.66</v>
      </c>
      <c r="K2609" t="s">
        <v>35</v>
      </c>
      <c r="L2609" t="s">
        <v>36</v>
      </c>
      <c r="M2609" t="s">
        <v>37</v>
      </c>
    </row>
    <row r="2610" spans="1:13" x14ac:dyDescent="0.25">
      <c r="A2610">
        <v>7570</v>
      </c>
      <c r="B2610" t="s">
        <v>3841</v>
      </c>
      <c r="C2610" t="s">
        <v>86</v>
      </c>
      <c r="D2610" t="s">
        <v>16</v>
      </c>
      <c r="E2610" s="2">
        <v>485754.63</v>
      </c>
      <c r="F2610">
        <v>0</v>
      </c>
      <c r="G2610">
        <f t="shared" si="40"/>
        <v>0</v>
      </c>
      <c r="H2610" s="2">
        <v>485754.63</v>
      </c>
      <c r="I2610" s="2">
        <v>31787</v>
      </c>
      <c r="J2610">
        <v>15.28</v>
      </c>
      <c r="K2610" t="s">
        <v>26</v>
      </c>
      <c r="L2610" t="s">
        <v>27</v>
      </c>
      <c r="M2610" t="s">
        <v>28</v>
      </c>
    </row>
    <row r="2611" spans="1:13" x14ac:dyDescent="0.25">
      <c r="A2611" t="s">
        <v>3842</v>
      </c>
      <c r="B2611" t="s">
        <v>3843</v>
      </c>
      <c r="C2611" t="s">
        <v>174</v>
      </c>
      <c r="D2611" t="s">
        <v>16</v>
      </c>
      <c r="E2611" s="2">
        <v>485253.3</v>
      </c>
      <c r="F2611">
        <v>0</v>
      </c>
      <c r="G2611">
        <f t="shared" si="40"/>
        <v>0</v>
      </c>
      <c r="H2611" s="2">
        <v>485253.3</v>
      </c>
      <c r="I2611" s="2">
        <v>31849</v>
      </c>
      <c r="J2611">
        <v>15.24</v>
      </c>
      <c r="K2611" t="s">
        <v>35</v>
      </c>
      <c r="L2611" t="s">
        <v>36</v>
      </c>
      <c r="M2611" t="s">
        <v>37</v>
      </c>
    </row>
    <row r="2612" spans="1:13" x14ac:dyDescent="0.25">
      <c r="A2612" t="s">
        <v>3844</v>
      </c>
      <c r="B2612" t="s">
        <v>3845</v>
      </c>
      <c r="C2612" t="s">
        <v>15</v>
      </c>
      <c r="D2612" t="s">
        <v>16</v>
      </c>
      <c r="E2612" s="2">
        <v>486357.05</v>
      </c>
      <c r="F2612">
        <v>0</v>
      </c>
      <c r="G2612">
        <f t="shared" si="40"/>
        <v>0</v>
      </c>
      <c r="H2612" s="2">
        <v>486357.05</v>
      </c>
      <c r="I2612" s="2">
        <v>831800</v>
      </c>
      <c r="J2612">
        <v>0.57999999999999996</v>
      </c>
      <c r="K2612" t="s">
        <v>181</v>
      </c>
      <c r="L2612" t="s">
        <v>182</v>
      </c>
      <c r="M2612" t="s">
        <v>183</v>
      </c>
    </row>
    <row r="2613" spans="1:13" x14ac:dyDescent="0.25">
      <c r="A2613" t="s">
        <v>3846</v>
      </c>
      <c r="B2613" t="s">
        <v>3847</v>
      </c>
      <c r="C2613" t="s">
        <v>86</v>
      </c>
      <c r="D2613" t="s">
        <v>16</v>
      </c>
      <c r="E2613" s="2">
        <v>482960.54</v>
      </c>
      <c r="F2613">
        <v>0</v>
      </c>
      <c r="G2613">
        <f t="shared" si="40"/>
        <v>0</v>
      </c>
      <c r="H2613" s="2">
        <v>482960.54</v>
      </c>
      <c r="I2613" s="2">
        <v>83702</v>
      </c>
      <c r="J2613">
        <v>5.77</v>
      </c>
      <c r="K2613" t="s">
        <v>22</v>
      </c>
      <c r="L2613" t="s">
        <v>71</v>
      </c>
      <c r="M2613" t="s">
        <v>49</v>
      </c>
    </row>
    <row r="2614" spans="1:13" x14ac:dyDescent="0.25">
      <c r="A2614" t="s">
        <v>3848</v>
      </c>
      <c r="B2614" t="s">
        <v>3849</v>
      </c>
      <c r="C2614" t="s">
        <v>96</v>
      </c>
      <c r="D2614" t="s">
        <v>16</v>
      </c>
      <c r="E2614" s="2">
        <v>480763.05</v>
      </c>
      <c r="F2614">
        <v>0</v>
      </c>
      <c r="G2614">
        <f t="shared" si="40"/>
        <v>0</v>
      </c>
      <c r="H2614" s="2">
        <v>480763.05</v>
      </c>
      <c r="I2614" s="2">
        <v>5401300</v>
      </c>
      <c r="J2614">
        <v>0.09</v>
      </c>
      <c r="K2614" t="s">
        <v>75</v>
      </c>
      <c r="L2614" t="s">
        <v>76</v>
      </c>
      <c r="M2614" t="s">
        <v>77</v>
      </c>
    </row>
    <row r="2615" spans="1:13" x14ac:dyDescent="0.25">
      <c r="A2615">
        <v>4157</v>
      </c>
      <c r="B2615" t="s">
        <v>3850</v>
      </c>
      <c r="C2615" t="s">
        <v>86</v>
      </c>
      <c r="D2615" t="s">
        <v>16</v>
      </c>
      <c r="E2615" s="2">
        <v>481669.6</v>
      </c>
      <c r="F2615">
        <v>0</v>
      </c>
      <c r="G2615">
        <f t="shared" si="40"/>
        <v>0</v>
      </c>
      <c r="H2615" s="2">
        <v>481669.6</v>
      </c>
      <c r="I2615" s="2">
        <v>822697</v>
      </c>
      <c r="J2615">
        <v>0.59</v>
      </c>
      <c r="K2615" t="s">
        <v>17</v>
      </c>
      <c r="L2615" t="s">
        <v>373</v>
      </c>
      <c r="M2615" t="s">
        <v>19</v>
      </c>
    </row>
    <row r="2616" spans="1:13" x14ac:dyDescent="0.25">
      <c r="A2616">
        <v>5440</v>
      </c>
      <c r="B2616" t="s">
        <v>3851</v>
      </c>
      <c r="C2616" t="s">
        <v>96</v>
      </c>
      <c r="D2616" t="s">
        <v>16</v>
      </c>
      <c r="E2616" s="2">
        <v>481055.89</v>
      </c>
      <c r="F2616">
        <v>0</v>
      </c>
      <c r="G2616">
        <f t="shared" si="40"/>
        <v>0</v>
      </c>
      <c r="H2616" s="2">
        <v>481055.89</v>
      </c>
      <c r="I2616" s="2">
        <v>90247</v>
      </c>
      <c r="J2616">
        <v>5.33</v>
      </c>
      <c r="K2616" t="s">
        <v>26</v>
      </c>
      <c r="L2616" t="s">
        <v>27</v>
      </c>
      <c r="M2616" t="s">
        <v>28</v>
      </c>
    </row>
    <row r="2617" spans="1:13" x14ac:dyDescent="0.25">
      <c r="A2617" t="s">
        <v>3852</v>
      </c>
      <c r="B2617" t="s">
        <v>3853</v>
      </c>
      <c r="C2617" t="s">
        <v>54</v>
      </c>
      <c r="D2617" t="s">
        <v>16</v>
      </c>
      <c r="E2617" s="2">
        <v>481300.02</v>
      </c>
      <c r="F2617">
        <v>0</v>
      </c>
      <c r="G2617">
        <f t="shared" si="40"/>
        <v>0</v>
      </c>
      <c r="H2617" s="2">
        <v>481300.02</v>
      </c>
      <c r="I2617" s="2">
        <v>155650</v>
      </c>
      <c r="J2617">
        <v>3.09</v>
      </c>
      <c r="K2617" t="s">
        <v>35</v>
      </c>
      <c r="L2617" t="s">
        <v>36</v>
      </c>
      <c r="M2617" t="s">
        <v>37</v>
      </c>
    </row>
    <row r="2618" spans="1:13" x14ac:dyDescent="0.25">
      <c r="A2618">
        <v>319660</v>
      </c>
      <c r="B2618" t="s">
        <v>3854</v>
      </c>
      <c r="C2618" t="s">
        <v>15</v>
      </c>
      <c r="D2618" t="s">
        <v>16</v>
      </c>
      <c r="E2618" s="2">
        <v>479433.68</v>
      </c>
      <c r="F2618">
        <v>0</v>
      </c>
      <c r="G2618">
        <f t="shared" si="40"/>
        <v>0</v>
      </c>
      <c r="H2618" s="2">
        <v>479433.68</v>
      </c>
      <c r="I2618" s="2">
        <v>20463</v>
      </c>
      <c r="J2618">
        <v>23.43</v>
      </c>
      <c r="K2618" t="s">
        <v>26</v>
      </c>
      <c r="L2618" t="s">
        <v>550</v>
      </c>
      <c r="M2618" t="s">
        <v>28</v>
      </c>
    </row>
    <row r="2619" spans="1:13" x14ac:dyDescent="0.25">
      <c r="A2619">
        <v>2858</v>
      </c>
      <c r="B2619" t="s">
        <v>3855</v>
      </c>
      <c r="C2619" t="s">
        <v>42</v>
      </c>
      <c r="D2619" t="s">
        <v>16</v>
      </c>
      <c r="E2619" s="2">
        <v>479720.35</v>
      </c>
      <c r="F2619">
        <v>0</v>
      </c>
      <c r="G2619">
        <f t="shared" si="40"/>
        <v>0</v>
      </c>
      <c r="H2619" s="2">
        <v>479720.35</v>
      </c>
      <c r="I2619" s="2">
        <v>3963500</v>
      </c>
      <c r="J2619">
        <v>0.12</v>
      </c>
      <c r="K2619" t="s">
        <v>22</v>
      </c>
      <c r="L2619" t="s">
        <v>23</v>
      </c>
      <c r="M2619" t="s">
        <v>24</v>
      </c>
    </row>
    <row r="2620" spans="1:13" x14ac:dyDescent="0.25">
      <c r="A2620">
        <v>3520</v>
      </c>
      <c r="B2620" t="s">
        <v>3856</v>
      </c>
      <c r="C2620" t="s">
        <v>86</v>
      </c>
      <c r="D2620" t="s">
        <v>16</v>
      </c>
      <c r="E2620" s="2">
        <v>477688.19</v>
      </c>
      <c r="F2620">
        <v>0</v>
      </c>
      <c r="G2620">
        <f t="shared" si="40"/>
        <v>0</v>
      </c>
      <c r="H2620" s="2">
        <v>477688.19</v>
      </c>
      <c r="I2620" s="2">
        <v>218039</v>
      </c>
      <c r="J2620">
        <v>2.19</v>
      </c>
      <c r="K2620" t="s">
        <v>26</v>
      </c>
      <c r="L2620" t="s">
        <v>27</v>
      </c>
      <c r="M2620" t="s">
        <v>28</v>
      </c>
    </row>
    <row r="2621" spans="1:13" x14ac:dyDescent="0.25">
      <c r="A2621" t="s">
        <v>3857</v>
      </c>
      <c r="B2621" t="s">
        <v>3858</v>
      </c>
      <c r="C2621" t="s">
        <v>54</v>
      </c>
      <c r="D2621" t="s">
        <v>16</v>
      </c>
      <c r="E2621" s="2">
        <v>478333.12</v>
      </c>
      <c r="F2621">
        <v>0</v>
      </c>
      <c r="G2621">
        <f t="shared" si="40"/>
        <v>0</v>
      </c>
      <c r="H2621" s="2">
        <v>478333.12</v>
      </c>
      <c r="I2621" s="2">
        <v>9866300</v>
      </c>
      <c r="J2621">
        <v>0.05</v>
      </c>
      <c r="K2621" t="s">
        <v>269</v>
      </c>
      <c r="L2621" t="s">
        <v>270</v>
      </c>
      <c r="M2621" t="s">
        <v>271</v>
      </c>
    </row>
    <row r="2622" spans="1:13" x14ac:dyDescent="0.25">
      <c r="A2622" t="s">
        <v>3859</v>
      </c>
      <c r="B2622" t="s">
        <v>3860</v>
      </c>
      <c r="C2622" t="s">
        <v>30</v>
      </c>
      <c r="D2622" t="s">
        <v>16</v>
      </c>
      <c r="E2622" s="2">
        <v>477098.61</v>
      </c>
      <c r="F2622">
        <v>0</v>
      </c>
      <c r="G2622">
        <f t="shared" si="40"/>
        <v>0</v>
      </c>
      <c r="H2622" s="2">
        <v>477098.61</v>
      </c>
      <c r="I2622" s="2">
        <v>287987</v>
      </c>
      <c r="J2622">
        <v>1.66</v>
      </c>
      <c r="K2622" t="s">
        <v>35</v>
      </c>
      <c r="L2622" t="s">
        <v>36</v>
      </c>
      <c r="M2622" t="s">
        <v>37</v>
      </c>
    </row>
    <row r="2623" spans="1:13" x14ac:dyDescent="0.25">
      <c r="A2623">
        <v>8083</v>
      </c>
      <c r="B2623" t="s">
        <v>3861</v>
      </c>
      <c r="C2623" t="s">
        <v>15</v>
      </c>
      <c r="D2623" t="s">
        <v>16</v>
      </c>
      <c r="E2623" s="2">
        <v>475503.12</v>
      </c>
      <c r="F2623">
        <v>0</v>
      </c>
      <c r="G2623">
        <f t="shared" si="40"/>
        <v>0</v>
      </c>
      <c r="H2623" s="2">
        <v>475503.12</v>
      </c>
      <c r="I2623" s="2">
        <v>30592000</v>
      </c>
      <c r="J2623">
        <v>0.02</v>
      </c>
      <c r="K2623" t="s">
        <v>22</v>
      </c>
      <c r="L2623" t="s">
        <v>23</v>
      </c>
      <c r="M2623" t="s">
        <v>24</v>
      </c>
    </row>
    <row r="2624" spans="1:13" x14ac:dyDescent="0.25">
      <c r="A2624">
        <v>4040</v>
      </c>
      <c r="B2624" t="s">
        <v>3862</v>
      </c>
      <c r="C2624" t="s">
        <v>174</v>
      </c>
      <c r="D2624" t="s">
        <v>16</v>
      </c>
      <c r="E2624" s="2">
        <v>475418.81</v>
      </c>
      <c r="F2624">
        <v>0</v>
      </c>
      <c r="G2624">
        <f t="shared" si="40"/>
        <v>0</v>
      </c>
      <c r="H2624" s="2">
        <v>475418.81</v>
      </c>
      <c r="I2624" s="2">
        <v>110818</v>
      </c>
      <c r="J2624">
        <v>4.29</v>
      </c>
      <c r="K2624" t="s">
        <v>60</v>
      </c>
      <c r="L2624" t="s">
        <v>61</v>
      </c>
      <c r="M2624" t="s">
        <v>62</v>
      </c>
    </row>
    <row r="2625" spans="1:13" x14ac:dyDescent="0.25">
      <c r="A2625">
        <v>3306</v>
      </c>
      <c r="B2625" t="s">
        <v>3863</v>
      </c>
      <c r="C2625" t="s">
        <v>30</v>
      </c>
      <c r="D2625" t="s">
        <v>16</v>
      </c>
      <c r="E2625" s="2">
        <v>474735.22</v>
      </c>
      <c r="F2625">
        <v>0</v>
      </c>
      <c r="G2625">
        <f t="shared" si="40"/>
        <v>0</v>
      </c>
      <c r="H2625" s="2">
        <v>474735.22</v>
      </c>
      <c r="I2625" s="2">
        <v>399378</v>
      </c>
      <c r="J2625">
        <v>1.19</v>
      </c>
      <c r="K2625" t="s">
        <v>22</v>
      </c>
      <c r="L2625" t="s">
        <v>23</v>
      </c>
      <c r="M2625" t="s">
        <v>24</v>
      </c>
    </row>
    <row r="2626" spans="1:13" x14ac:dyDescent="0.25">
      <c r="A2626">
        <v>2605</v>
      </c>
      <c r="B2626" t="s">
        <v>3864</v>
      </c>
      <c r="C2626" t="s">
        <v>174</v>
      </c>
      <c r="D2626" t="s">
        <v>16</v>
      </c>
      <c r="E2626" s="2">
        <v>472454.44</v>
      </c>
      <c r="F2626">
        <v>0</v>
      </c>
      <c r="G2626">
        <f t="shared" si="40"/>
        <v>0</v>
      </c>
      <c r="H2626" s="2">
        <v>472454.44</v>
      </c>
      <c r="I2626" s="2">
        <v>724860</v>
      </c>
      <c r="J2626">
        <v>0.65</v>
      </c>
      <c r="K2626" t="s">
        <v>17</v>
      </c>
      <c r="L2626" t="s">
        <v>18</v>
      </c>
      <c r="M2626" t="s">
        <v>19</v>
      </c>
    </row>
    <row r="2627" spans="1:13" x14ac:dyDescent="0.25">
      <c r="A2627">
        <v>6988</v>
      </c>
      <c r="B2627" t="s">
        <v>3865</v>
      </c>
      <c r="C2627" t="s">
        <v>21</v>
      </c>
      <c r="D2627" t="s">
        <v>16</v>
      </c>
      <c r="E2627" s="2">
        <v>472951.97</v>
      </c>
      <c r="F2627">
        <v>0</v>
      </c>
      <c r="G2627">
        <f t="shared" si="40"/>
        <v>0</v>
      </c>
      <c r="H2627" s="2">
        <v>472951.97</v>
      </c>
      <c r="I2627" s="2">
        <v>3228000</v>
      </c>
      <c r="J2627">
        <v>0.15</v>
      </c>
      <c r="K2627" t="s">
        <v>22</v>
      </c>
      <c r="L2627" t="s">
        <v>23</v>
      </c>
      <c r="M2627" t="s">
        <v>24</v>
      </c>
    </row>
    <row r="2628" spans="1:13" x14ac:dyDescent="0.25">
      <c r="A2628" t="s">
        <v>3866</v>
      </c>
      <c r="B2628" t="s">
        <v>3867</v>
      </c>
      <c r="C2628" t="s">
        <v>96</v>
      </c>
      <c r="D2628" t="s">
        <v>16</v>
      </c>
      <c r="E2628" s="2">
        <v>473673.06</v>
      </c>
      <c r="F2628">
        <v>0</v>
      </c>
      <c r="G2628">
        <f t="shared" si="40"/>
        <v>0</v>
      </c>
      <c r="H2628" s="2">
        <v>473673.06</v>
      </c>
      <c r="I2628" s="2">
        <v>459720</v>
      </c>
      <c r="J2628">
        <v>1.03</v>
      </c>
      <c r="K2628" t="s">
        <v>799</v>
      </c>
      <c r="L2628" t="s">
        <v>800</v>
      </c>
      <c r="M2628" t="s">
        <v>801</v>
      </c>
    </row>
    <row r="2629" spans="1:13" x14ac:dyDescent="0.25">
      <c r="A2629">
        <v>520</v>
      </c>
      <c r="B2629" t="s">
        <v>3868</v>
      </c>
      <c r="C2629" t="s">
        <v>30</v>
      </c>
      <c r="D2629" t="s">
        <v>16</v>
      </c>
      <c r="E2629" s="2">
        <v>471159.38</v>
      </c>
      <c r="F2629">
        <v>0</v>
      </c>
      <c r="G2629">
        <f t="shared" ref="G2629:G2692" si="41">F2629/100</f>
        <v>0</v>
      </c>
      <c r="H2629" s="2">
        <v>471159.38</v>
      </c>
      <c r="I2629" s="2">
        <v>941000</v>
      </c>
      <c r="J2629">
        <v>0.5</v>
      </c>
      <c r="K2629" t="s">
        <v>22</v>
      </c>
      <c r="L2629" t="s">
        <v>23</v>
      </c>
      <c r="M2629" t="s">
        <v>24</v>
      </c>
    </row>
    <row r="2630" spans="1:13" x14ac:dyDescent="0.25">
      <c r="A2630">
        <v>86390</v>
      </c>
      <c r="B2630" t="s">
        <v>3869</v>
      </c>
      <c r="C2630" t="s">
        <v>15</v>
      </c>
      <c r="D2630" t="s">
        <v>16</v>
      </c>
      <c r="E2630" s="2">
        <v>471901.14</v>
      </c>
      <c r="F2630">
        <v>0</v>
      </c>
      <c r="G2630">
        <f t="shared" si="41"/>
        <v>0</v>
      </c>
      <c r="H2630" s="2">
        <v>471901.14</v>
      </c>
      <c r="I2630" s="2">
        <v>37233</v>
      </c>
      <c r="J2630">
        <v>12.67</v>
      </c>
      <c r="K2630" t="s">
        <v>26</v>
      </c>
      <c r="L2630" t="s">
        <v>550</v>
      </c>
      <c r="M2630" t="s">
        <v>28</v>
      </c>
    </row>
    <row r="2631" spans="1:13" x14ac:dyDescent="0.25">
      <c r="A2631" t="s">
        <v>3870</v>
      </c>
      <c r="B2631" t="s">
        <v>3871</v>
      </c>
      <c r="C2631" t="s">
        <v>21</v>
      </c>
      <c r="D2631" t="s">
        <v>16</v>
      </c>
      <c r="E2631" s="2">
        <v>471376.66</v>
      </c>
      <c r="F2631">
        <v>0</v>
      </c>
      <c r="G2631">
        <f t="shared" si="41"/>
        <v>0</v>
      </c>
      <c r="H2631" s="2">
        <v>471376.66</v>
      </c>
      <c r="I2631" s="2">
        <v>61800</v>
      </c>
      <c r="J2631">
        <v>7.63</v>
      </c>
      <c r="K2631" t="s">
        <v>35</v>
      </c>
      <c r="L2631" t="s">
        <v>36</v>
      </c>
      <c r="M2631" t="s">
        <v>37</v>
      </c>
    </row>
    <row r="2632" spans="1:13" x14ac:dyDescent="0.25">
      <c r="A2632">
        <v>1765</v>
      </c>
      <c r="B2632" t="s">
        <v>3872</v>
      </c>
      <c r="C2632" t="s">
        <v>30</v>
      </c>
      <c r="D2632" t="s">
        <v>16</v>
      </c>
      <c r="E2632" s="2">
        <v>470643.39</v>
      </c>
      <c r="F2632">
        <v>0</v>
      </c>
      <c r="G2632">
        <f t="shared" si="41"/>
        <v>0</v>
      </c>
      <c r="H2632" s="2">
        <v>470643.39</v>
      </c>
      <c r="I2632" s="2">
        <v>5772000</v>
      </c>
      <c r="J2632">
        <v>0.08</v>
      </c>
      <c r="K2632" t="s">
        <v>22</v>
      </c>
      <c r="L2632" t="s">
        <v>23</v>
      </c>
      <c r="M2632" t="s">
        <v>24</v>
      </c>
    </row>
    <row r="2633" spans="1:13" x14ac:dyDescent="0.25">
      <c r="A2633" t="s">
        <v>3873</v>
      </c>
      <c r="B2633" t="s">
        <v>3874</v>
      </c>
      <c r="C2633" t="s">
        <v>42</v>
      </c>
      <c r="D2633" t="s">
        <v>16</v>
      </c>
      <c r="E2633" s="2">
        <v>469485.48</v>
      </c>
      <c r="F2633">
        <v>0</v>
      </c>
      <c r="G2633">
        <f t="shared" si="41"/>
        <v>0</v>
      </c>
      <c r="H2633" s="2">
        <v>469485.48</v>
      </c>
      <c r="I2633" s="2">
        <v>261508</v>
      </c>
      <c r="J2633">
        <v>1.8</v>
      </c>
      <c r="K2633" t="s">
        <v>799</v>
      </c>
      <c r="L2633" t="s">
        <v>800</v>
      </c>
      <c r="M2633" t="s">
        <v>801</v>
      </c>
    </row>
    <row r="2634" spans="1:13" x14ac:dyDescent="0.25">
      <c r="A2634">
        <v>2158</v>
      </c>
      <c r="B2634" t="s">
        <v>3875</v>
      </c>
      <c r="C2634" t="s">
        <v>86</v>
      </c>
      <c r="D2634" t="s">
        <v>16</v>
      </c>
      <c r="E2634" s="2">
        <v>469179.77</v>
      </c>
      <c r="F2634">
        <v>0</v>
      </c>
      <c r="G2634">
        <f t="shared" si="41"/>
        <v>0</v>
      </c>
      <c r="H2634" s="2">
        <v>469179.77</v>
      </c>
      <c r="I2634" s="2">
        <v>586400</v>
      </c>
      <c r="J2634">
        <v>0.8</v>
      </c>
      <c r="K2634" t="s">
        <v>22</v>
      </c>
      <c r="L2634" t="s">
        <v>23</v>
      </c>
      <c r="M2634" t="s">
        <v>24</v>
      </c>
    </row>
    <row r="2635" spans="1:13" x14ac:dyDescent="0.25">
      <c r="A2635" t="s">
        <v>3876</v>
      </c>
      <c r="B2635" t="s">
        <v>3877</v>
      </c>
      <c r="C2635" t="s">
        <v>96</v>
      </c>
      <c r="D2635" t="s">
        <v>16</v>
      </c>
      <c r="E2635" s="2">
        <v>467164.71</v>
      </c>
      <c r="F2635">
        <v>0</v>
      </c>
      <c r="G2635">
        <f t="shared" si="41"/>
        <v>0</v>
      </c>
      <c r="H2635" s="2">
        <v>467164.71</v>
      </c>
      <c r="I2635" s="2">
        <v>437119</v>
      </c>
      <c r="J2635">
        <v>1.07</v>
      </c>
      <c r="K2635" t="s">
        <v>799</v>
      </c>
      <c r="L2635" t="s">
        <v>800</v>
      </c>
      <c r="M2635" t="s">
        <v>801</v>
      </c>
    </row>
    <row r="2636" spans="1:13" x14ac:dyDescent="0.25">
      <c r="A2636">
        <v>41960</v>
      </c>
      <c r="B2636" t="s">
        <v>3878</v>
      </c>
      <c r="C2636" t="s">
        <v>86</v>
      </c>
      <c r="D2636" t="s">
        <v>16</v>
      </c>
      <c r="E2636" s="2">
        <v>466242.13</v>
      </c>
      <c r="F2636">
        <v>0</v>
      </c>
      <c r="G2636">
        <f t="shared" si="41"/>
        <v>0</v>
      </c>
      <c r="H2636" s="2">
        <v>466242.13</v>
      </c>
      <c r="I2636" s="2">
        <v>90163</v>
      </c>
      <c r="J2636">
        <v>5.17</v>
      </c>
      <c r="K2636" t="s">
        <v>26</v>
      </c>
      <c r="L2636" t="s">
        <v>550</v>
      </c>
      <c r="M2636" t="s">
        <v>28</v>
      </c>
    </row>
    <row r="2637" spans="1:13" x14ac:dyDescent="0.25">
      <c r="A2637" t="s">
        <v>3879</v>
      </c>
      <c r="B2637" t="s">
        <v>3880</v>
      </c>
      <c r="C2637" t="s">
        <v>21</v>
      </c>
      <c r="D2637" t="s">
        <v>16</v>
      </c>
      <c r="E2637" s="2">
        <v>467355.42</v>
      </c>
      <c r="F2637">
        <v>0</v>
      </c>
      <c r="G2637">
        <f t="shared" si="41"/>
        <v>0</v>
      </c>
      <c r="H2637" s="2">
        <v>467355.42</v>
      </c>
      <c r="I2637" s="2">
        <v>1108900</v>
      </c>
      <c r="J2637">
        <v>0.42</v>
      </c>
      <c r="K2637" t="s">
        <v>269</v>
      </c>
      <c r="L2637" t="s">
        <v>270</v>
      </c>
      <c r="M2637" t="s">
        <v>271</v>
      </c>
    </row>
    <row r="2638" spans="1:13" x14ac:dyDescent="0.25">
      <c r="A2638">
        <v>108670</v>
      </c>
      <c r="B2638" t="s">
        <v>3881</v>
      </c>
      <c r="C2638" t="s">
        <v>174</v>
      </c>
      <c r="D2638" t="s">
        <v>16</v>
      </c>
      <c r="E2638" s="2">
        <v>466719.65</v>
      </c>
      <c r="F2638">
        <v>0</v>
      </c>
      <c r="G2638">
        <f t="shared" si="41"/>
        <v>0</v>
      </c>
      <c r="H2638" s="2">
        <v>466719.65</v>
      </c>
      <c r="I2638" s="2">
        <v>15547</v>
      </c>
      <c r="J2638">
        <v>30.02</v>
      </c>
      <c r="K2638" t="s">
        <v>26</v>
      </c>
      <c r="L2638" t="s">
        <v>27</v>
      </c>
      <c r="M2638" t="s">
        <v>28</v>
      </c>
    </row>
    <row r="2639" spans="1:13" x14ac:dyDescent="0.25">
      <c r="A2639">
        <v>121800</v>
      </c>
      <c r="B2639" t="s">
        <v>3882</v>
      </c>
      <c r="C2639" t="s">
        <v>15</v>
      </c>
      <c r="D2639" t="s">
        <v>16</v>
      </c>
      <c r="E2639" s="2">
        <v>465270.29</v>
      </c>
      <c r="F2639">
        <v>0</v>
      </c>
      <c r="G2639">
        <f t="shared" si="41"/>
        <v>0</v>
      </c>
      <c r="H2639" s="2">
        <v>465270.29</v>
      </c>
      <c r="I2639" s="2">
        <v>85089</v>
      </c>
      <c r="J2639">
        <v>5.47</v>
      </c>
      <c r="K2639" t="s">
        <v>26</v>
      </c>
      <c r="L2639" t="s">
        <v>550</v>
      </c>
      <c r="M2639" t="s">
        <v>28</v>
      </c>
    </row>
    <row r="2640" spans="1:13" x14ac:dyDescent="0.25">
      <c r="A2640" t="s">
        <v>3883</v>
      </c>
      <c r="B2640" t="s">
        <v>3884</v>
      </c>
      <c r="C2640" t="s">
        <v>15</v>
      </c>
      <c r="D2640" t="s">
        <v>16</v>
      </c>
      <c r="E2640" s="2">
        <v>463122.88</v>
      </c>
      <c r="F2640">
        <v>0</v>
      </c>
      <c r="G2640">
        <f t="shared" si="41"/>
        <v>0</v>
      </c>
      <c r="H2640" s="2">
        <v>463122.88</v>
      </c>
      <c r="I2640" s="2">
        <v>102688</v>
      </c>
      <c r="J2640">
        <v>4.51</v>
      </c>
      <c r="K2640" t="s">
        <v>22</v>
      </c>
      <c r="L2640" t="s">
        <v>71</v>
      </c>
      <c r="M2640" t="s">
        <v>49</v>
      </c>
    </row>
    <row r="2641" spans="1:13" x14ac:dyDescent="0.25">
      <c r="A2641" t="s">
        <v>801</v>
      </c>
      <c r="B2641" t="s">
        <v>3885</v>
      </c>
      <c r="C2641" t="s">
        <v>161</v>
      </c>
      <c r="D2641" t="s">
        <v>162</v>
      </c>
      <c r="E2641" s="2">
        <v>462419.98</v>
      </c>
      <c r="F2641">
        <v>0</v>
      </c>
      <c r="G2641">
        <f t="shared" si="41"/>
        <v>0</v>
      </c>
      <c r="H2641" s="2">
        <v>462419.98</v>
      </c>
      <c r="I2641" s="2">
        <v>8432922</v>
      </c>
      <c r="J2641">
        <v>5.48</v>
      </c>
      <c r="K2641" t="s">
        <v>799</v>
      </c>
      <c r="L2641" t="s">
        <v>164</v>
      </c>
      <c r="M2641" t="s">
        <v>801</v>
      </c>
    </row>
    <row r="2642" spans="1:13" x14ac:dyDescent="0.25">
      <c r="A2642">
        <v>89590</v>
      </c>
      <c r="B2642" t="s">
        <v>3886</v>
      </c>
      <c r="C2642" t="s">
        <v>174</v>
      </c>
      <c r="D2642" t="s">
        <v>16</v>
      </c>
      <c r="E2642" s="2">
        <v>462797.75</v>
      </c>
      <c r="F2642">
        <v>0</v>
      </c>
      <c r="G2642">
        <f t="shared" si="41"/>
        <v>0</v>
      </c>
      <c r="H2642" s="2">
        <v>462797.75</v>
      </c>
      <c r="I2642" s="2">
        <v>42040</v>
      </c>
      <c r="J2642">
        <v>11.01</v>
      </c>
      <c r="K2642" t="s">
        <v>26</v>
      </c>
      <c r="L2642" t="s">
        <v>27</v>
      </c>
      <c r="M2642" t="s">
        <v>28</v>
      </c>
    </row>
    <row r="2643" spans="1:13" x14ac:dyDescent="0.25">
      <c r="A2643">
        <v>3002</v>
      </c>
      <c r="B2643" t="s">
        <v>3887</v>
      </c>
      <c r="C2643" t="s">
        <v>54</v>
      </c>
      <c r="D2643" t="s">
        <v>16</v>
      </c>
      <c r="E2643" s="2">
        <v>462117.1</v>
      </c>
      <c r="F2643">
        <v>0</v>
      </c>
      <c r="G2643">
        <f t="shared" si="41"/>
        <v>0</v>
      </c>
      <c r="H2643" s="2">
        <v>462117.1</v>
      </c>
      <c r="I2643" s="2">
        <v>132550</v>
      </c>
      <c r="J2643">
        <v>3.49</v>
      </c>
      <c r="K2643" t="s">
        <v>60</v>
      </c>
      <c r="L2643" t="s">
        <v>61</v>
      </c>
      <c r="M2643" t="s">
        <v>62</v>
      </c>
    </row>
    <row r="2644" spans="1:13" x14ac:dyDescent="0.25">
      <c r="A2644">
        <v>3004</v>
      </c>
      <c r="B2644" t="s">
        <v>3888</v>
      </c>
      <c r="C2644" t="s">
        <v>54</v>
      </c>
      <c r="D2644" t="s">
        <v>16</v>
      </c>
      <c r="E2644" s="2">
        <v>461821.02</v>
      </c>
      <c r="F2644">
        <v>0</v>
      </c>
      <c r="G2644">
        <f t="shared" si="41"/>
        <v>0</v>
      </c>
      <c r="H2644" s="2">
        <v>461821.02</v>
      </c>
      <c r="I2644" s="2">
        <v>150895</v>
      </c>
      <c r="J2644">
        <v>3.06</v>
      </c>
      <c r="K2644" t="s">
        <v>60</v>
      </c>
      <c r="L2644" t="s">
        <v>61</v>
      </c>
      <c r="M2644" t="s">
        <v>62</v>
      </c>
    </row>
    <row r="2645" spans="1:13" x14ac:dyDescent="0.25">
      <c r="A2645">
        <v>214450</v>
      </c>
      <c r="B2645" t="s">
        <v>3889</v>
      </c>
      <c r="C2645" t="s">
        <v>86</v>
      </c>
      <c r="D2645" t="s">
        <v>16</v>
      </c>
      <c r="E2645" s="2">
        <v>461501.43</v>
      </c>
      <c r="F2645">
        <v>0</v>
      </c>
      <c r="G2645">
        <f t="shared" si="41"/>
        <v>0</v>
      </c>
      <c r="H2645" s="2">
        <v>461501.43</v>
      </c>
      <c r="I2645" s="2">
        <v>9941</v>
      </c>
      <c r="J2645">
        <v>46.42</v>
      </c>
      <c r="K2645" t="s">
        <v>26</v>
      </c>
      <c r="L2645" t="s">
        <v>550</v>
      </c>
      <c r="M2645" t="s">
        <v>28</v>
      </c>
    </row>
    <row r="2646" spans="1:13" x14ac:dyDescent="0.25">
      <c r="A2646" t="s">
        <v>3890</v>
      </c>
      <c r="B2646" t="s">
        <v>3891</v>
      </c>
      <c r="C2646" t="s">
        <v>174</v>
      </c>
      <c r="D2646" t="s">
        <v>16</v>
      </c>
      <c r="E2646" s="2">
        <v>462155.13</v>
      </c>
      <c r="F2646">
        <v>0</v>
      </c>
      <c r="G2646">
        <f t="shared" si="41"/>
        <v>0</v>
      </c>
      <c r="H2646" s="2">
        <v>462155.13</v>
      </c>
      <c r="I2646" s="2">
        <v>48138</v>
      </c>
      <c r="J2646">
        <v>9.6</v>
      </c>
      <c r="K2646" t="s">
        <v>660</v>
      </c>
      <c r="L2646" t="s">
        <v>661</v>
      </c>
      <c r="M2646" t="s">
        <v>662</v>
      </c>
    </row>
    <row r="2647" spans="1:13" x14ac:dyDescent="0.25">
      <c r="A2647" t="s">
        <v>3892</v>
      </c>
      <c r="B2647" t="s">
        <v>3893</v>
      </c>
      <c r="C2647" t="s">
        <v>30</v>
      </c>
      <c r="D2647" t="s">
        <v>16</v>
      </c>
      <c r="E2647" s="2">
        <v>460094.34</v>
      </c>
      <c r="F2647">
        <v>0</v>
      </c>
      <c r="G2647">
        <f t="shared" si="41"/>
        <v>0</v>
      </c>
      <c r="H2647" s="2">
        <v>460094.34</v>
      </c>
      <c r="I2647" s="2">
        <v>223922</v>
      </c>
      <c r="J2647">
        <v>2.0499999999999998</v>
      </c>
      <c r="K2647" t="s">
        <v>55</v>
      </c>
      <c r="L2647" t="s">
        <v>56</v>
      </c>
      <c r="M2647" t="s">
        <v>57</v>
      </c>
    </row>
    <row r="2648" spans="1:13" x14ac:dyDescent="0.25">
      <c r="A2648" t="s">
        <v>3894</v>
      </c>
      <c r="B2648" t="s">
        <v>3895</v>
      </c>
      <c r="C2648" t="s">
        <v>54</v>
      </c>
      <c r="D2648" t="s">
        <v>16</v>
      </c>
      <c r="E2648" s="2">
        <v>460715.73</v>
      </c>
      <c r="F2648">
        <v>0</v>
      </c>
      <c r="G2648">
        <f t="shared" si="41"/>
        <v>0</v>
      </c>
      <c r="H2648" s="2">
        <v>460715.73</v>
      </c>
      <c r="I2648" s="2">
        <v>307353</v>
      </c>
      <c r="J2648">
        <v>1.5</v>
      </c>
      <c r="K2648" t="s">
        <v>35</v>
      </c>
      <c r="L2648" t="s">
        <v>36</v>
      </c>
      <c r="M2648" t="s">
        <v>37</v>
      </c>
    </row>
    <row r="2649" spans="1:13" x14ac:dyDescent="0.25">
      <c r="A2649" t="s">
        <v>3896</v>
      </c>
      <c r="B2649" t="s">
        <v>3896</v>
      </c>
      <c r="C2649" t="s">
        <v>15</v>
      </c>
      <c r="D2649" t="s">
        <v>16</v>
      </c>
      <c r="E2649" s="2">
        <v>461456.19</v>
      </c>
      <c r="F2649">
        <v>0</v>
      </c>
      <c r="G2649">
        <f t="shared" si="41"/>
        <v>0</v>
      </c>
      <c r="H2649" s="2">
        <v>461456.19</v>
      </c>
      <c r="I2649" s="2">
        <v>975462</v>
      </c>
      <c r="J2649">
        <v>0.47</v>
      </c>
      <c r="K2649" t="s">
        <v>35</v>
      </c>
      <c r="L2649" t="s">
        <v>36</v>
      </c>
      <c r="M2649" t="s">
        <v>37</v>
      </c>
    </row>
    <row r="2650" spans="1:13" x14ac:dyDescent="0.25">
      <c r="A2650">
        <v>2331</v>
      </c>
      <c r="B2650" t="s">
        <v>3897</v>
      </c>
      <c r="C2650" t="s">
        <v>15</v>
      </c>
      <c r="D2650" t="s">
        <v>16</v>
      </c>
      <c r="E2650" s="2">
        <v>458922.85</v>
      </c>
      <c r="F2650">
        <v>0</v>
      </c>
      <c r="G2650">
        <f t="shared" si="41"/>
        <v>0</v>
      </c>
      <c r="H2650" s="2">
        <v>458922.85</v>
      </c>
      <c r="I2650" s="2">
        <v>563000</v>
      </c>
      <c r="J2650">
        <v>0.82</v>
      </c>
      <c r="K2650" t="s">
        <v>17</v>
      </c>
      <c r="L2650" t="s">
        <v>18</v>
      </c>
      <c r="M2650" t="s">
        <v>19</v>
      </c>
    </row>
    <row r="2651" spans="1:13" x14ac:dyDescent="0.25">
      <c r="A2651" t="s">
        <v>3898</v>
      </c>
      <c r="B2651" t="s">
        <v>3899</v>
      </c>
      <c r="C2651" t="s">
        <v>96</v>
      </c>
      <c r="D2651" t="s">
        <v>16</v>
      </c>
      <c r="E2651" s="2">
        <v>459568.79</v>
      </c>
      <c r="F2651">
        <v>0</v>
      </c>
      <c r="G2651">
        <f t="shared" si="41"/>
        <v>0</v>
      </c>
      <c r="H2651" s="2">
        <v>459568.79</v>
      </c>
      <c r="I2651" s="2">
        <v>22127</v>
      </c>
      <c r="J2651">
        <v>20.77</v>
      </c>
      <c r="K2651" t="s">
        <v>35</v>
      </c>
      <c r="L2651" t="s">
        <v>36</v>
      </c>
      <c r="M2651" t="s">
        <v>37</v>
      </c>
    </row>
    <row r="2652" spans="1:13" x14ac:dyDescent="0.25">
      <c r="A2652" t="s">
        <v>3900</v>
      </c>
      <c r="B2652" t="s">
        <v>3901</v>
      </c>
      <c r="C2652" t="s">
        <v>30</v>
      </c>
      <c r="D2652" t="s">
        <v>16</v>
      </c>
      <c r="E2652" s="2">
        <v>457690.63</v>
      </c>
      <c r="F2652">
        <v>0</v>
      </c>
      <c r="G2652">
        <f t="shared" si="41"/>
        <v>0</v>
      </c>
      <c r="H2652" s="2">
        <v>457690.63</v>
      </c>
      <c r="I2652" s="2">
        <v>1805200</v>
      </c>
      <c r="J2652">
        <v>0.25</v>
      </c>
      <c r="K2652" t="s">
        <v>75</v>
      </c>
      <c r="L2652" t="s">
        <v>76</v>
      </c>
      <c r="M2652" t="s">
        <v>77</v>
      </c>
    </row>
    <row r="2653" spans="1:13" x14ac:dyDescent="0.25">
      <c r="A2653">
        <v>2001</v>
      </c>
      <c r="B2653" t="s">
        <v>3902</v>
      </c>
      <c r="C2653" t="s">
        <v>54</v>
      </c>
      <c r="D2653" t="s">
        <v>16</v>
      </c>
      <c r="E2653" s="2">
        <v>458124.01</v>
      </c>
      <c r="F2653">
        <v>0</v>
      </c>
      <c r="G2653">
        <f t="shared" si="41"/>
        <v>0</v>
      </c>
      <c r="H2653" s="2">
        <v>458124.01</v>
      </c>
      <c r="I2653" s="2">
        <v>48973</v>
      </c>
      <c r="J2653">
        <v>9.35</v>
      </c>
      <c r="K2653" t="s">
        <v>60</v>
      </c>
      <c r="L2653" t="s">
        <v>61</v>
      </c>
      <c r="M2653" t="s">
        <v>62</v>
      </c>
    </row>
    <row r="2654" spans="1:13" x14ac:dyDescent="0.25">
      <c r="A2654" t="s">
        <v>3903</v>
      </c>
      <c r="B2654" t="s">
        <v>3904</v>
      </c>
      <c r="C2654" t="s">
        <v>30</v>
      </c>
      <c r="D2654" t="s">
        <v>16</v>
      </c>
      <c r="E2654" s="2">
        <v>458341.69</v>
      </c>
      <c r="F2654">
        <v>0</v>
      </c>
      <c r="G2654">
        <f t="shared" si="41"/>
        <v>0</v>
      </c>
      <c r="H2654" s="2">
        <v>458341.69</v>
      </c>
      <c r="I2654" s="2">
        <v>358129</v>
      </c>
      <c r="J2654">
        <v>1.28</v>
      </c>
      <c r="K2654" t="s">
        <v>55</v>
      </c>
      <c r="L2654" t="s">
        <v>56</v>
      </c>
      <c r="M2654" t="s">
        <v>57</v>
      </c>
    </row>
    <row r="2655" spans="1:13" x14ac:dyDescent="0.25">
      <c r="A2655">
        <v>860</v>
      </c>
      <c r="B2655" t="s">
        <v>3905</v>
      </c>
      <c r="C2655" t="s">
        <v>96</v>
      </c>
      <c r="D2655" t="s">
        <v>16</v>
      </c>
      <c r="E2655" s="2">
        <v>458242.83</v>
      </c>
      <c r="F2655">
        <v>0</v>
      </c>
      <c r="G2655">
        <f t="shared" si="41"/>
        <v>0</v>
      </c>
      <c r="H2655" s="2">
        <v>458242.83</v>
      </c>
      <c r="I2655" s="2">
        <v>145044</v>
      </c>
      <c r="J2655">
        <v>3.16</v>
      </c>
      <c r="K2655" t="s">
        <v>22</v>
      </c>
      <c r="L2655" t="s">
        <v>291</v>
      </c>
      <c r="M2655" t="s">
        <v>151</v>
      </c>
    </row>
    <row r="2656" spans="1:13" x14ac:dyDescent="0.25">
      <c r="A2656" t="s">
        <v>3906</v>
      </c>
      <c r="B2656" t="s">
        <v>3907</v>
      </c>
      <c r="C2656" t="s">
        <v>174</v>
      </c>
      <c r="D2656" t="s">
        <v>16</v>
      </c>
      <c r="E2656" s="2">
        <v>456289.83</v>
      </c>
      <c r="F2656">
        <v>0</v>
      </c>
      <c r="G2656">
        <f t="shared" si="41"/>
        <v>0</v>
      </c>
      <c r="H2656" s="2">
        <v>456289.83</v>
      </c>
      <c r="I2656" s="2">
        <v>6036446</v>
      </c>
      <c r="J2656">
        <v>0.08</v>
      </c>
      <c r="K2656" t="s">
        <v>181</v>
      </c>
      <c r="L2656" t="s">
        <v>182</v>
      </c>
      <c r="M2656" t="s">
        <v>183</v>
      </c>
    </row>
    <row r="2657" spans="1:13" x14ac:dyDescent="0.25">
      <c r="A2657">
        <v>10050</v>
      </c>
      <c r="B2657" t="s">
        <v>3908</v>
      </c>
      <c r="C2657" t="s">
        <v>42</v>
      </c>
      <c r="D2657" t="s">
        <v>16</v>
      </c>
      <c r="E2657" s="2">
        <v>453963.78</v>
      </c>
      <c r="F2657">
        <v>0</v>
      </c>
      <c r="G2657">
        <f t="shared" si="41"/>
        <v>0</v>
      </c>
      <c r="H2657" s="2">
        <v>453963.78</v>
      </c>
      <c r="I2657" s="2">
        <v>740036</v>
      </c>
      <c r="J2657">
        <v>0.61</v>
      </c>
      <c r="K2657" t="s">
        <v>26</v>
      </c>
      <c r="L2657" t="s">
        <v>27</v>
      </c>
      <c r="M2657" t="s">
        <v>28</v>
      </c>
    </row>
    <row r="2658" spans="1:13" x14ac:dyDescent="0.25">
      <c r="A2658" t="s">
        <v>3909</v>
      </c>
      <c r="B2658" t="s">
        <v>3910</v>
      </c>
      <c r="C2658" t="s">
        <v>54</v>
      </c>
      <c r="D2658" t="s">
        <v>16</v>
      </c>
      <c r="E2658" s="2">
        <v>454705.76</v>
      </c>
      <c r="F2658">
        <v>0</v>
      </c>
      <c r="G2658">
        <f t="shared" si="41"/>
        <v>0</v>
      </c>
      <c r="H2658" s="2">
        <v>454705.76</v>
      </c>
      <c r="I2658" s="2">
        <v>110416</v>
      </c>
      <c r="J2658">
        <v>4.12</v>
      </c>
      <c r="K2658" t="s">
        <v>799</v>
      </c>
      <c r="L2658" t="s">
        <v>800</v>
      </c>
      <c r="M2658" t="s">
        <v>801</v>
      </c>
    </row>
    <row r="2659" spans="1:13" x14ac:dyDescent="0.25">
      <c r="A2659" t="s">
        <v>3911</v>
      </c>
      <c r="B2659" t="s">
        <v>3912</v>
      </c>
      <c r="C2659" t="s">
        <v>30</v>
      </c>
      <c r="D2659" t="s">
        <v>16</v>
      </c>
      <c r="E2659" s="2">
        <v>449748.38</v>
      </c>
      <c r="F2659">
        <v>0</v>
      </c>
      <c r="G2659">
        <f t="shared" si="41"/>
        <v>0</v>
      </c>
      <c r="H2659" s="2">
        <v>449748.38</v>
      </c>
      <c r="I2659" s="2">
        <v>94669</v>
      </c>
      <c r="J2659">
        <v>4.75</v>
      </c>
      <c r="K2659" t="s">
        <v>35</v>
      </c>
      <c r="L2659" t="s">
        <v>36</v>
      </c>
      <c r="M2659" t="s">
        <v>37</v>
      </c>
    </row>
    <row r="2660" spans="1:13" x14ac:dyDescent="0.25">
      <c r="A2660">
        <v>1905</v>
      </c>
      <c r="B2660" t="s">
        <v>3913</v>
      </c>
      <c r="C2660" t="s">
        <v>54</v>
      </c>
      <c r="D2660" t="s">
        <v>16</v>
      </c>
      <c r="E2660" s="2">
        <v>449867.38</v>
      </c>
      <c r="F2660">
        <v>0</v>
      </c>
      <c r="G2660">
        <f t="shared" si="41"/>
        <v>0</v>
      </c>
      <c r="H2660" s="2">
        <v>449867.38</v>
      </c>
      <c r="I2660" s="2">
        <v>797000</v>
      </c>
      <c r="J2660">
        <v>0.56000000000000005</v>
      </c>
      <c r="K2660" t="s">
        <v>17</v>
      </c>
      <c r="L2660" t="s">
        <v>18</v>
      </c>
      <c r="M2660" t="s">
        <v>19</v>
      </c>
    </row>
    <row r="2661" spans="1:13" x14ac:dyDescent="0.25">
      <c r="A2661" t="s">
        <v>3914</v>
      </c>
      <c r="B2661" t="s">
        <v>3915</v>
      </c>
      <c r="C2661" t="s">
        <v>96</v>
      </c>
      <c r="D2661" t="s">
        <v>16</v>
      </c>
      <c r="E2661" s="2">
        <v>450387.03</v>
      </c>
      <c r="F2661">
        <v>0</v>
      </c>
      <c r="G2661">
        <f t="shared" si="41"/>
        <v>0</v>
      </c>
      <c r="H2661" s="2">
        <v>450387.03</v>
      </c>
      <c r="I2661" s="2">
        <v>32177</v>
      </c>
      <c r="J2661">
        <v>14</v>
      </c>
      <c r="K2661" t="s">
        <v>35</v>
      </c>
      <c r="L2661" t="s">
        <v>36</v>
      </c>
      <c r="M2661" t="s">
        <v>37</v>
      </c>
    </row>
    <row r="2662" spans="1:13" x14ac:dyDescent="0.25">
      <c r="A2662" t="s">
        <v>3916</v>
      </c>
      <c r="B2662" t="s">
        <v>3917</v>
      </c>
      <c r="C2662" t="s">
        <v>15</v>
      </c>
      <c r="D2662" t="s">
        <v>16</v>
      </c>
      <c r="E2662" s="2">
        <v>448636.72</v>
      </c>
      <c r="F2662">
        <v>0</v>
      </c>
      <c r="G2662">
        <f t="shared" si="41"/>
        <v>0</v>
      </c>
      <c r="H2662" s="2">
        <v>448636.72</v>
      </c>
      <c r="I2662" s="2">
        <v>18904</v>
      </c>
      <c r="J2662">
        <v>23.73</v>
      </c>
      <c r="K2662" t="s">
        <v>35</v>
      </c>
      <c r="L2662" t="s">
        <v>36</v>
      </c>
      <c r="M2662" t="s">
        <v>37</v>
      </c>
    </row>
    <row r="2663" spans="1:13" x14ac:dyDescent="0.25">
      <c r="A2663">
        <v>166090</v>
      </c>
      <c r="B2663" t="s">
        <v>3918</v>
      </c>
      <c r="C2663" t="s">
        <v>15</v>
      </c>
      <c r="D2663" t="s">
        <v>16</v>
      </c>
      <c r="E2663" s="2">
        <v>448713.31</v>
      </c>
      <c r="F2663">
        <v>0</v>
      </c>
      <c r="G2663">
        <f t="shared" si="41"/>
        <v>0</v>
      </c>
      <c r="H2663" s="2">
        <v>448713.31</v>
      </c>
      <c r="I2663" s="2">
        <v>18522</v>
      </c>
      <c r="J2663">
        <v>24.23</v>
      </c>
      <c r="K2663" t="s">
        <v>26</v>
      </c>
      <c r="L2663" t="s">
        <v>550</v>
      </c>
      <c r="M2663" t="s">
        <v>28</v>
      </c>
    </row>
    <row r="2664" spans="1:13" x14ac:dyDescent="0.25">
      <c r="A2664">
        <v>1931</v>
      </c>
      <c r="B2664" t="s">
        <v>3919</v>
      </c>
      <c r="C2664" t="s">
        <v>86</v>
      </c>
      <c r="D2664" t="s">
        <v>16</v>
      </c>
      <c r="E2664" s="2">
        <v>448841.89</v>
      </c>
      <c r="F2664">
        <v>0</v>
      </c>
      <c r="G2664">
        <f t="shared" si="41"/>
        <v>0</v>
      </c>
      <c r="H2664" s="2">
        <v>448841.89</v>
      </c>
      <c r="I2664" s="2">
        <v>1512000</v>
      </c>
      <c r="J2664">
        <v>0.3</v>
      </c>
      <c r="K2664" t="s">
        <v>22</v>
      </c>
      <c r="L2664" t="s">
        <v>23</v>
      </c>
      <c r="M2664" t="s">
        <v>24</v>
      </c>
    </row>
    <row r="2665" spans="1:13" x14ac:dyDescent="0.25">
      <c r="A2665" t="s">
        <v>3920</v>
      </c>
      <c r="B2665" t="s">
        <v>3921</v>
      </c>
      <c r="C2665" t="s">
        <v>174</v>
      </c>
      <c r="D2665" t="s">
        <v>16</v>
      </c>
      <c r="E2665" s="2">
        <v>446892.06</v>
      </c>
      <c r="F2665">
        <v>0</v>
      </c>
      <c r="G2665">
        <f t="shared" si="41"/>
        <v>0</v>
      </c>
      <c r="H2665" s="2">
        <v>446892.06</v>
      </c>
      <c r="I2665" s="2">
        <v>139945</v>
      </c>
      <c r="J2665">
        <v>3.19</v>
      </c>
      <c r="K2665" t="s">
        <v>35</v>
      </c>
      <c r="L2665" t="s">
        <v>36</v>
      </c>
      <c r="M2665" t="s">
        <v>37</v>
      </c>
    </row>
    <row r="2666" spans="1:13" x14ac:dyDescent="0.25">
      <c r="A2666" t="s">
        <v>3922</v>
      </c>
      <c r="B2666" t="s">
        <v>3923</v>
      </c>
      <c r="C2666" t="s">
        <v>42</v>
      </c>
      <c r="D2666" t="s">
        <v>16</v>
      </c>
      <c r="E2666" s="2">
        <v>446205.28</v>
      </c>
      <c r="F2666">
        <v>0</v>
      </c>
      <c r="G2666">
        <f t="shared" si="41"/>
        <v>0</v>
      </c>
      <c r="H2666" s="2">
        <v>446205.28</v>
      </c>
      <c r="I2666" s="2">
        <v>1280400</v>
      </c>
      <c r="J2666">
        <v>0.35</v>
      </c>
      <c r="K2666" t="s">
        <v>124</v>
      </c>
      <c r="L2666" t="s">
        <v>125</v>
      </c>
      <c r="M2666" t="s">
        <v>126</v>
      </c>
    </row>
    <row r="2667" spans="1:13" x14ac:dyDescent="0.25">
      <c r="A2667">
        <v>4536</v>
      </c>
      <c r="B2667" t="s">
        <v>3924</v>
      </c>
      <c r="C2667" t="s">
        <v>30</v>
      </c>
      <c r="D2667" t="s">
        <v>16</v>
      </c>
      <c r="E2667" s="2">
        <v>445916.22</v>
      </c>
      <c r="F2667">
        <v>0</v>
      </c>
      <c r="G2667">
        <f t="shared" si="41"/>
        <v>0</v>
      </c>
      <c r="H2667" s="2">
        <v>445916.22</v>
      </c>
      <c r="I2667" s="2">
        <v>79000</v>
      </c>
      <c r="J2667">
        <v>5.64</v>
      </c>
      <c r="K2667" t="s">
        <v>17</v>
      </c>
      <c r="L2667" t="s">
        <v>18</v>
      </c>
      <c r="M2667" t="s">
        <v>19</v>
      </c>
    </row>
    <row r="2668" spans="1:13" x14ac:dyDescent="0.25">
      <c r="A2668">
        <v>2867</v>
      </c>
      <c r="B2668" t="s">
        <v>3925</v>
      </c>
      <c r="C2668" t="s">
        <v>42</v>
      </c>
      <c r="D2668" t="s">
        <v>16</v>
      </c>
      <c r="E2668" s="2">
        <v>446463.72</v>
      </c>
      <c r="F2668">
        <v>0</v>
      </c>
      <c r="G2668">
        <f t="shared" si="41"/>
        <v>0</v>
      </c>
      <c r="H2668" s="2">
        <v>446463.72</v>
      </c>
      <c r="I2668" s="2">
        <v>2041779</v>
      </c>
      <c r="J2668">
        <v>0.22</v>
      </c>
      <c r="K2668" t="s">
        <v>17</v>
      </c>
      <c r="L2668" t="s">
        <v>18</v>
      </c>
      <c r="M2668" t="s">
        <v>19</v>
      </c>
    </row>
    <row r="2669" spans="1:13" x14ac:dyDescent="0.25">
      <c r="A2669" t="s">
        <v>3926</v>
      </c>
      <c r="B2669" t="s">
        <v>3927</v>
      </c>
      <c r="C2669" t="s">
        <v>205</v>
      </c>
      <c r="D2669" t="s">
        <v>16</v>
      </c>
      <c r="E2669" s="2">
        <v>445320.92</v>
      </c>
      <c r="F2669">
        <v>0</v>
      </c>
      <c r="G2669">
        <f t="shared" si="41"/>
        <v>0</v>
      </c>
      <c r="H2669" s="2">
        <v>445320.92</v>
      </c>
      <c r="I2669" s="2">
        <v>3179450</v>
      </c>
      <c r="J2669">
        <v>0.14000000000000001</v>
      </c>
      <c r="K2669" t="s">
        <v>181</v>
      </c>
      <c r="L2669" t="s">
        <v>182</v>
      </c>
      <c r="M2669" t="s">
        <v>183</v>
      </c>
    </row>
    <row r="2670" spans="1:13" x14ac:dyDescent="0.25">
      <c r="A2670">
        <v>2686</v>
      </c>
      <c r="B2670" t="s">
        <v>3928</v>
      </c>
      <c r="C2670" t="s">
        <v>34</v>
      </c>
      <c r="D2670" t="s">
        <v>16</v>
      </c>
      <c r="E2670" s="2">
        <v>444633.71</v>
      </c>
      <c r="F2670">
        <v>0</v>
      </c>
      <c r="G2670">
        <f t="shared" si="41"/>
        <v>0</v>
      </c>
      <c r="H2670" s="2">
        <v>444633.71</v>
      </c>
      <c r="I2670" s="2">
        <v>2281000</v>
      </c>
      <c r="J2670">
        <v>0.19</v>
      </c>
      <c r="K2670" t="s">
        <v>22</v>
      </c>
      <c r="L2670" t="s">
        <v>23</v>
      </c>
      <c r="M2670" t="s">
        <v>24</v>
      </c>
    </row>
    <row r="2671" spans="1:13" x14ac:dyDescent="0.25">
      <c r="A2671">
        <v>289220</v>
      </c>
      <c r="B2671" t="s">
        <v>3929</v>
      </c>
      <c r="C2671" t="s">
        <v>21</v>
      </c>
      <c r="D2671" t="s">
        <v>16</v>
      </c>
      <c r="E2671" s="2">
        <v>444197.72</v>
      </c>
      <c r="F2671">
        <v>0</v>
      </c>
      <c r="G2671">
        <f t="shared" si="41"/>
        <v>0</v>
      </c>
      <c r="H2671" s="2">
        <v>444197.72</v>
      </c>
      <c r="I2671" s="2">
        <v>24052</v>
      </c>
      <c r="J2671">
        <v>18.47</v>
      </c>
      <c r="K2671" t="s">
        <v>26</v>
      </c>
      <c r="L2671" t="s">
        <v>550</v>
      </c>
      <c r="M2671" t="s">
        <v>28</v>
      </c>
    </row>
    <row r="2672" spans="1:13" x14ac:dyDescent="0.25">
      <c r="A2672">
        <v>131970</v>
      </c>
      <c r="B2672" t="s">
        <v>3930</v>
      </c>
      <c r="C2672" t="s">
        <v>15</v>
      </c>
      <c r="D2672" t="s">
        <v>16</v>
      </c>
      <c r="E2672" s="2">
        <v>441289.41</v>
      </c>
      <c r="F2672">
        <v>0</v>
      </c>
      <c r="G2672">
        <f t="shared" si="41"/>
        <v>0</v>
      </c>
      <c r="H2672" s="2">
        <v>441289.41</v>
      </c>
      <c r="I2672" s="2">
        <v>23571</v>
      </c>
      <c r="J2672">
        <v>18.72</v>
      </c>
      <c r="K2672" t="s">
        <v>26</v>
      </c>
      <c r="L2672" t="s">
        <v>550</v>
      </c>
      <c r="M2672" t="s">
        <v>28</v>
      </c>
    </row>
    <row r="2673" spans="1:13" x14ac:dyDescent="0.25">
      <c r="A2673">
        <v>85370</v>
      </c>
      <c r="B2673" t="s">
        <v>3931</v>
      </c>
      <c r="C2673" t="s">
        <v>86</v>
      </c>
      <c r="D2673" t="s">
        <v>16</v>
      </c>
      <c r="E2673" s="2">
        <v>442003.11</v>
      </c>
      <c r="F2673">
        <v>0</v>
      </c>
      <c r="G2673">
        <f t="shared" si="41"/>
        <v>0</v>
      </c>
      <c r="H2673" s="2">
        <v>442003.11</v>
      </c>
      <c r="I2673" s="2">
        <v>33718</v>
      </c>
      <c r="J2673">
        <v>13.11</v>
      </c>
      <c r="K2673" t="s">
        <v>26</v>
      </c>
      <c r="L2673" t="s">
        <v>550</v>
      </c>
      <c r="M2673" t="s">
        <v>28</v>
      </c>
    </row>
    <row r="2674" spans="1:13" x14ac:dyDescent="0.25">
      <c r="A2674" t="s">
        <v>3932</v>
      </c>
      <c r="B2674" t="s">
        <v>3933</v>
      </c>
      <c r="C2674" t="s">
        <v>42</v>
      </c>
      <c r="D2674" t="s">
        <v>16</v>
      </c>
      <c r="E2674" s="2">
        <v>440422.28</v>
      </c>
      <c r="F2674">
        <v>0</v>
      </c>
      <c r="G2674">
        <f t="shared" si="41"/>
        <v>0</v>
      </c>
      <c r="H2674" s="2">
        <v>440422.28</v>
      </c>
      <c r="I2674" s="2">
        <v>483289</v>
      </c>
      <c r="J2674">
        <v>0.91</v>
      </c>
      <c r="K2674" t="s">
        <v>104</v>
      </c>
      <c r="L2674" t="s">
        <v>105</v>
      </c>
      <c r="M2674" t="s">
        <v>106</v>
      </c>
    </row>
    <row r="2675" spans="1:13" x14ac:dyDescent="0.25">
      <c r="A2675">
        <v>6541</v>
      </c>
      <c r="B2675" t="s">
        <v>3934</v>
      </c>
      <c r="C2675" t="s">
        <v>86</v>
      </c>
      <c r="D2675" t="s">
        <v>16</v>
      </c>
      <c r="E2675" s="2">
        <v>439053.97</v>
      </c>
      <c r="F2675">
        <v>0</v>
      </c>
      <c r="G2675">
        <f t="shared" si="41"/>
        <v>0</v>
      </c>
      <c r="H2675" s="2">
        <v>439053.97</v>
      </c>
      <c r="I2675" s="2">
        <v>267192</v>
      </c>
      <c r="J2675">
        <v>1.64</v>
      </c>
      <c r="K2675" t="s">
        <v>17</v>
      </c>
      <c r="L2675" t="s">
        <v>18</v>
      </c>
      <c r="M2675" t="s">
        <v>19</v>
      </c>
    </row>
    <row r="2676" spans="1:13" x14ac:dyDescent="0.25">
      <c r="A2676">
        <v>120</v>
      </c>
      <c r="B2676" t="s">
        <v>3935</v>
      </c>
      <c r="C2676" t="s">
        <v>205</v>
      </c>
      <c r="D2676" t="s">
        <v>16</v>
      </c>
      <c r="E2676" s="2">
        <v>437783.16</v>
      </c>
      <c r="F2676">
        <v>0</v>
      </c>
      <c r="G2676">
        <f t="shared" si="41"/>
        <v>0</v>
      </c>
      <c r="H2676" s="2">
        <v>437783.16</v>
      </c>
      <c r="I2676" s="2">
        <v>3068000</v>
      </c>
      <c r="J2676">
        <v>0.14000000000000001</v>
      </c>
      <c r="K2676" t="s">
        <v>22</v>
      </c>
      <c r="L2676" t="s">
        <v>23</v>
      </c>
      <c r="M2676" t="s">
        <v>24</v>
      </c>
    </row>
    <row r="2677" spans="1:13" x14ac:dyDescent="0.25">
      <c r="A2677">
        <v>2010</v>
      </c>
      <c r="B2677" t="s">
        <v>3936</v>
      </c>
      <c r="C2677" t="s">
        <v>54</v>
      </c>
      <c r="D2677" t="s">
        <v>16</v>
      </c>
      <c r="E2677" s="2">
        <v>436726.51</v>
      </c>
      <c r="F2677">
        <v>0</v>
      </c>
      <c r="G2677">
        <f t="shared" si="41"/>
        <v>0</v>
      </c>
      <c r="H2677" s="2">
        <v>436726.51</v>
      </c>
      <c r="I2677" s="2">
        <v>836000</v>
      </c>
      <c r="J2677">
        <v>0.52</v>
      </c>
      <c r="K2677" t="s">
        <v>17</v>
      </c>
      <c r="L2677" t="s">
        <v>18</v>
      </c>
      <c r="M2677" t="s">
        <v>19</v>
      </c>
    </row>
    <row r="2678" spans="1:13" x14ac:dyDescent="0.25">
      <c r="A2678">
        <v>4050</v>
      </c>
      <c r="B2678" t="s">
        <v>3937</v>
      </c>
      <c r="C2678" t="s">
        <v>30</v>
      </c>
      <c r="D2678" t="s">
        <v>16</v>
      </c>
      <c r="E2678" s="2">
        <v>435165.03</v>
      </c>
      <c r="F2678">
        <v>0</v>
      </c>
      <c r="G2678">
        <f t="shared" si="41"/>
        <v>0</v>
      </c>
      <c r="H2678" s="2">
        <v>435165.03</v>
      </c>
      <c r="I2678" s="2">
        <v>48234</v>
      </c>
      <c r="J2678">
        <v>9.02</v>
      </c>
      <c r="K2678" t="s">
        <v>60</v>
      </c>
      <c r="L2678" t="s">
        <v>61</v>
      </c>
      <c r="M2678" t="s">
        <v>62</v>
      </c>
    </row>
    <row r="2679" spans="1:13" x14ac:dyDescent="0.25">
      <c r="A2679">
        <v>6561</v>
      </c>
      <c r="B2679" t="s">
        <v>3938</v>
      </c>
      <c r="C2679" t="s">
        <v>21</v>
      </c>
      <c r="D2679" t="s">
        <v>16</v>
      </c>
      <c r="E2679" s="2">
        <v>432993.69</v>
      </c>
      <c r="F2679">
        <v>0</v>
      </c>
      <c r="G2679">
        <f t="shared" si="41"/>
        <v>0</v>
      </c>
      <c r="H2679" s="2">
        <v>432993.69</v>
      </c>
      <c r="I2679" s="2">
        <v>46000</v>
      </c>
      <c r="J2679">
        <v>9.41</v>
      </c>
      <c r="K2679" t="s">
        <v>17</v>
      </c>
      <c r="L2679" t="s">
        <v>373</v>
      </c>
      <c r="M2679" t="s">
        <v>19</v>
      </c>
    </row>
    <row r="2680" spans="1:13" x14ac:dyDescent="0.25">
      <c r="A2680" t="s">
        <v>3939</v>
      </c>
      <c r="B2680" t="s">
        <v>3940</v>
      </c>
      <c r="C2680" t="s">
        <v>21</v>
      </c>
      <c r="D2680" t="s">
        <v>16</v>
      </c>
      <c r="E2680" s="2">
        <v>432794.82</v>
      </c>
      <c r="F2680">
        <v>0</v>
      </c>
      <c r="G2680">
        <f t="shared" si="41"/>
        <v>0</v>
      </c>
      <c r="H2680" s="2">
        <v>432794.82</v>
      </c>
      <c r="I2680" s="2">
        <v>272198</v>
      </c>
      <c r="J2680">
        <v>1.59</v>
      </c>
      <c r="K2680" t="s">
        <v>22</v>
      </c>
      <c r="L2680" t="s">
        <v>71</v>
      </c>
      <c r="M2680" t="s">
        <v>49</v>
      </c>
    </row>
    <row r="2681" spans="1:13" x14ac:dyDescent="0.25">
      <c r="A2681">
        <v>58820</v>
      </c>
      <c r="B2681" t="s">
        <v>3941</v>
      </c>
      <c r="C2681" t="s">
        <v>86</v>
      </c>
      <c r="D2681" t="s">
        <v>16</v>
      </c>
      <c r="E2681" s="2">
        <v>430735.02</v>
      </c>
      <c r="F2681">
        <v>0</v>
      </c>
      <c r="G2681">
        <f t="shared" si="41"/>
        <v>0</v>
      </c>
      <c r="H2681" s="2">
        <v>430735.02</v>
      </c>
      <c r="I2681" s="2">
        <v>226999</v>
      </c>
      <c r="J2681">
        <v>1.9</v>
      </c>
      <c r="K2681" t="s">
        <v>26</v>
      </c>
      <c r="L2681" t="s">
        <v>550</v>
      </c>
      <c r="M2681" t="s">
        <v>28</v>
      </c>
    </row>
    <row r="2682" spans="1:13" x14ac:dyDescent="0.25">
      <c r="A2682" t="s">
        <v>3942</v>
      </c>
      <c r="B2682" t="s">
        <v>3943</v>
      </c>
      <c r="C2682" t="s">
        <v>15</v>
      </c>
      <c r="D2682" t="s">
        <v>16</v>
      </c>
      <c r="E2682" s="2">
        <v>430175.78</v>
      </c>
      <c r="F2682">
        <v>0</v>
      </c>
      <c r="G2682">
        <f t="shared" si="41"/>
        <v>0</v>
      </c>
      <c r="H2682" s="2">
        <v>430175.78</v>
      </c>
      <c r="I2682" s="2">
        <v>17179</v>
      </c>
      <c r="J2682">
        <v>25.04</v>
      </c>
      <c r="K2682" t="s">
        <v>501</v>
      </c>
      <c r="L2682" t="s">
        <v>502</v>
      </c>
      <c r="M2682" t="s">
        <v>503</v>
      </c>
    </row>
    <row r="2683" spans="1:13" x14ac:dyDescent="0.25">
      <c r="A2683" t="s">
        <v>3944</v>
      </c>
      <c r="B2683" t="s">
        <v>3945</v>
      </c>
      <c r="C2683" t="s">
        <v>30</v>
      </c>
      <c r="D2683" t="s">
        <v>16</v>
      </c>
      <c r="E2683" s="2">
        <v>427955.38</v>
      </c>
      <c r="F2683">
        <v>0</v>
      </c>
      <c r="G2683">
        <f t="shared" si="41"/>
        <v>0</v>
      </c>
      <c r="H2683" s="2">
        <v>427955.38</v>
      </c>
      <c r="I2683" s="2">
        <v>622959</v>
      </c>
      <c r="J2683">
        <v>0.69</v>
      </c>
      <c r="K2683" t="s">
        <v>181</v>
      </c>
      <c r="L2683" t="s">
        <v>182</v>
      </c>
      <c r="M2683" t="s">
        <v>183</v>
      </c>
    </row>
    <row r="2684" spans="1:13" x14ac:dyDescent="0.25">
      <c r="A2684" t="s">
        <v>3946</v>
      </c>
      <c r="B2684" t="s">
        <v>3947</v>
      </c>
      <c r="C2684" t="s">
        <v>86</v>
      </c>
      <c r="D2684" t="s">
        <v>16</v>
      </c>
      <c r="E2684" s="2">
        <v>427184.02</v>
      </c>
      <c r="F2684">
        <v>0</v>
      </c>
      <c r="G2684">
        <f t="shared" si="41"/>
        <v>0</v>
      </c>
      <c r="H2684" s="2">
        <v>427184.02</v>
      </c>
      <c r="I2684" s="2">
        <v>72422</v>
      </c>
      <c r="J2684">
        <v>5.9</v>
      </c>
      <c r="K2684" t="s">
        <v>35</v>
      </c>
      <c r="L2684" t="s">
        <v>36</v>
      </c>
      <c r="M2684" t="s">
        <v>37</v>
      </c>
    </row>
    <row r="2685" spans="1:13" x14ac:dyDescent="0.25">
      <c r="A2685" t="s">
        <v>3948</v>
      </c>
      <c r="B2685" t="s">
        <v>3949</v>
      </c>
      <c r="C2685" t="s">
        <v>30</v>
      </c>
      <c r="D2685" t="s">
        <v>16</v>
      </c>
      <c r="E2685" s="2">
        <v>427621.39</v>
      </c>
      <c r="F2685">
        <v>0</v>
      </c>
      <c r="G2685">
        <f t="shared" si="41"/>
        <v>0</v>
      </c>
      <c r="H2685" s="2">
        <v>427621.39</v>
      </c>
      <c r="I2685" s="2">
        <v>581100</v>
      </c>
      <c r="J2685">
        <v>0.74</v>
      </c>
      <c r="K2685" t="s">
        <v>181</v>
      </c>
      <c r="L2685" t="s">
        <v>182</v>
      </c>
      <c r="M2685" t="s">
        <v>183</v>
      </c>
    </row>
    <row r="2686" spans="1:13" x14ac:dyDescent="0.25">
      <c r="A2686" t="s">
        <v>3950</v>
      </c>
      <c r="B2686" t="s">
        <v>3951</v>
      </c>
      <c r="C2686" t="s">
        <v>202</v>
      </c>
      <c r="D2686" t="s">
        <v>16</v>
      </c>
      <c r="E2686" s="2">
        <v>428247.42</v>
      </c>
      <c r="F2686">
        <v>0</v>
      </c>
      <c r="G2686">
        <f t="shared" si="41"/>
        <v>0</v>
      </c>
      <c r="H2686" s="2">
        <v>428247.42</v>
      </c>
      <c r="I2686" s="2">
        <v>4294600</v>
      </c>
      <c r="J2686">
        <v>0.1</v>
      </c>
      <c r="K2686" t="s">
        <v>269</v>
      </c>
      <c r="L2686" t="s">
        <v>270</v>
      </c>
      <c r="M2686" t="s">
        <v>271</v>
      </c>
    </row>
    <row r="2687" spans="1:13" x14ac:dyDescent="0.25">
      <c r="A2687">
        <v>4438</v>
      </c>
      <c r="B2687" t="s">
        <v>3952</v>
      </c>
      <c r="C2687" t="s">
        <v>30</v>
      </c>
      <c r="D2687" t="s">
        <v>16</v>
      </c>
      <c r="E2687" s="2">
        <v>426977.2</v>
      </c>
      <c r="F2687">
        <v>0</v>
      </c>
      <c r="G2687">
        <f t="shared" si="41"/>
        <v>0</v>
      </c>
      <c r="H2687" s="2">
        <v>426977.2</v>
      </c>
      <c r="I2687" s="2">
        <v>96000</v>
      </c>
      <c r="J2687">
        <v>4.45</v>
      </c>
      <c r="K2687" t="s">
        <v>17</v>
      </c>
      <c r="L2687" t="s">
        <v>18</v>
      </c>
      <c r="M2687" t="s">
        <v>19</v>
      </c>
    </row>
    <row r="2688" spans="1:13" x14ac:dyDescent="0.25">
      <c r="A2688" t="s">
        <v>3953</v>
      </c>
      <c r="B2688" t="s">
        <v>3954</v>
      </c>
      <c r="C2688" t="s">
        <v>202</v>
      </c>
      <c r="D2688" t="s">
        <v>16</v>
      </c>
      <c r="E2688" s="2">
        <v>426962.27</v>
      </c>
      <c r="F2688">
        <v>0</v>
      </c>
      <c r="G2688">
        <f t="shared" si="41"/>
        <v>0</v>
      </c>
      <c r="H2688" s="2">
        <v>426962.27</v>
      </c>
      <c r="I2688" s="2">
        <v>4069564</v>
      </c>
      <c r="J2688">
        <v>0.1</v>
      </c>
      <c r="K2688" t="s">
        <v>35</v>
      </c>
      <c r="L2688" t="s">
        <v>36</v>
      </c>
      <c r="M2688" t="s">
        <v>37</v>
      </c>
    </row>
    <row r="2689" spans="1:13" x14ac:dyDescent="0.25">
      <c r="A2689">
        <v>1675</v>
      </c>
      <c r="B2689" t="s">
        <v>3955</v>
      </c>
      <c r="C2689" t="s">
        <v>15</v>
      </c>
      <c r="D2689" t="s">
        <v>16</v>
      </c>
      <c r="E2689" s="2">
        <v>425275.07</v>
      </c>
      <c r="F2689">
        <v>0</v>
      </c>
      <c r="G2689">
        <f t="shared" si="41"/>
        <v>0</v>
      </c>
      <c r="H2689" s="2">
        <v>425275.07</v>
      </c>
      <c r="I2689" s="2">
        <v>306800</v>
      </c>
      <c r="J2689">
        <v>1.39</v>
      </c>
      <c r="K2689" t="s">
        <v>22</v>
      </c>
      <c r="L2689" t="s">
        <v>23</v>
      </c>
      <c r="M2689" t="s">
        <v>24</v>
      </c>
    </row>
    <row r="2690" spans="1:13" x14ac:dyDescent="0.25">
      <c r="A2690">
        <v>606</v>
      </c>
      <c r="B2690" t="s">
        <v>3956</v>
      </c>
      <c r="C2690" t="s">
        <v>205</v>
      </c>
      <c r="D2690" t="s">
        <v>16</v>
      </c>
      <c r="E2690" s="2">
        <v>424865.59</v>
      </c>
      <c r="F2690">
        <v>0</v>
      </c>
      <c r="G2690">
        <f t="shared" si="41"/>
        <v>0</v>
      </c>
      <c r="H2690" s="2">
        <v>424865.59</v>
      </c>
      <c r="I2690" s="2">
        <v>1863000</v>
      </c>
      <c r="J2690">
        <v>0.23</v>
      </c>
      <c r="K2690" t="s">
        <v>22</v>
      </c>
      <c r="L2690" t="s">
        <v>23</v>
      </c>
      <c r="M2690" t="s">
        <v>24</v>
      </c>
    </row>
    <row r="2691" spans="1:13" x14ac:dyDescent="0.25">
      <c r="A2691">
        <v>2451</v>
      </c>
      <c r="B2691" t="s">
        <v>3957</v>
      </c>
      <c r="C2691" t="s">
        <v>15</v>
      </c>
      <c r="D2691" t="s">
        <v>16</v>
      </c>
      <c r="E2691" s="2">
        <v>423406.11</v>
      </c>
      <c r="F2691">
        <v>0</v>
      </c>
      <c r="G2691">
        <f t="shared" si="41"/>
        <v>0</v>
      </c>
      <c r="H2691" s="2">
        <v>423406.11</v>
      </c>
      <c r="I2691" s="2">
        <v>202000</v>
      </c>
      <c r="J2691">
        <v>2.1</v>
      </c>
      <c r="K2691" t="s">
        <v>17</v>
      </c>
      <c r="L2691" t="s">
        <v>18</v>
      </c>
      <c r="M2691" t="s">
        <v>19</v>
      </c>
    </row>
    <row r="2692" spans="1:13" x14ac:dyDescent="0.25">
      <c r="A2692" t="s">
        <v>3958</v>
      </c>
      <c r="B2692" t="s">
        <v>3959</v>
      </c>
      <c r="C2692" t="s">
        <v>205</v>
      </c>
      <c r="D2692" t="s">
        <v>16</v>
      </c>
      <c r="E2692" s="2">
        <v>423969.16</v>
      </c>
      <c r="F2692">
        <v>0</v>
      </c>
      <c r="G2692">
        <f t="shared" si="41"/>
        <v>0</v>
      </c>
      <c r="H2692" s="2">
        <v>423969.16</v>
      </c>
      <c r="I2692" s="2">
        <v>428855</v>
      </c>
      <c r="J2692">
        <v>0.99</v>
      </c>
      <c r="K2692" t="s">
        <v>167</v>
      </c>
      <c r="L2692" t="s">
        <v>168</v>
      </c>
      <c r="M2692" t="s">
        <v>169</v>
      </c>
    </row>
    <row r="2693" spans="1:13" x14ac:dyDescent="0.25">
      <c r="A2693">
        <v>6712</v>
      </c>
      <c r="B2693" t="s">
        <v>3960</v>
      </c>
      <c r="C2693" t="s">
        <v>86</v>
      </c>
      <c r="D2693" t="s">
        <v>16</v>
      </c>
      <c r="E2693" s="2">
        <v>423419.05</v>
      </c>
      <c r="F2693">
        <v>0</v>
      </c>
      <c r="G2693">
        <f t="shared" ref="G2693:G2756" si="42">F2693/100</f>
        <v>0</v>
      </c>
      <c r="H2693" s="2">
        <v>423419.05</v>
      </c>
      <c r="I2693" s="2">
        <v>55000</v>
      </c>
      <c r="J2693">
        <v>7.7</v>
      </c>
      <c r="K2693" t="s">
        <v>17</v>
      </c>
      <c r="L2693" t="s">
        <v>373</v>
      </c>
      <c r="M2693" t="s">
        <v>19</v>
      </c>
    </row>
    <row r="2694" spans="1:13" x14ac:dyDescent="0.25">
      <c r="A2694" t="s">
        <v>3961</v>
      </c>
      <c r="B2694" t="s">
        <v>3962</v>
      </c>
      <c r="C2694" t="s">
        <v>30</v>
      </c>
      <c r="D2694" t="s">
        <v>16</v>
      </c>
      <c r="E2694" s="2">
        <v>423878.24</v>
      </c>
      <c r="F2694">
        <v>0</v>
      </c>
      <c r="G2694">
        <f t="shared" si="42"/>
        <v>0</v>
      </c>
      <c r="H2694" s="2">
        <v>423878.24</v>
      </c>
      <c r="I2694" s="2">
        <v>260048</v>
      </c>
      <c r="J2694">
        <v>1.63</v>
      </c>
      <c r="K2694" t="s">
        <v>22</v>
      </c>
      <c r="L2694" t="s">
        <v>99</v>
      </c>
      <c r="M2694" t="s">
        <v>49</v>
      </c>
    </row>
    <row r="2695" spans="1:13" x14ac:dyDescent="0.25">
      <c r="A2695">
        <v>9993</v>
      </c>
      <c r="B2695" t="s">
        <v>3963</v>
      </c>
      <c r="C2695" t="s">
        <v>205</v>
      </c>
      <c r="D2695" t="s">
        <v>16</v>
      </c>
      <c r="E2695" s="2">
        <v>420945.34</v>
      </c>
      <c r="F2695">
        <v>0</v>
      </c>
      <c r="G2695">
        <f t="shared" si="42"/>
        <v>0</v>
      </c>
      <c r="H2695" s="2">
        <v>420945.34</v>
      </c>
      <c r="I2695" s="2">
        <v>826000</v>
      </c>
      <c r="J2695">
        <v>0.51</v>
      </c>
      <c r="K2695" t="s">
        <v>22</v>
      </c>
      <c r="L2695" t="s">
        <v>23</v>
      </c>
      <c r="M2695" t="s">
        <v>24</v>
      </c>
    </row>
    <row r="2696" spans="1:13" x14ac:dyDescent="0.25">
      <c r="A2696">
        <v>95610</v>
      </c>
      <c r="B2696" t="s">
        <v>3964</v>
      </c>
      <c r="C2696" t="s">
        <v>15</v>
      </c>
      <c r="D2696" t="s">
        <v>16</v>
      </c>
      <c r="E2696" s="2">
        <v>420598.08</v>
      </c>
      <c r="F2696">
        <v>0</v>
      </c>
      <c r="G2696">
        <f t="shared" si="42"/>
        <v>0</v>
      </c>
      <c r="H2696" s="2">
        <v>420598.08</v>
      </c>
      <c r="I2696" s="2">
        <v>31648</v>
      </c>
      <c r="J2696">
        <v>13.29</v>
      </c>
      <c r="K2696" t="s">
        <v>26</v>
      </c>
      <c r="L2696" t="s">
        <v>550</v>
      </c>
      <c r="M2696" t="s">
        <v>28</v>
      </c>
    </row>
    <row r="2697" spans="1:13" x14ac:dyDescent="0.25">
      <c r="A2697" t="s">
        <v>3965</v>
      </c>
      <c r="B2697" t="s">
        <v>3966</v>
      </c>
      <c r="C2697" t="s">
        <v>86</v>
      </c>
      <c r="D2697" t="s">
        <v>16</v>
      </c>
      <c r="E2697" s="2">
        <v>420239.46</v>
      </c>
      <c r="F2697">
        <v>0</v>
      </c>
      <c r="G2697">
        <f t="shared" si="42"/>
        <v>0</v>
      </c>
      <c r="H2697" s="2">
        <v>420239.46</v>
      </c>
      <c r="I2697" s="2">
        <v>101400</v>
      </c>
      <c r="J2697">
        <v>4.1399999999999997</v>
      </c>
      <c r="K2697" t="s">
        <v>55</v>
      </c>
      <c r="L2697" t="s">
        <v>56</v>
      </c>
      <c r="M2697" t="s">
        <v>57</v>
      </c>
    </row>
    <row r="2698" spans="1:13" x14ac:dyDescent="0.25">
      <c r="A2698">
        <v>1333</v>
      </c>
      <c r="B2698" t="s">
        <v>3967</v>
      </c>
      <c r="C2698" t="s">
        <v>54</v>
      </c>
      <c r="D2698" t="s">
        <v>16</v>
      </c>
      <c r="E2698" s="2">
        <v>416325.51</v>
      </c>
      <c r="F2698">
        <v>0</v>
      </c>
      <c r="G2698">
        <f t="shared" si="42"/>
        <v>0</v>
      </c>
      <c r="H2698" s="2">
        <v>416325.51</v>
      </c>
      <c r="I2698" s="2">
        <v>3720400</v>
      </c>
      <c r="J2698">
        <v>0.11</v>
      </c>
      <c r="K2698" t="s">
        <v>22</v>
      </c>
      <c r="L2698" t="s">
        <v>23</v>
      </c>
      <c r="M2698" t="s">
        <v>24</v>
      </c>
    </row>
    <row r="2699" spans="1:13" x14ac:dyDescent="0.25">
      <c r="A2699" t="s">
        <v>3968</v>
      </c>
      <c r="B2699" t="s">
        <v>3969</v>
      </c>
      <c r="C2699" t="s">
        <v>34</v>
      </c>
      <c r="D2699" t="s">
        <v>16</v>
      </c>
      <c r="E2699" s="2">
        <v>415975.07</v>
      </c>
      <c r="F2699">
        <v>0</v>
      </c>
      <c r="G2699">
        <f t="shared" si="42"/>
        <v>0</v>
      </c>
      <c r="H2699" s="2">
        <v>415975.07</v>
      </c>
      <c r="I2699" s="2">
        <v>2378100</v>
      </c>
      <c r="J2699">
        <v>0.17</v>
      </c>
      <c r="K2699" t="s">
        <v>269</v>
      </c>
      <c r="L2699" t="s">
        <v>270</v>
      </c>
      <c r="M2699" t="s">
        <v>271</v>
      </c>
    </row>
    <row r="2700" spans="1:13" x14ac:dyDescent="0.25">
      <c r="A2700" t="s">
        <v>3970</v>
      </c>
      <c r="B2700" t="s">
        <v>3971</v>
      </c>
      <c r="C2700" t="s">
        <v>86</v>
      </c>
      <c r="D2700" t="s">
        <v>16</v>
      </c>
      <c r="E2700" s="2">
        <v>415723.45</v>
      </c>
      <c r="F2700">
        <v>0</v>
      </c>
      <c r="G2700">
        <f t="shared" si="42"/>
        <v>0</v>
      </c>
      <c r="H2700" s="2">
        <v>415723.45</v>
      </c>
      <c r="I2700" s="2">
        <v>126938</v>
      </c>
      <c r="J2700">
        <v>3.28</v>
      </c>
      <c r="K2700" t="s">
        <v>35</v>
      </c>
      <c r="L2700" t="s">
        <v>36</v>
      </c>
      <c r="M2700" t="s">
        <v>37</v>
      </c>
    </row>
    <row r="2701" spans="1:13" x14ac:dyDescent="0.25">
      <c r="A2701">
        <v>300558</v>
      </c>
      <c r="B2701" t="s">
        <v>3972</v>
      </c>
      <c r="C2701" t="s">
        <v>86</v>
      </c>
      <c r="D2701" t="s">
        <v>16</v>
      </c>
      <c r="E2701" s="2">
        <v>416197.59</v>
      </c>
      <c r="F2701">
        <v>0</v>
      </c>
      <c r="G2701">
        <f t="shared" si="42"/>
        <v>0</v>
      </c>
      <c r="H2701" s="2">
        <v>416197.59</v>
      </c>
      <c r="I2701" s="2">
        <v>64499</v>
      </c>
      <c r="J2701">
        <v>6.45</v>
      </c>
      <c r="K2701" t="s">
        <v>22</v>
      </c>
      <c r="L2701" t="s">
        <v>291</v>
      </c>
      <c r="M2701" t="s">
        <v>151</v>
      </c>
    </row>
    <row r="2702" spans="1:13" x14ac:dyDescent="0.25">
      <c r="A2702">
        <v>1800</v>
      </c>
      <c r="B2702" t="s">
        <v>3973</v>
      </c>
      <c r="C2702" t="s">
        <v>96</v>
      </c>
      <c r="D2702" t="s">
        <v>16</v>
      </c>
      <c r="E2702" s="2">
        <v>413849.14</v>
      </c>
      <c r="F2702">
        <v>0</v>
      </c>
      <c r="G2702">
        <f t="shared" si="42"/>
        <v>0</v>
      </c>
      <c r="H2702" s="2">
        <v>413849.14</v>
      </c>
      <c r="I2702" s="2">
        <v>40241</v>
      </c>
      <c r="J2702">
        <v>10.28</v>
      </c>
      <c r="K2702" t="s">
        <v>26</v>
      </c>
      <c r="L2702" t="s">
        <v>27</v>
      </c>
      <c r="M2702" t="s">
        <v>28</v>
      </c>
    </row>
    <row r="2703" spans="1:13" x14ac:dyDescent="0.25">
      <c r="A2703">
        <v>4010</v>
      </c>
      <c r="B2703" t="s">
        <v>3974</v>
      </c>
      <c r="C2703" t="s">
        <v>30</v>
      </c>
      <c r="D2703" t="s">
        <v>16</v>
      </c>
      <c r="E2703" s="2">
        <v>413349.59</v>
      </c>
      <c r="F2703">
        <v>0</v>
      </c>
      <c r="G2703">
        <f t="shared" si="42"/>
        <v>0</v>
      </c>
      <c r="H2703" s="2">
        <v>413349.59</v>
      </c>
      <c r="I2703" s="2">
        <v>69711</v>
      </c>
      <c r="J2703">
        <v>5.93</v>
      </c>
      <c r="K2703" t="s">
        <v>60</v>
      </c>
      <c r="L2703" t="s">
        <v>61</v>
      </c>
      <c r="M2703" t="s">
        <v>62</v>
      </c>
    </row>
    <row r="2704" spans="1:13" x14ac:dyDescent="0.25">
      <c r="A2704" t="s">
        <v>3975</v>
      </c>
      <c r="B2704" t="s">
        <v>3976</v>
      </c>
      <c r="C2704" t="s">
        <v>86</v>
      </c>
      <c r="D2704" t="s">
        <v>16</v>
      </c>
      <c r="E2704" s="2">
        <v>413205.41</v>
      </c>
      <c r="F2704">
        <v>0</v>
      </c>
      <c r="G2704">
        <f t="shared" si="42"/>
        <v>0</v>
      </c>
      <c r="H2704" s="2">
        <v>413205.41</v>
      </c>
      <c r="I2704" s="2">
        <v>115099</v>
      </c>
      <c r="J2704">
        <v>3.59</v>
      </c>
      <c r="K2704" t="s">
        <v>22</v>
      </c>
      <c r="L2704" t="s">
        <v>71</v>
      </c>
      <c r="M2704" t="s">
        <v>49</v>
      </c>
    </row>
    <row r="2705" spans="1:13" x14ac:dyDescent="0.25">
      <c r="A2705" t="s">
        <v>3977</v>
      </c>
      <c r="B2705" t="s">
        <v>3978</v>
      </c>
      <c r="C2705" t="s">
        <v>54</v>
      </c>
      <c r="D2705" t="s">
        <v>16</v>
      </c>
      <c r="E2705" s="2">
        <v>411947.94</v>
      </c>
      <c r="F2705">
        <v>0</v>
      </c>
      <c r="G2705">
        <f t="shared" si="42"/>
        <v>0</v>
      </c>
      <c r="H2705" s="2">
        <v>411947.94</v>
      </c>
      <c r="I2705" s="2">
        <v>247161</v>
      </c>
      <c r="J2705">
        <v>1.67</v>
      </c>
      <c r="K2705" t="s">
        <v>35</v>
      </c>
      <c r="L2705" t="s">
        <v>36</v>
      </c>
      <c r="M2705" t="s">
        <v>37</v>
      </c>
    </row>
    <row r="2706" spans="1:13" x14ac:dyDescent="0.25">
      <c r="A2706" t="s">
        <v>3979</v>
      </c>
      <c r="B2706" t="s">
        <v>3980</v>
      </c>
      <c r="C2706" t="s">
        <v>174</v>
      </c>
      <c r="D2706" t="s">
        <v>16</v>
      </c>
      <c r="E2706" s="2">
        <v>411587.64</v>
      </c>
      <c r="F2706">
        <v>0</v>
      </c>
      <c r="G2706">
        <f t="shared" si="42"/>
        <v>0</v>
      </c>
      <c r="H2706" s="2">
        <v>411587.64</v>
      </c>
      <c r="I2706" s="2">
        <v>5374698</v>
      </c>
      <c r="J2706">
        <v>0.08</v>
      </c>
      <c r="K2706" t="s">
        <v>269</v>
      </c>
      <c r="L2706" t="s">
        <v>270</v>
      </c>
      <c r="M2706" t="s">
        <v>271</v>
      </c>
    </row>
    <row r="2707" spans="1:13" x14ac:dyDescent="0.25">
      <c r="A2707">
        <v>70</v>
      </c>
      <c r="B2707" t="s">
        <v>3981</v>
      </c>
      <c r="C2707" t="s">
        <v>96</v>
      </c>
      <c r="D2707" t="s">
        <v>16</v>
      </c>
      <c r="E2707" s="2">
        <v>410282.09</v>
      </c>
      <c r="F2707">
        <v>0</v>
      </c>
      <c r="G2707">
        <f t="shared" si="42"/>
        <v>0</v>
      </c>
      <c r="H2707" s="2">
        <v>410282.09</v>
      </c>
      <c r="I2707" s="2">
        <v>8405</v>
      </c>
      <c r="J2707">
        <v>48.81</v>
      </c>
      <c r="K2707" t="s">
        <v>26</v>
      </c>
      <c r="L2707" t="s">
        <v>27</v>
      </c>
      <c r="M2707" t="s">
        <v>28</v>
      </c>
    </row>
    <row r="2708" spans="1:13" x14ac:dyDescent="0.25">
      <c r="A2708">
        <v>1911</v>
      </c>
      <c r="B2708" t="s">
        <v>3982</v>
      </c>
      <c r="C2708" t="s">
        <v>42</v>
      </c>
      <c r="D2708" t="s">
        <v>16</v>
      </c>
      <c r="E2708" s="2">
        <v>411280.93</v>
      </c>
      <c r="F2708">
        <v>0</v>
      </c>
      <c r="G2708">
        <f t="shared" si="42"/>
        <v>0</v>
      </c>
      <c r="H2708" s="2">
        <v>411280.93</v>
      </c>
      <c r="I2708" s="2">
        <v>370200</v>
      </c>
      <c r="J2708">
        <v>1.1100000000000001</v>
      </c>
      <c r="K2708" t="s">
        <v>22</v>
      </c>
      <c r="L2708" t="s">
        <v>23</v>
      </c>
      <c r="M2708" t="s">
        <v>24</v>
      </c>
    </row>
    <row r="2709" spans="1:13" x14ac:dyDescent="0.25">
      <c r="A2709">
        <v>293780</v>
      </c>
      <c r="B2709" t="s">
        <v>3983</v>
      </c>
      <c r="C2709" t="s">
        <v>86</v>
      </c>
      <c r="D2709" t="s">
        <v>16</v>
      </c>
      <c r="E2709" s="2">
        <v>410184.39</v>
      </c>
      <c r="F2709">
        <v>0</v>
      </c>
      <c r="G2709">
        <f t="shared" si="42"/>
        <v>0</v>
      </c>
      <c r="H2709" s="2">
        <v>410184.39</v>
      </c>
      <c r="I2709" s="2">
        <v>36422</v>
      </c>
      <c r="J2709">
        <v>11.26</v>
      </c>
      <c r="K2709" t="s">
        <v>26</v>
      </c>
      <c r="L2709" t="s">
        <v>550</v>
      </c>
      <c r="M2709" t="s">
        <v>28</v>
      </c>
    </row>
    <row r="2710" spans="1:13" x14ac:dyDescent="0.25">
      <c r="A2710" t="s">
        <v>3984</v>
      </c>
      <c r="B2710" t="s">
        <v>3985</v>
      </c>
      <c r="C2710" t="s">
        <v>174</v>
      </c>
      <c r="D2710" t="s">
        <v>16</v>
      </c>
      <c r="E2710" s="2">
        <v>408792.44</v>
      </c>
      <c r="F2710">
        <v>0</v>
      </c>
      <c r="G2710">
        <f t="shared" si="42"/>
        <v>0</v>
      </c>
      <c r="H2710" s="2">
        <v>408792.44</v>
      </c>
      <c r="I2710" s="2">
        <v>85270</v>
      </c>
      <c r="J2710">
        <v>4.79</v>
      </c>
      <c r="K2710" t="s">
        <v>35</v>
      </c>
      <c r="L2710" t="s">
        <v>36</v>
      </c>
      <c r="M2710" t="s">
        <v>37</v>
      </c>
    </row>
    <row r="2711" spans="1:13" x14ac:dyDescent="0.25">
      <c r="A2711" t="s">
        <v>3986</v>
      </c>
      <c r="B2711" t="s">
        <v>3987</v>
      </c>
      <c r="C2711" t="s">
        <v>42</v>
      </c>
      <c r="D2711" t="s">
        <v>16</v>
      </c>
      <c r="E2711" s="2">
        <v>409716.47999999998</v>
      </c>
      <c r="F2711">
        <v>0</v>
      </c>
      <c r="G2711">
        <f t="shared" si="42"/>
        <v>0</v>
      </c>
      <c r="H2711" s="2">
        <v>409716.47999999998</v>
      </c>
      <c r="I2711" s="2">
        <v>213394</v>
      </c>
      <c r="J2711">
        <v>1.92</v>
      </c>
      <c r="K2711" t="s">
        <v>22</v>
      </c>
      <c r="L2711" t="s">
        <v>71</v>
      </c>
      <c r="M2711" t="s">
        <v>49</v>
      </c>
    </row>
    <row r="2712" spans="1:13" x14ac:dyDescent="0.25">
      <c r="A2712">
        <v>200130</v>
      </c>
      <c r="B2712" t="s">
        <v>3988</v>
      </c>
      <c r="C2712" t="s">
        <v>96</v>
      </c>
      <c r="D2712" t="s">
        <v>16</v>
      </c>
      <c r="E2712" s="2">
        <v>407118.16</v>
      </c>
      <c r="F2712">
        <v>0</v>
      </c>
      <c r="G2712">
        <f t="shared" si="42"/>
        <v>0</v>
      </c>
      <c r="H2712" s="2">
        <v>407118.16</v>
      </c>
      <c r="I2712" s="2">
        <v>23819</v>
      </c>
      <c r="J2712">
        <v>17.09</v>
      </c>
      <c r="K2712" t="s">
        <v>26</v>
      </c>
      <c r="L2712" t="s">
        <v>550</v>
      </c>
      <c r="M2712" t="s">
        <v>28</v>
      </c>
    </row>
    <row r="2713" spans="1:13" x14ac:dyDescent="0.25">
      <c r="A2713" t="s">
        <v>3989</v>
      </c>
      <c r="B2713" t="s">
        <v>3990</v>
      </c>
      <c r="C2713" t="s">
        <v>205</v>
      </c>
      <c r="D2713" t="s">
        <v>16</v>
      </c>
      <c r="E2713" s="2">
        <v>405352.73</v>
      </c>
      <c r="F2713">
        <v>0</v>
      </c>
      <c r="G2713">
        <f t="shared" si="42"/>
        <v>0</v>
      </c>
      <c r="H2713" s="2">
        <v>405352.73</v>
      </c>
      <c r="I2713" s="2">
        <v>11577200</v>
      </c>
      <c r="J2713">
        <v>0.04</v>
      </c>
      <c r="K2713" t="s">
        <v>351</v>
      </c>
      <c r="L2713" t="s">
        <v>352</v>
      </c>
      <c r="M2713" t="s">
        <v>353</v>
      </c>
    </row>
    <row r="2714" spans="1:13" x14ac:dyDescent="0.25">
      <c r="A2714" t="s">
        <v>3991</v>
      </c>
      <c r="B2714" t="s">
        <v>3992</v>
      </c>
      <c r="C2714" t="s">
        <v>54</v>
      </c>
      <c r="D2714" t="s">
        <v>16</v>
      </c>
      <c r="E2714" s="2">
        <v>405438.96</v>
      </c>
      <c r="F2714">
        <v>0</v>
      </c>
      <c r="G2714">
        <f t="shared" si="42"/>
        <v>0</v>
      </c>
      <c r="H2714" s="2">
        <v>405438.96</v>
      </c>
      <c r="I2714" s="2">
        <v>40655</v>
      </c>
      <c r="J2714">
        <v>9.9700000000000006</v>
      </c>
      <c r="K2714" t="s">
        <v>35</v>
      </c>
      <c r="L2714" t="s">
        <v>36</v>
      </c>
      <c r="M2714" t="s">
        <v>37</v>
      </c>
    </row>
    <row r="2715" spans="1:13" x14ac:dyDescent="0.25">
      <c r="A2715" t="s">
        <v>3993</v>
      </c>
      <c r="B2715" t="s">
        <v>3994</v>
      </c>
      <c r="C2715" t="s">
        <v>96</v>
      </c>
      <c r="D2715" t="s">
        <v>16</v>
      </c>
      <c r="E2715" s="2">
        <v>404084.47999999998</v>
      </c>
      <c r="F2715">
        <v>0</v>
      </c>
      <c r="G2715">
        <f t="shared" si="42"/>
        <v>0</v>
      </c>
      <c r="H2715" s="2">
        <v>404084.47999999998</v>
      </c>
      <c r="I2715" s="2">
        <v>128954</v>
      </c>
      <c r="J2715">
        <v>3.13</v>
      </c>
      <c r="K2715" t="s">
        <v>80</v>
      </c>
      <c r="L2715" t="s">
        <v>81</v>
      </c>
      <c r="M2715" t="s">
        <v>82</v>
      </c>
    </row>
    <row r="2716" spans="1:13" x14ac:dyDescent="0.25">
      <c r="A2716" t="s">
        <v>3995</v>
      </c>
      <c r="B2716" t="s">
        <v>3996</v>
      </c>
      <c r="C2716" t="s">
        <v>30</v>
      </c>
      <c r="D2716" t="s">
        <v>16</v>
      </c>
      <c r="E2716" s="2">
        <v>405148.8</v>
      </c>
      <c r="F2716">
        <v>0</v>
      </c>
      <c r="G2716">
        <f t="shared" si="42"/>
        <v>0</v>
      </c>
      <c r="H2716" s="2">
        <v>405148.8</v>
      </c>
      <c r="I2716" s="2">
        <v>402808</v>
      </c>
      <c r="J2716">
        <v>1.01</v>
      </c>
      <c r="K2716" t="s">
        <v>35</v>
      </c>
      <c r="L2716" t="s">
        <v>36</v>
      </c>
      <c r="M2716" t="s">
        <v>37</v>
      </c>
    </row>
    <row r="2717" spans="1:13" x14ac:dyDescent="0.25">
      <c r="A2717" t="s">
        <v>3997</v>
      </c>
      <c r="B2717" t="s">
        <v>3998</v>
      </c>
      <c r="C2717" t="s">
        <v>96</v>
      </c>
      <c r="D2717" t="s">
        <v>16</v>
      </c>
      <c r="E2717" s="2">
        <v>401819.94</v>
      </c>
      <c r="F2717">
        <v>0</v>
      </c>
      <c r="G2717">
        <f t="shared" si="42"/>
        <v>0</v>
      </c>
      <c r="H2717" s="2">
        <v>401819.94</v>
      </c>
      <c r="I2717" s="2">
        <v>69461</v>
      </c>
      <c r="J2717">
        <v>5.78</v>
      </c>
      <c r="K2717" t="s">
        <v>35</v>
      </c>
      <c r="L2717" t="s">
        <v>36</v>
      </c>
      <c r="M2717" t="s">
        <v>37</v>
      </c>
    </row>
    <row r="2718" spans="1:13" x14ac:dyDescent="0.25">
      <c r="A2718">
        <v>686</v>
      </c>
      <c r="B2718" t="s">
        <v>3999</v>
      </c>
      <c r="C2718" t="s">
        <v>202</v>
      </c>
      <c r="D2718" t="s">
        <v>16</v>
      </c>
      <c r="E2718" s="2">
        <v>401010.45</v>
      </c>
      <c r="F2718">
        <v>0</v>
      </c>
      <c r="G2718">
        <f t="shared" si="42"/>
        <v>0</v>
      </c>
      <c r="H2718" s="2">
        <v>401010.45</v>
      </c>
      <c r="I2718" s="2">
        <v>13393749</v>
      </c>
      <c r="J2718">
        <v>0.03</v>
      </c>
      <c r="K2718" t="s">
        <v>22</v>
      </c>
      <c r="L2718" t="s">
        <v>23</v>
      </c>
      <c r="M2718" t="s">
        <v>24</v>
      </c>
    </row>
    <row r="2719" spans="1:13" x14ac:dyDescent="0.25">
      <c r="A2719">
        <v>3030</v>
      </c>
      <c r="B2719" t="s">
        <v>4000</v>
      </c>
      <c r="C2719" t="s">
        <v>15</v>
      </c>
      <c r="D2719" t="s">
        <v>16</v>
      </c>
      <c r="E2719" s="2">
        <v>401572.05</v>
      </c>
      <c r="F2719">
        <v>0</v>
      </c>
      <c r="G2719">
        <f t="shared" si="42"/>
        <v>0</v>
      </c>
      <c r="H2719" s="2">
        <v>401572.05</v>
      </c>
      <c r="I2719" s="2">
        <v>198000</v>
      </c>
      <c r="J2719">
        <v>2.0299999999999998</v>
      </c>
      <c r="K2719" t="s">
        <v>17</v>
      </c>
      <c r="L2719" t="s">
        <v>18</v>
      </c>
      <c r="M2719" t="s">
        <v>19</v>
      </c>
    </row>
    <row r="2720" spans="1:13" x14ac:dyDescent="0.25">
      <c r="A2720" t="s">
        <v>4001</v>
      </c>
      <c r="B2720" t="s">
        <v>4002</v>
      </c>
      <c r="C2720" t="s">
        <v>202</v>
      </c>
      <c r="D2720" t="s">
        <v>16</v>
      </c>
      <c r="E2720" s="2">
        <v>401070.27</v>
      </c>
      <c r="F2720">
        <v>0</v>
      </c>
      <c r="G2720">
        <f t="shared" si="42"/>
        <v>0</v>
      </c>
      <c r="H2720" s="2">
        <v>401070.27</v>
      </c>
      <c r="I2720" s="2">
        <v>419869</v>
      </c>
      <c r="J2720">
        <v>0.96</v>
      </c>
      <c r="K2720" t="s">
        <v>799</v>
      </c>
      <c r="L2720" t="s">
        <v>800</v>
      </c>
      <c r="M2720" t="s">
        <v>801</v>
      </c>
    </row>
    <row r="2721" spans="1:13" x14ac:dyDescent="0.25">
      <c r="A2721" t="s">
        <v>4003</v>
      </c>
      <c r="B2721" t="s">
        <v>4004</v>
      </c>
      <c r="C2721" t="s">
        <v>15</v>
      </c>
      <c r="D2721" t="s">
        <v>16</v>
      </c>
      <c r="E2721" s="2">
        <v>397622.76</v>
      </c>
      <c r="F2721">
        <v>0</v>
      </c>
      <c r="G2721">
        <f t="shared" si="42"/>
        <v>0</v>
      </c>
      <c r="H2721" s="2">
        <v>397622.76</v>
      </c>
      <c r="I2721" s="2">
        <v>1912133</v>
      </c>
      <c r="J2721">
        <v>0.21</v>
      </c>
      <c r="K2721" t="s">
        <v>35</v>
      </c>
      <c r="L2721" t="s">
        <v>36</v>
      </c>
      <c r="M2721" t="s">
        <v>37</v>
      </c>
    </row>
    <row r="2722" spans="1:13" x14ac:dyDescent="0.25">
      <c r="A2722" t="s">
        <v>4005</v>
      </c>
      <c r="B2722" t="s">
        <v>4006</v>
      </c>
      <c r="C2722" t="s">
        <v>54</v>
      </c>
      <c r="D2722" t="s">
        <v>16</v>
      </c>
      <c r="E2722" s="2">
        <v>398198.22</v>
      </c>
      <c r="F2722">
        <v>0</v>
      </c>
      <c r="G2722">
        <f t="shared" si="42"/>
        <v>0</v>
      </c>
      <c r="H2722" s="2">
        <v>398198.22</v>
      </c>
      <c r="I2722" s="2">
        <v>114617</v>
      </c>
      <c r="J2722">
        <v>3.47</v>
      </c>
      <c r="K2722" t="s">
        <v>35</v>
      </c>
      <c r="L2722" t="s">
        <v>36</v>
      </c>
      <c r="M2722" t="s">
        <v>37</v>
      </c>
    </row>
    <row r="2723" spans="1:13" x14ac:dyDescent="0.25">
      <c r="A2723">
        <v>243070</v>
      </c>
      <c r="B2723" t="s">
        <v>4007</v>
      </c>
      <c r="C2723" t="s">
        <v>86</v>
      </c>
      <c r="D2723" t="s">
        <v>16</v>
      </c>
      <c r="E2723" s="2">
        <v>398373.89</v>
      </c>
      <c r="F2723">
        <v>0</v>
      </c>
      <c r="G2723">
        <f t="shared" si="42"/>
        <v>0</v>
      </c>
      <c r="H2723" s="2">
        <v>398373.89</v>
      </c>
      <c r="I2723" s="2">
        <v>16543</v>
      </c>
      <c r="J2723">
        <v>24.08</v>
      </c>
      <c r="K2723" t="s">
        <v>26</v>
      </c>
      <c r="L2723" t="s">
        <v>550</v>
      </c>
      <c r="M2723" t="s">
        <v>28</v>
      </c>
    </row>
    <row r="2724" spans="1:13" x14ac:dyDescent="0.25">
      <c r="A2724">
        <v>6050</v>
      </c>
      <c r="B2724" t="s">
        <v>4008</v>
      </c>
      <c r="C2724" t="s">
        <v>96</v>
      </c>
      <c r="D2724" t="s">
        <v>16</v>
      </c>
      <c r="E2724" s="2">
        <v>398242.45</v>
      </c>
      <c r="F2724">
        <v>0</v>
      </c>
      <c r="G2724">
        <f t="shared" si="42"/>
        <v>0</v>
      </c>
      <c r="H2724" s="2">
        <v>398242.45</v>
      </c>
      <c r="I2724" s="2">
        <v>42152</v>
      </c>
      <c r="J2724">
        <v>9.4499999999999993</v>
      </c>
      <c r="K2724" t="s">
        <v>60</v>
      </c>
      <c r="L2724" t="s">
        <v>61</v>
      </c>
      <c r="M2724" t="s">
        <v>62</v>
      </c>
    </row>
    <row r="2725" spans="1:13" x14ac:dyDescent="0.25">
      <c r="A2725">
        <v>1330</v>
      </c>
      <c r="B2725" t="s">
        <v>4009</v>
      </c>
      <c r="C2725" t="s">
        <v>174</v>
      </c>
      <c r="D2725" t="s">
        <v>16</v>
      </c>
      <c r="E2725" s="2">
        <v>398925.98</v>
      </c>
      <c r="F2725">
        <v>0</v>
      </c>
      <c r="G2725">
        <f t="shared" si="42"/>
        <v>0</v>
      </c>
      <c r="H2725" s="2">
        <v>398925.98</v>
      </c>
      <c r="I2725" s="2">
        <v>1091000</v>
      </c>
      <c r="J2725">
        <v>0.37</v>
      </c>
      <c r="K2725" t="s">
        <v>22</v>
      </c>
      <c r="L2725" t="s">
        <v>23</v>
      </c>
      <c r="M2725" t="s">
        <v>24</v>
      </c>
    </row>
    <row r="2726" spans="1:13" x14ac:dyDescent="0.25">
      <c r="A2726">
        <v>4755</v>
      </c>
      <c r="B2726" t="s">
        <v>4010</v>
      </c>
      <c r="C2726" t="s">
        <v>54</v>
      </c>
      <c r="D2726" t="s">
        <v>16</v>
      </c>
      <c r="E2726" s="2">
        <v>395018.6</v>
      </c>
      <c r="F2726">
        <v>0</v>
      </c>
      <c r="G2726">
        <f t="shared" si="42"/>
        <v>0</v>
      </c>
      <c r="H2726" s="2">
        <v>395018.6</v>
      </c>
      <c r="I2726" s="2">
        <v>86000</v>
      </c>
      <c r="J2726">
        <v>4.59</v>
      </c>
      <c r="K2726" t="s">
        <v>17</v>
      </c>
      <c r="L2726" t="s">
        <v>18</v>
      </c>
      <c r="M2726" t="s">
        <v>19</v>
      </c>
    </row>
    <row r="2727" spans="1:13" x14ac:dyDescent="0.25">
      <c r="A2727" t="s">
        <v>4011</v>
      </c>
      <c r="B2727" t="s">
        <v>4012</v>
      </c>
      <c r="C2727" t="s">
        <v>174</v>
      </c>
      <c r="D2727" t="s">
        <v>16</v>
      </c>
      <c r="E2727" s="2">
        <v>393669.16</v>
      </c>
      <c r="F2727">
        <v>0</v>
      </c>
      <c r="G2727">
        <f t="shared" si="42"/>
        <v>0</v>
      </c>
      <c r="H2727" s="2">
        <v>393669.16</v>
      </c>
      <c r="I2727" s="2">
        <v>116031</v>
      </c>
      <c r="J2727">
        <v>3.39</v>
      </c>
      <c r="K2727" t="s">
        <v>55</v>
      </c>
      <c r="L2727" t="s">
        <v>56</v>
      </c>
      <c r="M2727" t="s">
        <v>57</v>
      </c>
    </row>
    <row r="2728" spans="1:13" x14ac:dyDescent="0.25">
      <c r="A2728">
        <v>9450</v>
      </c>
      <c r="B2728" t="s">
        <v>4013</v>
      </c>
      <c r="C2728" t="s">
        <v>174</v>
      </c>
      <c r="D2728" t="s">
        <v>16</v>
      </c>
      <c r="E2728" s="2">
        <v>389571.61</v>
      </c>
      <c r="F2728">
        <v>0</v>
      </c>
      <c r="G2728">
        <f t="shared" si="42"/>
        <v>0</v>
      </c>
      <c r="H2728" s="2">
        <v>389571.61</v>
      </c>
      <c r="I2728" s="2">
        <v>13364</v>
      </c>
      <c r="J2728">
        <v>29.15</v>
      </c>
      <c r="K2728" t="s">
        <v>26</v>
      </c>
      <c r="L2728" t="s">
        <v>27</v>
      </c>
      <c r="M2728" t="s">
        <v>28</v>
      </c>
    </row>
    <row r="2729" spans="1:13" x14ac:dyDescent="0.25">
      <c r="A2729" t="s">
        <v>4014</v>
      </c>
      <c r="B2729" t="s">
        <v>4015</v>
      </c>
      <c r="C2729" t="s">
        <v>42</v>
      </c>
      <c r="D2729" t="s">
        <v>16</v>
      </c>
      <c r="E2729" s="2">
        <v>386898.84</v>
      </c>
      <c r="F2729">
        <v>0</v>
      </c>
      <c r="G2729">
        <f t="shared" si="42"/>
        <v>0</v>
      </c>
      <c r="H2729" s="2">
        <v>386898.84</v>
      </c>
      <c r="I2729" s="2">
        <v>661700</v>
      </c>
      <c r="J2729">
        <v>0.57999999999999996</v>
      </c>
      <c r="K2729" t="s">
        <v>181</v>
      </c>
      <c r="L2729" t="s">
        <v>182</v>
      </c>
      <c r="M2729" t="s">
        <v>183</v>
      </c>
    </row>
    <row r="2730" spans="1:13" x14ac:dyDescent="0.25">
      <c r="A2730">
        <v>2030</v>
      </c>
      <c r="B2730" t="s">
        <v>4016</v>
      </c>
      <c r="C2730" t="s">
        <v>34</v>
      </c>
      <c r="D2730" t="s">
        <v>16</v>
      </c>
      <c r="E2730" s="2">
        <v>387226.67</v>
      </c>
      <c r="F2730">
        <v>0</v>
      </c>
      <c r="G2730">
        <f t="shared" si="42"/>
        <v>0</v>
      </c>
      <c r="H2730" s="2">
        <v>387226.67</v>
      </c>
      <c r="I2730" s="2">
        <v>14521</v>
      </c>
      <c r="J2730">
        <v>26.67</v>
      </c>
      <c r="K2730" t="s">
        <v>60</v>
      </c>
      <c r="L2730" t="s">
        <v>61</v>
      </c>
      <c r="M2730" t="s">
        <v>62</v>
      </c>
    </row>
    <row r="2731" spans="1:13" x14ac:dyDescent="0.25">
      <c r="A2731" t="s">
        <v>4017</v>
      </c>
      <c r="B2731" t="s">
        <v>4018</v>
      </c>
      <c r="C2731" t="s">
        <v>42</v>
      </c>
      <c r="D2731" t="s">
        <v>16</v>
      </c>
      <c r="E2731" s="2">
        <v>386438.49</v>
      </c>
      <c r="F2731">
        <v>0</v>
      </c>
      <c r="G2731">
        <f t="shared" si="42"/>
        <v>0</v>
      </c>
      <c r="H2731" s="2">
        <v>386438.49</v>
      </c>
      <c r="I2731" s="2">
        <v>494862</v>
      </c>
      <c r="J2731">
        <v>0.78</v>
      </c>
      <c r="K2731" t="s">
        <v>35</v>
      </c>
      <c r="L2731" t="s">
        <v>36</v>
      </c>
      <c r="M2731" t="s">
        <v>37</v>
      </c>
    </row>
    <row r="2732" spans="1:13" x14ac:dyDescent="0.25">
      <c r="A2732" t="s">
        <v>4019</v>
      </c>
      <c r="B2732" t="s">
        <v>4020</v>
      </c>
      <c r="C2732" t="s">
        <v>174</v>
      </c>
      <c r="D2732" t="s">
        <v>16</v>
      </c>
      <c r="E2732" s="2">
        <v>386162.09</v>
      </c>
      <c r="F2732">
        <v>0</v>
      </c>
      <c r="G2732">
        <f t="shared" si="42"/>
        <v>0</v>
      </c>
      <c r="H2732" s="2">
        <v>386162.09</v>
      </c>
      <c r="I2732" s="2">
        <v>79807</v>
      </c>
      <c r="J2732">
        <v>4.84</v>
      </c>
      <c r="K2732" t="s">
        <v>35</v>
      </c>
      <c r="L2732" t="s">
        <v>36</v>
      </c>
      <c r="M2732" t="s">
        <v>37</v>
      </c>
    </row>
    <row r="2733" spans="1:13" x14ac:dyDescent="0.25">
      <c r="A2733">
        <v>1952</v>
      </c>
      <c r="B2733" t="s">
        <v>4021</v>
      </c>
      <c r="C2733" t="s">
        <v>86</v>
      </c>
      <c r="D2733" t="s">
        <v>16</v>
      </c>
      <c r="E2733" s="2">
        <v>385272.01</v>
      </c>
      <c r="F2733">
        <v>0</v>
      </c>
      <c r="G2733">
        <f t="shared" si="42"/>
        <v>0</v>
      </c>
      <c r="H2733" s="2">
        <v>385272.01</v>
      </c>
      <c r="I2733" s="2">
        <v>280000</v>
      </c>
      <c r="J2733">
        <v>1.38</v>
      </c>
      <c r="K2733" t="s">
        <v>22</v>
      </c>
      <c r="L2733" t="s">
        <v>23</v>
      </c>
      <c r="M2733" t="s">
        <v>24</v>
      </c>
    </row>
    <row r="2734" spans="1:13" x14ac:dyDescent="0.25">
      <c r="A2734">
        <v>1532</v>
      </c>
      <c r="B2734" t="s">
        <v>4022</v>
      </c>
      <c r="C2734" t="s">
        <v>54</v>
      </c>
      <c r="D2734" t="s">
        <v>16</v>
      </c>
      <c r="E2734" s="2">
        <v>384801.93</v>
      </c>
      <c r="F2734">
        <v>0</v>
      </c>
      <c r="G2734">
        <f t="shared" si="42"/>
        <v>0</v>
      </c>
      <c r="H2734" s="2">
        <v>384801.93</v>
      </c>
      <c r="I2734" s="2">
        <v>406012</v>
      </c>
      <c r="J2734">
        <v>0.95</v>
      </c>
      <c r="K2734" t="s">
        <v>17</v>
      </c>
      <c r="L2734" t="s">
        <v>18</v>
      </c>
      <c r="M2734" t="s">
        <v>19</v>
      </c>
    </row>
    <row r="2735" spans="1:13" x14ac:dyDescent="0.25">
      <c r="A2735">
        <v>2019</v>
      </c>
      <c r="B2735" t="s">
        <v>4023</v>
      </c>
      <c r="C2735" t="s">
        <v>205</v>
      </c>
      <c r="D2735" t="s">
        <v>16</v>
      </c>
      <c r="E2735" s="2">
        <v>384507.58</v>
      </c>
      <c r="F2735">
        <v>0</v>
      </c>
      <c r="G2735">
        <f t="shared" si="42"/>
        <v>0</v>
      </c>
      <c r="H2735" s="2">
        <v>384507.58</v>
      </c>
      <c r="I2735" s="2">
        <v>1509000</v>
      </c>
      <c r="J2735">
        <v>0.25</v>
      </c>
      <c r="K2735" t="s">
        <v>22</v>
      </c>
      <c r="L2735" t="s">
        <v>23</v>
      </c>
      <c r="M2735" t="s">
        <v>24</v>
      </c>
    </row>
    <row r="2736" spans="1:13" x14ac:dyDescent="0.25">
      <c r="A2736" t="s">
        <v>4024</v>
      </c>
      <c r="B2736" t="s">
        <v>4025</v>
      </c>
      <c r="C2736" t="s">
        <v>86</v>
      </c>
      <c r="D2736" t="s">
        <v>16</v>
      </c>
      <c r="E2736" s="2">
        <v>382982.85</v>
      </c>
      <c r="F2736">
        <v>0</v>
      </c>
      <c r="G2736">
        <f t="shared" si="42"/>
        <v>0</v>
      </c>
      <c r="H2736" s="2">
        <v>382982.85</v>
      </c>
      <c r="I2736" s="2">
        <v>75057</v>
      </c>
      <c r="J2736">
        <v>5.0999999999999996</v>
      </c>
      <c r="K2736" t="s">
        <v>35</v>
      </c>
      <c r="L2736" t="s">
        <v>36</v>
      </c>
      <c r="M2736" t="s">
        <v>37</v>
      </c>
    </row>
    <row r="2737" spans="1:13" x14ac:dyDescent="0.25">
      <c r="A2737">
        <v>1104</v>
      </c>
      <c r="B2737" t="s">
        <v>4026</v>
      </c>
      <c r="C2737" t="s">
        <v>54</v>
      </c>
      <c r="D2737" t="s">
        <v>16</v>
      </c>
      <c r="E2737" s="2">
        <v>383250.85</v>
      </c>
      <c r="F2737">
        <v>0</v>
      </c>
      <c r="G2737">
        <f t="shared" si="42"/>
        <v>0</v>
      </c>
      <c r="H2737" s="2">
        <v>383250.85</v>
      </c>
      <c r="I2737" s="2">
        <v>546000</v>
      </c>
      <c r="J2737">
        <v>0.7</v>
      </c>
      <c r="K2737" t="s">
        <v>17</v>
      </c>
      <c r="L2737" t="s">
        <v>18</v>
      </c>
      <c r="M2737" t="s">
        <v>19</v>
      </c>
    </row>
    <row r="2738" spans="1:13" x14ac:dyDescent="0.25">
      <c r="A2738" t="s">
        <v>4027</v>
      </c>
      <c r="B2738" t="s">
        <v>4028</v>
      </c>
      <c r="C2738" t="s">
        <v>30</v>
      </c>
      <c r="D2738" t="s">
        <v>16</v>
      </c>
      <c r="E2738" s="2">
        <v>382517.52</v>
      </c>
      <c r="F2738">
        <v>0</v>
      </c>
      <c r="G2738">
        <f t="shared" si="42"/>
        <v>0</v>
      </c>
      <c r="H2738" s="2">
        <v>382517.52</v>
      </c>
      <c r="I2738" s="2">
        <v>70968</v>
      </c>
      <c r="J2738">
        <v>5.39</v>
      </c>
      <c r="K2738" t="s">
        <v>22</v>
      </c>
      <c r="L2738" t="s">
        <v>71</v>
      </c>
      <c r="M2738" t="s">
        <v>49</v>
      </c>
    </row>
    <row r="2739" spans="1:13" x14ac:dyDescent="0.25">
      <c r="A2739">
        <v>25860</v>
      </c>
      <c r="B2739" t="s">
        <v>4029</v>
      </c>
      <c r="C2739" t="s">
        <v>54</v>
      </c>
      <c r="D2739" t="s">
        <v>16</v>
      </c>
      <c r="E2739" s="2">
        <v>381645.63</v>
      </c>
      <c r="F2739">
        <v>0</v>
      </c>
      <c r="G2739">
        <f t="shared" si="42"/>
        <v>0</v>
      </c>
      <c r="H2739" s="2">
        <v>381645.63</v>
      </c>
      <c r="I2739" s="2">
        <v>53228</v>
      </c>
      <c r="J2739">
        <v>7.17</v>
      </c>
      <c r="K2739" t="s">
        <v>26</v>
      </c>
      <c r="L2739" t="s">
        <v>27</v>
      </c>
      <c r="M2739" t="s">
        <v>28</v>
      </c>
    </row>
    <row r="2740" spans="1:13" x14ac:dyDescent="0.25">
      <c r="A2740">
        <v>49070</v>
      </c>
      <c r="B2740" t="s">
        <v>4030</v>
      </c>
      <c r="C2740" t="s">
        <v>15</v>
      </c>
      <c r="D2740" t="s">
        <v>16</v>
      </c>
      <c r="E2740" s="2">
        <v>380752.31</v>
      </c>
      <c r="F2740">
        <v>0</v>
      </c>
      <c r="G2740">
        <f t="shared" si="42"/>
        <v>0</v>
      </c>
      <c r="H2740" s="2">
        <v>380752.31</v>
      </c>
      <c r="I2740" s="2">
        <v>18945</v>
      </c>
      <c r="J2740">
        <v>20.100000000000001</v>
      </c>
      <c r="K2740" t="s">
        <v>26</v>
      </c>
      <c r="L2740" t="s">
        <v>550</v>
      </c>
      <c r="M2740" t="s">
        <v>28</v>
      </c>
    </row>
    <row r="2741" spans="1:13" x14ac:dyDescent="0.25">
      <c r="A2741">
        <v>6608</v>
      </c>
      <c r="B2741" t="s">
        <v>4031</v>
      </c>
      <c r="C2741" t="s">
        <v>42</v>
      </c>
      <c r="D2741" t="s">
        <v>16</v>
      </c>
      <c r="E2741" s="2">
        <v>380705.82</v>
      </c>
      <c r="F2741">
        <v>0</v>
      </c>
      <c r="G2741">
        <f t="shared" si="42"/>
        <v>0</v>
      </c>
      <c r="H2741" s="2">
        <v>380705.82</v>
      </c>
      <c r="I2741" s="2">
        <v>333500</v>
      </c>
      <c r="J2741">
        <v>1.1399999999999999</v>
      </c>
      <c r="K2741" t="s">
        <v>22</v>
      </c>
      <c r="L2741" t="s">
        <v>23</v>
      </c>
      <c r="M2741" t="s">
        <v>24</v>
      </c>
    </row>
    <row r="2742" spans="1:13" x14ac:dyDescent="0.25">
      <c r="A2742">
        <v>1996</v>
      </c>
      <c r="B2742" t="s">
        <v>4032</v>
      </c>
      <c r="C2742" t="s">
        <v>205</v>
      </c>
      <c r="D2742" t="s">
        <v>16</v>
      </c>
      <c r="E2742" s="2">
        <v>378945.09</v>
      </c>
      <c r="F2742">
        <v>0</v>
      </c>
      <c r="G2742">
        <f t="shared" si="42"/>
        <v>0</v>
      </c>
      <c r="H2742" s="2">
        <v>378945.09</v>
      </c>
      <c r="I2742" s="2">
        <v>2342000</v>
      </c>
      <c r="J2742">
        <v>0.16</v>
      </c>
      <c r="K2742" t="s">
        <v>22</v>
      </c>
      <c r="L2742" t="s">
        <v>23</v>
      </c>
      <c r="M2742" t="s">
        <v>24</v>
      </c>
    </row>
    <row r="2743" spans="1:13" x14ac:dyDescent="0.25">
      <c r="A2743" t="s">
        <v>4033</v>
      </c>
      <c r="B2743" t="s">
        <v>4034</v>
      </c>
      <c r="C2743" t="s">
        <v>174</v>
      </c>
      <c r="D2743" t="s">
        <v>16</v>
      </c>
      <c r="E2743" s="2">
        <v>376818.1</v>
      </c>
      <c r="F2743">
        <v>0</v>
      </c>
      <c r="G2743">
        <f t="shared" si="42"/>
        <v>0</v>
      </c>
      <c r="H2743" s="2">
        <v>376818.1</v>
      </c>
      <c r="I2743" s="2">
        <v>260442</v>
      </c>
      <c r="J2743">
        <v>1.45</v>
      </c>
      <c r="K2743" t="s">
        <v>55</v>
      </c>
      <c r="L2743" t="s">
        <v>56</v>
      </c>
      <c r="M2743" t="s">
        <v>57</v>
      </c>
    </row>
    <row r="2744" spans="1:13" x14ac:dyDescent="0.25">
      <c r="A2744">
        <v>49770</v>
      </c>
      <c r="B2744" t="s">
        <v>4035</v>
      </c>
      <c r="C2744" t="s">
        <v>96</v>
      </c>
      <c r="D2744" t="s">
        <v>16</v>
      </c>
      <c r="E2744" s="2">
        <v>375936.63</v>
      </c>
      <c r="F2744">
        <v>0</v>
      </c>
      <c r="G2744">
        <f t="shared" si="42"/>
        <v>0</v>
      </c>
      <c r="H2744" s="2">
        <v>375936.63</v>
      </c>
      <c r="I2744" s="2">
        <v>3449</v>
      </c>
      <c r="J2744">
        <v>109</v>
      </c>
      <c r="K2744" t="s">
        <v>26</v>
      </c>
      <c r="L2744" t="s">
        <v>27</v>
      </c>
      <c r="M2744" t="s">
        <v>28</v>
      </c>
    </row>
    <row r="2745" spans="1:13" x14ac:dyDescent="0.25">
      <c r="A2745">
        <v>16380</v>
      </c>
      <c r="B2745" t="s">
        <v>4036</v>
      </c>
      <c r="C2745" t="s">
        <v>54</v>
      </c>
      <c r="D2745" t="s">
        <v>16</v>
      </c>
      <c r="E2745" s="2">
        <v>375028.06</v>
      </c>
      <c r="F2745">
        <v>0</v>
      </c>
      <c r="G2745">
        <f t="shared" si="42"/>
        <v>0</v>
      </c>
      <c r="H2745" s="2">
        <v>375028.06</v>
      </c>
      <c r="I2745" s="2">
        <v>51782</v>
      </c>
      <c r="J2745">
        <v>7.24</v>
      </c>
      <c r="K2745" t="s">
        <v>26</v>
      </c>
      <c r="L2745" t="s">
        <v>27</v>
      </c>
      <c r="M2745" t="s">
        <v>28</v>
      </c>
    </row>
    <row r="2746" spans="1:13" x14ac:dyDescent="0.25">
      <c r="A2746">
        <v>1717</v>
      </c>
      <c r="B2746" t="s">
        <v>4037</v>
      </c>
      <c r="C2746" t="s">
        <v>96</v>
      </c>
      <c r="D2746" t="s">
        <v>16</v>
      </c>
      <c r="E2746" s="2">
        <v>374141.93</v>
      </c>
      <c r="F2746">
        <v>0</v>
      </c>
      <c r="G2746">
        <f t="shared" si="42"/>
        <v>0</v>
      </c>
      <c r="H2746" s="2">
        <v>374141.93</v>
      </c>
      <c r="I2746" s="2">
        <v>483000</v>
      </c>
      <c r="J2746">
        <v>0.77</v>
      </c>
      <c r="K2746" t="s">
        <v>22</v>
      </c>
      <c r="L2746" t="s">
        <v>23</v>
      </c>
      <c r="M2746" t="s">
        <v>24</v>
      </c>
    </row>
    <row r="2747" spans="1:13" x14ac:dyDescent="0.25">
      <c r="A2747">
        <v>900917</v>
      </c>
      <c r="B2747" t="s">
        <v>4038</v>
      </c>
      <c r="C2747" t="s">
        <v>86</v>
      </c>
      <c r="D2747" t="s">
        <v>16</v>
      </c>
      <c r="E2747" s="2">
        <v>375182.2</v>
      </c>
      <c r="F2747">
        <v>0</v>
      </c>
      <c r="G2747">
        <f t="shared" si="42"/>
        <v>0</v>
      </c>
      <c r="H2747" s="2">
        <v>375182.2</v>
      </c>
      <c r="I2747" s="2">
        <v>1123300</v>
      </c>
      <c r="J2747">
        <v>0.33</v>
      </c>
      <c r="K2747" t="s">
        <v>22</v>
      </c>
      <c r="L2747" t="s">
        <v>150</v>
      </c>
      <c r="M2747" t="s">
        <v>49</v>
      </c>
    </row>
    <row r="2748" spans="1:13" x14ac:dyDescent="0.25">
      <c r="A2748">
        <v>1966</v>
      </c>
      <c r="B2748" t="s">
        <v>4039</v>
      </c>
      <c r="C2748" t="s">
        <v>205</v>
      </c>
      <c r="D2748" t="s">
        <v>16</v>
      </c>
      <c r="E2748" s="2">
        <v>373094.66</v>
      </c>
      <c r="F2748">
        <v>0</v>
      </c>
      <c r="G2748">
        <f t="shared" si="42"/>
        <v>0</v>
      </c>
      <c r="H2748" s="2">
        <v>373094.66</v>
      </c>
      <c r="I2748" s="2">
        <v>4437000</v>
      </c>
      <c r="J2748">
        <v>0.08</v>
      </c>
      <c r="K2748" t="s">
        <v>22</v>
      </c>
      <c r="L2748" t="s">
        <v>23</v>
      </c>
      <c r="M2748" t="s">
        <v>24</v>
      </c>
    </row>
    <row r="2749" spans="1:13" x14ac:dyDescent="0.25">
      <c r="A2749">
        <v>32190</v>
      </c>
      <c r="B2749" t="s">
        <v>4040</v>
      </c>
      <c r="C2749" t="s">
        <v>42</v>
      </c>
      <c r="D2749" t="s">
        <v>16</v>
      </c>
      <c r="E2749" s="2">
        <v>373233.46</v>
      </c>
      <c r="F2749">
        <v>0</v>
      </c>
      <c r="G2749">
        <f t="shared" si="42"/>
        <v>0</v>
      </c>
      <c r="H2749" s="2">
        <v>373233.46</v>
      </c>
      <c r="I2749" s="2">
        <v>39949</v>
      </c>
      <c r="J2749">
        <v>9.34</v>
      </c>
      <c r="K2749" t="s">
        <v>26</v>
      </c>
      <c r="L2749" t="s">
        <v>550</v>
      </c>
      <c r="M2749" t="s">
        <v>28</v>
      </c>
    </row>
    <row r="2750" spans="1:13" x14ac:dyDescent="0.25">
      <c r="A2750">
        <v>1238</v>
      </c>
      <c r="B2750" t="s">
        <v>4041</v>
      </c>
      <c r="C2750" t="s">
        <v>205</v>
      </c>
      <c r="D2750" t="s">
        <v>16</v>
      </c>
      <c r="E2750" s="2">
        <v>372964.71</v>
      </c>
      <c r="F2750">
        <v>0</v>
      </c>
      <c r="G2750">
        <f t="shared" si="42"/>
        <v>0</v>
      </c>
      <c r="H2750" s="2">
        <v>372964.71</v>
      </c>
      <c r="I2750" s="2">
        <v>2788000</v>
      </c>
      <c r="J2750">
        <v>0.13</v>
      </c>
      <c r="K2750" t="s">
        <v>22</v>
      </c>
      <c r="L2750" t="s">
        <v>23</v>
      </c>
      <c r="M2750" t="s">
        <v>24</v>
      </c>
    </row>
    <row r="2751" spans="1:13" x14ac:dyDescent="0.25">
      <c r="A2751">
        <v>1736</v>
      </c>
      <c r="B2751" t="s">
        <v>4042</v>
      </c>
      <c r="C2751" t="s">
        <v>30</v>
      </c>
      <c r="D2751" t="s">
        <v>16</v>
      </c>
      <c r="E2751" s="2">
        <v>371149.93</v>
      </c>
      <c r="F2751">
        <v>0</v>
      </c>
      <c r="G2751">
        <f t="shared" si="42"/>
        <v>0</v>
      </c>
      <c r="H2751" s="2">
        <v>371149.93</v>
      </c>
      <c r="I2751" s="2">
        <v>171000</v>
      </c>
      <c r="J2751">
        <v>2.17</v>
      </c>
      <c r="K2751" t="s">
        <v>17</v>
      </c>
      <c r="L2751" t="s">
        <v>18</v>
      </c>
      <c r="M2751" t="s">
        <v>19</v>
      </c>
    </row>
    <row r="2752" spans="1:13" x14ac:dyDescent="0.25">
      <c r="A2752" t="s">
        <v>4043</v>
      </c>
      <c r="B2752" t="s">
        <v>4044</v>
      </c>
      <c r="C2752" t="s">
        <v>15</v>
      </c>
      <c r="D2752" t="s">
        <v>16</v>
      </c>
      <c r="E2752" s="2">
        <v>372400</v>
      </c>
      <c r="F2752">
        <v>0</v>
      </c>
      <c r="G2752">
        <f t="shared" si="42"/>
        <v>0</v>
      </c>
      <c r="H2752" s="2">
        <v>372400</v>
      </c>
      <c r="I2752" s="2">
        <v>332500</v>
      </c>
      <c r="J2752">
        <v>1.1200000000000001</v>
      </c>
      <c r="K2752" t="s">
        <v>22</v>
      </c>
      <c r="L2752" t="s">
        <v>99</v>
      </c>
      <c r="M2752" t="s">
        <v>49</v>
      </c>
    </row>
    <row r="2753" spans="1:13" x14ac:dyDescent="0.25">
      <c r="A2753" t="s">
        <v>4045</v>
      </c>
      <c r="B2753" t="s">
        <v>4046</v>
      </c>
      <c r="C2753" t="s">
        <v>42</v>
      </c>
      <c r="D2753" t="s">
        <v>16</v>
      </c>
      <c r="E2753" s="2">
        <v>370722.14</v>
      </c>
      <c r="F2753">
        <v>0</v>
      </c>
      <c r="G2753">
        <f t="shared" si="42"/>
        <v>0</v>
      </c>
      <c r="H2753" s="2">
        <v>370722.14</v>
      </c>
      <c r="I2753" s="2">
        <v>728103</v>
      </c>
      <c r="J2753">
        <v>0.51</v>
      </c>
      <c r="K2753" t="s">
        <v>104</v>
      </c>
      <c r="L2753" t="s">
        <v>105</v>
      </c>
      <c r="M2753" t="s">
        <v>106</v>
      </c>
    </row>
    <row r="2754" spans="1:13" x14ac:dyDescent="0.25">
      <c r="A2754">
        <v>192650</v>
      </c>
      <c r="B2754" t="s">
        <v>4047</v>
      </c>
      <c r="C2754" t="s">
        <v>15</v>
      </c>
      <c r="D2754" t="s">
        <v>16</v>
      </c>
      <c r="E2754" s="2">
        <v>369682.78</v>
      </c>
      <c r="F2754">
        <v>0</v>
      </c>
      <c r="G2754">
        <f t="shared" si="42"/>
        <v>0</v>
      </c>
      <c r="H2754" s="2">
        <v>369682.78</v>
      </c>
      <c r="I2754" s="2">
        <v>50790</v>
      </c>
      <c r="J2754">
        <v>7.28</v>
      </c>
      <c r="K2754" t="s">
        <v>26</v>
      </c>
      <c r="L2754" t="s">
        <v>27</v>
      </c>
      <c r="M2754" t="s">
        <v>28</v>
      </c>
    </row>
    <row r="2755" spans="1:13" x14ac:dyDescent="0.25">
      <c r="A2755" t="s">
        <v>4048</v>
      </c>
      <c r="B2755" t="s">
        <v>4049</v>
      </c>
      <c r="C2755" t="s">
        <v>15</v>
      </c>
      <c r="D2755" t="s">
        <v>16</v>
      </c>
      <c r="E2755" s="2">
        <v>369465.65</v>
      </c>
      <c r="F2755">
        <v>0</v>
      </c>
      <c r="G2755">
        <f t="shared" si="42"/>
        <v>0</v>
      </c>
      <c r="H2755" s="2">
        <v>369465.65</v>
      </c>
      <c r="I2755" s="2">
        <v>311364</v>
      </c>
      <c r="J2755">
        <v>1.19</v>
      </c>
      <c r="K2755" t="s">
        <v>55</v>
      </c>
      <c r="L2755" t="s">
        <v>56</v>
      </c>
      <c r="M2755" t="s">
        <v>57</v>
      </c>
    </row>
    <row r="2756" spans="1:13" x14ac:dyDescent="0.25">
      <c r="A2756">
        <v>78130</v>
      </c>
      <c r="B2756" t="s">
        <v>4050</v>
      </c>
      <c r="C2756" t="s">
        <v>54</v>
      </c>
      <c r="D2756" t="s">
        <v>16</v>
      </c>
      <c r="E2756" s="2">
        <v>369193.24</v>
      </c>
      <c r="F2756">
        <v>0</v>
      </c>
      <c r="G2756">
        <f t="shared" si="42"/>
        <v>0</v>
      </c>
      <c r="H2756" s="2">
        <v>369193.24</v>
      </c>
      <c r="I2756" s="2">
        <v>207643</v>
      </c>
      <c r="J2756">
        <v>1.78</v>
      </c>
      <c r="K2756" t="s">
        <v>26</v>
      </c>
      <c r="L2756" t="s">
        <v>550</v>
      </c>
      <c r="M2756" t="s">
        <v>28</v>
      </c>
    </row>
    <row r="2757" spans="1:13" x14ac:dyDescent="0.25">
      <c r="A2757" t="s">
        <v>4051</v>
      </c>
      <c r="B2757" t="s">
        <v>4052</v>
      </c>
      <c r="C2757" t="s">
        <v>96</v>
      </c>
      <c r="D2757" t="s">
        <v>16</v>
      </c>
      <c r="E2757" s="2">
        <v>368579.81</v>
      </c>
      <c r="F2757">
        <v>0</v>
      </c>
      <c r="G2757">
        <f t="shared" ref="G2757:G2820" si="43">F2757/100</f>
        <v>0</v>
      </c>
      <c r="H2757" s="2">
        <v>368579.81</v>
      </c>
      <c r="I2757" s="2">
        <v>714600</v>
      </c>
      <c r="J2757">
        <v>0.52</v>
      </c>
      <c r="K2757" t="s">
        <v>181</v>
      </c>
      <c r="L2757" t="s">
        <v>182</v>
      </c>
      <c r="M2757" t="s">
        <v>183</v>
      </c>
    </row>
    <row r="2758" spans="1:13" x14ac:dyDescent="0.25">
      <c r="A2758" t="s">
        <v>4053</v>
      </c>
      <c r="B2758" t="s">
        <v>4054</v>
      </c>
      <c r="C2758" t="s">
        <v>42</v>
      </c>
      <c r="D2758" t="s">
        <v>16</v>
      </c>
      <c r="E2758" s="2">
        <v>368006.93</v>
      </c>
      <c r="F2758">
        <v>0</v>
      </c>
      <c r="G2758">
        <f t="shared" si="43"/>
        <v>0</v>
      </c>
      <c r="H2758" s="2">
        <v>368006.93</v>
      </c>
      <c r="I2758" s="2">
        <v>48329</v>
      </c>
      <c r="J2758">
        <v>7.61</v>
      </c>
      <c r="K2758" t="s">
        <v>501</v>
      </c>
      <c r="L2758" t="s">
        <v>502</v>
      </c>
      <c r="M2758" t="s">
        <v>503</v>
      </c>
    </row>
    <row r="2759" spans="1:13" x14ac:dyDescent="0.25">
      <c r="A2759" t="s">
        <v>4055</v>
      </c>
      <c r="B2759" t="s">
        <v>4056</v>
      </c>
      <c r="C2759" t="s">
        <v>21</v>
      </c>
      <c r="D2759" t="s">
        <v>16</v>
      </c>
      <c r="E2759" s="2">
        <v>368350.32</v>
      </c>
      <c r="F2759">
        <v>0</v>
      </c>
      <c r="G2759">
        <f t="shared" si="43"/>
        <v>0</v>
      </c>
      <c r="H2759" s="2">
        <v>368350.32</v>
      </c>
      <c r="I2759" s="2">
        <v>39856</v>
      </c>
      <c r="J2759">
        <v>9.24</v>
      </c>
      <c r="K2759" t="s">
        <v>35</v>
      </c>
      <c r="L2759" t="s">
        <v>36</v>
      </c>
      <c r="M2759" t="s">
        <v>37</v>
      </c>
    </row>
    <row r="2760" spans="1:13" x14ac:dyDescent="0.25">
      <c r="A2760">
        <v>4551</v>
      </c>
      <c r="B2760" t="s">
        <v>4057</v>
      </c>
      <c r="C2760" t="s">
        <v>30</v>
      </c>
      <c r="D2760" t="s">
        <v>16</v>
      </c>
      <c r="E2760" s="2">
        <v>366262.33</v>
      </c>
      <c r="F2760">
        <v>0</v>
      </c>
      <c r="G2760">
        <f t="shared" si="43"/>
        <v>0</v>
      </c>
      <c r="H2760" s="2">
        <v>366262.33</v>
      </c>
      <c r="I2760" s="2">
        <v>67000</v>
      </c>
      <c r="J2760">
        <v>5.47</v>
      </c>
      <c r="K2760" t="s">
        <v>17</v>
      </c>
      <c r="L2760" t="s">
        <v>18</v>
      </c>
      <c r="M2760" t="s">
        <v>19</v>
      </c>
    </row>
    <row r="2761" spans="1:13" x14ac:dyDescent="0.25">
      <c r="A2761">
        <v>3380</v>
      </c>
      <c r="B2761" t="s">
        <v>4058</v>
      </c>
      <c r="C2761" t="s">
        <v>15</v>
      </c>
      <c r="D2761" t="s">
        <v>16</v>
      </c>
      <c r="E2761" s="2">
        <v>366812.23</v>
      </c>
      <c r="F2761">
        <v>0</v>
      </c>
      <c r="G2761">
        <f t="shared" si="43"/>
        <v>0</v>
      </c>
      <c r="H2761" s="2">
        <v>366812.23</v>
      </c>
      <c r="I2761" s="2">
        <v>336000</v>
      </c>
      <c r="J2761">
        <v>1.0900000000000001</v>
      </c>
      <c r="K2761" t="s">
        <v>17</v>
      </c>
      <c r="L2761" t="s">
        <v>18</v>
      </c>
      <c r="M2761" t="s">
        <v>19</v>
      </c>
    </row>
    <row r="2762" spans="1:13" x14ac:dyDescent="0.25">
      <c r="A2762">
        <v>6996</v>
      </c>
      <c r="B2762" t="s">
        <v>4059</v>
      </c>
      <c r="C2762" t="s">
        <v>86</v>
      </c>
      <c r="D2762" t="s">
        <v>16</v>
      </c>
      <c r="E2762" s="2">
        <v>365286.66</v>
      </c>
      <c r="F2762">
        <v>0</v>
      </c>
      <c r="G2762">
        <f t="shared" si="43"/>
        <v>0</v>
      </c>
      <c r="H2762" s="2">
        <v>365286.66</v>
      </c>
      <c r="I2762" s="2">
        <v>756500</v>
      </c>
      <c r="J2762">
        <v>0.48</v>
      </c>
      <c r="K2762" t="s">
        <v>22</v>
      </c>
      <c r="L2762" t="s">
        <v>23</v>
      </c>
      <c r="M2762" t="s">
        <v>24</v>
      </c>
    </row>
    <row r="2763" spans="1:13" x14ac:dyDescent="0.25">
      <c r="A2763">
        <v>183300</v>
      </c>
      <c r="B2763" t="s">
        <v>4060</v>
      </c>
      <c r="C2763" t="s">
        <v>15</v>
      </c>
      <c r="D2763" t="s">
        <v>16</v>
      </c>
      <c r="E2763" s="2">
        <v>364541.95</v>
      </c>
      <c r="F2763">
        <v>0</v>
      </c>
      <c r="G2763">
        <f t="shared" si="43"/>
        <v>0</v>
      </c>
      <c r="H2763" s="2">
        <v>364541.95</v>
      </c>
      <c r="I2763" s="2">
        <v>10978</v>
      </c>
      <c r="J2763">
        <v>33.21</v>
      </c>
      <c r="K2763" t="s">
        <v>26</v>
      </c>
      <c r="L2763" t="s">
        <v>550</v>
      </c>
      <c r="M2763" t="s">
        <v>28</v>
      </c>
    </row>
    <row r="2764" spans="1:13" x14ac:dyDescent="0.25">
      <c r="A2764">
        <v>2320</v>
      </c>
      <c r="B2764" t="s">
        <v>4061</v>
      </c>
      <c r="C2764" t="s">
        <v>174</v>
      </c>
      <c r="D2764" t="s">
        <v>16</v>
      </c>
      <c r="E2764" s="2">
        <v>364316.78</v>
      </c>
      <c r="F2764">
        <v>0</v>
      </c>
      <c r="G2764">
        <f t="shared" si="43"/>
        <v>0</v>
      </c>
      <c r="H2764" s="2">
        <v>364316.78</v>
      </c>
      <c r="I2764" s="2">
        <v>20616</v>
      </c>
      <c r="J2764">
        <v>17.670000000000002</v>
      </c>
      <c r="K2764" t="s">
        <v>26</v>
      </c>
      <c r="L2764" t="s">
        <v>27</v>
      </c>
      <c r="M2764" t="s">
        <v>28</v>
      </c>
    </row>
    <row r="2765" spans="1:13" x14ac:dyDescent="0.25">
      <c r="A2765">
        <v>12630</v>
      </c>
      <c r="B2765" t="s">
        <v>4062</v>
      </c>
      <c r="C2765" t="s">
        <v>54</v>
      </c>
      <c r="D2765" t="s">
        <v>16</v>
      </c>
      <c r="E2765" s="2">
        <v>363709.81</v>
      </c>
      <c r="F2765">
        <v>0</v>
      </c>
      <c r="G2765">
        <f t="shared" si="43"/>
        <v>0</v>
      </c>
      <c r="H2765" s="2">
        <v>363709.81</v>
      </c>
      <c r="I2765" s="2">
        <v>74731</v>
      </c>
      <c r="J2765">
        <v>4.87</v>
      </c>
      <c r="K2765" t="s">
        <v>26</v>
      </c>
      <c r="L2765" t="s">
        <v>27</v>
      </c>
      <c r="M2765" t="s">
        <v>28</v>
      </c>
    </row>
    <row r="2766" spans="1:13" x14ac:dyDescent="0.25">
      <c r="A2766" t="s">
        <v>4063</v>
      </c>
      <c r="B2766" t="s">
        <v>4064</v>
      </c>
      <c r="C2766" t="s">
        <v>202</v>
      </c>
      <c r="D2766" t="s">
        <v>16</v>
      </c>
      <c r="E2766" s="2">
        <v>363004.34</v>
      </c>
      <c r="F2766">
        <v>0</v>
      </c>
      <c r="G2766">
        <f t="shared" si="43"/>
        <v>0</v>
      </c>
      <c r="H2766" s="2">
        <v>363004.34</v>
      </c>
      <c r="I2766" s="2">
        <v>2791100</v>
      </c>
      <c r="J2766">
        <v>0.13</v>
      </c>
      <c r="K2766" t="s">
        <v>181</v>
      </c>
      <c r="L2766" t="s">
        <v>182</v>
      </c>
      <c r="M2766" t="s">
        <v>183</v>
      </c>
    </row>
    <row r="2767" spans="1:13" x14ac:dyDescent="0.25">
      <c r="A2767">
        <v>14820</v>
      </c>
      <c r="B2767" t="s">
        <v>4065</v>
      </c>
      <c r="C2767" t="s">
        <v>54</v>
      </c>
      <c r="D2767" t="s">
        <v>16</v>
      </c>
      <c r="E2767" s="2">
        <v>361940.25</v>
      </c>
      <c r="F2767">
        <v>0</v>
      </c>
      <c r="G2767">
        <f t="shared" si="43"/>
        <v>0</v>
      </c>
      <c r="H2767" s="2">
        <v>361940.25</v>
      </c>
      <c r="I2767" s="2">
        <v>9799</v>
      </c>
      <c r="J2767">
        <v>36.94</v>
      </c>
      <c r="K2767" t="s">
        <v>26</v>
      </c>
      <c r="L2767" t="s">
        <v>27</v>
      </c>
      <c r="M2767" t="s">
        <v>28</v>
      </c>
    </row>
    <row r="2768" spans="1:13" x14ac:dyDescent="0.25">
      <c r="A2768" t="s">
        <v>4066</v>
      </c>
      <c r="B2768" t="s">
        <v>4067</v>
      </c>
      <c r="C2768" t="s">
        <v>174</v>
      </c>
      <c r="D2768" t="s">
        <v>16</v>
      </c>
      <c r="E2768" s="2">
        <v>362842.9</v>
      </c>
      <c r="F2768">
        <v>0</v>
      </c>
      <c r="G2768">
        <f t="shared" si="43"/>
        <v>0</v>
      </c>
      <c r="H2768" s="2">
        <v>362842.9</v>
      </c>
      <c r="I2768" s="2">
        <v>200250</v>
      </c>
      <c r="J2768">
        <v>1.81</v>
      </c>
      <c r="K2768" t="s">
        <v>55</v>
      </c>
      <c r="L2768" t="s">
        <v>56</v>
      </c>
      <c r="M2768" t="s">
        <v>57</v>
      </c>
    </row>
    <row r="2769" spans="1:13" x14ac:dyDescent="0.25">
      <c r="A2769" t="s">
        <v>4068</v>
      </c>
      <c r="B2769" t="s">
        <v>4069</v>
      </c>
      <c r="C2769" t="s">
        <v>174</v>
      </c>
      <c r="D2769" t="s">
        <v>16</v>
      </c>
      <c r="E2769" s="2">
        <v>362941.35</v>
      </c>
      <c r="F2769">
        <v>0</v>
      </c>
      <c r="G2769">
        <f t="shared" si="43"/>
        <v>0</v>
      </c>
      <c r="H2769" s="2">
        <v>362941.35</v>
      </c>
      <c r="I2769" s="2">
        <v>26265</v>
      </c>
      <c r="J2769">
        <v>13.82</v>
      </c>
      <c r="K2769" t="s">
        <v>799</v>
      </c>
      <c r="L2769" t="s">
        <v>800</v>
      </c>
      <c r="M2769" t="s">
        <v>801</v>
      </c>
    </row>
    <row r="2770" spans="1:13" x14ac:dyDescent="0.25">
      <c r="A2770" t="s">
        <v>4070</v>
      </c>
      <c r="B2770" t="s">
        <v>4071</v>
      </c>
      <c r="C2770" t="s">
        <v>30</v>
      </c>
      <c r="D2770" t="s">
        <v>16</v>
      </c>
      <c r="E2770" s="2">
        <v>360658.87</v>
      </c>
      <c r="F2770">
        <v>0</v>
      </c>
      <c r="G2770">
        <f t="shared" si="43"/>
        <v>0</v>
      </c>
      <c r="H2770" s="2">
        <v>360658.87</v>
      </c>
      <c r="I2770" s="2">
        <v>41812</v>
      </c>
      <c r="J2770">
        <v>8.6300000000000008</v>
      </c>
      <c r="K2770" t="s">
        <v>35</v>
      </c>
      <c r="L2770" t="s">
        <v>36</v>
      </c>
      <c r="M2770" t="s">
        <v>37</v>
      </c>
    </row>
    <row r="2771" spans="1:13" x14ac:dyDescent="0.25">
      <c r="A2771" t="s">
        <v>4072</v>
      </c>
      <c r="B2771" t="s">
        <v>4073</v>
      </c>
      <c r="C2771" t="s">
        <v>42</v>
      </c>
      <c r="D2771" t="s">
        <v>16</v>
      </c>
      <c r="E2771" s="2">
        <v>360569.1</v>
      </c>
      <c r="F2771">
        <v>0</v>
      </c>
      <c r="G2771">
        <f t="shared" si="43"/>
        <v>0</v>
      </c>
      <c r="H2771" s="2">
        <v>360569.1</v>
      </c>
      <c r="I2771" s="2">
        <v>1212448</v>
      </c>
      <c r="J2771">
        <v>0.3</v>
      </c>
      <c r="K2771" t="s">
        <v>104</v>
      </c>
      <c r="L2771" t="s">
        <v>105</v>
      </c>
      <c r="M2771" t="s">
        <v>106</v>
      </c>
    </row>
    <row r="2772" spans="1:13" x14ac:dyDescent="0.25">
      <c r="A2772">
        <v>4766</v>
      </c>
      <c r="B2772" t="s">
        <v>4074</v>
      </c>
      <c r="C2772" t="s">
        <v>54</v>
      </c>
      <c r="D2772" t="s">
        <v>16</v>
      </c>
      <c r="E2772" s="2">
        <v>359534.21</v>
      </c>
      <c r="F2772">
        <v>0</v>
      </c>
      <c r="G2772">
        <f t="shared" si="43"/>
        <v>0</v>
      </c>
      <c r="H2772" s="2">
        <v>359534.21</v>
      </c>
      <c r="I2772" s="2">
        <v>78000</v>
      </c>
      <c r="J2772">
        <v>4.6100000000000003</v>
      </c>
      <c r="K2772" t="s">
        <v>17</v>
      </c>
      <c r="L2772" t="s">
        <v>18</v>
      </c>
      <c r="M2772" t="s">
        <v>19</v>
      </c>
    </row>
    <row r="2773" spans="1:13" x14ac:dyDescent="0.25">
      <c r="A2773">
        <v>1257</v>
      </c>
      <c r="B2773" t="s">
        <v>4075</v>
      </c>
      <c r="C2773" t="s">
        <v>202</v>
      </c>
      <c r="D2773" t="s">
        <v>16</v>
      </c>
      <c r="E2773" s="2">
        <v>359168.05</v>
      </c>
      <c r="F2773">
        <v>0</v>
      </c>
      <c r="G2773">
        <f t="shared" si="43"/>
        <v>0</v>
      </c>
      <c r="H2773" s="2">
        <v>359168.05</v>
      </c>
      <c r="I2773" s="2">
        <v>1751000</v>
      </c>
      <c r="J2773">
        <v>0.21</v>
      </c>
      <c r="K2773" t="s">
        <v>22</v>
      </c>
      <c r="L2773" t="s">
        <v>23</v>
      </c>
      <c r="M2773" t="s">
        <v>24</v>
      </c>
    </row>
    <row r="2774" spans="1:13" x14ac:dyDescent="0.25">
      <c r="A2774" t="s">
        <v>4076</v>
      </c>
      <c r="B2774" t="s">
        <v>4077</v>
      </c>
      <c r="C2774" t="s">
        <v>86</v>
      </c>
      <c r="D2774" t="s">
        <v>16</v>
      </c>
      <c r="E2774" s="2">
        <v>356452.76</v>
      </c>
      <c r="F2774">
        <v>0</v>
      </c>
      <c r="G2774">
        <f t="shared" si="43"/>
        <v>0</v>
      </c>
      <c r="H2774" s="2">
        <v>356452.76</v>
      </c>
      <c r="I2774" s="2">
        <v>32706</v>
      </c>
      <c r="J2774">
        <v>10.9</v>
      </c>
      <c r="K2774" t="s">
        <v>35</v>
      </c>
      <c r="L2774" t="s">
        <v>36</v>
      </c>
      <c r="M2774" t="s">
        <v>37</v>
      </c>
    </row>
    <row r="2775" spans="1:13" x14ac:dyDescent="0.25">
      <c r="A2775" t="s">
        <v>4078</v>
      </c>
      <c r="B2775" t="s">
        <v>4079</v>
      </c>
      <c r="C2775" t="s">
        <v>54</v>
      </c>
      <c r="D2775" t="s">
        <v>16</v>
      </c>
      <c r="E2775" s="2">
        <v>356178</v>
      </c>
      <c r="F2775">
        <v>0</v>
      </c>
      <c r="G2775">
        <f t="shared" si="43"/>
        <v>0</v>
      </c>
      <c r="H2775" s="2">
        <v>356178</v>
      </c>
      <c r="I2775" s="2">
        <v>30056</v>
      </c>
      <c r="J2775">
        <v>11.85</v>
      </c>
      <c r="K2775" t="s">
        <v>35</v>
      </c>
      <c r="L2775" t="s">
        <v>36</v>
      </c>
      <c r="M2775" t="s">
        <v>37</v>
      </c>
    </row>
    <row r="2776" spans="1:13" x14ac:dyDescent="0.25">
      <c r="A2776" t="s">
        <v>4080</v>
      </c>
      <c r="B2776" t="s">
        <v>4081</v>
      </c>
      <c r="C2776" t="s">
        <v>174</v>
      </c>
      <c r="D2776" t="s">
        <v>16</v>
      </c>
      <c r="E2776" s="2">
        <v>354422.04</v>
      </c>
      <c r="F2776">
        <v>0</v>
      </c>
      <c r="G2776">
        <f t="shared" si="43"/>
        <v>0</v>
      </c>
      <c r="H2776" s="2">
        <v>354422.04</v>
      </c>
      <c r="I2776" s="2">
        <v>108694</v>
      </c>
      <c r="J2776">
        <v>3.26</v>
      </c>
      <c r="K2776" t="s">
        <v>55</v>
      </c>
      <c r="L2776" t="s">
        <v>56</v>
      </c>
      <c r="M2776" t="s">
        <v>57</v>
      </c>
    </row>
    <row r="2777" spans="1:13" x14ac:dyDescent="0.25">
      <c r="A2777">
        <v>305</v>
      </c>
      <c r="B2777" t="s">
        <v>4082</v>
      </c>
      <c r="C2777" t="s">
        <v>30</v>
      </c>
      <c r="D2777" t="s">
        <v>16</v>
      </c>
      <c r="E2777" s="2">
        <v>353866.73</v>
      </c>
      <c r="F2777">
        <v>0</v>
      </c>
      <c r="G2777">
        <f t="shared" si="43"/>
        <v>0</v>
      </c>
      <c r="H2777" s="2">
        <v>353866.73</v>
      </c>
      <c r="I2777" s="2">
        <v>2750000</v>
      </c>
      <c r="J2777">
        <v>0.13</v>
      </c>
      <c r="K2777" t="s">
        <v>22</v>
      </c>
      <c r="L2777" t="s">
        <v>23</v>
      </c>
      <c r="M2777" t="s">
        <v>24</v>
      </c>
    </row>
    <row r="2778" spans="1:13" x14ac:dyDescent="0.25">
      <c r="A2778">
        <v>6756</v>
      </c>
      <c r="B2778" t="s">
        <v>4083</v>
      </c>
      <c r="C2778" t="s">
        <v>15</v>
      </c>
      <c r="D2778" t="s">
        <v>16</v>
      </c>
      <c r="E2778" s="2">
        <v>354067.6</v>
      </c>
      <c r="F2778">
        <v>0</v>
      </c>
      <c r="G2778">
        <f t="shared" si="43"/>
        <v>0</v>
      </c>
      <c r="H2778" s="2">
        <v>354067.6</v>
      </c>
      <c r="I2778" s="2">
        <v>52000</v>
      </c>
      <c r="J2778">
        <v>6.81</v>
      </c>
      <c r="K2778" t="s">
        <v>17</v>
      </c>
      <c r="L2778" t="s">
        <v>18</v>
      </c>
      <c r="M2778" t="s">
        <v>19</v>
      </c>
    </row>
    <row r="2779" spans="1:13" x14ac:dyDescent="0.25">
      <c r="A2779">
        <v>1103</v>
      </c>
      <c r="B2779" t="s">
        <v>4084</v>
      </c>
      <c r="C2779" t="s">
        <v>54</v>
      </c>
      <c r="D2779" t="s">
        <v>16</v>
      </c>
      <c r="E2779" s="2">
        <v>354517.22</v>
      </c>
      <c r="F2779">
        <v>0</v>
      </c>
      <c r="G2779">
        <f t="shared" si="43"/>
        <v>0</v>
      </c>
      <c r="H2779" s="2">
        <v>354517.22</v>
      </c>
      <c r="I2779" s="2">
        <v>614000</v>
      </c>
      <c r="J2779">
        <v>0.57999999999999996</v>
      </c>
      <c r="K2779" t="s">
        <v>17</v>
      </c>
      <c r="L2779" t="s">
        <v>18</v>
      </c>
      <c r="M2779" t="s">
        <v>19</v>
      </c>
    </row>
    <row r="2780" spans="1:13" x14ac:dyDescent="0.25">
      <c r="A2780" t="s">
        <v>4085</v>
      </c>
      <c r="B2780" t="s">
        <v>4086</v>
      </c>
      <c r="C2780" t="s">
        <v>86</v>
      </c>
      <c r="D2780" t="s">
        <v>16</v>
      </c>
      <c r="E2780" s="2">
        <v>355003.22</v>
      </c>
      <c r="F2780">
        <v>0</v>
      </c>
      <c r="G2780">
        <f t="shared" si="43"/>
        <v>0</v>
      </c>
      <c r="H2780" s="2">
        <v>355003.22</v>
      </c>
      <c r="I2780" s="2">
        <v>39839</v>
      </c>
      <c r="J2780">
        <v>8.91</v>
      </c>
      <c r="K2780" t="s">
        <v>35</v>
      </c>
      <c r="L2780" t="s">
        <v>36</v>
      </c>
      <c r="M2780" t="s">
        <v>37</v>
      </c>
    </row>
    <row r="2781" spans="1:13" x14ac:dyDescent="0.25">
      <c r="A2781" t="s">
        <v>4087</v>
      </c>
      <c r="B2781" t="s">
        <v>4088</v>
      </c>
      <c r="C2781" t="s">
        <v>30</v>
      </c>
      <c r="D2781" t="s">
        <v>16</v>
      </c>
      <c r="E2781" s="2">
        <v>354136.8</v>
      </c>
      <c r="F2781">
        <v>0</v>
      </c>
      <c r="G2781">
        <f t="shared" si="43"/>
        <v>0</v>
      </c>
      <c r="H2781" s="2">
        <v>354136.8</v>
      </c>
      <c r="I2781" s="2">
        <v>197862</v>
      </c>
      <c r="J2781">
        <v>1.79</v>
      </c>
      <c r="K2781" t="s">
        <v>799</v>
      </c>
      <c r="L2781" t="s">
        <v>800</v>
      </c>
      <c r="M2781" t="s">
        <v>801</v>
      </c>
    </row>
    <row r="2782" spans="1:13" x14ac:dyDescent="0.25">
      <c r="A2782">
        <v>230360</v>
      </c>
      <c r="B2782" t="s">
        <v>4089</v>
      </c>
      <c r="C2782" t="s">
        <v>21</v>
      </c>
      <c r="D2782" t="s">
        <v>16</v>
      </c>
      <c r="E2782" s="2">
        <v>352294.33</v>
      </c>
      <c r="F2782">
        <v>0</v>
      </c>
      <c r="G2782">
        <f t="shared" si="43"/>
        <v>0</v>
      </c>
      <c r="H2782" s="2">
        <v>352294.33</v>
      </c>
      <c r="I2782" s="2">
        <v>32002</v>
      </c>
      <c r="J2782">
        <v>11.01</v>
      </c>
      <c r="K2782" t="s">
        <v>26</v>
      </c>
      <c r="L2782" t="s">
        <v>550</v>
      </c>
      <c r="M2782" t="s">
        <v>28</v>
      </c>
    </row>
    <row r="2783" spans="1:13" x14ac:dyDescent="0.25">
      <c r="A2783" t="s">
        <v>4090</v>
      </c>
      <c r="B2783" t="s">
        <v>4091</v>
      </c>
      <c r="C2783" t="s">
        <v>54</v>
      </c>
      <c r="D2783" t="s">
        <v>16</v>
      </c>
      <c r="E2783" s="2">
        <v>350781.9</v>
      </c>
      <c r="F2783">
        <v>0</v>
      </c>
      <c r="G2783">
        <f t="shared" si="43"/>
        <v>0</v>
      </c>
      <c r="H2783" s="2">
        <v>350781.9</v>
      </c>
      <c r="I2783" s="2">
        <v>922700</v>
      </c>
      <c r="J2783">
        <v>0.38</v>
      </c>
      <c r="K2783" t="s">
        <v>181</v>
      </c>
      <c r="L2783" t="s">
        <v>182</v>
      </c>
      <c r="M2783" t="s">
        <v>183</v>
      </c>
    </row>
    <row r="2784" spans="1:13" x14ac:dyDescent="0.25">
      <c r="A2784" t="s">
        <v>4092</v>
      </c>
      <c r="B2784" t="s">
        <v>4093</v>
      </c>
      <c r="C2784" t="s">
        <v>54</v>
      </c>
      <c r="D2784" t="s">
        <v>16</v>
      </c>
      <c r="E2784" s="2">
        <v>351609.09</v>
      </c>
      <c r="F2784">
        <v>0</v>
      </c>
      <c r="G2784">
        <f t="shared" si="43"/>
        <v>0</v>
      </c>
      <c r="H2784" s="2">
        <v>351609.09</v>
      </c>
      <c r="I2784" s="2">
        <v>97014</v>
      </c>
      <c r="J2784">
        <v>3.62</v>
      </c>
      <c r="K2784" t="s">
        <v>35</v>
      </c>
      <c r="L2784" t="s">
        <v>36</v>
      </c>
      <c r="M2784" t="s">
        <v>37</v>
      </c>
    </row>
    <row r="2785" spans="1:13" x14ac:dyDescent="0.25">
      <c r="A2785">
        <v>9983</v>
      </c>
      <c r="B2785" t="s">
        <v>4094</v>
      </c>
      <c r="C2785" t="s">
        <v>205</v>
      </c>
      <c r="D2785" t="s">
        <v>16</v>
      </c>
      <c r="E2785" s="2">
        <v>349554.08</v>
      </c>
      <c r="F2785">
        <v>0</v>
      </c>
      <c r="G2785">
        <f t="shared" si="43"/>
        <v>0</v>
      </c>
      <c r="H2785" s="2">
        <v>349554.08</v>
      </c>
      <c r="I2785" s="2">
        <v>819000</v>
      </c>
      <c r="J2785">
        <v>0.43</v>
      </c>
      <c r="K2785" t="s">
        <v>22</v>
      </c>
      <c r="L2785" t="s">
        <v>23</v>
      </c>
      <c r="M2785" t="s">
        <v>24</v>
      </c>
    </row>
    <row r="2786" spans="1:13" x14ac:dyDescent="0.25">
      <c r="A2786" t="s">
        <v>4095</v>
      </c>
      <c r="B2786" t="s">
        <v>4096</v>
      </c>
      <c r="C2786" t="s">
        <v>42</v>
      </c>
      <c r="D2786" t="s">
        <v>16</v>
      </c>
      <c r="E2786" s="2">
        <v>348753.22</v>
      </c>
      <c r="F2786">
        <v>0</v>
      </c>
      <c r="G2786">
        <f t="shared" si="43"/>
        <v>0</v>
      </c>
      <c r="H2786" s="2">
        <v>348753.22</v>
      </c>
      <c r="I2786" s="2">
        <v>462741</v>
      </c>
      <c r="J2786">
        <v>0.75</v>
      </c>
      <c r="K2786" t="s">
        <v>181</v>
      </c>
      <c r="L2786" t="s">
        <v>182</v>
      </c>
      <c r="M2786" t="s">
        <v>183</v>
      </c>
    </row>
    <row r="2787" spans="1:13" x14ac:dyDescent="0.25">
      <c r="A2787">
        <v>6732</v>
      </c>
      <c r="B2787" t="s">
        <v>4097</v>
      </c>
      <c r="C2787" t="s">
        <v>15</v>
      </c>
      <c r="D2787" t="s">
        <v>16</v>
      </c>
      <c r="E2787" s="2">
        <v>348423.1</v>
      </c>
      <c r="F2787">
        <v>0</v>
      </c>
      <c r="G2787">
        <f t="shared" si="43"/>
        <v>0</v>
      </c>
      <c r="H2787" s="2">
        <v>348423.1</v>
      </c>
      <c r="I2787" s="2">
        <v>43000</v>
      </c>
      <c r="J2787">
        <v>8.1</v>
      </c>
      <c r="K2787" t="s">
        <v>17</v>
      </c>
      <c r="L2787" t="s">
        <v>373</v>
      </c>
      <c r="M2787" t="s">
        <v>19</v>
      </c>
    </row>
    <row r="2788" spans="1:13" x14ac:dyDescent="0.25">
      <c r="A2788">
        <v>3913</v>
      </c>
      <c r="B2788" t="s">
        <v>4098</v>
      </c>
      <c r="C2788" t="s">
        <v>205</v>
      </c>
      <c r="D2788" t="s">
        <v>16</v>
      </c>
      <c r="E2788" s="2">
        <v>347362.72</v>
      </c>
      <c r="F2788">
        <v>0</v>
      </c>
      <c r="G2788">
        <f t="shared" si="43"/>
        <v>0</v>
      </c>
      <c r="H2788" s="2">
        <v>347362.72</v>
      </c>
      <c r="I2788" s="2">
        <v>2198750</v>
      </c>
      <c r="J2788">
        <v>0.16</v>
      </c>
      <c r="K2788" t="s">
        <v>22</v>
      </c>
      <c r="L2788" t="s">
        <v>23</v>
      </c>
      <c r="M2788" t="s">
        <v>24</v>
      </c>
    </row>
    <row r="2789" spans="1:13" x14ac:dyDescent="0.25">
      <c r="A2789">
        <v>36420</v>
      </c>
      <c r="B2789" t="s">
        <v>4099</v>
      </c>
      <c r="C2789" t="s">
        <v>21</v>
      </c>
      <c r="D2789" t="s">
        <v>16</v>
      </c>
      <c r="E2789" s="2">
        <v>346904.76</v>
      </c>
      <c r="F2789">
        <v>0</v>
      </c>
      <c r="G2789">
        <f t="shared" si="43"/>
        <v>0</v>
      </c>
      <c r="H2789" s="2">
        <v>346904.76</v>
      </c>
      <c r="I2789" s="2">
        <v>12361</v>
      </c>
      <c r="J2789">
        <v>28.06</v>
      </c>
      <c r="K2789" t="s">
        <v>26</v>
      </c>
      <c r="L2789" t="s">
        <v>27</v>
      </c>
      <c r="M2789" t="s">
        <v>28</v>
      </c>
    </row>
    <row r="2790" spans="1:13" x14ac:dyDescent="0.25">
      <c r="A2790" t="s">
        <v>4100</v>
      </c>
      <c r="B2790" t="s">
        <v>4101</v>
      </c>
      <c r="C2790" t="s">
        <v>34</v>
      </c>
      <c r="D2790" t="s">
        <v>16</v>
      </c>
      <c r="E2790" s="2">
        <v>346485.55</v>
      </c>
      <c r="F2790">
        <v>0</v>
      </c>
      <c r="G2790">
        <f t="shared" si="43"/>
        <v>0</v>
      </c>
      <c r="H2790" s="2">
        <v>346485.55</v>
      </c>
      <c r="I2790" s="2">
        <v>3801200</v>
      </c>
      <c r="J2790">
        <v>0.09</v>
      </c>
      <c r="K2790" t="s">
        <v>181</v>
      </c>
      <c r="L2790" t="s">
        <v>182</v>
      </c>
      <c r="M2790" t="s">
        <v>183</v>
      </c>
    </row>
    <row r="2791" spans="1:13" x14ac:dyDescent="0.25">
      <c r="A2791">
        <v>33270</v>
      </c>
      <c r="B2791" t="s">
        <v>4102</v>
      </c>
      <c r="C2791" t="s">
        <v>86</v>
      </c>
      <c r="D2791" t="s">
        <v>16</v>
      </c>
      <c r="E2791" s="2">
        <v>345911.68</v>
      </c>
      <c r="F2791">
        <v>0</v>
      </c>
      <c r="G2791">
        <f t="shared" si="43"/>
        <v>0</v>
      </c>
      <c r="H2791" s="2">
        <v>345911.68</v>
      </c>
      <c r="I2791" s="2">
        <v>20281</v>
      </c>
      <c r="J2791">
        <v>17.059999999999999</v>
      </c>
      <c r="K2791" t="s">
        <v>26</v>
      </c>
      <c r="L2791" t="s">
        <v>27</v>
      </c>
      <c r="M2791" t="s">
        <v>28</v>
      </c>
    </row>
    <row r="2792" spans="1:13" x14ac:dyDescent="0.25">
      <c r="A2792">
        <v>3850</v>
      </c>
      <c r="B2792" t="s">
        <v>4103</v>
      </c>
      <c r="C2792" t="s">
        <v>86</v>
      </c>
      <c r="D2792" t="s">
        <v>16</v>
      </c>
      <c r="E2792" s="2">
        <v>343217.13</v>
      </c>
      <c r="F2792">
        <v>0</v>
      </c>
      <c r="G2792">
        <f t="shared" si="43"/>
        <v>0</v>
      </c>
      <c r="H2792" s="2">
        <v>343217.13</v>
      </c>
      <c r="I2792" s="2">
        <v>45349</v>
      </c>
      <c r="J2792">
        <v>7.57</v>
      </c>
      <c r="K2792" t="s">
        <v>26</v>
      </c>
      <c r="L2792" t="s">
        <v>27</v>
      </c>
      <c r="M2792" t="s">
        <v>28</v>
      </c>
    </row>
    <row r="2793" spans="1:13" x14ac:dyDescent="0.25">
      <c r="A2793">
        <v>4080</v>
      </c>
      <c r="B2793" t="s">
        <v>4104</v>
      </c>
      <c r="C2793" t="s">
        <v>96</v>
      </c>
      <c r="D2793" t="s">
        <v>16</v>
      </c>
      <c r="E2793" s="2">
        <v>341494.95</v>
      </c>
      <c r="F2793">
        <v>0</v>
      </c>
      <c r="G2793">
        <f t="shared" si="43"/>
        <v>0</v>
      </c>
      <c r="H2793" s="2">
        <v>341494.95</v>
      </c>
      <c r="I2793" s="2">
        <v>88862</v>
      </c>
      <c r="J2793">
        <v>3.84</v>
      </c>
      <c r="K2793" t="s">
        <v>60</v>
      </c>
      <c r="L2793" t="s">
        <v>61</v>
      </c>
      <c r="M2793" t="s">
        <v>62</v>
      </c>
    </row>
    <row r="2794" spans="1:13" x14ac:dyDescent="0.25">
      <c r="A2794">
        <v>1309</v>
      </c>
      <c r="B2794" t="s">
        <v>4105</v>
      </c>
      <c r="C2794" t="s">
        <v>54</v>
      </c>
      <c r="D2794" t="s">
        <v>16</v>
      </c>
      <c r="E2794" s="2">
        <v>340041.73</v>
      </c>
      <c r="F2794">
        <v>0</v>
      </c>
      <c r="G2794">
        <f t="shared" si="43"/>
        <v>0</v>
      </c>
      <c r="H2794" s="2">
        <v>340041.73</v>
      </c>
      <c r="I2794" s="2">
        <v>474600</v>
      </c>
      <c r="J2794">
        <v>0.72</v>
      </c>
      <c r="K2794" t="s">
        <v>17</v>
      </c>
      <c r="L2794" t="s">
        <v>18</v>
      </c>
      <c r="M2794" t="s">
        <v>19</v>
      </c>
    </row>
    <row r="2795" spans="1:13" x14ac:dyDescent="0.25">
      <c r="A2795">
        <v>88800</v>
      </c>
      <c r="B2795" t="s">
        <v>4106</v>
      </c>
      <c r="C2795" t="s">
        <v>15</v>
      </c>
      <c r="D2795" t="s">
        <v>16</v>
      </c>
      <c r="E2795" s="2">
        <v>340554.7</v>
      </c>
      <c r="F2795">
        <v>0</v>
      </c>
      <c r="G2795">
        <f t="shared" si="43"/>
        <v>0</v>
      </c>
      <c r="H2795" s="2">
        <v>340554.7</v>
      </c>
      <c r="I2795" s="2">
        <v>66698</v>
      </c>
      <c r="J2795">
        <v>5.1100000000000003</v>
      </c>
      <c r="K2795" t="s">
        <v>26</v>
      </c>
      <c r="L2795" t="s">
        <v>550</v>
      </c>
      <c r="M2795" t="s">
        <v>28</v>
      </c>
    </row>
    <row r="2796" spans="1:13" x14ac:dyDescent="0.25">
      <c r="A2796">
        <v>6830</v>
      </c>
      <c r="B2796" t="s">
        <v>4107</v>
      </c>
      <c r="C2796" t="s">
        <v>30</v>
      </c>
      <c r="D2796" t="s">
        <v>16</v>
      </c>
      <c r="E2796" s="2">
        <v>337113.01</v>
      </c>
      <c r="F2796">
        <v>0</v>
      </c>
      <c r="G2796">
        <f t="shared" si="43"/>
        <v>0</v>
      </c>
      <c r="H2796" s="2">
        <v>337113.01</v>
      </c>
      <c r="I2796" s="2">
        <v>1050000</v>
      </c>
      <c r="J2796">
        <v>0.32</v>
      </c>
      <c r="K2796" t="s">
        <v>22</v>
      </c>
      <c r="L2796" t="s">
        <v>23</v>
      </c>
      <c r="M2796" t="s">
        <v>24</v>
      </c>
    </row>
    <row r="2797" spans="1:13" x14ac:dyDescent="0.25">
      <c r="A2797" t="s">
        <v>4108</v>
      </c>
      <c r="B2797" t="s">
        <v>4109</v>
      </c>
      <c r="C2797" t="s">
        <v>30</v>
      </c>
      <c r="D2797" t="s">
        <v>16</v>
      </c>
      <c r="E2797" s="2">
        <v>337131.74</v>
      </c>
      <c r="F2797">
        <v>0</v>
      </c>
      <c r="G2797">
        <f t="shared" si="43"/>
        <v>0</v>
      </c>
      <c r="H2797" s="2">
        <v>337131.74</v>
      </c>
      <c r="I2797" s="2">
        <v>128534</v>
      </c>
      <c r="J2797">
        <v>2.62</v>
      </c>
      <c r="K2797" t="s">
        <v>35</v>
      </c>
      <c r="L2797" t="s">
        <v>36</v>
      </c>
      <c r="M2797" t="s">
        <v>37</v>
      </c>
    </row>
    <row r="2798" spans="1:13" x14ac:dyDescent="0.25">
      <c r="A2798">
        <v>8044</v>
      </c>
      <c r="B2798" t="s">
        <v>4110</v>
      </c>
      <c r="C2798" t="s">
        <v>30</v>
      </c>
      <c r="D2798" t="s">
        <v>16</v>
      </c>
      <c r="E2798" s="2">
        <v>336905.32</v>
      </c>
      <c r="F2798">
        <v>0</v>
      </c>
      <c r="G2798">
        <f t="shared" si="43"/>
        <v>0</v>
      </c>
      <c r="H2798" s="2">
        <v>336905.32</v>
      </c>
      <c r="I2798" s="2">
        <v>196889</v>
      </c>
      <c r="J2798">
        <v>1.71</v>
      </c>
      <c r="K2798" t="s">
        <v>17</v>
      </c>
      <c r="L2798" t="s">
        <v>373</v>
      </c>
      <c r="M2798" t="s">
        <v>19</v>
      </c>
    </row>
    <row r="2799" spans="1:13" x14ac:dyDescent="0.25">
      <c r="A2799">
        <v>2126</v>
      </c>
      <c r="B2799" t="s">
        <v>4111</v>
      </c>
      <c r="C2799" t="s">
        <v>86</v>
      </c>
      <c r="D2799" t="s">
        <v>16</v>
      </c>
      <c r="E2799" s="2">
        <v>334809.53000000003</v>
      </c>
      <c r="F2799">
        <v>0</v>
      </c>
      <c r="G2799">
        <f t="shared" si="43"/>
        <v>0</v>
      </c>
      <c r="H2799" s="2">
        <v>334809.53000000003</v>
      </c>
      <c r="I2799" s="2">
        <v>614000</v>
      </c>
      <c r="J2799">
        <v>0.55000000000000004</v>
      </c>
      <c r="K2799" t="s">
        <v>22</v>
      </c>
      <c r="L2799" t="s">
        <v>23</v>
      </c>
      <c r="M2799" t="s">
        <v>24</v>
      </c>
    </row>
    <row r="2800" spans="1:13" x14ac:dyDescent="0.25">
      <c r="A2800" t="s">
        <v>4112</v>
      </c>
      <c r="B2800" t="s">
        <v>4113</v>
      </c>
      <c r="C2800" t="s">
        <v>174</v>
      </c>
      <c r="D2800" t="s">
        <v>16</v>
      </c>
      <c r="E2800" s="2">
        <v>334933.2</v>
      </c>
      <c r="F2800">
        <v>0</v>
      </c>
      <c r="G2800">
        <f t="shared" si="43"/>
        <v>0</v>
      </c>
      <c r="H2800" s="2">
        <v>334933.2</v>
      </c>
      <c r="I2800" s="2">
        <v>53164</v>
      </c>
      <c r="J2800">
        <v>6.3</v>
      </c>
      <c r="K2800" t="s">
        <v>22</v>
      </c>
      <c r="L2800" t="s">
        <v>71</v>
      </c>
      <c r="M2800" t="s">
        <v>49</v>
      </c>
    </row>
    <row r="2801" spans="1:13" x14ac:dyDescent="0.25">
      <c r="A2801" t="s">
        <v>4114</v>
      </c>
      <c r="B2801" t="s">
        <v>4115</v>
      </c>
      <c r="C2801" t="s">
        <v>174</v>
      </c>
      <c r="D2801" t="s">
        <v>16</v>
      </c>
      <c r="E2801" s="2">
        <v>332169.46000000002</v>
      </c>
      <c r="F2801">
        <v>0</v>
      </c>
      <c r="G2801">
        <f t="shared" si="43"/>
        <v>0</v>
      </c>
      <c r="H2801" s="2">
        <v>332169.46000000002</v>
      </c>
      <c r="I2801" s="2">
        <v>580385</v>
      </c>
      <c r="J2801">
        <v>0.56999999999999995</v>
      </c>
      <c r="K2801" t="s">
        <v>35</v>
      </c>
      <c r="L2801" t="s">
        <v>36</v>
      </c>
      <c r="M2801" t="s">
        <v>37</v>
      </c>
    </row>
    <row r="2802" spans="1:13" x14ac:dyDescent="0.25">
      <c r="A2802">
        <v>241590</v>
      </c>
      <c r="B2802" t="s">
        <v>4116</v>
      </c>
      <c r="C2802" t="s">
        <v>30</v>
      </c>
      <c r="D2802" t="s">
        <v>16</v>
      </c>
      <c r="E2802" s="2">
        <v>331676.90999999997</v>
      </c>
      <c r="F2802">
        <v>0</v>
      </c>
      <c r="G2802">
        <f t="shared" si="43"/>
        <v>0</v>
      </c>
      <c r="H2802" s="2">
        <v>331676.90999999997</v>
      </c>
      <c r="I2802" s="2">
        <v>35501</v>
      </c>
      <c r="J2802">
        <v>9.34</v>
      </c>
      <c r="K2802" t="s">
        <v>26</v>
      </c>
      <c r="L2802" t="s">
        <v>27</v>
      </c>
      <c r="M2802" t="s">
        <v>28</v>
      </c>
    </row>
    <row r="2803" spans="1:13" x14ac:dyDescent="0.25">
      <c r="A2803" t="s">
        <v>4117</v>
      </c>
      <c r="B2803" t="s">
        <v>4118</v>
      </c>
      <c r="C2803" t="s">
        <v>202</v>
      </c>
      <c r="D2803" t="s">
        <v>16</v>
      </c>
      <c r="E2803" s="2">
        <v>329044.09000000003</v>
      </c>
      <c r="F2803">
        <v>0</v>
      </c>
      <c r="G2803">
        <f t="shared" si="43"/>
        <v>0</v>
      </c>
      <c r="H2803" s="2">
        <v>329044.09000000003</v>
      </c>
      <c r="I2803" s="2">
        <v>1385300</v>
      </c>
      <c r="J2803">
        <v>0.24</v>
      </c>
      <c r="K2803" t="s">
        <v>351</v>
      </c>
      <c r="L2803" t="s">
        <v>352</v>
      </c>
      <c r="M2803" t="s">
        <v>353</v>
      </c>
    </row>
    <row r="2804" spans="1:13" x14ac:dyDescent="0.25">
      <c r="A2804">
        <v>300677</v>
      </c>
      <c r="B2804" t="s">
        <v>4119</v>
      </c>
      <c r="C2804" t="s">
        <v>86</v>
      </c>
      <c r="D2804" t="s">
        <v>16</v>
      </c>
      <c r="E2804" s="2">
        <v>329370.59000000003</v>
      </c>
      <c r="F2804">
        <v>0</v>
      </c>
      <c r="G2804">
        <f t="shared" si="43"/>
        <v>0</v>
      </c>
      <c r="H2804" s="2">
        <v>329370.59000000003</v>
      </c>
      <c r="I2804" s="2">
        <v>102660</v>
      </c>
      <c r="J2804">
        <v>3.21</v>
      </c>
      <c r="K2804" t="s">
        <v>22</v>
      </c>
      <c r="L2804" t="s">
        <v>291</v>
      </c>
      <c r="M2804" t="s">
        <v>151</v>
      </c>
    </row>
    <row r="2805" spans="1:13" x14ac:dyDescent="0.25">
      <c r="A2805">
        <v>61970</v>
      </c>
      <c r="B2805" t="s">
        <v>4120</v>
      </c>
      <c r="C2805" t="s">
        <v>15</v>
      </c>
      <c r="D2805" t="s">
        <v>16</v>
      </c>
      <c r="E2805" s="2">
        <v>328074.8</v>
      </c>
      <c r="F2805">
        <v>0</v>
      </c>
      <c r="G2805">
        <f t="shared" si="43"/>
        <v>0</v>
      </c>
      <c r="H2805" s="2">
        <v>328074.8</v>
      </c>
      <c r="I2805" s="2">
        <v>54056</v>
      </c>
      <c r="J2805">
        <v>6.07</v>
      </c>
      <c r="K2805" t="s">
        <v>26</v>
      </c>
      <c r="L2805" t="s">
        <v>550</v>
      </c>
      <c r="M2805" t="s">
        <v>28</v>
      </c>
    </row>
    <row r="2806" spans="1:13" x14ac:dyDescent="0.25">
      <c r="A2806" t="s">
        <v>4121</v>
      </c>
      <c r="B2806" t="s">
        <v>4122</v>
      </c>
      <c r="C2806" t="s">
        <v>205</v>
      </c>
      <c r="D2806" t="s">
        <v>16</v>
      </c>
      <c r="E2806" s="2">
        <v>326390.40999999997</v>
      </c>
      <c r="F2806">
        <v>0</v>
      </c>
      <c r="G2806">
        <f t="shared" si="43"/>
        <v>0</v>
      </c>
      <c r="H2806" s="2">
        <v>326390.40999999997</v>
      </c>
      <c r="I2806" s="2">
        <v>6269200</v>
      </c>
      <c r="J2806">
        <v>0.05</v>
      </c>
      <c r="K2806" t="s">
        <v>269</v>
      </c>
      <c r="L2806" t="s">
        <v>270</v>
      </c>
      <c r="M2806" t="s">
        <v>271</v>
      </c>
    </row>
    <row r="2807" spans="1:13" x14ac:dyDescent="0.25">
      <c r="A2807">
        <v>38</v>
      </c>
      <c r="B2807" t="s">
        <v>4123</v>
      </c>
      <c r="C2807" t="s">
        <v>174</v>
      </c>
      <c r="D2807" t="s">
        <v>16</v>
      </c>
      <c r="E2807" s="2">
        <v>322884.44</v>
      </c>
      <c r="F2807">
        <v>0</v>
      </c>
      <c r="G2807">
        <f t="shared" si="43"/>
        <v>0</v>
      </c>
      <c r="H2807" s="2">
        <v>322884.44</v>
      </c>
      <c r="I2807" s="2">
        <v>802000</v>
      </c>
      <c r="J2807">
        <v>0.4</v>
      </c>
      <c r="K2807" t="s">
        <v>22</v>
      </c>
      <c r="L2807" t="s">
        <v>23</v>
      </c>
      <c r="M2807" t="s">
        <v>24</v>
      </c>
    </row>
    <row r="2808" spans="1:13" x14ac:dyDescent="0.25">
      <c r="A2808" t="s">
        <v>4124</v>
      </c>
      <c r="B2808" t="s">
        <v>4125</v>
      </c>
      <c r="C2808" t="s">
        <v>30</v>
      </c>
      <c r="D2808" t="s">
        <v>16</v>
      </c>
      <c r="E2808" s="2">
        <v>322118.71999999997</v>
      </c>
      <c r="F2808">
        <v>0</v>
      </c>
      <c r="G2808">
        <f t="shared" si="43"/>
        <v>0</v>
      </c>
      <c r="H2808" s="2">
        <v>322118.71999999997</v>
      </c>
      <c r="I2808" s="2">
        <v>59213</v>
      </c>
      <c r="J2808">
        <v>5.44</v>
      </c>
      <c r="K2808" t="s">
        <v>22</v>
      </c>
      <c r="L2808" t="s">
        <v>99</v>
      </c>
      <c r="M2808" t="s">
        <v>49</v>
      </c>
    </row>
    <row r="2809" spans="1:13" x14ac:dyDescent="0.25">
      <c r="A2809" t="s">
        <v>4126</v>
      </c>
      <c r="B2809" t="s">
        <v>4127</v>
      </c>
      <c r="C2809" t="s">
        <v>96</v>
      </c>
      <c r="D2809" t="s">
        <v>16</v>
      </c>
      <c r="E2809" s="2">
        <v>319691.34999999998</v>
      </c>
      <c r="F2809">
        <v>0</v>
      </c>
      <c r="G2809">
        <f t="shared" si="43"/>
        <v>0</v>
      </c>
      <c r="H2809" s="2">
        <v>319691.34999999998</v>
      </c>
      <c r="I2809" s="2">
        <v>27946</v>
      </c>
      <c r="J2809">
        <v>11.44</v>
      </c>
      <c r="K2809" t="s">
        <v>35</v>
      </c>
      <c r="L2809" t="s">
        <v>36</v>
      </c>
      <c r="M2809" t="s">
        <v>37</v>
      </c>
    </row>
    <row r="2810" spans="1:13" x14ac:dyDescent="0.25">
      <c r="A2810">
        <v>6070</v>
      </c>
      <c r="B2810" t="s">
        <v>4128</v>
      </c>
      <c r="C2810" t="s">
        <v>96</v>
      </c>
      <c r="D2810" t="s">
        <v>16</v>
      </c>
      <c r="E2810" s="2">
        <v>319716.53000000003</v>
      </c>
      <c r="F2810">
        <v>0</v>
      </c>
      <c r="G2810">
        <f t="shared" si="43"/>
        <v>0</v>
      </c>
      <c r="H2810" s="2">
        <v>319716.53000000003</v>
      </c>
      <c r="I2810" s="2">
        <v>25479</v>
      </c>
      <c r="J2810">
        <v>12.55</v>
      </c>
      <c r="K2810" t="s">
        <v>60</v>
      </c>
      <c r="L2810" t="s">
        <v>61</v>
      </c>
      <c r="M2810" t="s">
        <v>62</v>
      </c>
    </row>
    <row r="2811" spans="1:13" x14ac:dyDescent="0.25">
      <c r="A2811">
        <v>5457</v>
      </c>
      <c r="B2811" t="s">
        <v>4129</v>
      </c>
      <c r="C2811" t="s">
        <v>15</v>
      </c>
      <c r="D2811" t="s">
        <v>16</v>
      </c>
      <c r="E2811" s="2">
        <v>319670.06</v>
      </c>
      <c r="F2811">
        <v>0</v>
      </c>
      <c r="G2811">
        <f t="shared" si="43"/>
        <v>0</v>
      </c>
      <c r="H2811" s="2">
        <v>319670.06</v>
      </c>
      <c r="I2811" s="2">
        <v>182000</v>
      </c>
      <c r="J2811">
        <v>1.76</v>
      </c>
      <c r="K2811" t="s">
        <v>17</v>
      </c>
      <c r="L2811" t="s">
        <v>373</v>
      </c>
      <c r="M2811" t="s">
        <v>19</v>
      </c>
    </row>
    <row r="2812" spans="1:13" x14ac:dyDescent="0.25">
      <c r="A2812">
        <v>688185</v>
      </c>
      <c r="B2812" t="s">
        <v>4130</v>
      </c>
      <c r="C2812" t="s">
        <v>86</v>
      </c>
      <c r="D2812" t="s">
        <v>16</v>
      </c>
      <c r="E2812" s="2">
        <v>319633.84000000003</v>
      </c>
      <c r="F2812">
        <v>0</v>
      </c>
      <c r="G2812">
        <f t="shared" si="43"/>
        <v>0</v>
      </c>
      <c r="H2812" s="2">
        <v>319633.84000000003</v>
      </c>
      <c r="I2812" s="2">
        <v>16287</v>
      </c>
      <c r="J2812">
        <v>19.63</v>
      </c>
      <c r="K2812" t="s">
        <v>22</v>
      </c>
      <c r="L2812" t="s">
        <v>150</v>
      </c>
      <c r="M2812" t="s">
        <v>151</v>
      </c>
    </row>
    <row r="2813" spans="1:13" x14ac:dyDescent="0.25">
      <c r="A2813">
        <v>42000</v>
      </c>
      <c r="B2813" t="s">
        <v>4131</v>
      </c>
      <c r="C2813" t="s">
        <v>15</v>
      </c>
      <c r="D2813" t="s">
        <v>16</v>
      </c>
      <c r="E2813" s="2">
        <v>318602.5</v>
      </c>
      <c r="F2813">
        <v>0</v>
      </c>
      <c r="G2813">
        <f t="shared" si="43"/>
        <v>0</v>
      </c>
      <c r="H2813" s="2">
        <v>318602.5</v>
      </c>
      <c r="I2813" s="2">
        <v>34368</v>
      </c>
      <c r="J2813">
        <v>9.27</v>
      </c>
      <c r="K2813" t="s">
        <v>26</v>
      </c>
      <c r="L2813" t="s">
        <v>550</v>
      </c>
      <c r="M2813" t="s">
        <v>28</v>
      </c>
    </row>
    <row r="2814" spans="1:13" x14ac:dyDescent="0.25">
      <c r="A2814">
        <v>6214</v>
      </c>
      <c r="B2814" t="s">
        <v>4132</v>
      </c>
      <c r="C2814" t="s">
        <v>15</v>
      </c>
      <c r="D2814" t="s">
        <v>16</v>
      </c>
      <c r="E2814" s="2">
        <v>315419.7</v>
      </c>
      <c r="F2814">
        <v>0</v>
      </c>
      <c r="G2814">
        <f t="shared" si="43"/>
        <v>0</v>
      </c>
      <c r="H2814" s="2">
        <v>315419.7</v>
      </c>
      <c r="I2814" s="2">
        <v>136000</v>
      </c>
      <c r="J2814">
        <v>2.3199999999999998</v>
      </c>
      <c r="K2814" t="s">
        <v>17</v>
      </c>
      <c r="L2814" t="s">
        <v>18</v>
      </c>
      <c r="M2814" t="s">
        <v>19</v>
      </c>
    </row>
    <row r="2815" spans="1:13" x14ac:dyDescent="0.25">
      <c r="A2815" t="s">
        <v>4133</v>
      </c>
      <c r="B2815" t="s">
        <v>4134</v>
      </c>
      <c r="C2815" t="s">
        <v>86</v>
      </c>
      <c r="D2815" t="s">
        <v>16</v>
      </c>
      <c r="E2815" s="2">
        <v>315947.21999999997</v>
      </c>
      <c r="F2815">
        <v>0</v>
      </c>
      <c r="G2815">
        <f t="shared" si="43"/>
        <v>0</v>
      </c>
      <c r="H2815" s="2">
        <v>315947.21999999997</v>
      </c>
      <c r="I2815" s="2">
        <v>1526420</v>
      </c>
      <c r="J2815">
        <v>0.21</v>
      </c>
      <c r="K2815" t="s">
        <v>714</v>
      </c>
      <c r="L2815" t="s">
        <v>715</v>
      </c>
      <c r="M2815" t="s">
        <v>716</v>
      </c>
    </row>
    <row r="2816" spans="1:13" x14ac:dyDescent="0.25">
      <c r="A2816">
        <v>1873</v>
      </c>
      <c r="B2816" t="s">
        <v>4135</v>
      </c>
      <c r="C2816" t="s">
        <v>86</v>
      </c>
      <c r="D2816" t="s">
        <v>16</v>
      </c>
      <c r="E2816" s="2">
        <v>315352.27</v>
      </c>
      <c r="F2816">
        <v>0</v>
      </c>
      <c r="G2816">
        <f t="shared" si="43"/>
        <v>0</v>
      </c>
      <c r="H2816" s="2">
        <v>315352.27</v>
      </c>
      <c r="I2816" s="2">
        <v>1456000</v>
      </c>
      <c r="J2816">
        <v>0.22</v>
      </c>
      <c r="K2816" t="s">
        <v>22</v>
      </c>
      <c r="L2816" t="s">
        <v>23</v>
      </c>
      <c r="M2816" t="s">
        <v>24</v>
      </c>
    </row>
    <row r="2817" spans="1:13" x14ac:dyDescent="0.25">
      <c r="A2817" t="s">
        <v>164</v>
      </c>
      <c r="B2817" t="s">
        <v>3011</v>
      </c>
      <c r="C2817" t="s">
        <v>15</v>
      </c>
      <c r="D2817" t="s">
        <v>16</v>
      </c>
      <c r="E2817" s="2">
        <v>315506.06</v>
      </c>
      <c r="F2817">
        <v>0</v>
      </c>
      <c r="G2817">
        <f t="shared" si="43"/>
        <v>0</v>
      </c>
      <c r="H2817" s="2">
        <v>315506.06</v>
      </c>
      <c r="I2817" s="2">
        <v>42887</v>
      </c>
      <c r="J2817">
        <v>7.36</v>
      </c>
      <c r="K2817" t="s">
        <v>35</v>
      </c>
      <c r="L2817" t="s">
        <v>36</v>
      </c>
      <c r="M2817" t="s">
        <v>37</v>
      </c>
    </row>
    <row r="2818" spans="1:13" x14ac:dyDescent="0.25">
      <c r="A2818" t="s">
        <v>4136</v>
      </c>
      <c r="B2818" t="s">
        <v>4137</v>
      </c>
      <c r="C2818" t="s">
        <v>15</v>
      </c>
      <c r="D2818" t="s">
        <v>16</v>
      </c>
      <c r="E2818" s="2">
        <v>313381.15000000002</v>
      </c>
      <c r="F2818">
        <v>0</v>
      </c>
      <c r="G2818">
        <f t="shared" si="43"/>
        <v>0</v>
      </c>
      <c r="H2818" s="2">
        <v>313381.15000000002</v>
      </c>
      <c r="I2818" s="2">
        <v>1487983</v>
      </c>
      <c r="J2818">
        <v>0.21</v>
      </c>
      <c r="K2818" t="s">
        <v>714</v>
      </c>
      <c r="L2818" t="s">
        <v>715</v>
      </c>
      <c r="M2818" t="s">
        <v>716</v>
      </c>
    </row>
    <row r="2819" spans="1:13" x14ac:dyDescent="0.25">
      <c r="A2819">
        <v>84850</v>
      </c>
      <c r="B2819" t="s">
        <v>4138</v>
      </c>
      <c r="C2819" t="s">
        <v>15</v>
      </c>
      <c r="D2819" t="s">
        <v>16</v>
      </c>
      <c r="E2819" s="2">
        <v>314645.3</v>
      </c>
      <c r="F2819">
        <v>0</v>
      </c>
      <c r="G2819">
        <f t="shared" si="43"/>
        <v>0</v>
      </c>
      <c r="H2819" s="2">
        <v>314645.3</v>
      </c>
      <c r="I2819" s="2">
        <v>14727</v>
      </c>
      <c r="J2819">
        <v>21.37</v>
      </c>
      <c r="K2819" t="s">
        <v>26</v>
      </c>
      <c r="L2819" t="s">
        <v>550</v>
      </c>
      <c r="M2819" t="s">
        <v>28</v>
      </c>
    </row>
    <row r="2820" spans="1:13" x14ac:dyDescent="0.25">
      <c r="A2820">
        <v>5610</v>
      </c>
      <c r="B2820" t="s">
        <v>4139</v>
      </c>
      <c r="C2820" t="s">
        <v>96</v>
      </c>
      <c r="D2820" t="s">
        <v>16</v>
      </c>
      <c r="E2820" s="2">
        <v>311827.92</v>
      </c>
      <c r="F2820">
        <v>0</v>
      </c>
      <c r="G2820">
        <f t="shared" si="43"/>
        <v>0</v>
      </c>
      <c r="H2820" s="2">
        <v>311827.92</v>
      </c>
      <c r="I2820" s="2">
        <v>5409</v>
      </c>
      <c r="J2820">
        <v>57.65</v>
      </c>
      <c r="K2820" t="s">
        <v>26</v>
      </c>
      <c r="L2820" t="s">
        <v>27</v>
      </c>
      <c r="M2820" t="s">
        <v>28</v>
      </c>
    </row>
    <row r="2821" spans="1:13" x14ac:dyDescent="0.25">
      <c r="A2821">
        <v>1201</v>
      </c>
      <c r="B2821" t="s">
        <v>4140</v>
      </c>
      <c r="C2821" t="s">
        <v>96</v>
      </c>
      <c r="D2821" t="s">
        <v>16</v>
      </c>
      <c r="E2821" s="2">
        <v>311020.53999999998</v>
      </c>
      <c r="F2821">
        <v>0</v>
      </c>
      <c r="G2821">
        <f t="shared" ref="G2821:G2884" si="44">F2821/100</f>
        <v>0</v>
      </c>
      <c r="H2821" s="2">
        <v>311020.53999999998</v>
      </c>
      <c r="I2821" s="2">
        <v>476000</v>
      </c>
      <c r="J2821">
        <v>0.65</v>
      </c>
      <c r="K2821" t="s">
        <v>17</v>
      </c>
      <c r="L2821" t="s">
        <v>18</v>
      </c>
      <c r="M2821" t="s">
        <v>19</v>
      </c>
    </row>
    <row r="2822" spans="1:13" x14ac:dyDescent="0.25">
      <c r="A2822">
        <v>284740</v>
      </c>
      <c r="B2822" t="s">
        <v>4141</v>
      </c>
      <c r="C2822" t="s">
        <v>30</v>
      </c>
      <c r="D2822" t="s">
        <v>16</v>
      </c>
      <c r="E2822" s="2">
        <v>309709.94</v>
      </c>
      <c r="F2822">
        <v>0</v>
      </c>
      <c r="G2822">
        <f t="shared" si="44"/>
        <v>0</v>
      </c>
      <c r="H2822" s="2">
        <v>309709.94</v>
      </c>
      <c r="I2822" s="2">
        <v>14496</v>
      </c>
      <c r="J2822">
        <v>21.37</v>
      </c>
      <c r="K2822" t="s">
        <v>26</v>
      </c>
      <c r="L2822" t="s">
        <v>27</v>
      </c>
      <c r="M2822" t="s">
        <v>28</v>
      </c>
    </row>
    <row r="2823" spans="1:13" x14ac:dyDescent="0.25">
      <c r="A2823" t="s">
        <v>4142</v>
      </c>
      <c r="B2823" t="s">
        <v>4143</v>
      </c>
      <c r="C2823" t="s">
        <v>42</v>
      </c>
      <c r="D2823" t="s">
        <v>16</v>
      </c>
      <c r="E2823" s="2">
        <v>307222.11</v>
      </c>
      <c r="F2823">
        <v>0</v>
      </c>
      <c r="G2823">
        <f t="shared" si="44"/>
        <v>0</v>
      </c>
      <c r="H2823" s="2">
        <v>307222.11</v>
      </c>
      <c r="I2823" s="2">
        <v>25740700</v>
      </c>
      <c r="J2823">
        <v>0.01</v>
      </c>
      <c r="K2823" t="s">
        <v>75</v>
      </c>
      <c r="L2823" t="s">
        <v>76</v>
      </c>
      <c r="M2823" t="s">
        <v>77</v>
      </c>
    </row>
    <row r="2824" spans="1:13" x14ac:dyDescent="0.25">
      <c r="A2824">
        <v>1672</v>
      </c>
      <c r="B2824" t="s">
        <v>4144</v>
      </c>
      <c r="C2824" t="s">
        <v>86</v>
      </c>
      <c r="D2824" t="s">
        <v>16</v>
      </c>
      <c r="E2824" s="2">
        <v>307254.43</v>
      </c>
      <c r="F2824">
        <v>0</v>
      </c>
      <c r="G2824">
        <f t="shared" si="44"/>
        <v>0</v>
      </c>
      <c r="H2824" s="2">
        <v>307254.43</v>
      </c>
      <c r="I2824" s="2">
        <v>783000</v>
      </c>
      <c r="J2824">
        <v>0.39</v>
      </c>
      <c r="K2824" t="s">
        <v>22</v>
      </c>
      <c r="L2824" t="s">
        <v>23</v>
      </c>
      <c r="M2824" t="s">
        <v>24</v>
      </c>
    </row>
    <row r="2825" spans="1:13" x14ac:dyDescent="0.25">
      <c r="A2825" t="s">
        <v>62</v>
      </c>
      <c r="B2825" t="s">
        <v>4145</v>
      </c>
      <c r="C2825" t="s">
        <v>161</v>
      </c>
      <c r="D2825" t="s">
        <v>162</v>
      </c>
      <c r="E2825" s="2">
        <v>305368.56</v>
      </c>
      <c r="F2825">
        <v>0</v>
      </c>
      <c r="G2825">
        <f t="shared" si="44"/>
        <v>0</v>
      </c>
      <c r="H2825" s="2">
        <v>305368.56</v>
      </c>
      <c r="I2825" s="2">
        <v>1147422</v>
      </c>
      <c r="J2825">
        <v>26.61</v>
      </c>
      <c r="K2825" t="s">
        <v>60</v>
      </c>
      <c r="L2825" t="s">
        <v>164</v>
      </c>
      <c r="M2825" t="s">
        <v>62</v>
      </c>
    </row>
    <row r="2826" spans="1:13" x14ac:dyDescent="0.25">
      <c r="A2826">
        <v>596</v>
      </c>
      <c r="B2826" t="s">
        <v>4146</v>
      </c>
      <c r="C2826" t="s">
        <v>15</v>
      </c>
      <c r="D2826" t="s">
        <v>16</v>
      </c>
      <c r="E2826" s="2">
        <v>304685.95</v>
      </c>
      <c r="F2826">
        <v>0</v>
      </c>
      <c r="G2826">
        <f t="shared" si="44"/>
        <v>0</v>
      </c>
      <c r="H2826" s="2">
        <v>304685.95</v>
      </c>
      <c r="I2826" s="2">
        <v>1022000</v>
      </c>
      <c r="J2826">
        <v>0.3</v>
      </c>
      <c r="K2826" t="s">
        <v>22</v>
      </c>
      <c r="L2826" t="s">
        <v>23</v>
      </c>
      <c r="M2826" t="s">
        <v>24</v>
      </c>
    </row>
    <row r="2827" spans="1:13" x14ac:dyDescent="0.25">
      <c r="A2827" t="s">
        <v>4147</v>
      </c>
      <c r="B2827" t="s">
        <v>4148</v>
      </c>
      <c r="C2827" t="s">
        <v>42</v>
      </c>
      <c r="D2827" t="s">
        <v>16</v>
      </c>
      <c r="E2827" s="2">
        <v>304413.27</v>
      </c>
      <c r="F2827">
        <v>0</v>
      </c>
      <c r="G2827">
        <f t="shared" si="44"/>
        <v>0</v>
      </c>
      <c r="H2827" s="2">
        <v>304413.27</v>
      </c>
      <c r="I2827" s="2">
        <v>27725</v>
      </c>
      <c r="J2827">
        <v>10.98</v>
      </c>
      <c r="K2827" t="s">
        <v>35</v>
      </c>
      <c r="L2827" t="s">
        <v>36</v>
      </c>
      <c r="M2827" t="s">
        <v>37</v>
      </c>
    </row>
    <row r="2828" spans="1:13" x14ac:dyDescent="0.25">
      <c r="A2828">
        <v>194480</v>
      </c>
      <c r="B2828" t="s">
        <v>4149</v>
      </c>
      <c r="C2828" t="s">
        <v>21</v>
      </c>
      <c r="D2828" t="s">
        <v>16</v>
      </c>
      <c r="E2828" s="2">
        <v>303623.76</v>
      </c>
      <c r="F2828">
        <v>0</v>
      </c>
      <c r="G2828">
        <f t="shared" si="44"/>
        <v>0</v>
      </c>
      <c r="H2828" s="2">
        <v>303623.76</v>
      </c>
      <c r="I2828" s="2">
        <v>11470</v>
      </c>
      <c r="J2828">
        <v>26.47</v>
      </c>
      <c r="K2828" t="s">
        <v>26</v>
      </c>
      <c r="L2828" t="s">
        <v>550</v>
      </c>
      <c r="M2828" t="s">
        <v>28</v>
      </c>
    </row>
    <row r="2829" spans="1:13" x14ac:dyDescent="0.25">
      <c r="A2829" t="s">
        <v>4150</v>
      </c>
      <c r="B2829" t="s">
        <v>4151</v>
      </c>
      <c r="C2829" t="s">
        <v>205</v>
      </c>
      <c r="D2829" t="s">
        <v>16</v>
      </c>
      <c r="E2829" s="2">
        <v>303340.31</v>
      </c>
      <c r="F2829">
        <v>0</v>
      </c>
      <c r="G2829">
        <f t="shared" si="44"/>
        <v>0</v>
      </c>
      <c r="H2829" s="2">
        <v>303340.31</v>
      </c>
      <c r="I2829" s="2">
        <v>444920</v>
      </c>
      <c r="J2829">
        <v>0.68</v>
      </c>
      <c r="K2829" t="s">
        <v>351</v>
      </c>
      <c r="L2829" t="s">
        <v>352</v>
      </c>
      <c r="M2829" t="s">
        <v>353</v>
      </c>
    </row>
    <row r="2830" spans="1:13" x14ac:dyDescent="0.25">
      <c r="A2830">
        <v>2009</v>
      </c>
      <c r="B2830" t="s">
        <v>4152</v>
      </c>
      <c r="C2830" t="s">
        <v>54</v>
      </c>
      <c r="D2830" t="s">
        <v>16</v>
      </c>
      <c r="E2830" s="2">
        <v>303076.18</v>
      </c>
      <c r="F2830">
        <v>0</v>
      </c>
      <c r="G2830">
        <f t="shared" si="44"/>
        <v>0</v>
      </c>
      <c r="H2830" s="2">
        <v>303076.18</v>
      </c>
      <c r="I2830" s="2">
        <v>366000</v>
      </c>
      <c r="J2830">
        <v>0.83</v>
      </c>
      <c r="K2830" t="s">
        <v>17</v>
      </c>
      <c r="L2830" t="s">
        <v>18</v>
      </c>
      <c r="M2830" t="s">
        <v>19</v>
      </c>
    </row>
    <row r="2831" spans="1:13" x14ac:dyDescent="0.25">
      <c r="A2831">
        <v>43150</v>
      </c>
      <c r="B2831" t="s">
        <v>4153</v>
      </c>
      <c r="C2831" t="s">
        <v>86</v>
      </c>
      <c r="D2831" t="s">
        <v>16</v>
      </c>
      <c r="E2831" s="2">
        <v>303519.09999999998</v>
      </c>
      <c r="F2831">
        <v>0</v>
      </c>
      <c r="G2831">
        <f t="shared" si="44"/>
        <v>0</v>
      </c>
      <c r="H2831" s="2">
        <v>303519.09999999998</v>
      </c>
      <c r="I2831" s="2">
        <v>12326</v>
      </c>
      <c r="J2831">
        <v>24.62</v>
      </c>
      <c r="K2831" t="s">
        <v>26</v>
      </c>
      <c r="L2831" t="s">
        <v>550</v>
      </c>
      <c r="M2831" t="s">
        <v>28</v>
      </c>
    </row>
    <row r="2832" spans="1:13" x14ac:dyDescent="0.25">
      <c r="A2832">
        <v>830</v>
      </c>
      <c r="B2832" t="s">
        <v>4154</v>
      </c>
      <c r="C2832" t="s">
        <v>174</v>
      </c>
      <c r="D2832" t="s">
        <v>16</v>
      </c>
      <c r="E2832" s="2">
        <v>301424.39</v>
      </c>
      <c r="F2832">
        <v>0</v>
      </c>
      <c r="G2832">
        <f t="shared" si="44"/>
        <v>0</v>
      </c>
      <c r="H2832" s="2">
        <v>301424.39</v>
      </c>
      <c r="I2832" s="2">
        <v>1132000</v>
      </c>
      <c r="J2832">
        <v>0.27</v>
      </c>
      <c r="K2832" t="s">
        <v>22</v>
      </c>
      <c r="L2832" t="s">
        <v>23</v>
      </c>
      <c r="M2832" t="s">
        <v>24</v>
      </c>
    </row>
    <row r="2833" spans="1:13" x14ac:dyDescent="0.25">
      <c r="A2833" t="s">
        <v>4155</v>
      </c>
      <c r="B2833" t="s">
        <v>4156</v>
      </c>
      <c r="C2833" t="s">
        <v>174</v>
      </c>
      <c r="D2833" t="s">
        <v>16</v>
      </c>
      <c r="E2833" s="2">
        <v>299952.65999999997</v>
      </c>
      <c r="F2833">
        <v>0</v>
      </c>
      <c r="G2833">
        <f t="shared" si="44"/>
        <v>0</v>
      </c>
      <c r="H2833" s="2">
        <v>299952.65999999997</v>
      </c>
      <c r="I2833" s="2">
        <v>137080</v>
      </c>
      <c r="J2833">
        <v>2.19</v>
      </c>
      <c r="K2833" t="s">
        <v>35</v>
      </c>
      <c r="L2833" t="s">
        <v>36</v>
      </c>
      <c r="M2833" t="s">
        <v>37</v>
      </c>
    </row>
    <row r="2834" spans="1:13" x14ac:dyDescent="0.25">
      <c r="A2834">
        <v>9911</v>
      </c>
      <c r="B2834" t="s">
        <v>4157</v>
      </c>
      <c r="C2834" t="s">
        <v>15</v>
      </c>
      <c r="D2834" t="s">
        <v>16</v>
      </c>
      <c r="E2834" s="2">
        <v>299982.15999999997</v>
      </c>
      <c r="F2834">
        <v>0</v>
      </c>
      <c r="G2834">
        <f t="shared" si="44"/>
        <v>0</v>
      </c>
      <c r="H2834" s="2">
        <v>299982.15999999997</v>
      </c>
      <c r="I2834" s="2">
        <v>1132000</v>
      </c>
      <c r="J2834">
        <v>0.27</v>
      </c>
      <c r="K2834" t="s">
        <v>22</v>
      </c>
      <c r="L2834" t="s">
        <v>23</v>
      </c>
      <c r="M2834" t="s">
        <v>24</v>
      </c>
    </row>
    <row r="2835" spans="1:13" x14ac:dyDescent="0.25">
      <c r="A2835" t="s">
        <v>4158</v>
      </c>
      <c r="B2835" t="s">
        <v>4159</v>
      </c>
      <c r="C2835" t="s">
        <v>174</v>
      </c>
      <c r="D2835" t="s">
        <v>16</v>
      </c>
      <c r="E2835" s="2">
        <v>299292.79999999999</v>
      </c>
      <c r="F2835">
        <v>0</v>
      </c>
      <c r="G2835">
        <f t="shared" si="44"/>
        <v>0</v>
      </c>
      <c r="H2835" s="2">
        <v>299292.79999999999</v>
      </c>
      <c r="I2835" s="2">
        <v>14929</v>
      </c>
      <c r="J2835">
        <v>20.05</v>
      </c>
      <c r="K2835" t="s">
        <v>35</v>
      </c>
      <c r="L2835" t="s">
        <v>36</v>
      </c>
      <c r="M2835" t="s">
        <v>37</v>
      </c>
    </row>
    <row r="2836" spans="1:13" x14ac:dyDescent="0.25">
      <c r="A2836" t="s">
        <v>4160</v>
      </c>
      <c r="B2836" t="s">
        <v>4161</v>
      </c>
      <c r="C2836" t="s">
        <v>54</v>
      </c>
      <c r="D2836" t="s">
        <v>16</v>
      </c>
      <c r="E2836" s="2">
        <v>299057.88</v>
      </c>
      <c r="F2836">
        <v>0</v>
      </c>
      <c r="G2836">
        <f t="shared" si="44"/>
        <v>0</v>
      </c>
      <c r="H2836" s="2">
        <v>299057.88</v>
      </c>
      <c r="I2836" s="2">
        <v>92128</v>
      </c>
      <c r="J2836">
        <v>3.25</v>
      </c>
      <c r="K2836" t="s">
        <v>35</v>
      </c>
      <c r="L2836" t="s">
        <v>36</v>
      </c>
      <c r="M2836" t="s">
        <v>37</v>
      </c>
    </row>
    <row r="2837" spans="1:13" x14ac:dyDescent="0.25">
      <c r="A2837" t="s">
        <v>4162</v>
      </c>
      <c r="B2837" t="s">
        <v>4163</v>
      </c>
      <c r="C2837" t="s">
        <v>174</v>
      </c>
      <c r="D2837" t="s">
        <v>16</v>
      </c>
      <c r="E2837" s="2">
        <v>298599.03000000003</v>
      </c>
      <c r="F2837">
        <v>0</v>
      </c>
      <c r="G2837">
        <f t="shared" si="44"/>
        <v>0</v>
      </c>
      <c r="H2837" s="2">
        <v>298599.03000000003</v>
      </c>
      <c r="I2837" s="2">
        <v>39519</v>
      </c>
      <c r="J2837">
        <v>7.56</v>
      </c>
      <c r="K2837" t="s">
        <v>35</v>
      </c>
      <c r="L2837" t="s">
        <v>36</v>
      </c>
      <c r="M2837" t="s">
        <v>37</v>
      </c>
    </row>
    <row r="2838" spans="1:13" x14ac:dyDescent="0.25">
      <c r="A2838" t="s">
        <v>4164</v>
      </c>
      <c r="B2838" t="s">
        <v>4165</v>
      </c>
      <c r="C2838" t="s">
        <v>54</v>
      </c>
      <c r="D2838" t="s">
        <v>16</v>
      </c>
      <c r="E2838" s="2">
        <v>296616.74</v>
      </c>
      <c r="F2838">
        <v>0</v>
      </c>
      <c r="G2838">
        <f t="shared" si="44"/>
        <v>0</v>
      </c>
      <c r="H2838" s="2">
        <v>296616.74</v>
      </c>
      <c r="I2838" s="2">
        <v>37744</v>
      </c>
      <c r="J2838">
        <v>7.86</v>
      </c>
      <c r="K2838" t="s">
        <v>35</v>
      </c>
      <c r="L2838" t="s">
        <v>36</v>
      </c>
      <c r="M2838" t="s">
        <v>37</v>
      </c>
    </row>
    <row r="2839" spans="1:13" x14ac:dyDescent="0.25">
      <c r="A2839">
        <v>4292</v>
      </c>
      <c r="B2839" t="s">
        <v>4166</v>
      </c>
      <c r="C2839" t="s">
        <v>30</v>
      </c>
      <c r="D2839" t="s">
        <v>16</v>
      </c>
      <c r="E2839" s="2">
        <v>296460.94</v>
      </c>
      <c r="F2839">
        <v>0</v>
      </c>
      <c r="G2839">
        <f t="shared" si="44"/>
        <v>0</v>
      </c>
      <c r="H2839" s="2">
        <v>296460.94</v>
      </c>
      <c r="I2839" s="2">
        <v>19892</v>
      </c>
      <c r="J2839">
        <v>14.9</v>
      </c>
      <c r="K2839" t="s">
        <v>60</v>
      </c>
      <c r="L2839" t="s">
        <v>61</v>
      </c>
      <c r="M2839" t="s">
        <v>62</v>
      </c>
    </row>
    <row r="2840" spans="1:13" x14ac:dyDescent="0.25">
      <c r="A2840">
        <v>2156</v>
      </c>
      <c r="B2840" t="s">
        <v>4167</v>
      </c>
      <c r="C2840" t="s">
        <v>205</v>
      </c>
      <c r="D2840" t="s">
        <v>16</v>
      </c>
      <c r="E2840" s="2">
        <v>294623.52</v>
      </c>
      <c r="F2840">
        <v>0</v>
      </c>
      <c r="G2840">
        <f t="shared" si="44"/>
        <v>0</v>
      </c>
      <c r="H2840" s="2">
        <v>294623.52</v>
      </c>
      <c r="I2840" s="2">
        <v>625000</v>
      </c>
      <c r="J2840">
        <v>0.47</v>
      </c>
      <c r="K2840" t="s">
        <v>22</v>
      </c>
      <c r="L2840" t="s">
        <v>23</v>
      </c>
      <c r="M2840" t="s">
        <v>24</v>
      </c>
    </row>
    <row r="2841" spans="1:13" x14ac:dyDescent="0.25">
      <c r="A2841">
        <v>280360</v>
      </c>
      <c r="B2841" t="s">
        <v>4168</v>
      </c>
      <c r="C2841" t="s">
        <v>96</v>
      </c>
      <c r="D2841" t="s">
        <v>16</v>
      </c>
      <c r="E2841" s="2">
        <v>294475.83</v>
      </c>
      <c r="F2841">
        <v>0</v>
      </c>
      <c r="G2841">
        <f t="shared" si="44"/>
        <v>0</v>
      </c>
      <c r="H2841" s="2">
        <v>294475.83</v>
      </c>
      <c r="I2841" s="2">
        <v>3189</v>
      </c>
      <c r="J2841">
        <v>92.34</v>
      </c>
      <c r="K2841" t="s">
        <v>26</v>
      </c>
      <c r="L2841" t="s">
        <v>27</v>
      </c>
      <c r="M2841" t="s">
        <v>28</v>
      </c>
    </row>
    <row r="2842" spans="1:13" x14ac:dyDescent="0.25">
      <c r="A2842" t="s">
        <v>4169</v>
      </c>
      <c r="B2842" t="s">
        <v>4170</v>
      </c>
      <c r="C2842" t="s">
        <v>96</v>
      </c>
      <c r="D2842" t="s">
        <v>16</v>
      </c>
      <c r="E2842" s="2">
        <v>295660.12</v>
      </c>
      <c r="F2842">
        <v>0</v>
      </c>
      <c r="G2842">
        <f t="shared" si="44"/>
        <v>0</v>
      </c>
      <c r="H2842" s="2">
        <v>295660.12</v>
      </c>
      <c r="I2842" s="2">
        <v>137153</v>
      </c>
      <c r="J2842">
        <v>2.16</v>
      </c>
      <c r="K2842" t="s">
        <v>55</v>
      </c>
      <c r="L2842" t="s">
        <v>56</v>
      </c>
      <c r="M2842" t="s">
        <v>57</v>
      </c>
    </row>
    <row r="2843" spans="1:13" x14ac:dyDescent="0.25">
      <c r="A2843" t="s">
        <v>4171</v>
      </c>
      <c r="B2843" t="s">
        <v>4172</v>
      </c>
      <c r="C2843" t="s">
        <v>30</v>
      </c>
      <c r="D2843" t="s">
        <v>16</v>
      </c>
      <c r="E2843" s="2">
        <v>295420.3</v>
      </c>
      <c r="F2843">
        <v>0</v>
      </c>
      <c r="G2843">
        <f t="shared" si="44"/>
        <v>0</v>
      </c>
      <c r="H2843" s="2">
        <v>295420.3</v>
      </c>
      <c r="I2843" s="2">
        <v>36740</v>
      </c>
      <c r="J2843">
        <v>8.0399999999999991</v>
      </c>
      <c r="K2843" t="s">
        <v>35</v>
      </c>
      <c r="L2843" t="s">
        <v>36</v>
      </c>
      <c r="M2843" t="s">
        <v>37</v>
      </c>
    </row>
    <row r="2844" spans="1:13" x14ac:dyDescent="0.25">
      <c r="A2844">
        <v>900911</v>
      </c>
      <c r="B2844" t="s">
        <v>4173</v>
      </c>
      <c r="C2844" t="s">
        <v>205</v>
      </c>
      <c r="D2844" t="s">
        <v>16</v>
      </c>
      <c r="E2844" s="2">
        <v>294460.76</v>
      </c>
      <c r="F2844">
        <v>0</v>
      </c>
      <c r="G2844">
        <f t="shared" si="44"/>
        <v>0</v>
      </c>
      <c r="H2844" s="2">
        <v>294460.76</v>
      </c>
      <c r="I2844" s="2">
        <v>304195</v>
      </c>
      <c r="J2844">
        <v>0.97</v>
      </c>
      <c r="K2844" t="s">
        <v>22</v>
      </c>
      <c r="L2844" t="s">
        <v>150</v>
      </c>
      <c r="M2844" t="s">
        <v>49</v>
      </c>
    </row>
    <row r="2845" spans="1:13" x14ac:dyDescent="0.25">
      <c r="A2845" t="s">
        <v>4174</v>
      </c>
      <c r="B2845" t="s">
        <v>4175</v>
      </c>
      <c r="C2845" t="s">
        <v>86</v>
      </c>
      <c r="D2845" t="s">
        <v>16</v>
      </c>
      <c r="E2845" s="2">
        <v>292961.46999999997</v>
      </c>
      <c r="F2845">
        <v>0</v>
      </c>
      <c r="G2845">
        <f t="shared" si="44"/>
        <v>0</v>
      </c>
      <c r="H2845" s="2">
        <v>292961.46999999997</v>
      </c>
      <c r="I2845" s="2">
        <v>222493</v>
      </c>
      <c r="J2845">
        <v>1.32</v>
      </c>
      <c r="K2845" t="s">
        <v>55</v>
      </c>
      <c r="L2845" t="s">
        <v>56</v>
      </c>
      <c r="M2845" t="s">
        <v>57</v>
      </c>
    </row>
    <row r="2846" spans="1:13" x14ac:dyDescent="0.25">
      <c r="A2846" t="s">
        <v>4176</v>
      </c>
      <c r="B2846" t="s">
        <v>4177</v>
      </c>
      <c r="C2846" t="s">
        <v>174</v>
      </c>
      <c r="D2846" t="s">
        <v>16</v>
      </c>
      <c r="E2846" s="2">
        <v>293145.32</v>
      </c>
      <c r="F2846">
        <v>0</v>
      </c>
      <c r="G2846">
        <f t="shared" si="44"/>
        <v>0</v>
      </c>
      <c r="H2846" s="2">
        <v>293145.32</v>
      </c>
      <c r="I2846" s="2">
        <v>12656</v>
      </c>
      <c r="J2846">
        <v>23.16</v>
      </c>
      <c r="K2846" t="s">
        <v>35</v>
      </c>
      <c r="L2846" t="s">
        <v>36</v>
      </c>
      <c r="M2846" t="s">
        <v>37</v>
      </c>
    </row>
    <row r="2847" spans="1:13" x14ac:dyDescent="0.25">
      <c r="A2847">
        <v>7810</v>
      </c>
      <c r="B2847" t="s">
        <v>4178</v>
      </c>
      <c r="C2847" t="s">
        <v>15</v>
      </c>
      <c r="D2847" t="s">
        <v>16</v>
      </c>
      <c r="E2847" s="2">
        <v>292992.94</v>
      </c>
      <c r="F2847">
        <v>0</v>
      </c>
      <c r="G2847">
        <f t="shared" si="44"/>
        <v>0</v>
      </c>
      <c r="H2847" s="2">
        <v>292992.94</v>
      </c>
      <c r="I2847" s="2">
        <v>22475</v>
      </c>
      <c r="J2847">
        <v>13.04</v>
      </c>
      <c r="K2847" t="s">
        <v>26</v>
      </c>
      <c r="L2847" t="s">
        <v>27</v>
      </c>
      <c r="M2847" t="s">
        <v>28</v>
      </c>
    </row>
    <row r="2848" spans="1:13" x14ac:dyDescent="0.25">
      <c r="A2848">
        <v>115390</v>
      </c>
      <c r="B2848" t="s">
        <v>4179</v>
      </c>
      <c r="C2848" t="s">
        <v>30</v>
      </c>
      <c r="D2848" t="s">
        <v>16</v>
      </c>
      <c r="E2848" s="2">
        <v>293065.15000000002</v>
      </c>
      <c r="F2848">
        <v>0</v>
      </c>
      <c r="G2848">
        <f t="shared" si="44"/>
        <v>0</v>
      </c>
      <c r="H2848" s="2">
        <v>293065.15000000002</v>
      </c>
      <c r="I2848" s="2">
        <v>54535</v>
      </c>
      <c r="J2848">
        <v>5.37</v>
      </c>
      <c r="K2848" t="s">
        <v>26</v>
      </c>
      <c r="L2848" t="s">
        <v>27</v>
      </c>
      <c r="M2848" t="s">
        <v>28</v>
      </c>
    </row>
    <row r="2849" spans="1:13" x14ac:dyDescent="0.25">
      <c r="A2849">
        <v>1903</v>
      </c>
      <c r="B2849" t="s">
        <v>4180</v>
      </c>
      <c r="C2849" t="s">
        <v>54</v>
      </c>
      <c r="D2849" t="s">
        <v>16</v>
      </c>
      <c r="E2849" s="2">
        <v>290344.49</v>
      </c>
      <c r="F2849">
        <v>0</v>
      </c>
      <c r="G2849">
        <f t="shared" si="44"/>
        <v>0</v>
      </c>
      <c r="H2849" s="2">
        <v>290344.49</v>
      </c>
      <c r="I2849" s="2">
        <v>160000</v>
      </c>
      <c r="J2849">
        <v>1.81</v>
      </c>
      <c r="K2849" t="s">
        <v>17</v>
      </c>
      <c r="L2849" t="s">
        <v>18</v>
      </c>
      <c r="M2849" t="s">
        <v>19</v>
      </c>
    </row>
    <row r="2850" spans="1:13" x14ac:dyDescent="0.25">
      <c r="A2850">
        <v>16790</v>
      </c>
      <c r="B2850" t="s">
        <v>4181</v>
      </c>
      <c r="C2850" t="s">
        <v>96</v>
      </c>
      <c r="D2850" t="s">
        <v>16</v>
      </c>
      <c r="E2850" s="2">
        <v>290059.75</v>
      </c>
      <c r="F2850">
        <v>0</v>
      </c>
      <c r="G2850">
        <f t="shared" si="44"/>
        <v>0</v>
      </c>
      <c r="H2850" s="2">
        <v>290059.75</v>
      </c>
      <c r="I2850" s="2">
        <v>21360</v>
      </c>
      <c r="J2850">
        <v>13.58</v>
      </c>
      <c r="K2850" t="s">
        <v>26</v>
      </c>
      <c r="L2850" t="s">
        <v>550</v>
      </c>
      <c r="M2850" t="s">
        <v>28</v>
      </c>
    </row>
    <row r="2851" spans="1:13" x14ac:dyDescent="0.25">
      <c r="A2851" t="s">
        <v>4182</v>
      </c>
      <c r="B2851" t="s">
        <v>4183</v>
      </c>
      <c r="C2851" t="s">
        <v>21</v>
      </c>
      <c r="D2851" t="s">
        <v>16</v>
      </c>
      <c r="E2851" s="2">
        <v>289346.12</v>
      </c>
      <c r="F2851">
        <v>0</v>
      </c>
      <c r="G2851">
        <f t="shared" si="44"/>
        <v>0</v>
      </c>
      <c r="H2851" s="2">
        <v>289346.12</v>
      </c>
      <c r="I2851" s="2">
        <v>1137318</v>
      </c>
      <c r="J2851">
        <v>0.25</v>
      </c>
      <c r="K2851" t="s">
        <v>55</v>
      </c>
      <c r="L2851" t="s">
        <v>56</v>
      </c>
      <c r="M2851" t="s">
        <v>57</v>
      </c>
    </row>
    <row r="2852" spans="1:13" x14ac:dyDescent="0.25">
      <c r="A2852">
        <v>6191</v>
      </c>
      <c r="B2852" t="s">
        <v>4184</v>
      </c>
      <c r="C2852" t="s">
        <v>15</v>
      </c>
      <c r="D2852" t="s">
        <v>16</v>
      </c>
      <c r="E2852" s="2">
        <v>287200.84000000003</v>
      </c>
      <c r="F2852">
        <v>0</v>
      </c>
      <c r="G2852">
        <f t="shared" si="44"/>
        <v>0</v>
      </c>
      <c r="H2852" s="2">
        <v>287200.84000000003</v>
      </c>
      <c r="I2852" s="2">
        <v>322280</v>
      </c>
      <c r="J2852">
        <v>0.89</v>
      </c>
      <c r="K2852" t="s">
        <v>17</v>
      </c>
      <c r="L2852" t="s">
        <v>18</v>
      </c>
      <c r="M2852" t="s">
        <v>19</v>
      </c>
    </row>
    <row r="2853" spans="1:13" x14ac:dyDescent="0.25">
      <c r="A2853">
        <v>6001</v>
      </c>
      <c r="B2853" t="s">
        <v>4185</v>
      </c>
      <c r="C2853" t="s">
        <v>96</v>
      </c>
      <c r="D2853" t="s">
        <v>16</v>
      </c>
      <c r="E2853" s="2">
        <v>287037.92</v>
      </c>
      <c r="F2853">
        <v>0</v>
      </c>
      <c r="G2853">
        <f t="shared" si="44"/>
        <v>0</v>
      </c>
      <c r="H2853" s="2">
        <v>287037.92</v>
      </c>
      <c r="I2853" s="2">
        <v>16593</v>
      </c>
      <c r="J2853">
        <v>17.3</v>
      </c>
      <c r="K2853" t="s">
        <v>60</v>
      </c>
      <c r="L2853" t="s">
        <v>61</v>
      </c>
      <c r="M2853" t="s">
        <v>62</v>
      </c>
    </row>
    <row r="2854" spans="1:13" x14ac:dyDescent="0.25">
      <c r="A2854" t="s">
        <v>4186</v>
      </c>
      <c r="B2854" t="s">
        <v>4187</v>
      </c>
      <c r="C2854" t="s">
        <v>96</v>
      </c>
      <c r="D2854" t="s">
        <v>16</v>
      </c>
      <c r="E2854" s="2">
        <v>285178.71000000002</v>
      </c>
      <c r="F2854">
        <v>0</v>
      </c>
      <c r="G2854">
        <f t="shared" si="44"/>
        <v>0</v>
      </c>
      <c r="H2854" s="2">
        <v>285178.71000000002</v>
      </c>
      <c r="I2854" s="2">
        <v>1150300</v>
      </c>
      <c r="J2854">
        <v>0.25</v>
      </c>
      <c r="K2854" t="s">
        <v>269</v>
      </c>
      <c r="L2854" t="s">
        <v>270</v>
      </c>
      <c r="M2854" t="s">
        <v>271</v>
      </c>
    </row>
    <row r="2855" spans="1:13" x14ac:dyDescent="0.25">
      <c r="A2855" t="s">
        <v>4188</v>
      </c>
      <c r="B2855" t="s">
        <v>4189</v>
      </c>
      <c r="C2855" t="s">
        <v>86</v>
      </c>
      <c r="D2855" t="s">
        <v>16</v>
      </c>
      <c r="E2855" s="2">
        <v>285550.64</v>
      </c>
      <c r="F2855">
        <v>0</v>
      </c>
      <c r="G2855">
        <f t="shared" si="44"/>
        <v>0</v>
      </c>
      <c r="H2855" s="2">
        <v>285550.64</v>
      </c>
      <c r="I2855" s="2">
        <v>82476</v>
      </c>
      <c r="J2855">
        <v>3.46</v>
      </c>
      <c r="K2855" t="s">
        <v>35</v>
      </c>
      <c r="L2855" t="s">
        <v>36</v>
      </c>
      <c r="M2855" t="s">
        <v>37</v>
      </c>
    </row>
    <row r="2856" spans="1:13" x14ac:dyDescent="0.25">
      <c r="A2856" t="s">
        <v>4190</v>
      </c>
      <c r="B2856" t="s">
        <v>4191</v>
      </c>
      <c r="C2856" t="s">
        <v>174</v>
      </c>
      <c r="D2856" t="s">
        <v>16</v>
      </c>
      <c r="E2856" s="2">
        <v>286036.87</v>
      </c>
      <c r="F2856">
        <v>0</v>
      </c>
      <c r="G2856">
        <f t="shared" si="44"/>
        <v>0</v>
      </c>
      <c r="H2856" s="2">
        <v>286036.87</v>
      </c>
      <c r="I2856" s="2">
        <v>584463</v>
      </c>
      <c r="J2856">
        <v>0.49</v>
      </c>
      <c r="K2856" t="s">
        <v>55</v>
      </c>
      <c r="L2856" t="s">
        <v>56</v>
      </c>
      <c r="M2856" t="s">
        <v>57</v>
      </c>
    </row>
    <row r="2857" spans="1:13" x14ac:dyDescent="0.25">
      <c r="A2857" t="s">
        <v>4192</v>
      </c>
      <c r="B2857" t="s">
        <v>4193</v>
      </c>
      <c r="C2857" t="s">
        <v>15</v>
      </c>
      <c r="D2857" t="s">
        <v>16</v>
      </c>
      <c r="E2857" s="2">
        <v>283518.56</v>
      </c>
      <c r="F2857">
        <v>0</v>
      </c>
      <c r="G2857">
        <f t="shared" si="44"/>
        <v>0</v>
      </c>
      <c r="H2857" s="2">
        <v>283518.56</v>
      </c>
      <c r="I2857" s="2">
        <v>228644</v>
      </c>
      <c r="J2857">
        <v>1.24</v>
      </c>
      <c r="K2857" t="s">
        <v>22</v>
      </c>
      <c r="L2857" t="s">
        <v>99</v>
      </c>
      <c r="M2857" t="s">
        <v>49</v>
      </c>
    </row>
    <row r="2858" spans="1:13" x14ac:dyDescent="0.25">
      <c r="A2858" t="s">
        <v>4194</v>
      </c>
      <c r="B2858" t="s">
        <v>4195</v>
      </c>
      <c r="C2858" t="s">
        <v>174</v>
      </c>
      <c r="D2858" t="s">
        <v>16</v>
      </c>
      <c r="E2858" s="2">
        <v>282970.92</v>
      </c>
      <c r="F2858">
        <v>0</v>
      </c>
      <c r="G2858">
        <f t="shared" si="44"/>
        <v>0</v>
      </c>
      <c r="H2858" s="2">
        <v>282970.92</v>
      </c>
      <c r="I2858" s="2">
        <v>93081</v>
      </c>
      <c r="J2858">
        <v>3.04</v>
      </c>
      <c r="K2858" t="s">
        <v>35</v>
      </c>
      <c r="L2858" t="s">
        <v>36</v>
      </c>
      <c r="M2858" t="s">
        <v>37</v>
      </c>
    </row>
    <row r="2859" spans="1:13" x14ac:dyDescent="0.25">
      <c r="A2859" t="s">
        <v>4196</v>
      </c>
      <c r="B2859" t="s">
        <v>4197</v>
      </c>
      <c r="C2859" t="s">
        <v>34</v>
      </c>
      <c r="D2859" t="s">
        <v>16</v>
      </c>
      <c r="E2859" s="2">
        <v>283019.21999999997</v>
      </c>
      <c r="F2859">
        <v>0</v>
      </c>
      <c r="G2859">
        <f t="shared" si="44"/>
        <v>0</v>
      </c>
      <c r="H2859" s="2">
        <v>283019.21999999997</v>
      </c>
      <c r="I2859" s="2">
        <v>134156</v>
      </c>
      <c r="J2859">
        <v>2.11</v>
      </c>
      <c r="K2859" t="s">
        <v>35</v>
      </c>
      <c r="L2859" t="s">
        <v>36</v>
      </c>
      <c r="M2859" t="s">
        <v>37</v>
      </c>
    </row>
    <row r="2860" spans="1:13" x14ac:dyDescent="0.25">
      <c r="A2860" t="s">
        <v>4198</v>
      </c>
      <c r="B2860" t="s">
        <v>4199</v>
      </c>
      <c r="C2860" t="s">
        <v>86</v>
      </c>
      <c r="D2860" t="s">
        <v>16</v>
      </c>
      <c r="E2860" s="2">
        <v>283317.2</v>
      </c>
      <c r="F2860">
        <v>0</v>
      </c>
      <c r="G2860">
        <f t="shared" si="44"/>
        <v>0</v>
      </c>
      <c r="H2860" s="2">
        <v>283317.2</v>
      </c>
      <c r="I2860" s="2">
        <v>958166</v>
      </c>
      <c r="J2860">
        <v>0.3</v>
      </c>
      <c r="K2860" t="s">
        <v>181</v>
      </c>
      <c r="L2860" t="s">
        <v>182</v>
      </c>
      <c r="M2860" t="s">
        <v>183</v>
      </c>
    </row>
    <row r="2861" spans="1:13" x14ac:dyDescent="0.25">
      <c r="A2861">
        <v>6626</v>
      </c>
      <c r="B2861" t="s">
        <v>4200</v>
      </c>
      <c r="C2861" t="s">
        <v>205</v>
      </c>
      <c r="D2861" t="s">
        <v>16</v>
      </c>
      <c r="E2861" s="2">
        <v>280969.55</v>
      </c>
      <c r="F2861">
        <v>0</v>
      </c>
      <c r="G2861">
        <f t="shared" si="44"/>
        <v>0</v>
      </c>
      <c r="H2861" s="2">
        <v>280969.55</v>
      </c>
      <c r="I2861" s="2">
        <v>693500</v>
      </c>
      <c r="J2861">
        <v>0.41</v>
      </c>
      <c r="K2861" t="s">
        <v>22</v>
      </c>
      <c r="L2861" t="s">
        <v>23</v>
      </c>
      <c r="M2861" t="s">
        <v>24</v>
      </c>
    </row>
    <row r="2862" spans="1:13" x14ac:dyDescent="0.25">
      <c r="A2862">
        <v>900906</v>
      </c>
      <c r="B2862" t="s">
        <v>4201</v>
      </c>
      <c r="C2862" t="s">
        <v>174</v>
      </c>
      <c r="D2862" t="s">
        <v>16</v>
      </c>
      <c r="E2862" s="2">
        <v>280839.59999999998</v>
      </c>
      <c r="F2862">
        <v>0</v>
      </c>
      <c r="G2862">
        <f t="shared" si="44"/>
        <v>0</v>
      </c>
      <c r="H2862" s="2">
        <v>280839.59999999998</v>
      </c>
      <c r="I2862" s="2">
        <v>517200</v>
      </c>
      <c r="J2862">
        <v>0.54</v>
      </c>
      <c r="K2862" t="s">
        <v>22</v>
      </c>
      <c r="L2862" t="s">
        <v>150</v>
      </c>
      <c r="M2862" t="s">
        <v>49</v>
      </c>
    </row>
    <row r="2863" spans="1:13" x14ac:dyDescent="0.25">
      <c r="A2863" t="s">
        <v>4202</v>
      </c>
      <c r="B2863" t="s">
        <v>4203</v>
      </c>
      <c r="C2863" t="s">
        <v>30</v>
      </c>
      <c r="D2863" t="s">
        <v>16</v>
      </c>
      <c r="E2863" s="2">
        <v>278824.84999999998</v>
      </c>
      <c r="F2863">
        <v>0</v>
      </c>
      <c r="G2863">
        <f t="shared" si="44"/>
        <v>0</v>
      </c>
      <c r="H2863" s="2">
        <v>278824.84999999998</v>
      </c>
      <c r="I2863" s="2">
        <v>33010</v>
      </c>
      <c r="J2863">
        <v>8.4499999999999993</v>
      </c>
      <c r="K2863" t="s">
        <v>35</v>
      </c>
      <c r="L2863" t="s">
        <v>36</v>
      </c>
      <c r="M2863" t="s">
        <v>37</v>
      </c>
    </row>
    <row r="2864" spans="1:13" x14ac:dyDescent="0.25">
      <c r="A2864">
        <v>1638</v>
      </c>
      <c r="B2864" t="s">
        <v>4204</v>
      </c>
      <c r="C2864" t="s">
        <v>205</v>
      </c>
      <c r="D2864" t="s">
        <v>16</v>
      </c>
      <c r="E2864" s="2">
        <v>276327.52</v>
      </c>
      <c r="F2864">
        <v>0</v>
      </c>
      <c r="G2864">
        <f t="shared" si="44"/>
        <v>0</v>
      </c>
      <c r="H2864" s="2">
        <v>276327.52</v>
      </c>
      <c r="I2864" s="2">
        <v>6196842</v>
      </c>
      <c r="J2864">
        <v>0.04</v>
      </c>
      <c r="K2864" t="s">
        <v>22</v>
      </c>
      <c r="L2864" t="s">
        <v>23</v>
      </c>
      <c r="M2864" t="s">
        <v>24</v>
      </c>
    </row>
    <row r="2865" spans="1:13" x14ac:dyDescent="0.25">
      <c r="A2865" t="s">
        <v>4205</v>
      </c>
      <c r="B2865" t="s">
        <v>4206</v>
      </c>
      <c r="C2865" t="s">
        <v>174</v>
      </c>
      <c r="D2865" t="s">
        <v>16</v>
      </c>
      <c r="E2865" s="2">
        <v>276672.7</v>
      </c>
      <c r="F2865">
        <v>0</v>
      </c>
      <c r="G2865">
        <f t="shared" si="44"/>
        <v>0</v>
      </c>
      <c r="H2865" s="2">
        <v>276672.7</v>
      </c>
      <c r="I2865" s="2">
        <v>246000</v>
      </c>
      <c r="J2865">
        <v>1.1200000000000001</v>
      </c>
      <c r="K2865" t="s">
        <v>111</v>
      </c>
      <c r="L2865" t="s">
        <v>112</v>
      </c>
      <c r="M2865" t="s">
        <v>113</v>
      </c>
    </row>
    <row r="2866" spans="1:13" x14ac:dyDescent="0.25">
      <c r="A2866">
        <v>6803</v>
      </c>
      <c r="B2866" t="s">
        <v>4207</v>
      </c>
      <c r="C2866" t="s">
        <v>174</v>
      </c>
      <c r="D2866" t="s">
        <v>16</v>
      </c>
      <c r="E2866" s="2">
        <v>274251.98</v>
      </c>
      <c r="F2866">
        <v>0</v>
      </c>
      <c r="G2866">
        <f t="shared" si="44"/>
        <v>0</v>
      </c>
      <c r="H2866" s="2">
        <v>274251.98</v>
      </c>
      <c r="I2866" s="2">
        <v>31000</v>
      </c>
      <c r="J2866">
        <v>8.85</v>
      </c>
      <c r="K2866" t="s">
        <v>17</v>
      </c>
      <c r="L2866" t="s">
        <v>373</v>
      </c>
      <c r="M2866" t="s">
        <v>19</v>
      </c>
    </row>
    <row r="2867" spans="1:13" x14ac:dyDescent="0.25">
      <c r="A2867" t="s">
        <v>4208</v>
      </c>
      <c r="B2867" t="s">
        <v>4209</v>
      </c>
      <c r="C2867" t="s">
        <v>174</v>
      </c>
      <c r="D2867" t="s">
        <v>16</v>
      </c>
      <c r="E2867" s="2">
        <v>272818.15999999997</v>
      </c>
      <c r="F2867">
        <v>0</v>
      </c>
      <c r="G2867">
        <f t="shared" si="44"/>
        <v>0</v>
      </c>
      <c r="H2867" s="2">
        <v>272818.15999999997</v>
      </c>
      <c r="I2867" s="2">
        <v>33109</v>
      </c>
      <c r="J2867">
        <v>8.24</v>
      </c>
      <c r="K2867" t="s">
        <v>22</v>
      </c>
      <c r="L2867" t="s">
        <v>99</v>
      </c>
      <c r="M2867" t="s">
        <v>49</v>
      </c>
    </row>
    <row r="2868" spans="1:13" x14ac:dyDescent="0.25">
      <c r="A2868">
        <v>1515</v>
      </c>
      <c r="B2868" t="s">
        <v>4210</v>
      </c>
      <c r="C2868" t="s">
        <v>174</v>
      </c>
      <c r="D2868" t="s">
        <v>16</v>
      </c>
      <c r="E2868" s="2">
        <v>273611.52000000002</v>
      </c>
      <c r="F2868">
        <v>0</v>
      </c>
      <c r="G2868">
        <f t="shared" si="44"/>
        <v>0</v>
      </c>
      <c r="H2868" s="2">
        <v>273611.52000000002</v>
      </c>
      <c r="I2868" s="2">
        <v>251000</v>
      </c>
      <c r="J2868">
        <v>1.0900000000000001</v>
      </c>
      <c r="K2868" t="s">
        <v>17</v>
      </c>
      <c r="L2868" t="s">
        <v>18</v>
      </c>
      <c r="M2868" t="s">
        <v>19</v>
      </c>
    </row>
    <row r="2869" spans="1:13" x14ac:dyDescent="0.25">
      <c r="A2869">
        <v>656</v>
      </c>
      <c r="B2869" t="s">
        <v>4211</v>
      </c>
      <c r="C2869" t="s">
        <v>205</v>
      </c>
      <c r="D2869" t="s">
        <v>16</v>
      </c>
      <c r="E2869" s="2">
        <v>273797.59999999998</v>
      </c>
      <c r="F2869">
        <v>0</v>
      </c>
      <c r="G2869">
        <f t="shared" si="44"/>
        <v>0</v>
      </c>
      <c r="H2869" s="2">
        <v>273797.59999999998</v>
      </c>
      <c r="I2869" s="2">
        <v>721972</v>
      </c>
      <c r="J2869">
        <v>0.38</v>
      </c>
      <c r="K2869" t="s">
        <v>22</v>
      </c>
      <c r="L2869" t="s">
        <v>291</v>
      </c>
      <c r="M2869" t="s">
        <v>151</v>
      </c>
    </row>
    <row r="2870" spans="1:13" x14ac:dyDescent="0.25">
      <c r="A2870">
        <v>131290</v>
      </c>
      <c r="B2870" t="s">
        <v>4212</v>
      </c>
      <c r="C2870" t="s">
        <v>15</v>
      </c>
      <c r="D2870" t="s">
        <v>16</v>
      </c>
      <c r="E2870" s="2">
        <v>271980.3</v>
      </c>
      <c r="F2870">
        <v>0</v>
      </c>
      <c r="G2870">
        <f t="shared" si="44"/>
        <v>0</v>
      </c>
      <c r="H2870" s="2">
        <v>271980.3</v>
      </c>
      <c r="I2870" s="2">
        <v>7208</v>
      </c>
      <c r="J2870">
        <v>37.729999999999997</v>
      </c>
      <c r="K2870" t="s">
        <v>26</v>
      </c>
      <c r="L2870" t="s">
        <v>550</v>
      </c>
      <c r="M2870" t="s">
        <v>28</v>
      </c>
    </row>
    <row r="2871" spans="1:13" x14ac:dyDescent="0.25">
      <c r="A2871">
        <v>214150</v>
      </c>
      <c r="B2871" t="s">
        <v>4213</v>
      </c>
      <c r="C2871" t="s">
        <v>86</v>
      </c>
      <c r="D2871" t="s">
        <v>16</v>
      </c>
      <c r="E2871" s="2">
        <v>271032.7</v>
      </c>
      <c r="F2871">
        <v>0</v>
      </c>
      <c r="G2871">
        <f t="shared" si="44"/>
        <v>0</v>
      </c>
      <c r="H2871" s="2">
        <v>271032.7</v>
      </c>
      <c r="I2871" s="2">
        <v>27416</v>
      </c>
      <c r="J2871">
        <v>9.89</v>
      </c>
      <c r="K2871" t="s">
        <v>26</v>
      </c>
      <c r="L2871" t="s">
        <v>550</v>
      </c>
      <c r="M2871" t="s">
        <v>28</v>
      </c>
    </row>
    <row r="2872" spans="1:13" x14ac:dyDescent="0.25">
      <c r="A2872">
        <v>381970</v>
      </c>
      <c r="B2872" t="s">
        <v>4214</v>
      </c>
      <c r="C2872" t="s">
        <v>30</v>
      </c>
      <c r="D2872" t="s">
        <v>16</v>
      </c>
      <c r="E2872" s="2">
        <v>266305.27</v>
      </c>
      <c r="F2872">
        <v>0</v>
      </c>
      <c r="G2872">
        <f t="shared" si="44"/>
        <v>0</v>
      </c>
      <c r="H2872" s="2">
        <v>266305.27</v>
      </c>
      <c r="I2872" s="2">
        <v>20148</v>
      </c>
      <c r="J2872">
        <v>13.22</v>
      </c>
      <c r="K2872" t="s">
        <v>26</v>
      </c>
      <c r="L2872" t="s">
        <v>27</v>
      </c>
      <c r="M2872" t="s">
        <v>28</v>
      </c>
    </row>
    <row r="2873" spans="1:13" x14ac:dyDescent="0.25">
      <c r="A2873">
        <v>3515</v>
      </c>
      <c r="B2873" t="s">
        <v>4215</v>
      </c>
      <c r="C2873" t="s">
        <v>15</v>
      </c>
      <c r="D2873" t="s">
        <v>16</v>
      </c>
      <c r="E2873" s="2">
        <v>264919.94</v>
      </c>
      <c r="F2873">
        <v>0</v>
      </c>
      <c r="G2873">
        <f t="shared" si="44"/>
        <v>0</v>
      </c>
      <c r="H2873" s="2">
        <v>264919.94</v>
      </c>
      <c r="I2873" s="2">
        <v>90000</v>
      </c>
      <c r="J2873">
        <v>2.94</v>
      </c>
      <c r="K2873" t="s">
        <v>17</v>
      </c>
      <c r="L2873" t="s">
        <v>18</v>
      </c>
      <c r="M2873" t="s">
        <v>19</v>
      </c>
    </row>
    <row r="2874" spans="1:13" x14ac:dyDescent="0.25">
      <c r="A2874">
        <v>1817</v>
      </c>
      <c r="B2874" t="s">
        <v>4216</v>
      </c>
      <c r="C2874" t="s">
        <v>30</v>
      </c>
      <c r="D2874" t="s">
        <v>16</v>
      </c>
      <c r="E2874" s="2">
        <v>264930.56</v>
      </c>
      <c r="F2874">
        <v>0</v>
      </c>
      <c r="G2874">
        <f t="shared" si="44"/>
        <v>0</v>
      </c>
      <c r="H2874" s="2">
        <v>264930.56</v>
      </c>
      <c r="I2874" s="2">
        <v>556000</v>
      </c>
      <c r="J2874">
        <v>0.48</v>
      </c>
      <c r="K2874" t="s">
        <v>22</v>
      </c>
      <c r="L2874" t="s">
        <v>23</v>
      </c>
      <c r="M2874" t="s">
        <v>24</v>
      </c>
    </row>
    <row r="2875" spans="1:13" x14ac:dyDescent="0.25">
      <c r="A2875" t="s">
        <v>4217</v>
      </c>
      <c r="B2875" t="s">
        <v>4218</v>
      </c>
      <c r="C2875" t="s">
        <v>54</v>
      </c>
      <c r="D2875" t="s">
        <v>16</v>
      </c>
      <c r="E2875" s="2">
        <v>265275.88</v>
      </c>
      <c r="F2875">
        <v>0</v>
      </c>
      <c r="G2875">
        <f t="shared" si="44"/>
        <v>0</v>
      </c>
      <c r="H2875" s="2">
        <v>265275.88</v>
      </c>
      <c r="I2875" s="2">
        <v>13586</v>
      </c>
      <c r="J2875">
        <v>19.53</v>
      </c>
      <c r="K2875" t="s">
        <v>35</v>
      </c>
      <c r="L2875" t="s">
        <v>36</v>
      </c>
      <c r="M2875" t="s">
        <v>37</v>
      </c>
    </row>
    <row r="2876" spans="1:13" x14ac:dyDescent="0.25">
      <c r="A2876">
        <v>337</v>
      </c>
      <c r="B2876" t="s">
        <v>4219</v>
      </c>
      <c r="C2876" t="s">
        <v>205</v>
      </c>
      <c r="D2876" t="s">
        <v>16</v>
      </c>
      <c r="E2876" s="2">
        <v>264084.59999999998</v>
      </c>
      <c r="F2876">
        <v>0</v>
      </c>
      <c r="G2876">
        <f t="shared" si="44"/>
        <v>0</v>
      </c>
      <c r="H2876" s="2">
        <v>264084.59999999998</v>
      </c>
      <c r="I2876" s="2">
        <v>2591000</v>
      </c>
      <c r="J2876">
        <v>0.1</v>
      </c>
      <c r="K2876" t="s">
        <v>22</v>
      </c>
      <c r="L2876" t="s">
        <v>23</v>
      </c>
      <c r="M2876" t="s">
        <v>24</v>
      </c>
    </row>
    <row r="2877" spans="1:13" x14ac:dyDescent="0.25">
      <c r="A2877">
        <v>3883</v>
      </c>
      <c r="B2877" t="s">
        <v>4220</v>
      </c>
      <c r="C2877" t="s">
        <v>205</v>
      </c>
      <c r="D2877" t="s">
        <v>16</v>
      </c>
      <c r="E2877" s="2">
        <v>263545.01</v>
      </c>
      <c r="F2877">
        <v>0</v>
      </c>
      <c r="G2877">
        <f t="shared" si="44"/>
        <v>0</v>
      </c>
      <c r="H2877" s="2">
        <v>263545.01</v>
      </c>
      <c r="I2877" s="2">
        <v>2611000</v>
      </c>
      <c r="J2877">
        <v>0.1</v>
      </c>
      <c r="K2877" t="s">
        <v>22</v>
      </c>
      <c r="L2877" t="s">
        <v>23</v>
      </c>
      <c r="M2877" t="s">
        <v>24</v>
      </c>
    </row>
    <row r="2878" spans="1:13" x14ac:dyDescent="0.25">
      <c r="A2878">
        <v>1935</v>
      </c>
      <c r="B2878" t="s">
        <v>4221</v>
      </c>
      <c r="C2878" t="s">
        <v>30</v>
      </c>
      <c r="D2878" t="s">
        <v>16</v>
      </c>
      <c r="E2878" s="2">
        <v>263473.05</v>
      </c>
      <c r="F2878">
        <v>0</v>
      </c>
      <c r="G2878">
        <f t="shared" si="44"/>
        <v>0</v>
      </c>
      <c r="H2878" s="2">
        <v>263473.05</v>
      </c>
      <c r="I2878" s="2">
        <v>752000</v>
      </c>
      <c r="J2878">
        <v>0.35</v>
      </c>
      <c r="K2878" t="s">
        <v>22</v>
      </c>
      <c r="L2878" t="s">
        <v>23</v>
      </c>
      <c r="M2878" t="s">
        <v>24</v>
      </c>
    </row>
    <row r="2879" spans="1:13" x14ac:dyDescent="0.25">
      <c r="A2879" t="s">
        <v>4222</v>
      </c>
      <c r="B2879" t="s">
        <v>4223</v>
      </c>
      <c r="C2879" t="s">
        <v>86</v>
      </c>
      <c r="D2879" t="s">
        <v>16</v>
      </c>
      <c r="E2879" s="2">
        <v>261739.65</v>
      </c>
      <c r="F2879">
        <v>0</v>
      </c>
      <c r="G2879">
        <f t="shared" si="44"/>
        <v>0</v>
      </c>
      <c r="H2879" s="2">
        <v>261739.65</v>
      </c>
      <c r="I2879" s="2">
        <v>14579</v>
      </c>
      <c r="J2879">
        <v>17.95</v>
      </c>
      <c r="K2879" t="s">
        <v>35</v>
      </c>
      <c r="L2879" t="s">
        <v>36</v>
      </c>
      <c r="M2879" t="s">
        <v>37</v>
      </c>
    </row>
    <row r="2880" spans="1:13" x14ac:dyDescent="0.25">
      <c r="A2880" t="s">
        <v>4224</v>
      </c>
      <c r="B2880" t="s">
        <v>4225</v>
      </c>
      <c r="C2880" t="s">
        <v>202</v>
      </c>
      <c r="D2880" t="s">
        <v>16</v>
      </c>
      <c r="E2880" s="2">
        <v>260435.93</v>
      </c>
      <c r="F2880">
        <v>0</v>
      </c>
      <c r="G2880">
        <f t="shared" si="44"/>
        <v>0</v>
      </c>
      <c r="H2880" s="2">
        <v>260435.93</v>
      </c>
      <c r="I2880" s="2">
        <v>1375200</v>
      </c>
      <c r="J2880">
        <v>0.19</v>
      </c>
      <c r="K2880" t="s">
        <v>22</v>
      </c>
      <c r="L2880" t="s">
        <v>4226</v>
      </c>
      <c r="M2880" t="s">
        <v>3514</v>
      </c>
    </row>
    <row r="2881" spans="1:13" x14ac:dyDescent="0.25">
      <c r="A2881" t="s">
        <v>4227</v>
      </c>
      <c r="B2881" t="s">
        <v>4228</v>
      </c>
      <c r="C2881" t="s">
        <v>174</v>
      </c>
      <c r="D2881" t="s">
        <v>16</v>
      </c>
      <c r="E2881" s="2">
        <v>260591.9</v>
      </c>
      <c r="F2881">
        <v>0</v>
      </c>
      <c r="G2881">
        <f t="shared" si="44"/>
        <v>0</v>
      </c>
      <c r="H2881" s="2">
        <v>260591.9</v>
      </c>
      <c r="I2881" s="2">
        <v>68846</v>
      </c>
      <c r="J2881">
        <v>3.79</v>
      </c>
      <c r="K2881" t="s">
        <v>35</v>
      </c>
      <c r="L2881" t="s">
        <v>36</v>
      </c>
      <c r="M2881" t="s">
        <v>37</v>
      </c>
    </row>
    <row r="2882" spans="1:13" x14ac:dyDescent="0.25">
      <c r="A2882" t="s">
        <v>4229</v>
      </c>
      <c r="B2882" t="s">
        <v>4230</v>
      </c>
      <c r="C2882" t="s">
        <v>205</v>
      </c>
      <c r="D2882" t="s">
        <v>16</v>
      </c>
      <c r="E2882" s="2">
        <v>261506.08</v>
      </c>
      <c r="F2882">
        <v>0</v>
      </c>
      <c r="G2882">
        <f t="shared" si="44"/>
        <v>0</v>
      </c>
      <c r="H2882" s="2">
        <v>261506.08</v>
      </c>
      <c r="I2882" s="2">
        <v>38844</v>
      </c>
      <c r="J2882">
        <v>6.73</v>
      </c>
      <c r="K2882" t="s">
        <v>35</v>
      </c>
      <c r="L2882" t="s">
        <v>36</v>
      </c>
      <c r="M2882" t="s">
        <v>37</v>
      </c>
    </row>
    <row r="2883" spans="1:13" x14ac:dyDescent="0.25">
      <c r="A2883" t="s">
        <v>4231</v>
      </c>
      <c r="B2883" t="s">
        <v>4232</v>
      </c>
      <c r="C2883" t="s">
        <v>174</v>
      </c>
      <c r="D2883" t="s">
        <v>16</v>
      </c>
      <c r="E2883" s="2">
        <v>261382.69</v>
      </c>
      <c r="F2883">
        <v>0</v>
      </c>
      <c r="G2883">
        <f t="shared" si="44"/>
        <v>0</v>
      </c>
      <c r="H2883" s="2">
        <v>261382.69</v>
      </c>
      <c r="I2883" s="2">
        <v>213572</v>
      </c>
      <c r="J2883">
        <v>1.22</v>
      </c>
      <c r="K2883" t="s">
        <v>116</v>
      </c>
      <c r="L2883" t="s">
        <v>117</v>
      </c>
      <c r="M2883" t="s">
        <v>118</v>
      </c>
    </row>
    <row r="2884" spans="1:13" x14ac:dyDescent="0.25">
      <c r="A2884" t="s">
        <v>4233</v>
      </c>
      <c r="B2884" t="s">
        <v>4234</v>
      </c>
      <c r="C2884" t="s">
        <v>42</v>
      </c>
      <c r="D2884" t="s">
        <v>16</v>
      </c>
      <c r="E2884" s="2">
        <v>260539.61</v>
      </c>
      <c r="F2884">
        <v>0</v>
      </c>
      <c r="G2884">
        <f t="shared" si="44"/>
        <v>0</v>
      </c>
      <c r="H2884" s="2">
        <v>260539.61</v>
      </c>
      <c r="I2884" s="2">
        <v>55422</v>
      </c>
      <c r="J2884">
        <v>4.7</v>
      </c>
      <c r="K2884" t="s">
        <v>501</v>
      </c>
      <c r="L2884" t="s">
        <v>502</v>
      </c>
      <c r="M2884" t="s">
        <v>503</v>
      </c>
    </row>
    <row r="2885" spans="1:13" x14ac:dyDescent="0.25">
      <c r="A2885" t="s">
        <v>4235</v>
      </c>
      <c r="B2885" t="s">
        <v>4236</v>
      </c>
      <c r="C2885" t="s">
        <v>205</v>
      </c>
      <c r="D2885" t="s">
        <v>16</v>
      </c>
      <c r="E2885" s="2">
        <v>258097.72</v>
      </c>
      <c r="F2885">
        <v>0</v>
      </c>
      <c r="G2885">
        <f t="shared" ref="G2885:G2948" si="45">F2885/100</f>
        <v>0</v>
      </c>
      <c r="H2885" s="2">
        <v>258097.72</v>
      </c>
      <c r="I2885" s="2">
        <v>31481</v>
      </c>
      <c r="J2885">
        <v>8.1999999999999993</v>
      </c>
      <c r="K2885" t="s">
        <v>35</v>
      </c>
      <c r="L2885" t="s">
        <v>36</v>
      </c>
      <c r="M2885" t="s">
        <v>37</v>
      </c>
    </row>
    <row r="2886" spans="1:13" x14ac:dyDescent="0.25">
      <c r="A2886">
        <v>5090</v>
      </c>
      <c r="B2886" t="s">
        <v>4237</v>
      </c>
      <c r="C2886" t="s">
        <v>202</v>
      </c>
      <c r="D2886" t="s">
        <v>16</v>
      </c>
      <c r="E2886" s="2">
        <v>257667.93</v>
      </c>
      <c r="F2886">
        <v>0</v>
      </c>
      <c r="G2886">
        <f t="shared" si="45"/>
        <v>0</v>
      </c>
      <c r="H2886" s="2">
        <v>257667.93</v>
      </c>
      <c r="I2886" s="2">
        <v>10165</v>
      </c>
      <c r="J2886">
        <v>25.35</v>
      </c>
      <c r="K2886" t="s">
        <v>26</v>
      </c>
      <c r="L2886" t="s">
        <v>27</v>
      </c>
      <c r="M2886" t="s">
        <v>28</v>
      </c>
    </row>
    <row r="2887" spans="1:13" x14ac:dyDescent="0.25">
      <c r="A2887">
        <v>1167</v>
      </c>
      <c r="B2887" t="s">
        <v>4238</v>
      </c>
      <c r="C2887" t="s">
        <v>86</v>
      </c>
      <c r="D2887" t="s">
        <v>16</v>
      </c>
      <c r="E2887" s="2">
        <v>257138.49</v>
      </c>
      <c r="F2887">
        <v>0</v>
      </c>
      <c r="G2887">
        <f t="shared" si="45"/>
        <v>0</v>
      </c>
      <c r="H2887" s="2">
        <v>257138.49</v>
      </c>
      <c r="I2887" s="2">
        <v>417000</v>
      </c>
      <c r="J2887">
        <v>0.62</v>
      </c>
      <c r="K2887" t="s">
        <v>22</v>
      </c>
      <c r="L2887" t="s">
        <v>23</v>
      </c>
      <c r="M2887" t="s">
        <v>24</v>
      </c>
    </row>
    <row r="2888" spans="1:13" x14ac:dyDescent="0.25">
      <c r="A2888" t="s">
        <v>4239</v>
      </c>
      <c r="B2888" t="s">
        <v>4240</v>
      </c>
      <c r="C2888" t="s">
        <v>174</v>
      </c>
      <c r="D2888" t="s">
        <v>16</v>
      </c>
      <c r="E2888" s="2">
        <v>256267.23</v>
      </c>
      <c r="F2888">
        <v>0</v>
      </c>
      <c r="G2888">
        <f t="shared" si="45"/>
        <v>0</v>
      </c>
      <c r="H2888" s="2">
        <v>256267.23</v>
      </c>
      <c r="I2888" s="2">
        <v>748500</v>
      </c>
      <c r="J2888">
        <v>0.34</v>
      </c>
      <c r="K2888" t="s">
        <v>181</v>
      </c>
      <c r="L2888" t="s">
        <v>182</v>
      </c>
      <c r="M2888" t="s">
        <v>183</v>
      </c>
    </row>
    <row r="2889" spans="1:13" x14ac:dyDescent="0.25">
      <c r="A2889">
        <v>36810</v>
      </c>
      <c r="B2889" t="s">
        <v>4241</v>
      </c>
      <c r="C2889" t="s">
        <v>15</v>
      </c>
      <c r="D2889" t="s">
        <v>16</v>
      </c>
      <c r="E2889" s="2">
        <v>253494.12</v>
      </c>
      <c r="F2889">
        <v>0</v>
      </c>
      <c r="G2889">
        <f t="shared" si="45"/>
        <v>0</v>
      </c>
      <c r="H2889" s="2">
        <v>253494.12</v>
      </c>
      <c r="I2889" s="2">
        <v>26416</v>
      </c>
      <c r="J2889">
        <v>9.6</v>
      </c>
      <c r="K2889" t="s">
        <v>26</v>
      </c>
      <c r="L2889" t="s">
        <v>550</v>
      </c>
      <c r="M2889" t="s">
        <v>28</v>
      </c>
    </row>
    <row r="2890" spans="1:13" x14ac:dyDescent="0.25">
      <c r="A2890" t="s">
        <v>4242</v>
      </c>
      <c r="B2890" t="s">
        <v>4243</v>
      </c>
      <c r="C2890" t="s">
        <v>96</v>
      </c>
      <c r="D2890" t="s">
        <v>16</v>
      </c>
      <c r="E2890" s="2">
        <v>252230.28</v>
      </c>
      <c r="F2890">
        <v>0</v>
      </c>
      <c r="G2890">
        <f t="shared" si="45"/>
        <v>0</v>
      </c>
      <c r="H2890" s="2">
        <v>252230.28</v>
      </c>
      <c r="I2890" s="2">
        <v>634681</v>
      </c>
      <c r="J2890">
        <v>0.4</v>
      </c>
      <c r="K2890" t="s">
        <v>714</v>
      </c>
      <c r="L2890" t="s">
        <v>715</v>
      </c>
      <c r="M2890" t="s">
        <v>716</v>
      </c>
    </row>
    <row r="2891" spans="1:13" x14ac:dyDescent="0.25">
      <c r="A2891">
        <v>1218</v>
      </c>
      <c r="B2891" t="s">
        <v>4244</v>
      </c>
      <c r="C2891" t="s">
        <v>96</v>
      </c>
      <c r="D2891" t="s">
        <v>16</v>
      </c>
      <c r="E2891" s="2">
        <v>251741.87</v>
      </c>
      <c r="F2891">
        <v>0</v>
      </c>
      <c r="G2891">
        <f t="shared" si="45"/>
        <v>0</v>
      </c>
      <c r="H2891" s="2">
        <v>251741.87</v>
      </c>
      <c r="I2891" s="2">
        <v>218000</v>
      </c>
      <c r="J2891">
        <v>1.1499999999999999</v>
      </c>
      <c r="K2891" t="s">
        <v>17</v>
      </c>
      <c r="L2891" t="s">
        <v>18</v>
      </c>
      <c r="M2891" t="s">
        <v>19</v>
      </c>
    </row>
    <row r="2892" spans="1:13" x14ac:dyDescent="0.25">
      <c r="A2892" t="s">
        <v>4245</v>
      </c>
      <c r="B2892" t="s">
        <v>4246</v>
      </c>
      <c r="C2892" t="s">
        <v>42</v>
      </c>
      <c r="D2892" t="s">
        <v>16</v>
      </c>
      <c r="E2892" s="2">
        <v>251351.34</v>
      </c>
      <c r="F2892">
        <v>0</v>
      </c>
      <c r="G2892">
        <f t="shared" si="45"/>
        <v>0</v>
      </c>
      <c r="H2892" s="2">
        <v>251351.34</v>
      </c>
      <c r="I2892" s="2">
        <v>26517</v>
      </c>
      <c r="J2892">
        <v>9.48</v>
      </c>
      <c r="K2892" t="s">
        <v>35</v>
      </c>
      <c r="L2892" t="s">
        <v>36</v>
      </c>
      <c r="M2892" t="s">
        <v>37</v>
      </c>
    </row>
    <row r="2893" spans="1:13" x14ac:dyDescent="0.25">
      <c r="A2893">
        <v>71840</v>
      </c>
      <c r="B2893" t="s">
        <v>4247</v>
      </c>
      <c r="C2893" t="s">
        <v>30</v>
      </c>
      <c r="D2893" t="s">
        <v>16</v>
      </c>
      <c r="E2893" s="2">
        <v>249795.98</v>
      </c>
      <c r="F2893">
        <v>0</v>
      </c>
      <c r="G2893">
        <f t="shared" si="45"/>
        <v>0</v>
      </c>
      <c r="H2893" s="2">
        <v>249795.98</v>
      </c>
      <c r="I2893" s="2">
        <v>22324</v>
      </c>
      <c r="J2893">
        <v>11.19</v>
      </c>
      <c r="K2893" t="s">
        <v>26</v>
      </c>
      <c r="L2893" t="s">
        <v>27</v>
      </c>
      <c r="M2893" t="s">
        <v>28</v>
      </c>
    </row>
    <row r="2894" spans="1:13" x14ac:dyDescent="0.25">
      <c r="A2894" t="s">
        <v>4248</v>
      </c>
      <c r="B2894" t="s">
        <v>4249</v>
      </c>
      <c r="C2894" t="s">
        <v>202</v>
      </c>
      <c r="D2894" t="s">
        <v>16</v>
      </c>
      <c r="E2894" s="2">
        <v>247999.6</v>
      </c>
      <c r="F2894">
        <v>0</v>
      </c>
      <c r="G2894">
        <f t="shared" si="45"/>
        <v>0</v>
      </c>
      <c r="H2894" s="2">
        <v>247999.6</v>
      </c>
      <c r="I2894" s="2">
        <v>483737</v>
      </c>
      <c r="J2894">
        <v>0.51</v>
      </c>
      <c r="K2894" t="s">
        <v>167</v>
      </c>
      <c r="L2894" t="s">
        <v>168</v>
      </c>
      <c r="M2894" t="s">
        <v>169</v>
      </c>
    </row>
    <row r="2895" spans="1:13" x14ac:dyDescent="0.25">
      <c r="A2895" t="s">
        <v>4250</v>
      </c>
      <c r="B2895" t="s">
        <v>4251</v>
      </c>
      <c r="C2895" t="s">
        <v>54</v>
      </c>
      <c r="D2895" t="s">
        <v>16</v>
      </c>
      <c r="E2895" s="2">
        <v>247290.66</v>
      </c>
      <c r="F2895">
        <v>0</v>
      </c>
      <c r="G2895">
        <f t="shared" si="45"/>
        <v>0</v>
      </c>
      <c r="H2895" s="2">
        <v>247290.66</v>
      </c>
      <c r="I2895" s="2">
        <v>114726</v>
      </c>
      <c r="J2895">
        <v>2.16</v>
      </c>
      <c r="K2895" t="s">
        <v>35</v>
      </c>
      <c r="L2895" t="s">
        <v>36</v>
      </c>
      <c r="M2895" t="s">
        <v>37</v>
      </c>
    </row>
    <row r="2896" spans="1:13" x14ac:dyDescent="0.25">
      <c r="A2896" t="s">
        <v>4252</v>
      </c>
      <c r="B2896" t="s">
        <v>4253</v>
      </c>
      <c r="C2896" t="s">
        <v>54</v>
      </c>
      <c r="D2896" t="s">
        <v>16</v>
      </c>
      <c r="E2896" s="2">
        <v>242208.19</v>
      </c>
      <c r="F2896">
        <v>0</v>
      </c>
      <c r="G2896">
        <f t="shared" si="45"/>
        <v>0</v>
      </c>
      <c r="H2896" s="2">
        <v>242208.19</v>
      </c>
      <c r="I2896" s="2">
        <v>100035</v>
      </c>
      <c r="J2896">
        <v>2.42</v>
      </c>
      <c r="K2896" t="s">
        <v>35</v>
      </c>
      <c r="L2896" t="s">
        <v>36</v>
      </c>
      <c r="M2896" t="s">
        <v>37</v>
      </c>
    </row>
    <row r="2897" spans="1:13" x14ac:dyDescent="0.25">
      <c r="A2897">
        <v>210980</v>
      </c>
      <c r="B2897" t="s">
        <v>4254</v>
      </c>
      <c r="C2897" t="s">
        <v>205</v>
      </c>
      <c r="D2897" t="s">
        <v>16</v>
      </c>
      <c r="E2897" s="2">
        <v>242639</v>
      </c>
      <c r="F2897">
        <v>0</v>
      </c>
      <c r="G2897">
        <f t="shared" si="45"/>
        <v>0</v>
      </c>
      <c r="H2897" s="2">
        <v>242639</v>
      </c>
      <c r="I2897" s="2">
        <v>13164</v>
      </c>
      <c r="J2897">
        <v>18.43</v>
      </c>
      <c r="K2897" t="s">
        <v>26</v>
      </c>
      <c r="L2897" t="s">
        <v>27</v>
      </c>
      <c r="M2897" t="s">
        <v>28</v>
      </c>
    </row>
    <row r="2898" spans="1:13" x14ac:dyDescent="0.25">
      <c r="A2898" t="s">
        <v>4255</v>
      </c>
      <c r="B2898" t="s">
        <v>4256</v>
      </c>
      <c r="C2898" t="s">
        <v>15</v>
      </c>
      <c r="D2898" t="s">
        <v>16</v>
      </c>
      <c r="E2898" s="2">
        <v>238429.06</v>
      </c>
      <c r="F2898">
        <v>0</v>
      </c>
      <c r="G2898">
        <f t="shared" si="45"/>
        <v>0</v>
      </c>
      <c r="H2898" s="2">
        <v>238429.06</v>
      </c>
      <c r="I2898" s="2">
        <v>13956</v>
      </c>
      <c r="J2898">
        <v>17.079999999999998</v>
      </c>
      <c r="K2898" t="s">
        <v>35</v>
      </c>
      <c r="L2898" t="s">
        <v>36</v>
      </c>
      <c r="M2898" t="s">
        <v>37</v>
      </c>
    </row>
    <row r="2899" spans="1:13" x14ac:dyDescent="0.25">
      <c r="A2899">
        <v>6989</v>
      </c>
      <c r="B2899" t="s">
        <v>4257</v>
      </c>
      <c r="C2899" t="s">
        <v>205</v>
      </c>
      <c r="D2899" t="s">
        <v>16</v>
      </c>
      <c r="E2899" s="2">
        <v>237905.47</v>
      </c>
      <c r="F2899">
        <v>0</v>
      </c>
      <c r="G2899">
        <f t="shared" si="45"/>
        <v>0</v>
      </c>
      <c r="H2899" s="2">
        <v>237905.47</v>
      </c>
      <c r="I2899" s="2">
        <v>513000</v>
      </c>
      <c r="J2899">
        <v>0.46</v>
      </c>
      <c r="K2899" t="s">
        <v>22</v>
      </c>
      <c r="L2899" t="s">
        <v>23</v>
      </c>
      <c r="M2899" t="s">
        <v>24</v>
      </c>
    </row>
    <row r="2900" spans="1:13" x14ac:dyDescent="0.25">
      <c r="A2900" t="s">
        <v>4258</v>
      </c>
      <c r="B2900" t="s">
        <v>4259</v>
      </c>
      <c r="C2900" t="s">
        <v>42</v>
      </c>
      <c r="D2900" t="s">
        <v>16</v>
      </c>
      <c r="E2900" s="2">
        <v>236845.8</v>
      </c>
      <c r="F2900">
        <v>0</v>
      </c>
      <c r="G2900">
        <f t="shared" si="45"/>
        <v>0</v>
      </c>
      <c r="H2900" s="2">
        <v>236845.8</v>
      </c>
      <c r="I2900" s="2">
        <v>3743547</v>
      </c>
      <c r="J2900">
        <v>0.06</v>
      </c>
      <c r="K2900" t="s">
        <v>4260</v>
      </c>
      <c r="L2900" t="s">
        <v>661</v>
      </c>
      <c r="M2900" t="s">
        <v>662</v>
      </c>
    </row>
    <row r="2901" spans="1:13" x14ac:dyDescent="0.25">
      <c r="A2901">
        <v>5478</v>
      </c>
      <c r="B2901" t="s">
        <v>4261</v>
      </c>
      <c r="C2901" t="s">
        <v>21</v>
      </c>
      <c r="D2901" t="s">
        <v>16</v>
      </c>
      <c r="E2901" s="2">
        <v>236616.53</v>
      </c>
      <c r="F2901">
        <v>0</v>
      </c>
      <c r="G2901">
        <f t="shared" si="45"/>
        <v>0</v>
      </c>
      <c r="H2901" s="2">
        <v>236616.53</v>
      </c>
      <c r="I2901" s="2">
        <v>95000</v>
      </c>
      <c r="J2901">
        <v>2.4900000000000002</v>
      </c>
      <c r="K2901" t="s">
        <v>17</v>
      </c>
      <c r="L2901" t="s">
        <v>373</v>
      </c>
      <c r="M2901" t="s">
        <v>19</v>
      </c>
    </row>
    <row r="2902" spans="1:13" x14ac:dyDescent="0.25">
      <c r="A2902">
        <v>1880</v>
      </c>
      <c r="B2902" t="s">
        <v>4262</v>
      </c>
      <c r="C2902" t="s">
        <v>174</v>
      </c>
      <c r="D2902" t="s">
        <v>16</v>
      </c>
      <c r="E2902" s="2">
        <v>235149.81</v>
      </c>
      <c r="F2902">
        <v>0</v>
      </c>
      <c r="G2902">
        <f t="shared" si="45"/>
        <v>0</v>
      </c>
      <c r="H2902" s="2">
        <v>235149.81</v>
      </c>
      <c r="I2902" s="2">
        <v>17598</v>
      </c>
      <c r="J2902">
        <v>13.36</v>
      </c>
      <c r="K2902" t="s">
        <v>26</v>
      </c>
      <c r="L2902" t="s">
        <v>27</v>
      </c>
      <c r="M2902" t="s">
        <v>28</v>
      </c>
    </row>
    <row r="2903" spans="1:13" x14ac:dyDescent="0.25">
      <c r="A2903" t="s">
        <v>4263</v>
      </c>
      <c r="B2903" t="s">
        <v>4264</v>
      </c>
      <c r="C2903" t="s">
        <v>54</v>
      </c>
      <c r="D2903" t="s">
        <v>16</v>
      </c>
      <c r="E2903" s="2">
        <v>233513.97</v>
      </c>
      <c r="F2903">
        <v>0</v>
      </c>
      <c r="G2903">
        <f t="shared" si="45"/>
        <v>0</v>
      </c>
      <c r="H2903" s="2">
        <v>233513.97</v>
      </c>
      <c r="I2903" s="2">
        <v>42921</v>
      </c>
      <c r="J2903">
        <v>5.44</v>
      </c>
      <c r="K2903" t="s">
        <v>35</v>
      </c>
      <c r="L2903" t="s">
        <v>36</v>
      </c>
      <c r="M2903" t="s">
        <v>37</v>
      </c>
    </row>
    <row r="2904" spans="1:13" x14ac:dyDescent="0.25">
      <c r="A2904" t="s">
        <v>4265</v>
      </c>
      <c r="B2904" t="s">
        <v>4266</v>
      </c>
      <c r="C2904" t="s">
        <v>96</v>
      </c>
      <c r="D2904" t="s">
        <v>16</v>
      </c>
      <c r="E2904" s="2">
        <v>230882.55</v>
      </c>
      <c r="F2904">
        <v>0</v>
      </c>
      <c r="G2904">
        <f t="shared" si="45"/>
        <v>0</v>
      </c>
      <c r="H2904" s="2">
        <v>230882.55</v>
      </c>
      <c r="I2904" s="2">
        <v>66445</v>
      </c>
      <c r="J2904">
        <v>3.47</v>
      </c>
      <c r="K2904" t="s">
        <v>35</v>
      </c>
      <c r="L2904" t="s">
        <v>36</v>
      </c>
      <c r="M2904" t="s">
        <v>37</v>
      </c>
    </row>
    <row r="2905" spans="1:13" x14ac:dyDescent="0.25">
      <c r="A2905" t="s">
        <v>4267</v>
      </c>
      <c r="B2905" t="s">
        <v>4268</v>
      </c>
      <c r="C2905" t="s">
        <v>202</v>
      </c>
      <c r="D2905" t="s">
        <v>16</v>
      </c>
      <c r="E2905" s="2">
        <v>231076.88</v>
      </c>
      <c r="F2905">
        <v>0</v>
      </c>
      <c r="G2905">
        <f t="shared" si="45"/>
        <v>0</v>
      </c>
      <c r="H2905" s="2">
        <v>231076.88</v>
      </c>
      <c r="I2905" s="2">
        <v>352991</v>
      </c>
      <c r="J2905">
        <v>0.65</v>
      </c>
      <c r="K2905" t="s">
        <v>35</v>
      </c>
      <c r="L2905" t="s">
        <v>36</v>
      </c>
      <c r="M2905" t="s">
        <v>37</v>
      </c>
    </row>
    <row r="2906" spans="1:13" x14ac:dyDescent="0.25">
      <c r="A2906" t="s">
        <v>4269</v>
      </c>
      <c r="B2906" t="s">
        <v>4270</v>
      </c>
      <c r="C2906" t="s">
        <v>42</v>
      </c>
      <c r="D2906" t="s">
        <v>16</v>
      </c>
      <c r="E2906" s="2">
        <v>230255.84</v>
      </c>
      <c r="F2906">
        <v>0</v>
      </c>
      <c r="G2906">
        <f t="shared" si="45"/>
        <v>0</v>
      </c>
      <c r="H2906" s="2">
        <v>230255.84</v>
      </c>
      <c r="I2906" s="2">
        <v>1866953</v>
      </c>
      <c r="J2906">
        <v>0.12</v>
      </c>
      <c r="K2906" t="s">
        <v>124</v>
      </c>
      <c r="L2906" t="s">
        <v>370</v>
      </c>
      <c r="M2906" t="s">
        <v>126</v>
      </c>
    </row>
    <row r="2907" spans="1:13" x14ac:dyDescent="0.25">
      <c r="A2907">
        <v>1909</v>
      </c>
      <c r="B2907" t="s">
        <v>4271</v>
      </c>
      <c r="C2907" t="s">
        <v>21</v>
      </c>
      <c r="D2907" t="s">
        <v>16</v>
      </c>
      <c r="E2907" s="2">
        <v>227818.8</v>
      </c>
      <c r="F2907">
        <v>0</v>
      </c>
      <c r="G2907">
        <f t="shared" si="45"/>
        <v>0</v>
      </c>
      <c r="H2907" s="2">
        <v>227818.8</v>
      </c>
      <c r="I2907" s="2">
        <v>4096000</v>
      </c>
      <c r="J2907">
        <v>0.06</v>
      </c>
      <c r="K2907" t="s">
        <v>22</v>
      </c>
      <c r="L2907" t="s">
        <v>23</v>
      </c>
      <c r="M2907" t="s">
        <v>24</v>
      </c>
    </row>
    <row r="2908" spans="1:13" x14ac:dyDescent="0.25">
      <c r="A2908" t="s">
        <v>4272</v>
      </c>
      <c r="B2908" t="s">
        <v>4273</v>
      </c>
      <c r="C2908" t="s">
        <v>96</v>
      </c>
      <c r="D2908" t="s">
        <v>16</v>
      </c>
      <c r="E2908" s="2">
        <v>226917.21</v>
      </c>
      <c r="F2908">
        <v>0</v>
      </c>
      <c r="G2908">
        <f t="shared" si="45"/>
        <v>0</v>
      </c>
      <c r="H2908" s="2">
        <v>226917.21</v>
      </c>
      <c r="I2908" s="2">
        <v>72268</v>
      </c>
      <c r="J2908">
        <v>3.14</v>
      </c>
      <c r="K2908" t="s">
        <v>35</v>
      </c>
      <c r="L2908" t="s">
        <v>36</v>
      </c>
      <c r="M2908" t="s">
        <v>37</v>
      </c>
    </row>
    <row r="2909" spans="1:13" x14ac:dyDescent="0.25">
      <c r="A2909" t="s">
        <v>4274</v>
      </c>
      <c r="B2909" t="s">
        <v>4275</v>
      </c>
      <c r="C2909" t="s">
        <v>54</v>
      </c>
      <c r="D2909" t="s">
        <v>16</v>
      </c>
      <c r="E2909" s="2">
        <v>225369.61</v>
      </c>
      <c r="F2909">
        <v>0</v>
      </c>
      <c r="G2909">
        <f t="shared" si="45"/>
        <v>0</v>
      </c>
      <c r="H2909" s="2">
        <v>225369.61</v>
      </c>
      <c r="I2909" s="2">
        <v>41139</v>
      </c>
      <c r="J2909">
        <v>5.48</v>
      </c>
      <c r="K2909" t="s">
        <v>35</v>
      </c>
      <c r="L2909" t="s">
        <v>36</v>
      </c>
      <c r="M2909" t="s">
        <v>37</v>
      </c>
    </row>
    <row r="2910" spans="1:13" x14ac:dyDescent="0.25">
      <c r="A2910" t="s">
        <v>4276</v>
      </c>
      <c r="B2910" t="s">
        <v>4277</v>
      </c>
      <c r="C2910" t="s">
        <v>30</v>
      </c>
      <c r="D2910" t="s">
        <v>16</v>
      </c>
      <c r="E2910" s="2">
        <v>223486.77</v>
      </c>
      <c r="F2910">
        <v>0</v>
      </c>
      <c r="G2910">
        <f t="shared" si="45"/>
        <v>0</v>
      </c>
      <c r="H2910" s="2">
        <v>223486.77</v>
      </c>
      <c r="I2910" s="2">
        <v>11423</v>
      </c>
      <c r="J2910">
        <v>19.559999999999999</v>
      </c>
      <c r="K2910" t="s">
        <v>35</v>
      </c>
      <c r="L2910" t="s">
        <v>36</v>
      </c>
      <c r="M2910" t="s">
        <v>37</v>
      </c>
    </row>
    <row r="2911" spans="1:13" x14ac:dyDescent="0.25">
      <c r="A2911">
        <v>290510</v>
      </c>
      <c r="B2911" t="s">
        <v>4278</v>
      </c>
      <c r="C2911" t="s">
        <v>30</v>
      </c>
      <c r="D2911" t="s">
        <v>16</v>
      </c>
      <c r="E2911" s="2">
        <v>223954.41</v>
      </c>
      <c r="F2911">
        <v>0</v>
      </c>
      <c r="G2911">
        <f t="shared" si="45"/>
        <v>0</v>
      </c>
      <c r="H2911" s="2">
        <v>223954.41</v>
      </c>
      <c r="I2911" s="2">
        <v>54155</v>
      </c>
      <c r="J2911">
        <v>4.1399999999999997</v>
      </c>
      <c r="K2911" t="s">
        <v>26</v>
      </c>
      <c r="L2911" t="s">
        <v>550</v>
      </c>
      <c r="M2911" t="s">
        <v>28</v>
      </c>
    </row>
    <row r="2912" spans="1:13" x14ac:dyDescent="0.25">
      <c r="A2912">
        <v>9909</v>
      </c>
      <c r="B2912" t="s">
        <v>4279</v>
      </c>
      <c r="C2912" t="s">
        <v>205</v>
      </c>
      <c r="D2912" t="s">
        <v>16</v>
      </c>
      <c r="E2912" s="2">
        <v>223260.29</v>
      </c>
      <c r="F2912">
        <v>0</v>
      </c>
      <c r="G2912">
        <f t="shared" si="45"/>
        <v>0</v>
      </c>
      <c r="H2912" s="2">
        <v>223260.29</v>
      </c>
      <c r="I2912" s="2">
        <v>401000</v>
      </c>
      <c r="J2912">
        <v>0.56000000000000005</v>
      </c>
      <c r="K2912" t="s">
        <v>22</v>
      </c>
      <c r="L2912" t="s">
        <v>23</v>
      </c>
      <c r="M2912" t="s">
        <v>24</v>
      </c>
    </row>
    <row r="2913" spans="1:13" x14ac:dyDescent="0.25">
      <c r="A2913" t="s">
        <v>4280</v>
      </c>
      <c r="B2913" t="s">
        <v>4281</v>
      </c>
      <c r="C2913" t="s">
        <v>96</v>
      </c>
      <c r="D2913" t="s">
        <v>16</v>
      </c>
      <c r="E2913" s="2">
        <v>220090.26</v>
      </c>
      <c r="F2913">
        <v>0</v>
      </c>
      <c r="G2913">
        <f t="shared" si="45"/>
        <v>0</v>
      </c>
      <c r="H2913" s="2">
        <v>220090.26</v>
      </c>
      <c r="I2913" s="2">
        <v>532300</v>
      </c>
      <c r="J2913">
        <v>0.41</v>
      </c>
      <c r="K2913" t="s">
        <v>351</v>
      </c>
      <c r="L2913" t="s">
        <v>352</v>
      </c>
      <c r="M2913" t="s">
        <v>353</v>
      </c>
    </row>
    <row r="2914" spans="1:13" x14ac:dyDescent="0.25">
      <c r="A2914" t="s">
        <v>4282</v>
      </c>
      <c r="B2914" t="s">
        <v>4283</v>
      </c>
      <c r="C2914" t="s">
        <v>174</v>
      </c>
      <c r="D2914" t="s">
        <v>16</v>
      </c>
      <c r="E2914" s="2">
        <v>219796.45</v>
      </c>
      <c r="F2914">
        <v>0</v>
      </c>
      <c r="G2914">
        <f t="shared" si="45"/>
        <v>0</v>
      </c>
      <c r="H2914" s="2">
        <v>219796.45</v>
      </c>
      <c r="I2914" s="2">
        <v>138944</v>
      </c>
      <c r="J2914">
        <v>1.58</v>
      </c>
      <c r="K2914" t="s">
        <v>35</v>
      </c>
      <c r="L2914" t="s">
        <v>36</v>
      </c>
      <c r="M2914" t="s">
        <v>37</v>
      </c>
    </row>
    <row r="2915" spans="1:13" x14ac:dyDescent="0.25">
      <c r="A2915">
        <v>192400</v>
      </c>
      <c r="B2915" t="s">
        <v>4284</v>
      </c>
      <c r="C2915" t="s">
        <v>30</v>
      </c>
      <c r="D2915" t="s">
        <v>16</v>
      </c>
      <c r="E2915" s="2">
        <v>219862.18</v>
      </c>
      <c r="F2915">
        <v>0</v>
      </c>
      <c r="G2915">
        <f t="shared" si="45"/>
        <v>0</v>
      </c>
      <c r="H2915" s="2">
        <v>219862.18</v>
      </c>
      <c r="I2915" s="2">
        <v>17963</v>
      </c>
      <c r="J2915">
        <v>12.24</v>
      </c>
      <c r="K2915" t="s">
        <v>26</v>
      </c>
      <c r="L2915" t="s">
        <v>27</v>
      </c>
      <c r="M2915" t="s">
        <v>28</v>
      </c>
    </row>
    <row r="2916" spans="1:13" x14ac:dyDescent="0.25">
      <c r="A2916">
        <v>1530</v>
      </c>
      <c r="B2916" t="s">
        <v>4285</v>
      </c>
      <c r="C2916" t="s">
        <v>30</v>
      </c>
      <c r="D2916" t="s">
        <v>16</v>
      </c>
      <c r="E2916" s="2">
        <v>218433.46</v>
      </c>
      <c r="F2916">
        <v>0</v>
      </c>
      <c r="G2916">
        <f t="shared" si="45"/>
        <v>0</v>
      </c>
      <c r="H2916" s="2">
        <v>218433.46</v>
      </c>
      <c r="I2916" s="2">
        <v>18060</v>
      </c>
      <c r="J2916">
        <v>12.09</v>
      </c>
      <c r="K2916" t="s">
        <v>26</v>
      </c>
      <c r="L2916" t="s">
        <v>27</v>
      </c>
      <c r="M2916" t="s">
        <v>28</v>
      </c>
    </row>
    <row r="2917" spans="1:13" x14ac:dyDescent="0.25">
      <c r="A2917">
        <v>307750</v>
      </c>
      <c r="B2917" t="s">
        <v>4286</v>
      </c>
      <c r="C2917" t="s">
        <v>86</v>
      </c>
      <c r="D2917" t="s">
        <v>16</v>
      </c>
      <c r="E2917" s="2">
        <v>216656.86</v>
      </c>
      <c r="F2917">
        <v>0</v>
      </c>
      <c r="G2917">
        <f t="shared" si="45"/>
        <v>0</v>
      </c>
      <c r="H2917" s="2">
        <v>216656.86</v>
      </c>
      <c r="I2917" s="2">
        <v>35277</v>
      </c>
      <c r="J2917">
        <v>6.14</v>
      </c>
      <c r="K2917" t="s">
        <v>26</v>
      </c>
      <c r="L2917" t="s">
        <v>550</v>
      </c>
      <c r="M2917" t="s">
        <v>28</v>
      </c>
    </row>
    <row r="2918" spans="1:13" x14ac:dyDescent="0.25">
      <c r="A2918" t="s">
        <v>4287</v>
      </c>
      <c r="B2918" t="s">
        <v>4288</v>
      </c>
      <c r="C2918" t="s">
        <v>30</v>
      </c>
      <c r="D2918" t="s">
        <v>16</v>
      </c>
      <c r="E2918" s="2">
        <v>215700.39</v>
      </c>
      <c r="F2918">
        <v>0</v>
      </c>
      <c r="G2918">
        <f t="shared" si="45"/>
        <v>0</v>
      </c>
      <c r="H2918" s="2">
        <v>215700.39</v>
      </c>
      <c r="I2918" s="2">
        <v>49926</v>
      </c>
      <c r="J2918">
        <v>4.32</v>
      </c>
      <c r="K2918" t="s">
        <v>35</v>
      </c>
      <c r="L2918" t="s">
        <v>36</v>
      </c>
      <c r="M2918" t="s">
        <v>37</v>
      </c>
    </row>
    <row r="2919" spans="1:13" x14ac:dyDescent="0.25">
      <c r="A2919">
        <v>900942</v>
      </c>
      <c r="B2919" t="s">
        <v>4289</v>
      </c>
      <c r="C2919" t="s">
        <v>30</v>
      </c>
      <c r="D2919" t="s">
        <v>16</v>
      </c>
      <c r="E2919" s="2">
        <v>215649.9</v>
      </c>
      <c r="F2919">
        <v>0</v>
      </c>
      <c r="G2919">
        <f t="shared" si="45"/>
        <v>0</v>
      </c>
      <c r="H2919" s="2">
        <v>215649.9</v>
      </c>
      <c r="I2919" s="2">
        <v>283377</v>
      </c>
      <c r="J2919">
        <v>0.76</v>
      </c>
      <c r="K2919" t="s">
        <v>22</v>
      </c>
      <c r="L2919" t="s">
        <v>150</v>
      </c>
      <c r="M2919" t="s">
        <v>49</v>
      </c>
    </row>
    <row r="2920" spans="1:13" x14ac:dyDescent="0.25">
      <c r="A2920">
        <v>353810</v>
      </c>
      <c r="B2920" t="s">
        <v>4290</v>
      </c>
      <c r="C2920" t="s">
        <v>96</v>
      </c>
      <c r="D2920" t="s">
        <v>16</v>
      </c>
      <c r="E2920" s="2">
        <v>214282.46</v>
      </c>
      <c r="F2920">
        <v>0</v>
      </c>
      <c r="G2920">
        <f t="shared" si="45"/>
        <v>0</v>
      </c>
      <c r="H2920" s="2">
        <v>214282.46</v>
      </c>
      <c r="I2920" s="2">
        <v>63972</v>
      </c>
      <c r="J2920">
        <v>3.35</v>
      </c>
      <c r="K2920" t="s">
        <v>26</v>
      </c>
      <c r="L2920" t="s">
        <v>550</v>
      </c>
      <c r="M2920" t="s">
        <v>28</v>
      </c>
    </row>
    <row r="2921" spans="1:13" x14ac:dyDescent="0.25">
      <c r="A2921" t="s">
        <v>4291</v>
      </c>
      <c r="B2921" t="s">
        <v>4292</v>
      </c>
      <c r="C2921" t="s">
        <v>174</v>
      </c>
      <c r="D2921" t="s">
        <v>16</v>
      </c>
      <c r="E2921" s="2">
        <v>213772.53</v>
      </c>
      <c r="F2921">
        <v>0</v>
      </c>
      <c r="G2921">
        <f t="shared" si="45"/>
        <v>0</v>
      </c>
      <c r="H2921" s="2">
        <v>213772.53</v>
      </c>
      <c r="I2921" s="2">
        <v>442067</v>
      </c>
      <c r="J2921">
        <v>0.48</v>
      </c>
      <c r="K2921" t="s">
        <v>55</v>
      </c>
      <c r="L2921" t="s">
        <v>56</v>
      </c>
      <c r="M2921" t="s">
        <v>57</v>
      </c>
    </row>
    <row r="2922" spans="1:13" x14ac:dyDescent="0.25">
      <c r="A2922" t="s">
        <v>4293</v>
      </c>
      <c r="B2922" t="s">
        <v>4294</v>
      </c>
      <c r="C2922" t="s">
        <v>54</v>
      </c>
      <c r="D2922" t="s">
        <v>16</v>
      </c>
      <c r="E2922" s="2">
        <v>211953.79</v>
      </c>
      <c r="F2922">
        <v>0</v>
      </c>
      <c r="G2922">
        <f t="shared" si="45"/>
        <v>0</v>
      </c>
      <c r="H2922" s="2">
        <v>211953.79</v>
      </c>
      <c r="I2922" s="2">
        <v>32771</v>
      </c>
      <c r="J2922">
        <v>6.47</v>
      </c>
      <c r="K2922" t="s">
        <v>35</v>
      </c>
      <c r="L2922" t="s">
        <v>36</v>
      </c>
      <c r="M2922" t="s">
        <v>37</v>
      </c>
    </row>
    <row r="2923" spans="1:13" x14ac:dyDescent="0.25">
      <c r="A2923">
        <v>2840</v>
      </c>
      <c r="B2923" t="s">
        <v>4295</v>
      </c>
      <c r="C2923" t="s">
        <v>54</v>
      </c>
      <c r="D2923" t="s">
        <v>16</v>
      </c>
      <c r="E2923" s="2">
        <v>211940.25</v>
      </c>
      <c r="F2923">
        <v>0</v>
      </c>
      <c r="G2923">
        <f t="shared" si="45"/>
        <v>0</v>
      </c>
      <c r="H2923" s="2">
        <v>211940.25</v>
      </c>
      <c r="I2923" s="2">
        <v>1677</v>
      </c>
      <c r="J2923">
        <v>126.38</v>
      </c>
      <c r="K2923" t="s">
        <v>26</v>
      </c>
      <c r="L2923" t="s">
        <v>27</v>
      </c>
      <c r="M2923" t="s">
        <v>28</v>
      </c>
    </row>
    <row r="2924" spans="1:13" x14ac:dyDescent="0.25">
      <c r="A2924" t="s">
        <v>4296</v>
      </c>
      <c r="B2924" t="s">
        <v>4297</v>
      </c>
      <c r="C2924" t="s">
        <v>54</v>
      </c>
      <c r="D2924" t="s">
        <v>16</v>
      </c>
      <c r="E2924" s="2">
        <v>211747.45</v>
      </c>
      <c r="F2924">
        <v>0</v>
      </c>
      <c r="G2924">
        <f t="shared" si="45"/>
        <v>0</v>
      </c>
      <c r="H2924" s="2">
        <v>211747.45</v>
      </c>
      <c r="I2924" s="2">
        <v>17033</v>
      </c>
      <c r="J2924">
        <v>12.43</v>
      </c>
      <c r="K2924" t="s">
        <v>35</v>
      </c>
      <c r="L2924" t="s">
        <v>36</v>
      </c>
      <c r="M2924" t="s">
        <v>37</v>
      </c>
    </row>
    <row r="2925" spans="1:13" x14ac:dyDescent="0.25">
      <c r="A2925">
        <v>2163</v>
      </c>
      <c r="B2925" t="s">
        <v>4298</v>
      </c>
      <c r="C2925" t="s">
        <v>174</v>
      </c>
      <c r="D2925" t="s">
        <v>16</v>
      </c>
      <c r="E2925" s="2">
        <v>212434.71</v>
      </c>
      <c r="F2925">
        <v>0</v>
      </c>
      <c r="G2925">
        <f t="shared" si="45"/>
        <v>0</v>
      </c>
      <c r="H2925" s="2">
        <v>212434.71</v>
      </c>
      <c r="I2925" s="2">
        <v>210000</v>
      </c>
      <c r="J2925">
        <v>1.01</v>
      </c>
      <c r="K2925" t="s">
        <v>22</v>
      </c>
      <c r="L2925" t="s">
        <v>23</v>
      </c>
      <c r="M2925" t="s">
        <v>24</v>
      </c>
    </row>
    <row r="2926" spans="1:13" x14ac:dyDescent="0.25">
      <c r="A2926">
        <v>2190</v>
      </c>
      <c r="B2926" t="s">
        <v>4299</v>
      </c>
      <c r="C2926" t="s">
        <v>174</v>
      </c>
      <c r="D2926" t="s">
        <v>16</v>
      </c>
      <c r="E2926" s="2">
        <v>210663.76</v>
      </c>
      <c r="F2926">
        <v>0</v>
      </c>
      <c r="G2926">
        <f t="shared" si="45"/>
        <v>0</v>
      </c>
      <c r="H2926" s="2">
        <v>210663.76</v>
      </c>
      <c r="I2926" s="2">
        <v>34446</v>
      </c>
      <c r="J2926">
        <v>6.12</v>
      </c>
      <c r="K2926" t="s">
        <v>60</v>
      </c>
      <c r="L2926" t="s">
        <v>61</v>
      </c>
      <c r="M2926" t="s">
        <v>62</v>
      </c>
    </row>
    <row r="2927" spans="1:13" x14ac:dyDescent="0.25">
      <c r="A2927">
        <v>1702</v>
      </c>
      <c r="B2927" t="s">
        <v>4300</v>
      </c>
      <c r="C2927" t="s">
        <v>96</v>
      </c>
      <c r="D2927" t="s">
        <v>16</v>
      </c>
      <c r="E2927" s="2">
        <v>208660.84</v>
      </c>
      <c r="F2927">
        <v>0</v>
      </c>
      <c r="G2927">
        <f t="shared" si="45"/>
        <v>0</v>
      </c>
      <c r="H2927" s="2">
        <v>208660.84</v>
      </c>
      <c r="I2927" s="2">
        <v>141000</v>
      </c>
      <c r="J2927">
        <v>1.48</v>
      </c>
      <c r="K2927" t="s">
        <v>17</v>
      </c>
      <c r="L2927" t="s">
        <v>18</v>
      </c>
      <c r="M2927" t="s">
        <v>19</v>
      </c>
    </row>
    <row r="2928" spans="1:13" x14ac:dyDescent="0.25">
      <c r="A2928" t="s">
        <v>4301</v>
      </c>
      <c r="B2928" t="s">
        <v>4302</v>
      </c>
      <c r="C2928" t="s">
        <v>96</v>
      </c>
      <c r="D2928" t="s">
        <v>16</v>
      </c>
      <c r="E2928" s="2">
        <v>208045.85</v>
      </c>
      <c r="F2928">
        <v>0</v>
      </c>
      <c r="G2928">
        <f t="shared" si="45"/>
        <v>0</v>
      </c>
      <c r="H2928" s="2">
        <v>208045.85</v>
      </c>
      <c r="I2928" s="2">
        <v>734600</v>
      </c>
      <c r="J2928">
        <v>0.28000000000000003</v>
      </c>
      <c r="K2928" t="s">
        <v>75</v>
      </c>
      <c r="L2928" t="s">
        <v>76</v>
      </c>
      <c r="M2928" t="s">
        <v>77</v>
      </c>
    </row>
    <row r="2929" spans="1:13" x14ac:dyDescent="0.25">
      <c r="A2929" t="s">
        <v>4303</v>
      </c>
      <c r="B2929" t="s">
        <v>4304</v>
      </c>
      <c r="C2929" t="s">
        <v>86</v>
      </c>
      <c r="D2929" t="s">
        <v>16</v>
      </c>
      <c r="E2929" s="2">
        <v>206856.37</v>
      </c>
      <c r="F2929">
        <v>0</v>
      </c>
      <c r="G2929">
        <f t="shared" si="45"/>
        <v>0</v>
      </c>
      <c r="H2929" s="2">
        <v>206856.37</v>
      </c>
      <c r="I2929" s="2">
        <v>2788800</v>
      </c>
      <c r="J2929">
        <v>7.0000000000000007E-2</v>
      </c>
      <c r="K2929" t="s">
        <v>75</v>
      </c>
      <c r="L2929" t="s">
        <v>76</v>
      </c>
      <c r="M2929" t="s">
        <v>77</v>
      </c>
    </row>
    <row r="2930" spans="1:13" x14ac:dyDescent="0.25">
      <c r="A2930">
        <v>97230</v>
      </c>
      <c r="B2930" t="s">
        <v>4305</v>
      </c>
      <c r="C2930" t="s">
        <v>174</v>
      </c>
      <c r="D2930" t="s">
        <v>16</v>
      </c>
      <c r="E2930" s="2">
        <v>206850.76</v>
      </c>
      <c r="F2930">
        <v>0</v>
      </c>
      <c r="G2930">
        <f t="shared" si="45"/>
        <v>0</v>
      </c>
      <c r="H2930" s="2">
        <v>206850.76</v>
      </c>
      <c r="I2930" s="2">
        <v>47681</v>
      </c>
      <c r="J2930">
        <v>4.34</v>
      </c>
      <c r="K2930" t="s">
        <v>26</v>
      </c>
      <c r="L2930" t="s">
        <v>27</v>
      </c>
      <c r="M2930" t="s">
        <v>28</v>
      </c>
    </row>
    <row r="2931" spans="1:13" x14ac:dyDescent="0.25">
      <c r="A2931">
        <v>451</v>
      </c>
      <c r="B2931" t="s">
        <v>4306</v>
      </c>
      <c r="C2931" t="s">
        <v>202</v>
      </c>
      <c r="D2931" t="s">
        <v>16</v>
      </c>
      <c r="E2931" s="2">
        <v>205083.7</v>
      </c>
      <c r="F2931">
        <v>0</v>
      </c>
      <c r="G2931">
        <f t="shared" si="45"/>
        <v>0</v>
      </c>
      <c r="H2931" s="2">
        <v>205083.7</v>
      </c>
      <c r="I2931" s="2">
        <v>19394000</v>
      </c>
      <c r="J2931">
        <v>0.01</v>
      </c>
      <c r="K2931" t="s">
        <v>22</v>
      </c>
      <c r="L2931" t="s">
        <v>23</v>
      </c>
      <c r="M2931" t="s">
        <v>24</v>
      </c>
    </row>
    <row r="2932" spans="1:13" x14ac:dyDescent="0.25">
      <c r="A2932">
        <v>13120</v>
      </c>
      <c r="B2932" t="s">
        <v>4307</v>
      </c>
      <c r="C2932" t="s">
        <v>205</v>
      </c>
      <c r="D2932" t="s">
        <v>16</v>
      </c>
      <c r="E2932" s="2">
        <v>203936.32</v>
      </c>
      <c r="F2932">
        <v>0</v>
      </c>
      <c r="G2932">
        <f t="shared" si="45"/>
        <v>0</v>
      </c>
      <c r="H2932" s="2">
        <v>203936.32</v>
      </c>
      <c r="I2932" s="2">
        <v>74691</v>
      </c>
      <c r="J2932">
        <v>2.73</v>
      </c>
      <c r="K2932" t="s">
        <v>26</v>
      </c>
      <c r="L2932" t="s">
        <v>550</v>
      </c>
      <c r="M2932" t="s">
        <v>28</v>
      </c>
    </row>
    <row r="2933" spans="1:13" x14ac:dyDescent="0.25">
      <c r="A2933" t="s">
        <v>4308</v>
      </c>
      <c r="B2933" t="s">
        <v>4309</v>
      </c>
      <c r="C2933" t="s">
        <v>15</v>
      </c>
      <c r="D2933" t="s">
        <v>16</v>
      </c>
      <c r="E2933" s="2">
        <v>203277.01</v>
      </c>
      <c r="F2933">
        <v>0</v>
      </c>
      <c r="G2933">
        <f t="shared" si="45"/>
        <v>0</v>
      </c>
      <c r="H2933" s="2">
        <v>203277.01</v>
      </c>
      <c r="I2933" s="2">
        <v>4499400</v>
      </c>
      <c r="J2933">
        <v>0.05</v>
      </c>
      <c r="K2933" t="s">
        <v>75</v>
      </c>
      <c r="L2933" t="s">
        <v>76</v>
      </c>
      <c r="M2933" t="s">
        <v>77</v>
      </c>
    </row>
    <row r="2934" spans="1:13" x14ac:dyDescent="0.25">
      <c r="A2934">
        <v>4008</v>
      </c>
      <c r="B2934" t="s">
        <v>4310</v>
      </c>
      <c r="C2934" t="s">
        <v>30</v>
      </c>
      <c r="D2934" t="s">
        <v>16</v>
      </c>
      <c r="E2934" s="2">
        <v>201291.87</v>
      </c>
      <c r="F2934">
        <v>0</v>
      </c>
      <c r="G2934">
        <f t="shared" si="45"/>
        <v>0</v>
      </c>
      <c r="H2934" s="2">
        <v>201291.87</v>
      </c>
      <c r="I2934" s="2">
        <v>22148</v>
      </c>
      <c r="J2934">
        <v>9.09</v>
      </c>
      <c r="K2934" t="s">
        <v>60</v>
      </c>
      <c r="L2934" t="s">
        <v>61</v>
      </c>
      <c r="M2934" t="s">
        <v>62</v>
      </c>
    </row>
    <row r="2935" spans="1:13" x14ac:dyDescent="0.25">
      <c r="A2935">
        <v>3545</v>
      </c>
      <c r="B2935" t="s">
        <v>4311</v>
      </c>
      <c r="C2935" t="s">
        <v>42</v>
      </c>
      <c r="D2935" t="s">
        <v>16</v>
      </c>
      <c r="E2935" s="2">
        <v>200704.11</v>
      </c>
      <c r="F2935">
        <v>0</v>
      </c>
      <c r="G2935">
        <f t="shared" si="45"/>
        <v>0</v>
      </c>
      <c r="H2935" s="2">
        <v>200704.11</v>
      </c>
      <c r="I2935" s="2">
        <v>19724</v>
      </c>
      <c r="J2935">
        <v>10.18</v>
      </c>
      <c r="K2935" t="s">
        <v>26</v>
      </c>
      <c r="L2935" t="s">
        <v>27</v>
      </c>
      <c r="M2935" t="s">
        <v>28</v>
      </c>
    </row>
    <row r="2936" spans="1:13" x14ac:dyDescent="0.25">
      <c r="A2936">
        <v>33290</v>
      </c>
      <c r="B2936" t="s">
        <v>4312</v>
      </c>
      <c r="C2936" t="s">
        <v>30</v>
      </c>
      <c r="D2936" t="s">
        <v>16</v>
      </c>
      <c r="E2936" s="2">
        <v>200452.07</v>
      </c>
      <c r="F2936">
        <v>0</v>
      </c>
      <c r="G2936">
        <f t="shared" si="45"/>
        <v>0</v>
      </c>
      <c r="H2936" s="2">
        <v>200452.07</v>
      </c>
      <c r="I2936" s="2">
        <v>44641</v>
      </c>
      <c r="J2936">
        <v>4.49</v>
      </c>
      <c r="K2936" t="s">
        <v>26</v>
      </c>
      <c r="L2936" t="s">
        <v>550</v>
      </c>
      <c r="M2936" t="s">
        <v>28</v>
      </c>
    </row>
    <row r="2937" spans="1:13" x14ac:dyDescent="0.25">
      <c r="A2937">
        <v>102460</v>
      </c>
      <c r="B2937" t="s">
        <v>4313</v>
      </c>
      <c r="C2937" t="s">
        <v>86</v>
      </c>
      <c r="D2937" t="s">
        <v>16</v>
      </c>
      <c r="E2937" s="2">
        <v>198167.92</v>
      </c>
      <c r="F2937">
        <v>0</v>
      </c>
      <c r="G2937">
        <f t="shared" si="45"/>
        <v>0</v>
      </c>
      <c r="H2937" s="2">
        <v>198167.92</v>
      </c>
      <c r="I2937" s="2">
        <v>12697</v>
      </c>
      <c r="J2937">
        <v>15.61</v>
      </c>
      <c r="K2937" t="s">
        <v>26</v>
      </c>
      <c r="L2937" t="s">
        <v>27</v>
      </c>
      <c r="M2937" t="s">
        <v>28</v>
      </c>
    </row>
    <row r="2938" spans="1:13" x14ac:dyDescent="0.25">
      <c r="A2938">
        <v>85620</v>
      </c>
      <c r="B2938" t="s">
        <v>4314</v>
      </c>
      <c r="C2938" t="s">
        <v>42</v>
      </c>
      <c r="D2938" t="s">
        <v>16</v>
      </c>
      <c r="E2938" s="2">
        <v>196757.97</v>
      </c>
      <c r="F2938">
        <v>0</v>
      </c>
      <c r="G2938">
        <f t="shared" si="45"/>
        <v>0</v>
      </c>
      <c r="H2938" s="2">
        <v>196757.97</v>
      </c>
      <c r="I2938" s="2">
        <v>90257</v>
      </c>
      <c r="J2938">
        <v>2.1800000000000002</v>
      </c>
      <c r="K2938" t="s">
        <v>26</v>
      </c>
      <c r="L2938" t="s">
        <v>27</v>
      </c>
      <c r="M2938" t="s">
        <v>28</v>
      </c>
    </row>
    <row r="2939" spans="1:13" x14ac:dyDescent="0.25">
      <c r="A2939">
        <v>1205</v>
      </c>
      <c r="B2939" t="s">
        <v>4315</v>
      </c>
      <c r="C2939" t="s">
        <v>174</v>
      </c>
      <c r="D2939" t="s">
        <v>16</v>
      </c>
      <c r="E2939" s="2">
        <v>196990.7</v>
      </c>
      <c r="F2939">
        <v>0</v>
      </c>
      <c r="G2939">
        <f t="shared" si="45"/>
        <v>0</v>
      </c>
      <c r="H2939" s="2">
        <v>196990.7</v>
      </c>
      <c r="I2939" s="2">
        <v>3188000</v>
      </c>
      <c r="J2939">
        <v>0.06</v>
      </c>
      <c r="K2939" t="s">
        <v>22</v>
      </c>
      <c r="L2939" t="s">
        <v>23</v>
      </c>
      <c r="M2939" t="s">
        <v>24</v>
      </c>
    </row>
    <row r="2940" spans="1:13" x14ac:dyDescent="0.25">
      <c r="A2940">
        <v>9940</v>
      </c>
      <c r="B2940" t="s">
        <v>4316</v>
      </c>
      <c r="C2940" t="s">
        <v>205</v>
      </c>
      <c r="D2940" t="s">
        <v>16</v>
      </c>
      <c r="E2940" s="2">
        <v>196228.04</v>
      </c>
      <c r="F2940">
        <v>0</v>
      </c>
      <c r="G2940">
        <f t="shared" si="45"/>
        <v>0</v>
      </c>
      <c r="H2940" s="2">
        <v>196228.04</v>
      </c>
      <c r="I2940" s="2">
        <v>195690</v>
      </c>
      <c r="J2940">
        <v>1</v>
      </c>
      <c r="K2940" t="s">
        <v>17</v>
      </c>
      <c r="L2940" t="s">
        <v>18</v>
      </c>
      <c r="M2940" t="s">
        <v>19</v>
      </c>
    </row>
    <row r="2941" spans="1:13" x14ac:dyDescent="0.25">
      <c r="A2941">
        <v>978</v>
      </c>
      <c r="B2941" t="s">
        <v>4317</v>
      </c>
      <c r="C2941" t="s">
        <v>205</v>
      </c>
      <c r="D2941" t="s">
        <v>16</v>
      </c>
      <c r="E2941" s="2">
        <v>196491.27</v>
      </c>
      <c r="F2941">
        <v>0</v>
      </c>
      <c r="G2941">
        <f t="shared" si="45"/>
        <v>0</v>
      </c>
      <c r="H2941" s="2">
        <v>196491.27</v>
      </c>
      <c r="I2941" s="2">
        <v>2614000</v>
      </c>
      <c r="J2941">
        <v>0.08</v>
      </c>
      <c r="K2941" t="s">
        <v>22</v>
      </c>
      <c r="L2941" t="s">
        <v>23</v>
      </c>
      <c r="M2941" t="s">
        <v>24</v>
      </c>
    </row>
    <row r="2942" spans="1:13" x14ac:dyDescent="0.25">
      <c r="A2942" t="s">
        <v>4318</v>
      </c>
      <c r="B2942" t="s">
        <v>4319</v>
      </c>
      <c r="C2942" t="s">
        <v>205</v>
      </c>
      <c r="D2942" t="s">
        <v>16</v>
      </c>
      <c r="E2942" s="2">
        <v>197406.13</v>
      </c>
      <c r="F2942">
        <v>0</v>
      </c>
      <c r="G2942">
        <f t="shared" si="45"/>
        <v>0</v>
      </c>
      <c r="H2942" s="2">
        <v>197406.13</v>
      </c>
      <c r="I2942" s="2">
        <v>1739500</v>
      </c>
      <c r="J2942">
        <v>0.11</v>
      </c>
      <c r="K2942" t="s">
        <v>351</v>
      </c>
      <c r="L2942" t="s">
        <v>352</v>
      </c>
      <c r="M2942" t="s">
        <v>353</v>
      </c>
    </row>
    <row r="2943" spans="1:13" x14ac:dyDescent="0.25">
      <c r="A2943" t="s">
        <v>4320</v>
      </c>
      <c r="B2943" t="s">
        <v>4321</v>
      </c>
      <c r="C2943" t="s">
        <v>54</v>
      </c>
      <c r="D2943" t="s">
        <v>16</v>
      </c>
      <c r="E2943" s="2">
        <v>193370.71</v>
      </c>
      <c r="F2943">
        <v>0</v>
      </c>
      <c r="G2943">
        <f t="shared" si="45"/>
        <v>0</v>
      </c>
      <c r="H2943" s="2">
        <v>193370.71</v>
      </c>
      <c r="I2943" s="2">
        <v>53558</v>
      </c>
      <c r="J2943">
        <v>3.61</v>
      </c>
      <c r="K2943" t="s">
        <v>35</v>
      </c>
      <c r="L2943" t="s">
        <v>36</v>
      </c>
      <c r="M2943" t="s">
        <v>37</v>
      </c>
    </row>
    <row r="2944" spans="1:13" x14ac:dyDescent="0.25">
      <c r="A2944">
        <v>2373</v>
      </c>
      <c r="B2944" t="s">
        <v>4322</v>
      </c>
      <c r="C2944" t="s">
        <v>15</v>
      </c>
      <c r="D2944" t="s">
        <v>16</v>
      </c>
      <c r="E2944" s="2">
        <v>193304.22</v>
      </c>
      <c r="F2944">
        <v>0</v>
      </c>
      <c r="G2944">
        <f t="shared" si="45"/>
        <v>0</v>
      </c>
      <c r="H2944" s="2">
        <v>193304.22</v>
      </c>
      <c r="I2944" s="2">
        <v>72000</v>
      </c>
      <c r="J2944">
        <v>2.68</v>
      </c>
      <c r="K2944" t="s">
        <v>17</v>
      </c>
      <c r="L2944" t="s">
        <v>18</v>
      </c>
      <c r="M2944" t="s">
        <v>19</v>
      </c>
    </row>
    <row r="2945" spans="1:13" x14ac:dyDescent="0.25">
      <c r="A2945" t="s">
        <v>4323</v>
      </c>
      <c r="B2945" t="s">
        <v>4324</v>
      </c>
      <c r="C2945" t="s">
        <v>30</v>
      </c>
      <c r="D2945" t="s">
        <v>16</v>
      </c>
      <c r="E2945" s="2">
        <v>192646.75</v>
      </c>
      <c r="F2945">
        <v>0</v>
      </c>
      <c r="G2945">
        <f t="shared" si="45"/>
        <v>0</v>
      </c>
      <c r="H2945" s="2">
        <v>192646.75</v>
      </c>
      <c r="I2945" s="2">
        <v>8205</v>
      </c>
      <c r="J2945">
        <v>23.48</v>
      </c>
      <c r="K2945" t="s">
        <v>35</v>
      </c>
      <c r="L2945" t="s">
        <v>36</v>
      </c>
      <c r="M2945" t="s">
        <v>37</v>
      </c>
    </row>
    <row r="2946" spans="1:13" x14ac:dyDescent="0.25">
      <c r="A2946" t="s">
        <v>4325</v>
      </c>
      <c r="B2946" t="s">
        <v>4326</v>
      </c>
      <c r="C2946" t="s">
        <v>30</v>
      </c>
      <c r="D2946" t="s">
        <v>16</v>
      </c>
      <c r="E2946" s="2">
        <v>192189.78</v>
      </c>
      <c r="F2946">
        <v>0</v>
      </c>
      <c r="G2946">
        <f t="shared" si="45"/>
        <v>0</v>
      </c>
      <c r="H2946" s="2">
        <v>192189.78</v>
      </c>
      <c r="I2946" s="2">
        <v>95361</v>
      </c>
      <c r="J2946">
        <v>2.02</v>
      </c>
      <c r="K2946" t="s">
        <v>35</v>
      </c>
      <c r="L2946" t="s">
        <v>36</v>
      </c>
      <c r="M2946" t="s">
        <v>37</v>
      </c>
    </row>
    <row r="2947" spans="1:13" x14ac:dyDescent="0.25">
      <c r="A2947" t="s">
        <v>4327</v>
      </c>
      <c r="B2947" t="s">
        <v>4328</v>
      </c>
      <c r="C2947" t="s">
        <v>86</v>
      </c>
      <c r="D2947" t="s">
        <v>16</v>
      </c>
      <c r="E2947" s="2">
        <v>190351.47</v>
      </c>
      <c r="F2947">
        <v>0</v>
      </c>
      <c r="G2947">
        <f t="shared" si="45"/>
        <v>0</v>
      </c>
      <c r="H2947" s="2">
        <v>190351.47</v>
      </c>
      <c r="I2947" s="2">
        <v>19784</v>
      </c>
      <c r="J2947">
        <v>9.6199999999999992</v>
      </c>
      <c r="K2947" t="s">
        <v>35</v>
      </c>
      <c r="L2947" t="s">
        <v>36</v>
      </c>
      <c r="M2947" t="s">
        <v>37</v>
      </c>
    </row>
    <row r="2948" spans="1:13" x14ac:dyDescent="0.25">
      <c r="A2948" t="s">
        <v>4329</v>
      </c>
      <c r="B2948" t="s">
        <v>4330</v>
      </c>
      <c r="C2948" t="s">
        <v>42</v>
      </c>
      <c r="D2948" t="s">
        <v>16</v>
      </c>
      <c r="E2948" s="2">
        <v>190434.94</v>
      </c>
      <c r="F2948">
        <v>0</v>
      </c>
      <c r="G2948">
        <f t="shared" si="45"/>
        <v>0</v>
      </c>
      <c r="H2948" s="2">
        <v>190434.94</v>
      </c>
      <c r="I2948" s="2">
        <v>212570</v>
      </c>
      <c r="J2948">
        <v>0.9</v>
      </c>
      <c r="K2948" t="s">
        <v>35</v>
      </c>
      <c r="L2948" t="s">
        <v>36</v>
      </c>
      <c r="M2948" t="s">
        <v>37</v>
      </c>
    </row>
    <row r="2949" spans="1:13" x14ac:dyDescent="0.25">
      <c r="A2949" t="s">
        <v>4331</v>
      </c>
      <c r="B2949" t="s">
        <v>4332</v>
      </c>
      <c r="C2949" t="s">
        <v>15</v>
      </c>
      <c r="D2949" t="s">
        <v>16</v>
      </c>
      <c r="E2949" s="2">
        <v>190340.6</v>
      </c>
      <c r="F2949">
        <v>0</v>
      </c>
      <c r="G2949">
        <f t="shared" ref="G2949:G3012" si="46">F2949/100</f>
        <v>0</v>
      </c>
      <c r="H2949" s="2">
        <v>190340.6</v>
      </c>
      <c r="I2949" s="2">
        <v>648600</v>
      </c>
      <c r="J2949">
        <v>0.28999999999999998</v>
      </c>
      <c r="K2949" t="s">
        <v>181</v>
      </c>
      <c r="L2949" t="s">
        <v>182</v>
      </c>
      <c r="M2949" t="s">
        <v>183</v>
      </c>
    </row>
    <row r="2950" spans="1:13" x14ac:dyDescent="0.25">
      <c r="A2950" t="s">
        <v>4333</v>
      </c>
      <c r="B2950" t="s">
        <v>4334</v>
      </c>
      <c r="C2950" t="s">
        <v>174</v>
      </c>
      <c r="D2950" t="s">
        <v>16</v>
      </c>
      <c r="E2950" s="2">
        <v>188870.28</v>
      </c>
      <c r="F2950">
        <v>0</v>
      </c>
      <c r="G2950">
        <f t="shared" si="46"/>
        <v>0</v>
      </c>
      <c r="H2950" s="2">
        <v>188870.28</v>
      </c>
      <c r="I2950" s="2">
        <v>1215700</v>
      </c>
      <c r="J2950">
        <v>0.16</v>
      </c>
      <c r="K2950" t="s">
        <v>351</v>
      </c>
      <c r="L2950" t="s">
        <v>352</v>
      </c>
      <c r="M2950" t="s">
        <v>353</v>
      </c>
    </row>
    <row r="2951" spans="1:13" x14ac:dyDescent="0.25">
      <c r="A2951" t="s">
        <v>4335</v>
      </c>
      <c r="B2951" t="s">
        <v>4336</v>
      </c>
      <c r="C2951" t="s">
        <v>174</v>
      </c>
      <c r="D2951" t="s">
        <v>16</v>
      </c>
      <c r="E2951" s="2">
        <v>188741.81</v>
      </c>
      <c r="F2951">
        <v>0</v>
      </c>
      <c r="G2951">
        <f t="shared" si="46"/>
        <v>0</v>
      </c>
      <c r="H2951" s="2">
        <v>188741.81</v>
      </c>
      <c r="I2951" s="2">
        <v>1992200</v>
      </c>
      <c r="J2951">
        <v>0.09</v>
      </c>
      <c r="K2951" t="s">
        <v>75</v>
      </c>
      <c r="L2951" t="s">
        <v>76</v>
      </c>
      <c r="M2951" t="s">
        <v>77</v>
      </c>
    </row>
    <row r="2952" spans="1:13" x14ac:dyDescent="0.25">
      <c r="A2952" t="s">
        <v>4337</v>
      </c>
      <c r="B2952" t="s">
        <v>4338</v>
      </c>
      <c r="C2952" t="s">
        <v>202</v>
      </c>
      <c r="D2952" t="s">
        <v>16</v>
      </c>
      <c r="E2952" s="2">
        <v>188539.35</v>
      </c>
      <c r="F2952">
        <v>0</v>
      </c>
      <c r="G2952">
        <f t="shared" si="46"/>
        <v>0</v>
      </c>
      <c r="H2952" s="2">
        <v>188539.35</v>
      </c>
      <c r="I2952" s="2">
        <v>1211500</v>
      </c>
      <c r="J2952">
        <v>0.16</v>
      </c>
      <c r="K2952" t="s">
        <v>181</v>
      </c>
      <c r="L2952" t="s">
        <v>182</v>
      </c>
      <c r="M2952" t="s">
        <v>183</v>
      </c>
    </row>
    <row r="2953" spans="1:13" x14ac:dyDescent="0.25">
      <c r="A2953">
        <v>1628</v>
      </c>
      <c r="B2953" t="s">
        <v>4339</v>
      </c>
      <c r="C2953" t="s">
        <v>205</v>
      </c>
      <c r="D2953" t="s">
        <v>16</v>
      </c>
      <c r="E2953" s="2">
        <v>188489.85</v>
      </c>
      <c r="F2953">
        <v>0</v>
      </c>
      <c r="G2953">
        <f t="shared" si="46"/>
        <v>0</v>
      </c>
      <c r="H2953" s="2">
        <v>188489.85</v>
      </c>
      <c r="I2953" s="2">
        <v>4416289</v>
      </c>
      <c r="J2953">
        <v>0.04</v>
      </c>
      <c r="K2953" t="s">
        <v>22</v>
      </c>
      <c r="L2953" t="s">
        <v>23</v>
      </c>
      <c r="M2953" t="s">
        <v>24</v>
      </c>
    </row>
    <row r="2954" spans="1:13" x14ac:dyDescent="0.25">
      <c r="A2954" t="s">
        <v>716</v>
      </c>
      <c r="B2954" t="s">
        <v>4340</v>
      </c>
      <c r="C2954" t="s">
        <v>161</v>
      </c>
      <c r="D2954" t="s">
        <v>162</v>
      </c>
      <c r="E2954" s="2">
        <v>183929.73</v>
      </c>
      <c r="F2954">
        <v>0</v>
      </c>
      <c r="G2954">
        <f t="shared" si="46"/>
        <v>0</v>
      </c>
      <c r="H2954" s="2">
        <v>183929.73</v>
      </c>
      <c r="I2954" s="2">
        <v>3554442</v>
      </c>
      <c r="J2954">
        <v>5.17</v>
      </c>
      <c r="K2954" t="s">
        <v>714</v>
      </c>
      <c r="L2954" t="s">
        <v>164</v>
      </c>
      <c r="M2954" t="s">
        <v>716</v>
      </c>
    </row>
    <row r="2955" spans="1:13" x14ac:dyDescent="0.25">
      <c r="A2955">
        <v>6166</v>
      </c>
      <c r="B2955" t="s">
        <v>4341</v>
      </c>
      <c r="C2955" t="s">
        <v>15</v>
      </c>
      <c r="D2955" t="s">
        <v>16</v>
      </c>
      <c r="E2955" s="2">
        <v>182532.75</v>
      </c>
      <c r="F2955">
        <v>0</v>
      </c>
      <c r="G2955">
        <f t="shared" si="46"/>
        <v>0</v>
      </c>
      <c r="H2955" s="2">
        <v>182532.75</v>
      </c>
      <c r="I2955" s="2">
        <v>110000</v>
      </c>
      <c r="J2955">
        <v>1.66</v>
      </c>
      <c r="K2955" t="s">
        <v>17</v>
      </c>
      <c r="L2955" t="s">
        <v>18</v>
      </c>
      <c r="M2955" t="s">
        <v>19</v>
      </c>
    </row>
    <row r="2956" spans="1:13" x14ac:dyDescent="0.25">
      <c r="A2956">
        <v>3705</v>
      </c>
      <c r="B2956" t="s">
        <v>4342</v>
      </c>
      <c r="C2956" t="s">
        <v>86</v>
      </c>
      <c r="D2956" t="s">
        <v>16</v>
      </c>
      <c r="E2956" s="2">
        <v>182015.33</v>
      </c>
      <c r="F2956">
        <v>0</v>
      </c>
      <c r="G2956">
        <f t="shared" si="46"/>
        <v>0</v>
      </c>
      <c r="H2956" s="2">
        <v>182015.33</v>
      </c>
      <c r="I2956" s="2">
        <v>137244</v>
      </c>
      <c r="J2956">
        <v>1.33</v>
      </c>
      <c r="K2956" t="s">
        <v>17</v>
      </c>
      <c r="L2956" t="s">
        <v>18</v>
      </c>
      <c r="M2956" t="s">
        <v>19</v>
      </c>
    </row>
    <row r="2957" spans="1:13" x14ac:dyDescent="0.25">
      <c r="A2957">
        <v>4576</v>
      </c>
      <c r="B2957" t="s">
        <v>4343</v>
      </c>
      <c r="C2957" t="s">
        <v>15</v>
      </c>
      <c r="D2957" t="s">
        <v>16</v>
      </c>
      <c r="E2957" s="2">
        <v>180862.36</v>
      </c>
      <c r="F2957">
        <v>0</v>
      </c>
      <c r="G2957">
        <f t="shared" si="46"/>
        <v>0</v>
      </c>
      <c r="H2957" s="2">
        <v>180862.36</v>
      </c>
      <c r="I2957" s="2">
        <v>64640</v>
      </c>
      <c r="J2957">
        <v>2.8</v>
      </c>
      <c r="K2957" t="s">
        <v>17</v>
      </c>
      <c r="L2957" t="s">
        <v>18</v>
      </c>
      <c r="M2957" t="s">
        <v>19</v>
      </c>
    </row>
    <row r="2958" spans="1:13" x14ac:dyDescent="0.25">
      <c r="A2958" t="s">
        <v>4344</v>
      </c>
      <c r="B2958" t="s">
        <v>4345</v>
      </c>
      <c r="C2958" t="s">
        <v>96</v>
      </c>
      <c r="D2958" t="s">
        <v>16</v>
      </c>
      <c r="E2958" s="2">
        <v>180111.15</v>
      </c>
      <c r="F2958">
        <v>0</v>
      </c>
      <c r="G2958">
        <f t="shared" si="46"/>
        <v>0</v>
      </c>
      <c r="H2958" s="2">
        <v>180111.15</v>
      </c>
      <c r="I2958" s="2">
        <v>19479</v>
      </c>
      <c r="J2958">
        <v>9.25</v>
      </c>
      <c r="K2958" t="s">
        <v>35</v>
      </c>
      <c r="L2958" t="s">
        <v>36</v>
      </c>
      <c r="M2958" t="s">
        <v>37</v>
      </c>
    </row>
    <row r="2959" spans="1:13" x14ac:dyDescent="0.25">
      <c r="A2959">
        <v>18250</v>
      </c>
      <c r="B2959" t="s">
        <v>4346</v>
      </c>
      <c r="C2959" t="s">
        <v>96</v>
      </c>
      <c r="D2959" t="s">
        <v>16</v>
      </c>
      <c r="E2959" s="2">
        <v>178773.49</v>
      </c>
      <c r="F2959">
        <v>0</v>
      </c>
      <c r="G2959">
        <f t="shared" si="46"/>
        <v>0</v>
      </c>
      <c r="H2959" s="2">
        <v>178773.49</v>
      </c>
      <c r="I2959" s="2">
        <v>18490</v>
      </c>
      <c r="J2959">
        <v>9.67</v>
      </c>
      <c r="K2959" t="s">
        <v>26</v>
      </c>
      <c r="L2959" t="s">
        <v>27</v>
      </c>
      <c r="M2959" t="s">
        <v>28</v>
      </c>
    </row>
    <row r="2960" spans="1:13" x14ac:dyDescent="0.25">
      <c r="A2960">
        <v>5530</v>
      </c>
      <c r="B2960" t="s">
        <v>4347</v>
      </c>
      <c r="C2960" t="s">
        <v>30</v>
      </c>
      <c r="D2960" t="s">
        <v>16</v>
      </c>
      <c r="E2960" s="2">
        <v>174420.18</v>
      </c>
      <c r="F2960">
        <v>0</v>
      </c>
      <c r="G2960">
        <f t="shared" si="46"/>
        <v>0</v>
      </c>
      <c r="H2960" s="2">
        <v>174420.18</v>
      </c>
      <c r="I2960" s="2">
        <v>132000</v>
      </c>
      <c r="J2960">
        <v>1.32</v>
      </c>
      <c r="K2960" t="s">
        <v>17</v>
      </c>
      <c r="L2960" t="s">
        <v>373</v>
      </c>
      <c r="M2960" t="s">
        <v>19</v>
      </c>
    </row>
    <row r="2961" spans="1:13" x14ac:dyDescent="0.25">
      <c r="A2961" t="s">
        <v>164</v>
      </c>
      <c r="B2961" t="s">
        <v>4348</v>
      </c>
      <c r="C2961" t="s">
        <v>174</v>
      </c>
      <c r="D2961" t="s">
        <v>16</v>
      </c>
      <c r="E2961" s="2">
        <v>172795.45</v>
      </c>
      <c r="F2961">
        <v>0</v>
      </c>
      <c r="G2961">
        <f t="shared" si="46"/>
        <v>0</v>
      </c>
      <c r="H2961" s="2">
        <v>172795.45</v>
      </c>
      <c r="I2961" s="2">
        <v>42753</v>
      </c>
      <c r="J2961">
        <v>4.04</v>
      </c>
      <c r="K2961" t="s">
        <v>35</v>
      </c>
      <c r="L2961" t="s">
        <v>36</v>
      </c>
      <c r="M2961" t="s">
        <v>37</v>
      </c>
    </row>
    <row r="2962" spans="1:13" x14ac:dyDescent="0.25">
      <c r="A2962">
        <v>2696</v>
      </c>
      <c r="B2962" t="s">
        <v>4349</v>
      </c>
      <c r="C2962" t="s">
        <v>86</v>
      </c>
      <c r="D2962" t="s">
        <v>16</v>
      </c>
      <c r="E2962" s="2">
        <v>173105.87</v>
      </c>
      <c r="F2962">
        <v>0</v>
      </c>
      <c r="G2962">
        <f t="shared" si="46"/>
        <v>0</v>
      </c>
      <c r="H2962" s="2">
        <v>173105.87</v>
      </c>
      <c r="I2962" s="2">
        <v>90100</v>
      </c>
      <c r="J2962">
        <v>1.92</v>
      </c>
      <c r="K2962" t="s">
        <v>22</v>
      </c>
      <c r="L2962" t="s">
        <v>23</v>
      </c>
      <c r="M2962" t="s">
        <v>24</v>
      </c>
    </row>
    <row r="2963" spans="1:13" x14ac:dyDescent="0.25">
      <c r="A2963" t="s">
        <v>4350</v>
      </c>
      <c r="B2963" t="s">
        <v>4351</v>
      </c>
      <c r="C2963" t="s">
        <v>86</v>
      </c>
      <c r="D2963" t="s">
        <v>16</v>
      </c>
      <c r="E2963" s="2">
        <v>170128.47</v>
      </c>
      <c r="F2963">
        <v>0</v>
      </c>
      <c r="G2963">
        <f t="shared" si="46"/>
        <v>0</v>
      </c>
      <c r="H2963" s="2">
        <v>170128.47</v>
      </c>
      <c r="I2963" s="2">
        <v>39742</v>
      </c>
      <c r="J2963">
        <v>4.28</v>
      </c>
      <c r="K2963" t="s">
        <v>35</v>
      </c>
      <c r="L2963" t="s">
        <v>36</v>
      </c>
      <c r="M2963" t="s">
        <v>37</v>
      </c>
    </row>
    <row r="2964" spans="1:13" x14ac:dyDescent="0.25">
      <c r="A2964">
        <v>7340</v>
      </c>
      <c r="B2964" t="s">
        <v>4352</v>
      </c>
      <c r="C2964" t="s">
        <v>30</v>
      </c>
      <c r="D2964" t="s">
        <v>16</v>
      </c>
      <c r="E2964" s="2">
        <v>167198.99</v>
      </c>
      <c r="F2964">
        <v>0</v>
      </c>
      <c r="G2964">
        <f t="shared" si="46"/>
        <v>0</v>
      </c>
      <c r="H2964" s="2">
        <v>167198.99</v>
      </c>
      <c r="I2964" s="2">
        <v>3395</v>
      </c>
      <c r="J2964">
        <v>49.25</v>
      </c>
      <c r="K2964" t="s">
        <v>26</v>
      </c>
      <c r="L2964" t="s">
        <v>27</v>
      </c>
      <c r="M2964" t="s">
        <v>28</v>
      </c>
    </row>
    <row r="2965" spans="1:13" x14ac:dyDescent="0.25">
      <c r="A2965">
        <v>27410</v>
      </c>
      <c r="B2965" t="s">
        <v>4353</v>
      </c>
      <c r="C2965" t="s">
        <v>174</v>
      </c>
      <c r="D2965" t="s">
        <v>16</v>
      </c>
      <c r="E2965" s="2">
        <v>167309.1</v>
      </c>
      <c r="F2965">
        <v>0</v>
      </c>
      <c r="G2965">
        <f t="shared" si="46"/>
        <v>0</v>
      </c>
      <c r="H2965" s="2">
        <v>167309.1</v>
      </c>
      <c r="I2965" s="2">
        <v>58707</v>
      </c>
      <c r="J2965">
        <v>2.85</v>
      </c>
      <c r="K2965" t="s">
        <v>26</v>
      </c>
      <c r="L2965" t="s">
        <v>27</v>
      </c>
      <c r="M2965" t="s">
        <v>28</v>
      </c>
    </row>
    <row r="2966" spans="1:13" x14ac:dyDescent="0.25">
      <c r="A2966">
        <v>1098</v>
      </c>
      <c r="B2966" t="s">
        <v>4354</v>
      </c>
      <c r="C2966" t="s">
        <v>205</v>
      </c>
      <c r="D2966" t="s">
        <v>16</v>
      </c>
      <c r="E2966" s="2">
        <v>165116.57999999999</v>
      </c>
      <c r="F2966">
        <v>0</v>
      </c>
      <c r="G2966">
        <f t="shared" si="46"/>
        <v>0</v>
      </c>
      <c r="H2966" s="2">
        <v>165116.57999999999</v>
      </c>
      <c r="I2966" s="2">
        <v>320000</v>
      </c>
      <c r="J2966">
        <v>0.52</v>
      </c>
      <c r="K2966" t="s">
        <v>22</v>
      </c>
      <c r="L2966" t="s">
        <v>23</v>
      </c>
      <c r="M2966" t="s">
        <v>24</v>
      </c>
    </row>
    <row r="2967" spans="1:13" x14ac:dyDescent="0.25">
      <c r="A2967" t="s">
        <v>4355</v>
      </c>
      <c r="B2967" t="s">
        <v>4356</v>
      </c>
      <c r="C2967" t="s">
        <v>54</v>
      </c>
      <c r="D2967" t="s">
        <v>16</v>
      </c>
      <c r="E2967" s="2">
        <v>160269.9</v>
      </c>
      <c r="F2967">
        <v>0</v>
      </c>
      <c r="G2967">
        <f t="shared" si="46"/>
        <v>0</v>
      </c>
      <c r="H2967" s="2">
        <v>160269.9</v>
      </c>
      <c r="I2967" s="2">
        <v>175400</v>
      </c>
      <c r="J2967">
        <v>0.91</v>
      </c>
      <c r="K2967" t="s">
        <v>181</v>
      </c>
      <c r="L2967" t="s">
        <v>182</v>
      </c>
      <c r="M2967" t="s">
        <v>183</v>
      </c>
    </row>
    <row r="2968" spans="1:13" x14ac:dyDescent="0.25">
      <c r="A2968" t="s">
        <v>4357</v>
      </c>
      <c r="B2968" t="s">
        <v>4358</v>
      </c>
      <c r="C2968" t="s">
        <v>174</v>
      </c>
      <c r="D2968" t="s">
        <v>16</v>
      </c>
      <c r="E2968" s="2">
        <v>159950.51999999999</v>
      </c>
      <c r="F2968">
        <v>0</v>
      </c>
      <c r="G2968">
        <f t="shared" si="46"/>
        <v>0</v>
      </c>
      <c r="H2968" s="2">
        <v>159950.51999999999</v>
      </c>
      <c r="I2968" s="2">
        <v>18191</v>
      </c>
      <c r="J2968">
        <v>8.7899999999999991</v>
      </c>
      <c r="K2968" t="s">
        <v>35</v>
      </c>
      <c r="L2968" t="s">
        <v>36</v>
      </c>
      <c r="M2968" t="s">
        <v>37</v>
      </c>
    </row>
    <row r="2969" spans="1:13" x14ac:dyDescent="0.25">
      <c r="A2969">
        <v>2597</v>
      </c>
      <c r="B2969" t="s">
        <v>4359</v>
      </c>
      <c r="C2969" t="s">
        <v>174</v>
      </c>
      <c r="D2969" t="s">
        <v>16</v>
      </c>
      <c r="E2969" s="2">
        <v>152922.53</v>
      </c>
      <c r="F2969">
        <v>0</v>
      </c>
      <c r="G2969">
        <f t="shared" si="46"/>
        <v>0</v>
      </c>
      <c r="H2969" s="2">
        <v>152922.53</v>
      </c>
      <c r="I2969" s="2">
        <v>53000</v>
      </c>
      <c r="J2969">
        <v>2.89</v>
      </c>
      <c r="K2969" t="s">
        <v>17</v>
      </c>
      <c r="L2969" t="s">
        <v>18</v>
      </c>
      <c r="M2969" t="s">
        <v>19</v>
      </c>
    </row>
    <row r="2970" spans="1:13" x14ac:dyDescent="0.25">
      <c r="A2970" t="s">
        <v>106</v>
      </c>
      <c r="B2970" t="s">
        <v>4360</v>
      </c>
      <c r="C2970" t="s">
        <v>161</v>
      </c>
      <c r="D2970" t="s">
        <v>162</v>
      </c>
      <c r="E2970" s="2">
        <v>146261.29</v>
      </c>
      <c r="F2970">
        <v>0</v>
      </c>
      <c r="G2970">
        <f t="shared" si="46"/>
        <v>0</v>
      </c>
      <c r="H2970" s="2">
        <v>146261.29</v>
      </c>
      <c r="I2970" s="2">
        <v>45100</v>
      </c>
      <c r="J2970">
        <v>324.31</v>
      </c>
      <c r="K2970" t="s">
        <v>104</v>
      </c>
      <c r="L2970" t="s">
        <v>164</v>
      </c>
      <c r="M2970" t="s">
        <v>106</v>
      </c>
    </row>
    <row r="2971" spans="1:13" x14ac:dyDescent="0.25">
      <c r="A2971">
        <v>145990</v>
      </c>
      <c r="B2971" t="s">
        <v>4361</v>
      </c>
      <c r="C2971" t="s">
        <v>96</v>
      </c>
      <c r="D2971" t="s">
        <v>16</v>
      </c>
      <c r="E2971" s="2">
        <v>146365.01999999999</v>
      </c>
      <c r="F2971">
        <v>0</v>
      </c>
      <c r="G2971">
        <f t="shared" si="46"/>
        <v>0</v>
      </c>
      <c r="H2971" s="2">
        <v>146365.01999999999</v>
      </c>
      <c r="I2971" s="2">
        <v>5065</v>
      </c>
      <c r="J2971">
        <v>28.9</v>
      </c>
      <c r="K2971" t="s">
        <v>26</v>
      </c>
      <c r="L2971" t="s">
        <v>27</v>
      </c>
      <c r="M2971" t="s">
        <v>28</v>
      </c>
    </row>
    <row r="2972" spans="1:13" x14ac:dyDescent="0.25">
      <c r="A2972">
        <v>6158</v>
      </c>
      <c r="B2972" t="s">
        <v>4362</v>
      </c>
      <c r="C2972" t="s">
        <v>205</v>
      </c>
      <c r="D2972" t="s">
        <v>16</v>
      </c>
      <c r="E2972" s="2">
        <v>144922.92000000001</v>
      </c>
      <c r="F2972">
        <v>0</v>
      </c>
      <c r="G2972">
        <f t="shared" si="46"/>
        <v>0</v>
      </c>
      <c r="H2972" s="2">
        <v>144922.92000000001</v>
      </c>
      <c r="I2972" s="2">
        <v>3250000</v>
      </c>
      <c r="J2972">
        <v>0.04</v>
      </c>
      <c r="K2972" t="s">
        <v>22</v>
      </c>
      <c r="L2972" t="s">
        <v>23</v>
      </c>
      <c r="M2972" t="s">
        <v>24</v>
      </c>
    </row>
    <row r="2973" spans="1:13" x14ac:dyDescent="0.25">
      <c r="A2973">
        <v>59</v>
      </c>
      <c r="B2973" t="s">
        <v>4363</v>
      </c>
      <c r="C2973" t="s">
        <v>205</v>
      </c>
      <c r="D2973" t="s">
        <v>16</v>
      </c>
      <c r="E2973" s="2">
        <v>142440.97</v>
      </c>
      <c r="F2973">
        <v>0</v>
      </c>
      <c r="G2973">
        <f t="shared" si="46"/>
        <v>0</v>
      </c>
      <c r="H2973" s="2">
        <v>142440.97</v>
      </c>
      <c r="I2973" s="2">
        <v>21094702</v>
      </c>
      <c r="J2973">
        <v>0.01</v>
      </c>
      <c r="K2973" t="s">
        <v>22</v>
      </c>
      <c r="L2973" t="s">
        <v>23</v>
      </c>
      <c r="M2973" t="s">
        <v>24</v>
      </c>
    </row>
    <row r="2974" spans="1:13" x14ac:dyDescent="0.25">
      <c r="A2974" t="s">
        <v>4364</v>
      </c>
      <c r="B2974" t="s">
        <v>4365</v>
      </c>
      <c r="C2974" t="s">
        <v>174</v>
      </c>
      <c r="D2974" t="s">
        <v>16</v>
      </c>
      <c r="E2974" s="2">
        <v>142454.09</v>
      </c>
      <c r="F2974">
        <v>0</v>
      </c>
      <c r="G2974">
        <f t="shared" si="46"/>
        <v>0</v>
      </c>
      <c r="H2974" s="2">
        <v>142454.09</v>
      </c>
      <c r="I2974" s="2">
        <v>367747</v>
      </c>
      <c r="J2974">
        <v>0.39</v>
      </c>
      <c r="K2974" t="s">
        <v>492</v>
      </c>
      <c r="L2974" t="s">
        <v>493</v>
      </c>
      <c r="M2974" t="s">
        <v>494</v>
      </c>
    </row>
    <row r="2975" spans="1:13" x14ac:dyDescent="0.25">
      <c r="A2975">
        <v>1317</v>
      </c>
      <c r="B2975" t="s">
        <v>4366</v>
      </c>
      <c r="C2975" t="s">
        <v>30</v>
      </c>
      <c r="D2975" t="s">
        <v>16</v>
      </c>
      <c r="E2975" s="2">
        <v>137490.79999999999</v>
      </c>
      <c r="F2975">
        <v>0</v>
      </c>
      <c r="G2975">
        <f t="shared" si="46"/>
        <v>0</v>
      </c>
      <c r="H2975" s="2">
        <v>137490.79999999999</v>
      </c>
      <c r="I2975" s="2">
        <v>3792000</v>
      </c>
      <c r="J2975">
        <v>0.04</v>
      </c>
      <c r="K2975" t="s">
        <v>22</v>
      </c>
      <c r="L2975" t="s">
        <v>23</v>
      </c>
      <c r="M2975" t="s">
        <v>24</v>
      </c>
    </row>
    <row r="2976" spans="1:13" x14ac:dyDescent="0.25">
      <c r="A2976">
        <v>2905</v>
      </c>
      <c r="B2976" t="s">
        <v>4367</v>
      </c>
      <c r="C2976" t="s">
        <v>42</v>
      </c>
      <c r="D2976" t="s">
        <v>16</v>
      </c>
      <c r="E2976" s="2">
        <v>136379.57</v>
      </c>
      <c r="F2976">
        <v>0</v>
      </c>
      <c r="G2976">
        <f t="shared" si="46"/>
        <v>0</v>
      </c>
      <c r="H2976" s="2">
        <v>136379.57</v>
      </c>
      <c r="I2976" s="2">
        <v>258661</v>
      </c>
      <c r="J2976">
        <v>0.53</v>
      </c>
      <c r="K2976" t="s">
        <v>17</v>
      </c>
      <c r="L2976" t="s">
        <v>18</v>
      </c>
      <c r="M2976" t="s">
        <v>19</v>
      </c>
    </row>
    <row r="2977" spans="1:13" x14ac:dyDescent="0.25">
      <c r="A2977">
        <v>9982</v>
      </c>
      <c r="B2977" t="s">
        <v>4368</v>
      </c>
      <c r="C2977" t="s">
        <v>205</v>
      </c>
      <c r="D2977" t="s">
        <v>16</v>
      </c>
      <c r="E2977" s="2">
        <v>113966.11</v>
      </c>
      <c r="F2977">
        <v>0</v>
      </c>
      <c r="G2977">
        <f t="shared" si="46"/>
        <v>0</v>
      </c>
      <c r="H2977" s="2">
        <v>113966.11</v>
      </c>
      <c r="I2977" s="2">
        <v>1177000</v>
      </c>
      <c r="J2977">
        <v>0.1</v>
      </c>
      <c r="K2977" t="s">
        <v>22</v>
      </c>
      <c r="L2977" t="s">
        <v>23</v>
      </c>
      <c r="M2977" t="s">
        <v>24</v>
      </c>
    </row>
    <row r="2978" spans="1:13" x14ac:dyDescent="0.25">
      <c r="A2978">
        <v>2768</v>
      </c>
      <c r="B2978" t="s">
        <v>4369</v>
      </c>
      <c r="C2978" t="s">
        <v>205</v>
      </c>
      <c r="D2978" t="s">
        <v>16</v>
      </c>
      <c r="E2978" s="2">
        <v>106451.52</v>
      </c>
      <c r="F2978">
        <v>0</v>
      </c>
      <c r="G2978">
        <f t="shared" si="46"/>
        <v>0</v>
      </c>
      <c r="H2978" s="2">
        <v>106451.52</v>
      </c>
      <c r="I2978" s="2">
        <v>3586000</v>
      </c>
      <c r="J2978">
        <v>0.03</v>
      </c>
      <c r="K2978" t="s">
        <v>22</v>
      </c>
      <c r="L2978" t="s">
        <v>23</v>
      </c>
      <c r="M2978" t="s">
        <v>24</v>
      </c>
    </row>
    <row r="2979" spans="1:13" x14ac:dyDescent="0.25">
      <c r="A2979">
        <v>9990</v>
      </c>
      <c r="B2979" t="s">
        <v>4370</v>
      </c>
      <c r="C2979" t="s">
        <v>21</v>
      </c>
      <c r="D2979" t="s">
        <v>16</v>
      </c>
      <c r="E2979" s="2">
        <v>105452.92</v>
      </c>
      <c r="F2979">
        <v>0</v>
      </c>
      <c r="G2979">
        <f t="shared" si="46"/>
        <v>0</v>
      </c>
      <c r="H2979" s="2">
        <v>105452.92</v>
      </c>
      <c r="I2979" s="2">
        <v>267000</v>
      </c>
      <c r="J2979">
        <v>0.39</v>
      </c>
      <c r="K2979" t="s">
        <v>22</v>
      </c>
      <c r="L2979" t="s">
        <v>23</v>
      </c>
      <c r="M2979" t="s">
        <v>24</v>
      </c>
    </row>
    <row r="2980" spans="1:13" x14ac:dyDescent="0.25">
      <c r="A2980" t="s">
        <v>4371</v>
      </c>
      <c r="B2980" t="s">
        <v>4372</v>
      </c>
      <c r="C2980" t="s">
        <v>205</v>
      </c>
      <c r="D2980" t="s">
        <v>16</v>
      </c>
      <c r="E2980" s="2">
        <v>88818.78</v>
      </c>
      <c r="F2980">
        <v>0</v>
      </c>
      <c r="G2980">
        <f t="shared" si="46"/>
        <v>0</v>
      </c>
      <c r="H2980" s="2">
        <v>88818.78</v>
      </c>
      <c r="I2980" s="2">
        <v>28885</v>
      </c>
      <c r="J2980">
        <v>3.07</v>
      </c>
      <c r="K2980" t="s">
        <v>22</v>
      </c>
      <c r="L2980" t="s">
        <v>99</v>
      </c>
      <c r="M2980" t="s">
        <v>49</v>
      </c>
    </row>
    <row r="2981" spans="1:13" x14ac:dyDescent="0.25">
      <c r="A2981">
        <v>1363</v>
      </c>
      <c r="B2981" t="s">
        <v>4373</v>
      </c>
      <c r="C2981" t="s">
        <v>174</v>
      </c>
      <c r="D2981" t="s">
        <v>16</v>
      </c>
      <c r="E2981" s="2">
        <v>66842.91</v>
      </c>
      <c r="F2981">
        <v>0</v>
      </c>
      <c r="G2981">
        <f t="shared" si="46"/>
        <v>0</v>
      </c>
      <c r="H2981" s="2">
        <v>66842.91</v>
      </c>
      <c r="I2981" s="2">
        <v>7000000</v>
      </c>
      <c r="J2981">
        <v>0.01</v>
      </c>
      <c r="K2981" t="s">
        <v>22</v>
      </c>
      <c r="L2981" t="s">
        <v>23</v>
      </c>
      <c r="M2981" t="s">
        <v>24</v>
      </c>
    </row>
    <row r="2982" spans="1:13" x14ac:dyDescent="0.25">
      <c r="A2982" t="s">
        <v>164</v>
      </c>
      <c r="B2982" t="s">
        <v>4374</v>
      </c>
      <c r="C2982" t="s">
        <v>30</v>
      </c>
      <c r="D2982" t="s">
        <v>16</v>
      </c>
      <c r="E2982" s="2">
        <v>61475.1</v>
      </c>
      <c r="F2982">
        <v>0</v>
      </c>
      <c r="G2982">
        <f t="shared" si="46"/>
        <v>0</v>
      </c>
      <c r="H2982" s="2">
        <v>61475.1</v>
      </c>
      <c r="I2982" s="2">
        <v>962200</v>
      </c>
      <c r="J2982">
        <v>0.06</v>
      </c>
      <c r="K2982" t="s">
        <v>17</v>
      </c>
      <c r="L2982" t="s">
        <v>18</v>
      </c>
      <c r="M2982" t="s">
        <v>19</v>
      </c>
    </row>
    <row r="2983" spans="1:13" x14ac:dyDescent="0.25">
      <c r="A2983" t="s">
        <v>164</v>
      </c>
      <c r="B2983" t="s">
        <v>4375</v>
      </c>
      <c r="C2983" t="s">
        <v>42</v>
      </c>
      <c r="D2983" t="s">
        <v>16</v>
      </c>
      <c r="E2983" s="2">
        <v>49053.86</v>
      </c>
      <c r="F2983">
        <v>0</v>
      </c>
      <c r="G2983">
        <f t="shared" si="46"/>
        <v>0</v>
      </c>
      <c r="H2983" s="2">
        <v>1139139.58</v>
      </c>
      <c r="I2983" s="2">
        <v>337000</v>
      </c>
      <c r="J2983">
        <v>0.15</v>
      </c>
      <c r="K2983" t="s">
        <v>17</v>
      </c>
      <c r="L2983" t="s">
        <v>18</v>
      </c>
      <c r="M2983" t="s">
        <v>19</v>
      </c>
    </row>
    <row r="2984" spans="1:13" x14ac:dyDescent="0.25">
      <c r="A2984" t="s">
        <v>164</v>
      </c>
      <c r="B2984" t="s">
        <v>4376</v>
      </c>
      <c r="C2984" t="s">
        <v>42</v>
      </c>
      <c r="D2984" t="s">
        <v>16</v>
      </c>
      <c r="E2984" s="2">
        <v>47566.04</v>
      </c>
      <c r="F2984">
        <v>0</v>
      </c>
      <c r="G2984">
        <f t="shared" si="46"/>
        <v>0</v>
      </c>
      <c r="H2984" s="2">
        <v>47566.04</v>
      </c>
      <c r="I2984" s="2">
        <v>7689433</v>
      </c>
      <c r="J2984">
        <v>0.01</v>
      </c>
      <c r="K2984" t="s">
        <v>17</v>
      </c>
      <c r="L2984" t="s">
        <v>18</v>
      </c>
      <c r="M2984" t="s">
        <v>19</v>
      </c>
    </row>
    <row r="2985" spans="1:13" x14ac:dyDescent="0.25">
      <c r="A2985">
        <v>2662</v>
      </c>
      <c r="B2985" t="s">
        <v>4377</v>
      </c>
      <c r="C2985" t="s">
        <v>15</v>
      </c>
      <c r="D2985" t="s">
        <v>16</v>
      </c>
      <c r="E2985" s="2">
        <v>27647.47</v>
      </c>
      <c r="F2985">
        <v>0</v>
      </c>
      <c r="G2985">
        <f t="shared" si="46"/>
        <v>0</v>
      </c>
      <c r="H2985" s="2">
        <v>27647.47</v>
      </c>
      <c r="I2985" s="2">
        <v>690000</v>
      </c>
      <c r="J2985">
        <v>0.04</v>
      </c>
      <c r="K2985" t="s">
        <v>22</v>
      </c>
      <c r="L2985" t="s">
        <v>23</v>
      </c>
      <c r="M2985" t="s">
        <v>24</v>
      </c>
    </row>
    <row r="2986" spans="1:13" x14ac:dyDescent="0.25">
      <c r="A2986" t="s">
        <v>77</v>
      </c>
      <c r="B2986" t="s">
        <v>4378</v>
      </c>
      <c r="C2986" t="s">
        <v>161</v>
      </c>
      <c r="D2986" t="s">
        <v>162</v>
      </c>
      <c r="E2986" s="2">
        <v>23234.44</v>
      </c>
      <c r="F2986">
        <v>0</v>
      </c>
      <c r="G2986">
        <f t="shared" si="46"/>
        <v>0</v>
      </c>
      <c r="H2986" s="2">
        <v>23234.44</v>
      </c>
      <c r="I2986" s="2">
        <v>344566798</v>
      </c>
      <c r="J2986">
        <v>0.01</v>
      </c>
      <c r="K2986" t="s">
        <v>75</v>
      </c>
      <c r="L2986" t="s">
        <v>164</v>
      </c>
      <c r="M2986" t="s">
        <v>77</v>
      </c>
    </row>
    <row r="2987" spans="1:13" x14ac:dyDescent="0.25">
      <c r="A2987" t="s">
        <v>4379</v>
      </c>
      <c r="B2987" t="s">
        <v>4380</v>
      </c>
      <c r="C2987" t="s">
        <v>174</v>
      </c>
      <c r="D2987" t="s">
        <v>16</v>
      </c>
      <c r="E2987" s="2">
        <v>20180.240000000002</v>
      </c>
      <c r="F2987">
        <v>0</v>
      </c>
      <c r="G2987">
        <f t="shared" si="46"/>
        <v>0</v>
      </c>
      <c r="H2987" s="2">
        <v>20180.240000000002</v>
      </c>
      <c r="I2987" s="2">
        <v>1001649</v>
      </c>
      <c r="J2987">
        <v>0.02</v>
      </c>
      <c r="K2987" t="s">
        <v>124</v>
      </c>
      <c r="L2987" t="s">
        <v>370</v>
      </c>
      <c r="M2987" t="s">
        <v>126</v>
      </c>
    </row>
    <row r="2988" spans="1:13" x14ac:dyDescent="0.25">
      <c r="A2988" t="s">
        <v>4381</v>
      </c>
      <c r="B2988" t="s">
        <v>4382</v>
      </c>
      <c r="C2988" t="s">
        <v>15</v>
      </c>
      <c r="D2988" t="s">
        <v>16</v>
      </c>
      <c r="E2988" s="2">
        <v>18856.62</v>
      </c>
      <c r="F2988">
        <v>0</v>
      </c>
      <c r="G2988">
        <f t="shared" si="46"/>
        <v>0</v>
      </c>
      <c r="H2988" s="2">
        <v>104835.24</v>
      </c>
      <c r="I2988" s="2">
        <v>88349</v>
      </c>
      <c r="J2988">
        <v>0.21</v>
      </c>
      <c r="K2988" t="s">
        <v>55</v>
      </c>
      <c r="L2988" t="s">
        <v>56</v>
      </c>
      <c r="M2988" t="s">
        <v>57</v>
      </c>
    </row>
    <row r="2989" spans="1:13" x14ac:dyDescent="0.25">
      <c r="A2989" t="s">
        <v>4383</v>
      </c>
      <c r="B2989" t="s">
        <v>4384</v>
      </c>
      <c r="C2989" t="s">
        <v>202</v>
      </c>
      <c r="D2989" t="s">
        <v>16</v>
      </c>
      <c r="E2989" s="2">
        <v>11862.83</v>
      </c>
      <c r="F2989">
        <v>0</v>
      </c>
      <c r="G2989">
        <f t="shared" si="46"/>
        <v>0</v>
      </c>
      <c r="H2989" s="2">
        <v>11862.83</v>
      </c>
      <c r="I2989" s="2">
        <v>71692998</v>
      </c>
      <c r="J2989">
        <v>0</v>
      </c>
      <c r="K2989" t="s">
        <v>4385</v>
      </c>
      <c r="L2989" t="s">
        <v>4386</v>
      </c>
      <c r="M2989" t="s">
        <v>4387</v>
      </c>
    </row>
    <row r="2990" spans="1:13" x14ac:dyDescent="0.25">
      <c r="A2990">
        <v>2268</v>
      </c>
      <c r="B2990" t="s">
        <v>4388</v>
      </c>
      <c r="C2990" t="s">
        <v>54</v>
      </c>
      <c r="D2990" t="s">
        <v>16</v>
      </c>
      <c r="E2990" s="2">
        <v>7743.43</v>
      </c>
      <c r="F2990">
        <v>0</v>
      </c>
      <c r="G2990">
        <f t="shared" si="46"/>
        <v>0</v>
      </c>
      <c r="H2990" s="2">
        <v>7743.43</v>
      </c>
      <c r="I2990" s="2">
        <v>812000</v>
      </c>
      <c r="J2990">
        <v>0.01</v>
      </c>
      <c r="K2990" t="s">
        <v>22</v>
      </c>
      <c r="L2990" t="s">
        <v>23</v>
      </c>
      <c r="M2990" t="s">
        <v>24</v>
      </c>
    </row>
    <row r="2991" spans="1:13" x14ac:dyDescent="0.25">
      <c r="A2991" t="s">
        <v>4389</v>
      </c>
      <c r="B2991" t="s">
        <v>4390</v>
      </c>
      <c r="C2991" t="s">
        <v>202</v>
      </c>
      <c r="D2991" t="s">
        <v>16</v>
      </c>
      <c r="E2991" s="2">
        <v>6583.2</v>
      </c>
      <c r="F2991">
        <v>0</v>
      </c>
      <c r="G2991">
        <f t="shared" si="46"/>
        <v>0</v>
      </c>
      <c r="H2991" s="2">
        <v>6583.2</v>
      </c>
      <c r="I2991" s="2">
        <v>39785568</v>
      </c>
      <c r="J2991">
        <v>0</v>
      </c>
      <c r="K2991" t="s">
        <v>4385</v>
      </c>
      <c r="L2991" t="s">
        <v>4386</v>
      </c>
      <c r="M2991" t="s">
        <v>4387</v>
      </c>
    </row>
    <row r="2992" spans="1:13" x14ac:dyDescent="0.25">
      <c r="A2992" t="s">
        <v>4391</v>
      </c>
      <c r="B2992" t="s">
        <v>4392</v>
      </c>
      <c r="C2992" t="s">
        <v>34</v>
      </c>
      <c r="D2992" t="s">
        <v>16</v>
      </c>
      <c r="E2992" s="2">
        <v>4088.51</v>
      </c>
      <c r="F2992">
        <v>0</v>
      </c>
      <c r="G2992">
        <f t="shared" si="46"/>
        <v>0</v>
      </c>
      <c r="H2992" s="2">
        <v>4088.51</v>
      </c>
      <c r="I2992" s="2">
        <v>24708915</v>
      </c>
      <c r="J2992">
        <v>0</v>
      </c>
      <c r="K2992" t="s">
        <v>4385</v>
      </c>
      <c r="L2992" t="s">
        <v>4386</v>
      </c>
      <c r="M2992" t="s">
        <v>4387</v>
      </c>
    </row>
    <row r="2993" spans="1:13" x14ac:dyDescent="0.25">
      <c r="A2993" t="s">
        <v>4393</v>
      </c>
      <c r="B2993" t="s">
        <v>4394</v>
      </c>
      <c r="C2993" t="s">
        <v>202</v>
      </c>
      <c r="D2993" t="s">
        <v>16</v>
      </c>
      <c r="E2993" s="2">
        <v>4395.68</v>
      </c>
      <c r="F2993">
        <v>0</v>
      </c>
      <c r="G2993">
        <f t="shared" si="46"/>
        <v>0</v>
      </c>
      <c r="H2993" s="2">
        <v>215607.95</v>
      </c>
      <c r="I2993" s="2">
        <v>113170</v>
      </c>
      <c r="J2993">
        <v>0.04</v>
      </c>
      <c r="K2993" t="s">
        <v>55</v>
      </c>
      <c r="L2993" t="s">
        <v>56</v>
      </c>
      <c r="M2993" t="s">
        <v>57</v>
      </c>
    </row>
    <row r="2994" spans="1:13" x14ac:dyDescent="0.25">
      <c r="A2994" t="s">
        <v>4395</v>
      </c>
      <c r="B2994" t="s">
        <v>4396</v>
      </c>
      <c r="C2994" t="s">
        <v>54</v>
      </c>
      <c r="D2994" t="s">
        <v>16</v>
      </c>
      <c r="E2994" s="2">
        <v>2641.7</v>
      </c>
      <c r="F2994">
        <v>0</v>
      </c>
      <c r="G2994">
        <f t="shared" si="46"/>
        <v>0</v>
      </c>
      <c r="H2994" s="2">
        <v>2641.7</v>
      </c>
      <c r="I2994" s="2">
        <v>15965138</v>
      </c>
      <c r="J2994">
        <v>0</v>
      </c>
      <c r="K2994" t="s">
        <v>4385</v>
      </c>
      <c r="L2994" t="s">
        <v>4386</v>
      </c>
      <c r="M2994" t="s">
        <v>4387</v>
      </c>
    </row>
    <row r="2995" spans="1:13" x14ac:dyDescent="0.25">
      <c r="A2995" t="s">
        <v>4397</v>
      </c>
      <c r="B2995" t="s">
        <v>4398</v>
      </c>
      <c r="C2995" t="s">
        <v>42</v>
      </c>
      <c r="D2995" t="s">
        <v>16</v>
      </c>
      <c r="E2995" s="2">
        <v>3790.89</v>
      </c>
      <c r="F2995">
        <v>0</v>
      </c>
      <c r="G2995">
        <f t="shared" si="46"/>
        <v>0</v>
      </c>
      <c r="H2995" s="2">
        <v>3790.89</v>
      </c>
      <c r="I2995" s="2">
        <v>22910261</v>
      </c>
      <c r="J2995">
        <v>0</v>
      </c>
      <c r="K2995" t="s">
        <v>4385</v>
      </c>
      <c r="L2995" t="s">
        <v>4386</v>
      </c>
      <c r="M2995" t="s">
        <v>4387</v>
      </c>
    </row>
    <row r="2996" spans="1:13" x14ac:dyDescent="0.25">
      <c r="A2996" t="s">
        <v>4399</v>
      </c>
      <c r="B2996" t="s">
        <v>4400</v>
      </c>
      <c r="C2996" t="s">
        <v>42</v>
      </c>
      <c r="D2996" t="s">
        <v>16</v>
      </c>
      <c r="E2996" s="2">
        <v>3735.9</v>
      </c>
      <c r="F2996">
        <v>0</v>
      </c>
      <c r="G2996">
        <f t="shared" si="46"/>
        <v>0</v>
      </c>
      <c r="H2996" s="2">
        <v>3735.9</v>
      </c>
      <c r="I2996" s="2">
        <v>22577906</v>
      </c>
      <c r="J2996">
        <v>0</v>
      </c>
      <c r="K2996" t="s">
        <v>4385</v>
      </c>
      <c r="L2996" t="s">
        <v>4386</v>
      </c>
      <c r="M2996" t="s">
        <v>4387</v>
      </c>
    </row>
    <row r="2997" spans="1:13" x14ac:dyDescent="0.25">
      <c r="A2997" t="s">
        <v>4401</v>
      </c>
      <c r="B2997" t="s">
        <v>4402</v>
      </c>
      <c r="C2997" t="s">
        <v>202</v>
      </c>
      <c r="D2997" t="s">
        <v>16</v>
      </c>
      <c r="E2997" s="2">
        <v>3173.48</v>
      </c>
      <c r="F2997">
        <v>0</v>
      </c>
      <c r="G2997">
        <f t="shared" si="46"/>
        <v>0</v>
      </c>
      <c r="H2997" s="2">
        <v>3173.48</v>
      </c>
      <c r="I2997" s="2">
        <v>19178910</v>
      </c>
      <c r="J2997">
        <v>0</v>
      </c>
      <c r="K2997" t="s">
        <v>4385</v>
      </c>
      <c r="L2997" t="s">
        <v>4386</v>
      </c>
      <c r="M2997" t="s">
        <v>4387</v>
      </c>
    </row>
    <row r="2998" spans="1:13" x14ac:dyDescent="0.25">
      <c r="A2998" t="s">
        <v>4403</v>
      </c>
      <c r="B2998" t="s">
        <v>4404</v>
      </c>
      <c r="C2998" t="s">
        <v>34</v>
      </c>
      <c r="D2998" t="s">
        <v>16</v>
      </c>
      <c r="E2998" s="2">
        <v>2489.38</v>
      </c>
      <c r="F2998">
        <v>0</v>
      </c>
      <c r="G2998">
        <f t="shared" si="46"/>
        <v>0</v>
      </c>
      <c r="H2998" s="2">
        <v>2489.38</v>
      </c>
      <c r="I2998" s="2">
        <v>15044556</v>
      </c>
      <c r="J2998">
        <v>0</v>
      </c>
      <c r="K2998" t="s">
        <v>4385</v>
      </c>
      <c r="L2998" t="s">
        <v>4386</v>
      </c>
      <c r="M2998" t="s">
        <v>4387</v>
      </c>
    </row>
    <row r="2999" spans="1:13" x14ac:dyDescent="0.25">
      <c r="A2999" t="s">
        <v>4405</v>
      </c>
      <c r="B2999" t="s">
        <v>4406</v>
      </c>
      <c r="C2999" t="s">
        <v>54</v>
      </c>
      <c r="D2999" t="s">
        <v>16</v>
      </c>
      <c r="E2999" s="2">
        <v>1202.67</v>
      </c>
      <c r="F2999">
        <v>0</v>
      </c>
      <c r="G2999">
        <f t="shared" si="46"/>
        <v>0</v>
      </c>
      <c r="H2999" s="2">
        <v>1202.67</v>
      </c>
      <c r="I2999" s="2">
        <v>7268325</v>
      </c>
      <c r="J2999">
        <v>0</v>
      </c>
      <c r="K2999" t="s">
        <v>4385</v>
      </c>
      <c r="L2999" t="s">
        <v>4386</v>
      </c>
      <c r="M2999" t="s">
        <v>4387</v>
      </c>
    </row>
    <row r="3000" spans="1:13" x14ac:dyDescent="0.25">
      <c r="A3000" t="s">
        <v>4407</v>
      </c>
      <c r="B3000" t="s">
        <v>4408</v>
      </c>
      <c r="C3000" t="s">
        <v>202</v>
      </c>
      <c r="D3000" t="s">
        <v>16</v>
      </c>
      <c r="E3000" s="2">
        <v>1690.02</v>
      </c>
      <c r="F3000">
        <v>0</v>
      </c>
      <c r="G3000">
        <f t="shared" si="46"/>
        <v>0</v>
      </c>
      <c r="H3000" s="2">
        <v>1690.02</v>
      </c>
      <c r="I3000" s="2">
        <v>10213616</v>
      </c>
      <c r="J3000">
        <v>0</v>
      </c>
      <c r="K3000" t="s">
        <v>4385</v>
      </c>
      <c r="L3000" t="s">
        <v>4386</v>
      </c>
      <c r="M3000" t="s">
        <v>4387</v>
      </c>
    </row>
    <row r="3001" spans="1:13" x14ac:dyDescent="0.25">
      <c r="A3001" t="s">
        <v>4409</v>
      </c>
      <c r="B3001" t="s">
        <v>4410</v>
      </c>
      <c r="C3001" t="s">
        <v>21</v>
      </c>
      <c r="D3001" t="s">
        <v>16</v>
      </c>
      <c r="E3001" s="2">
        <v>1232.1300000000001</v>
      </c>
      <c r="F3001">
        <v>0</v>
      </c>
      <c r="G3001">
        <f t="shared" si="46"/>
        <v>0</v>
      </c>
      <c r="H3001" s="2">
        <v>1232.1300000000001</v>
      </c>
      <c r="I3001" s="2">
        <v>7446360</v>
      </c>
      <c r="J3001">
        <v>0</v>
      </c>
      <c r="K3001" t="s">
        <v>4385</v>
      </c>
      <c r="L3001" t="s">
        <v>4386</v>
      </c>
      <c r="M3001" t="s">
        <v>4387</v>
      </c>
    </row>
    <row r="3002" spans="1:13" x14ac:dyDescent="0.25">
      <c r="A3002" t="s">
        <v>4411</v>
      </c>
      <c r="B3002" t="s">
        <v>4412</v>
      </c>
      <c r="C3002" t="s">
        <v>54</v>
      </c>
      <c r="D3002" t="s">
        <v>16</v>
      </c>
      <c r="E3002">
        <v>921.2</v>
      </c>
      <c r="F3002">
        <v>0</v>
      </c>
      <c r="G3002">
        <f t="shared" si="46"/>
        <v>0</v>
      </c>
      <c r="H3002">
        <v>921.2</v>
      </c>
      <c r="I3002" s="2">
        <v>5567278</v>
      </c>
      <c r="J3002">
        <v>0</v>
      </c>
      <c r="K3002" t="s">
        <v>4385</v>
      </c>
      <c r="L3002" t="s">
        <v>4386</v>
      </c>
      <c r="M3002" t="s">
        <v>4387</v>
      </c>
    </row>
    <row r="3003" spans="1:13" x14ac:dyDescent="0.25">
      <c r="A3003" t="s">
        <v>4413</v>
      </c>
      <c r="B3003" t="s">
        <v>4414</v>
      </c>
      <c r="C3003" t="s">
        <v>42</v>
      </c>
      <c r="D3003" t="s">
        <v>16</v>
      </c>
      <c r="E3003" s="2">
        <v>1066.19</v>
      </c>
      <c r="F3003">
        <v>0</v>
      </c>
      <c r="G3003">
        <f t="shared" si="46"/>
        <v>0</v>
      </c>
      <c r="H3003" s="2">
        <v>1066.19</v>
      </c>
      <c r="I3003" s="2">
        <v>6443513948</v>
      </c>
      <c r="J3003">
        <v>0</v>
      </c>
      <c r="K3003" t="s">
        <v>4385</v>
      </c>
      <c r="L3003" t="s">
        <v>4386</v>
      </c>
      <c r="M3003" t="s">
        <v>4387</v>
      </c>
    </row>
    <row r="3004" spans="1:13" x14ac:dyDescent="0.25">
      <c r="A3004" t="s">
        <v>4415</v>
      </c>
      <c r="B3004" t="s">
        <v>4416</v>
      </c>
      <c r="C3004" t="s">
        <v>34</v>
      </c>
      <c r="D3004" t="s">
        <v>16</v>
      </c>
      <c r="E3004" s="2">
        <v>2309.8200000000002</v>
      </c>
      <c r="F3004">
        <v>0</v>
      </c>
      <c r="G3004">
        <f t="shared" si="46"/>
        <v>0</v>
      </c>
      <c r="H3004" s="2">
        <v>2309.8200000000002</v>
      </c>
      <c r="I3004" s="2">
        <v>13959418</v>
      </c>
      <c r="J3004">
        <v>0</v>
      </c>
      <c r="K3004" t="s">
        <v>4385</v>
      </c>
      <c r="L3004" t="s">
        <v>4386</v>
      </c>
      <c r="M3004" t="s">
        <v>4387</v>
      </c>
    </row>
    <row r="3005" spans="1:13" x14ac:dyDescent="0.25">
      <c r="A3005" t="s">
        <v>4417</v>
      </c>
      <c r="B3005" t="s">
        <v>4418</v>
      </c>
      <c r="C3005" t="s">
        <v>161</v>
      </c>
      <c r="D3005" t="s">
        <v>162</v>
      </c>
      <c r="E3005">
        <v>103.46</v>
      </c>
      <c r="F3005">
        <v>0</v>
      </c>
      <c r="G3005">
        <f t="shared" si="46"/>
        <v>0</v>
      </c>
      <c r="H3005">
        <v>103.46</v>
      </c>
      <c r="I3005" s="2">
        <v>23615</v>
      </c>
      <c r="J3005">
        <v>0.44</v>
      </c>
      <c r="K3005" t="s">
        <v>4419</v>
      </c>
      <c r="L3005" t="s">
        <v>164</v>
      </c>
      <c r="M3005" t="s">
        <v>4417</v>
      </c>
    </row>
    <row r="3006" spans="1:13" x14ac:dyDescent="0.25">
      <c r="A3006" t="s">
        <v>4420</v>
      </c>
      <c r="B3006" t="s">
        <v>4421</v>
      </c>
      <c r="C3006" t="s">
        <v>161</v>
      </c>
      <c r="D3006" t="s">
        <v>162</v>
      </c>
      <c r="E3006">
        <v>-28.06</v>
      </c>
      <c r="F3006">
        <v>0</v>
      </c>
      <c r="G3006">
        <f t="shared" si="46"/>
        <v>0</v>
      </c>
      <c r="H3006">
        <v>-28.06</v>
      </c>
      <c r="I3006">
        <v>-109</v>
      </c>
      <c r="J3006">
        <v>25.8</v>
      </c>
      <c r="K3006" t="s">
        <v>298</v>
      </c>
      <c r="L3006" t="s">
        <v>164</v>
      </c>
      <c r="M3006" t="s">
        <v>4420</v>
      </c>
    </row>
    <row r="3007" spans="1:13" x14ac:dyDescent="0.25">
      <c r="A3007" t="s">
        <v>4387</v>
      </c>
      <c r="B3007" t="s">
        <v>4422</v>
      </c>
      <c r="C3007" t="s">
        <v>161</v>
      </c>
      <c r="D3007" t="s">
        <v>162</v>
      </c>
      <c r="E3007">
        <v>-0.01</v>
      </c>
      <c r="F3007">
        <v>0</v>
      </c>
      <c r="G3007">
        <f t="shared" si="46"/>
        <v>0</v>
      </c>
      <c r="H3007">
        <v>-0.01</v>
      </c>
      <c r="I3007">
        <v>-1</v>
      </c>
      <c r="J3007">
        <v>1.65</v>
      </c>
      <c r="K3007" t="s">
        <v>4385</v>
      </c>
      <c r="L3007" t="s">
        <v>164</v>
      </c>
      <c r="M3007" t="s">
        <v>4387</v>
      </c>
    </row>
    <row r="3008" spans="1:13" x14ac:dyDescent="0.25">
      <c r="A3008" t="s">
        <v>4423</v>
      </c>
      <c r="B3008" t="s">
        <v>4424</v>
      </c>
      <c r="C3008" t="s">
        <v>161</v>
      </c>
      <c r="D3008" t="s">
        <v>162</v>
      </c>
      <c r="E3008">
        <v>484.03</v>
      </c>
      <c r="F3008">
        <v>0</v>
      </c>
      <c r="G3008">
        <f t="shared" si="46"/>
        <v>0</v>
      </c>
      <c r="H3008">
        <v>484.03</v>
      </c>
      <c r="I3008">
        <v>465</v>
      </c>
      <c r="J3008">
        <v>104</v>
      </c>
      <c r="K3008" t="s">
        <v>4425</v>
      </c>
      <c r="L3008" t="s">
        <v>164</v>
      </c>
      <c r="M3008" t="s">
        <v>4423</v>
      </c>
    </row>
    <row r="3009" spans="1:13" x14ac:dyDescent="0.25">
      <c r="A3009" t="s">
        <v>164</v>
      </c>
      <c r="B3009" t="s">
        <v>4426</v>
      </c>
      <c r="C3009" t="s">
        <v>86</v>
      </c>
      <c r="D3009" t="s">
        <v>16</v>
      </c>
      <c r="E3009">
        <v>0.08</v>
      </c>
      <c r="F3009">
        <v>0</v>
      </c>
      <c r="G3009">
        <f t="shared" si="46"/>
        <v>0</v>
      </c>
      <c r="H3009">
        <v>0.08</v>
      </c>
      <c r="I3009" s="2">
        <v>55178</v>
      </c>
      <c r="J3009">
        <v>0</v>
      </c>
      <c r="K3009" t="s">
        <v>22</v>
      </c>
      <c r="L3009" t="s">
        <v>4427</v>
      </c>
      <c r="M3009" t="s">
        <v>151</v>
      </c>
    </row>
    <row r="3010" spans="1:13" x14ac:dyDescent="0.25">
      <c r="A3010" t="s">
        <v>164</v>
      </c>
      <c r="B3010" t="s">
        <v>4428</v>
      </c>
      <c r="C3010" t="s">
        <v>15</v>
      </c>
      <c r="D3010" t="s">
        <v>16</v>
      </c>
      <c r="E3010">
        <v>0.41</v>
      </c>
      <c r="F3010">
        <v>0</v>
      </c>
      <c r="G3010">
        <f t="shared" si="46"/>
        <v>0</v>
      </c>
      <c r="H3010">
        <v>0.41</v>
      </c>
      <c r="I3010" s="2">
        <v>323100</v>
      </c>
      <c r="J3010">
        <v>0</v>
      </c>
      <c r="K3010" t="s">
        <v>22</v>
      </c>
      <c r="L3010" t="s">
        <v>23</v>
      </c>
      <c r="M3010" t="s">
        <v>24</v>
      </c>
    </row>
    <row r="3011" spans="1:13" x14ac:dyDescent="0.25">
      <c r="A3011">
        <v>198</v>
      </c>
      <c r="B3011" t="s">
        <v>4429</v>
      </c>
      <c r="C3011" t="s">
        <v>21</v>
      </c>
      <c r="D3011" t="s">
        <v>16</v>
      </c>
      <c r="E3011">
        <v>1.99</v>
      </c>
      <c r="F3011">
        <v>0</v>
      </c>
      <c r="G3011">
        <f t="shared" si="46"/>
        <v>0</v>
      </c>
      <c r="H3011">
        <v>1.99</v>
      </c>
      <c r="I3011" s="2">
        <v>1562511</v>
      </c>
      <c r="J3011">
        <v>0</v>
      </c>
      <c r="K3011" t="s">
        <v>22</v>
      </c>
      <c r="L3011" t="s">
        <v>4427</v>
      </c>
      <c r="M3011" t="s">
        <v>24</v>
      </c>
    </row>
    <row r="3012" spans="1:13" x14ac:dyDescent="0.25">
      <c r="A3012" t="s">
        <v>164</v>
      </c>
      <c r="B3012" t="s">
        <v>4430</v>
      </c>
      <c r="C3012" t="s">
        <v>54</v>
      </c>
      <c r="D3012" t="s">
        <v>16</v>
      </c>
      <c r="E3012">
        <v>10.51</v>
      </c>
      <c r="F3012">
        <v>0</v>
      </c>
      <c r="G3012">
        <f t="shared" si="46"/>
        <v>0</v>
      </c>
      <c r="H3012">
        <v>10.51</v>
      </c>
      <c r="I3012" s="2">
        <v>83679</v>
      </c>
      <c r="J3012">
        <v>0</v>
      </c>
      <c r="K3012" t="s">
        <v>35</v>
      </c>
      <c r="L3012" t="s">
        <v>927</v>
      </c>
      <c r="M3012" t="s">
        <v>37</v>
      </c>
    </row>
    <row r="3013" spans="1:13" x14ac:dyDescent="0.25">
      <c r="A3013" t="s">
        <v>4431</v>
      </c>
      <c r="B3013" t="s">
        <v>4432</v>
      </c>
      <c r="C3013" t="s">
        <v>30</v>
      </c>
      <c r="D3013" t="s">
        <v>16</v>
      </c>
      <c r="E3013">
        <v>218.19</v>
      </c>
      <c r="F3013">
        <v>0</v>
      </c>
      <c r="G3013">
        <f t="shared" ref="G3013:G3067" si="47">F3013/100</f>
        <v>0</v>
      </c>
      <c r="H3013">
        <v>218.19</v>
      </c>
      <c r="I3013" s="2">
        <v>1318625</v>
      </c>
      <c r="J3013">
        <v>0</v>
      </c>
      <c r="K3013" t="s">
        <v>4385</v>
      </c>
      <c r="L3013" t="s">
        <v>4386</v>
      </c>
      <c r="M3013" t="s">
        <v>4387</v>
      </c>
    </row>
    <row r="3014" spans="1:13" x14ac:dyDescent="0.25">
      <c r="A3014" t="s">
        <v>4433</v>
      </c>
      <c r="B3014" t="s">
        <v>4434</v>
      </c>
      <c r="C3014" t="s">
        <v>42</v>
      </c>
      <c r="D3014" t="s">
        <v>16</v>
      </c>
      <c r="E3014">
        <v>0</v>
      </c>
      <c r="F3014">
        <v>0</v>
      </c>
      <c r="G3014">
        <f t="shared" si="47"/>
        <v>0</v>
      </c>
      <c r="H3014">
        <v>0</v>
      </c>
      <c r="I3014" s="2">
        <v>2694400</v>
      </c>
      <c r="J3014">
        <v>0</v>
      </c>
      <c r="K3014" t="s">
        <v>75</v>
      </c>
      <c r="L3014" t="s">
        <v>76</v>
      </c>
      <c r="M3014" t="s">
        <v>77</v>
      </c>
    </row>
    <row r="3015" spans="1:13" x14ac:dyDescent="0.25">
      <c r="A3015" t="s">
        <v>4435</v>
      </c>
      <c r="B3015" t="s">
        <v>4436</v>
      </c>
      <c r="C3015" t="s">
        <v>205</v>
      </c>
      <c r="D3015" t="s">
        <v>16</v>
      </c>
      <c r="E3015">
        <v>0.13</v>
      </c>
      <c r="F3015">
        <v>0</v>
      </c>
      <c r="G3015">
        <f t="shared" si="47"/>
        <v>0</v>
      </c>
      <c r="H3015">
        <v>0.13</v>
      </c>
      <c r="I3015" s="2">
        <v>189876200</v>
      </c>
      <c r="J3015">
        <v>0</v>
      </c>
      <c r="K3015" t="s">
        <v>75</v>
      </c>
      <c r="L3015" t="s">
        <v>76</v>
      </c>
      <c r="M3015" t="s">
        <v>77</v>
      </c>
    </row>
    <row r="3016" spans="1:13" x14ac:dyDescent="0.25">
      <c r="A3016">
        <v>30530</v>
      </c>
      <c r="B3016" t="s">
        <v>4437</v>
      </c>
      <c r="C3016" t="s">
        <v>15</v>
      </c>
      <c r="D3016" t="s">
        <v>16</v>
      </c>
      <c r="E3016">
        <v>2.52</v>
      </c>
      <c r="F3016">
        <v>0</v>
      </c>
      <c r="G3016">
        <f t="shared" si="47"/>
        <v>0</v>
      </c>
      <c r="H3016">
        <v>2.52</v>
      </c>
      <c r="I3016">
        <v>1</v>
      </c>
      <c r="J3016">
        <v>2.52</v>
      </c>
      <c r="K3016" t="s">
        <v>26</v>
      </c>
      <c r="L3016" t="s">
        <v>550</v>
      </c>
      <c r="M3016" t="s">
        <v>28</v>
      </c>
    </row>
    <row r="3017" spans="1:13" x14ac:dyDescent="0.25">
      <c r="A3017" t="s">
        <v>4438</v>
      </c>
      <c r="B3017" t="s">
        <v>4439</v>
      </c>
      <c r="C3017" t="s">
        <v>205</v>
      </c>
      <c r="D3017" t="s">
        <v>16</v>
      </c>
      <c r="E3017">
        <v>0.03</v>
      </c>
      <c r="F3017">
        <v>0</v>
      </c>
      <c r="G3017">
        <f t="shared" si="47"/>
        <v>0</v>
      </c>
      <c r="H3017">
        <v>0.03</v>
      </c>
      <c r="I3017" s="2">
        <v>45164059</v>
      </c>
      <c r="J3017">
        <v>0</v>
      </c>
      <c r="K3017" t="s">
        <v>75</v>
      </c>
      <c r="L3017" t="s">
        <v>76</v>
      </c>
      <c r="M3017" t="s">
        <v>77</v>
      </c>
    </row>
    <row r="3018" spans="1:13" x14ac:dyDescent="0.25">
      <c r="A3018" t="s">
        <v>164</v>
      </c>
      <c r="B3018" t="s">
        <v>4440</v>
      </c>
      <c r="C3018" t="s">
        <v>174</v>
      </c>
      <c r="D3018" t="s">
        <v>16</v>
      </c>
      <c r="E3018">
        <v>4.41</v>
      </c>
      <c r="F3018">
        <v>0</v>
      </c>
      <c r="G3018">
        <f t="shared" si="47"/>
        <v>0</v>
      </c>
      <c r="H3018">
        <v>4.41</v>
      </c>
      <c r="I3018" s="2">
        <v>35000</v>
      </c>
      <c r="J3018">
        <v>0</v>
      </c>
      <c r="K3018" t="s">
        <v>22</v>
      </c>
      <c r="L3018" t="s">
        <v>23</v>
      </c>
      <c r="M3018" t="s">
        <v>24</v>
      </c>
    </row>
    <row r="3019" spans="1:13" x14ac:dyDescent="0.25">
      <c r="A3019" t="s">
        <v>4441</v>
      </c>
      <c r="B3019" t="s">
        <v>4442</v>
      </c>
      <c r="C3019" t="s">
        <v>34</v>
      </c>
      <c r="D3019" t="s">
        <v>16</v>
      </c>
      <c r="E3019">
        <v>0</v>
      </c>
      <c r="F3019">
        <v>0</v>
      </c>
      <c r="G3019">
        <f t="shared" si="47"/>
        <v>0</v>
      </c>
      <c r="H3019">
        <v>0</v>
      </c>
      <c r="I3019" s="2">
        <v>5586800</v>
      </c>
      <c r="J3019">
        <v>0</v>
      </c>
      <c r="K3019" t="s">
        <v>75</v>
      </c>
      <c r="L3019" t="s">
        <v>76</v>
      </c>
      <c r="M3019" t="s">
        <v>77</v>
      </c>
    </row>
    <row r="3020" spans="1:13" x14ac:dyDescent="0.25">
      <c r="A3020" t="s">
        <v>4443</v>
      </c>
      <c r="B3020" t="s">
        <v>4444</v>
      </c>
      <c r="C3020" t="s">
        <v>96</v>
      </c>
      <c r="D3020" t="s">
        <v>16</v>
      </c>
      <c r="E3020">
        <v>0.05</v>
      </c>
      <c r="F3020">
        <v>0</v>
      </c>
      <c r="G3020">
        <f t="shared" si="47"/>
        <v>0</v>
      </c>
      <c r="H3020">
        <v>0.05</v>
      </c>
      <c r="I3020" s="2">
        <v>74348960</v>
      </c>
      <c r="J3020">
        <v>0</v>
      </c>
      <c r="K3020" t="s">
        <v>75</v>
      </c>
      <c r="L3020" t="s">
        <v>76</v>
      </c>
      <c r="M3020" t="s">
        <v>77</v>
      </c>
    </row>
    <row r="3021" spans="1:13" x14ac:dyDescent="0.25">
      <c r="A3021">
        <v>587</v>
      </c>
      <c r="B3021" t="s">
        <v>4445</v>
      </c>
      <c r="C3021" t="s">
        <v>86</v>
      </c>
      <c r="D3021" t="s">
        <v>16</v>
      </c>
      <c r="E3021">
        <v>5.7</v>
      </c>
      <c r="F3021">
        <v>0</v>
      </c>
      <c r="G3021">
        <f t="shared" si="47"/>
        <v>0</v>
      </c>
      <c r="H3021">
        <v>5.7</v>
      </c>
      <c r="I3021" s="2">
        <v>4471200</v>
      </c>
      <c r="J3021">
        <v>0</v>
      </c>
      <c r="K3021" t="s">
        <v>22</v>
      </c>
      <c r="L3021" t="s">
        <v>23</v>
      </c>
      <c r="M3021" t="s">
        <v>24</v>
      </c>
    </row>
    <row r="3022" spans="1:13" x14ac:dyDescent="0.25">
      <c r="A3022">
        <v>1149</v>
      </c>
      <c r="B3022" t="s">
        <v>4446</v>
      </c>
      <c r="C3022" t="s">
        <v>15</v>
      </c>
      <c r="D3022" t="s">
        <v>16</v>
      </c>
      <c r="E3022">
        <v>1.29</v>
      </c>
      <c r="F3022">
        <v>0</v>
      </c>
      <c r="G3022">
        <f t="shared" si="47"/>
        <v>0</v>
      </c>
      <c r="H3022">
        <v>1.29</v>
      </c>
      <c r="I3022" s="2">
        <v>1016000</v>
      </c>
      <c r="J3022">
        <v>0</v>
      </c>
      <c r="K3022" t="s">
        <v>22</v>
      </c>
      <c r="L3022" t="s">
        <v>23</v>
      </c>
      <c r="M3022" t="s">
        <v>24</v>
      </c>
    </row>
    <row r="3023" spans="1:13" x14ac:dyDescent="0.25">
      <c r="A3023" t="s">
        <v>4447</v>
      </c>
      <c r="B3023" t="s">
        <v>4448</v>
      </c>
      <c r="C3023" t="s">
        <v>174</v>
      </c>
      <c r="D3023" t="s">
        <v>16</v>
      </c>
      <c r="E3023">
        <v>378.09</v>
      </c>
      <c r="F3023">
        <v>0</v>
      </c>
      <c r="G3023">
        <f t="shared" si="47"/>
        <v>0</v>
      </c>
      <c r="H3023">
        <v>378.09</v>
      </c>
      <c r="I3023" s="2">
        <v>2284994</v>
      </c>
      <c r="J3023">
        <v>0</v>
      </c>
      <c r="K3023" t="s">
        <v>4385</v>
      </c>
      <c r="L3023" t="s">
        <v>4386</v>
      </c>
      <c r="M3023" t="s">
        <v>4387</v>
      </c>
    </row>
    <row r="3024" spans="1:13" x14ac:dyDescent="0.25">
      <c r="A3024" t="s">
        <v>4449</v>
      </c>
      <c r="B3024" t="s">
        <v>4450</v>
      </c>
      <c r="C3024" t="s">
        <v>34</v>
      </c>
      <c r="D3024" t="s">
        <v>16</v>
      </c>
      <c r="E3024">
        <v>318.3</v>
      </c>
      <c r="F3024">
        <v>0</v>
      </c>
      <c r="G3024">
        <f t="shared" si="47"/>
        <v>0</v>
      </c>
      <c r="H3024">
        <v>318.3</v>
      </c>
      <c r="I3024" s="2">
        <v>1923670</v>
      </c>
      <c r="J3024">
        <v>0</v>
      </c>
      <c r="K3024" t="s">
        <v>4385</v>
      </c>
      <c r="L3024" t="s">
        <v>4386</v>
      </c>
      <c r="M3024" t="s">
        <v>4387</v>
      </c>
    </row>
    <row r="3025" spans="1:13" x14ac:dyDescent="0.25">
      <c r="A3025" t="s">
        <v>4451</v>
      </c>
      <c r="B3025" t="s">
        <v>4452</v>
      </c>
      <c r="C3025" t="s">
        <v>202</v>
      </c>
      <c r="D3025" t="s">
        <v>16</v>
      </c>
      <c r="E3025">
        <v>0.24</v>
      </c>
      <c r="F3025">
        <v>0</v>
      </c>
      <c r="G3025">
        <f t="shared" si="47"/>
        <v>0</v>
      </c>
      <c r="H3025">
        <v>0.24</v>
      </c>
      <c r="I3025" s="2">
        <v>878800</v>
      </c>
      <c r="J3025">
        <v>0</v>
      </c>
      <c r="K3025" t="s">
        <v>269</v>
      </c>
      <c r="L3025" t="s">
        <v>270</v>
      </c>
      <c r="M3025" t="s">
        <v>271</v>
      </c>
    </row>
    <row r="3026" spans="1:13" x14ac:dyDescent="0.25">
      <c r="A3026" t="s">
        <v>4453</v>
      </c>
      <c r="B3026" t="s">
        <v>4454</v>
      </c>
      <c r="C3026" t="s">
        <v>54</v>
      </c>
      <c r="D3026" t="s">
        <v>16</v>
      </c>
      <c r="E3026">
        <v>497.83</v>
      </c>
      <c r="F3026">
        <v>0</v>
      </c>
      <c r="G3026">
        <f t="shared" si="47"/>
        <v>0</v>
      </c>
      <c r="H3026">
        <v>497.83</v>
      </c>
      <c r="I3026" s="2">
        <v>3008610</v>
      </c>
      <c r="J3026">
        <v>0</v>
      </c>
      <c r="K3026" t="s">
        <v>4385</v>
      </c>
      <c r="L3026" t="s">
        <v>4386</v>
      </c>
      <c r="M3026" t="s">
        <v>4387</v>
      </c>
    </row>
    <row r="3027" spans="1:13" x14ac:dyDescent="0.25">
      <c r="A3027" t="s">
        <v>4455</v>
      </c>
      <c r="B3027" t="s">
        <v>4456</v>
      </c>
      <c r="C3027" t="s">
        <v>96</v>
      </c>
      <c r="D3027" t="s">
        <v>16</v>
      </c>
      <c r="E3027">
        <v>23.42</v>
      </c>
      <c r="F3027">
        <v>0</v>
      </c>
      <c r="G3027">
        <f t="shared" si="47"/>
        <v>0</v>
      </c>
      <c r="H3027">
        <v>23.42</v>
      </c>
      <c r="I3027" s="2">
        <v>141540</v>
      </c>
      <c r="J3027">
        <v>0</v>
      </c>
      <c r="K3027" t="s">
        <v>4385</v>
      </c>
      <c r="L3027" t="s">
        <v>4386</v>
      </c>
      <c r="M3027" t="s">
        <v>4387</v>
      </c>
    </row>
    <row r="3028" spans="1:13" x14ac:dyDescent="0.25">
      <c r="A3028">
        <v>1886</v>
      </c>
      <c r="B3028" t="s">
        <v>4457</v>
      </c>
      <c r="C3028" t="s">
        <v>96</v>
      </c>
      <c r="D3028" t="s">
        <v>16</v>
      </c>
      <c r="E3028">
        <v>2.06</v>
      </c>
      <c r="F3028">
        <v>0</v>
      </c>
      <c r="G3028">
        <f t="shared" si="47"/>
        <v>0</v>
      </c>
      <c r="H3028">
        <v>2.06</v>
      </c>
      <c r="I3028" s="2">
        <v>1617000</v>
      </c>
      <c r="J3028">
        <v>0</v>
      </c>
      <c r="K3028" t="s">
        <v>22</v>
      </c>
      <c r="L3028" t="s">
        <v>23</v>
      </c>
      <c r="M3028" t="s">
        <v>24</v>
      </c>
    </row>
    <row r="3029" spans="1:13" x14ac:dyDescent="0.25">
      <c r="A3029" t="s">
        <v>4458</v>
      </c>
      <c r="B3029" t="s">
        <v>4459</v>
      </c>
      <c r="C3029" t="s">
        <v>205</v>
      </c>
      <c r="D3029" t="s">
        <v>16</v>
      </c>
      <c r="E3029">
        <v>36.340000000000003</v>
      </c>
      <c r="F3029">
        <v>0</v>
      </c>
      <c r="G3029">
        <f t="shared" si="47"/>
        <v>0</v>
      </c>
      <c r="H3029">
        <v>36.340000000000003</v>
      </c>
      <c r="I3029" s="2">
        <v>219605</v>
      </c>
      <c r="J3029">
        <v>0</v>
      </c>
      <c r="K3029" t="s">
        <v>4385</v>
      </c>
      <c r="L3029" t="s">
        <v>4386</v>
      </c>
      <c r="M3029" t="s">
        <v>4387</v>
      </c>
    </row>
    <row r="3030" spans="1:13" x14ac:dyDescent="0.25">
      <c r="A3030" t="s">
        <v>4460</v>
      </c>
      <c r="B3030" t="s">
        <v>4461</v>
      </c>
      <c r="C3030" t="s">
        <v>174</v>
      </c>
      <c r="D3030" t="s">
        <v>16</v>
      </c>
      <c r="E3030">
        <v>0.05</v>
      </c>
      <c r="F3030">
        <v>0</v>
      </c>
      <c r="G3030">
        <f t="shared" si="47"/>
        <v>0</v>
      </c>
      <c r="H3030">
        <v>0.05</v>
      </c>
      <c r="I3030" s="2">
        <v>67251600</v>
      </c>
      <c r="J3030">
        <v>0</v>
      </c>
      <c r="K3030" t="s">
        <v>75</v>
      </c>
      <c r="L3030" t="s">
        <v>76</v>
      </c>
      <c r="M3030" t="s">
        <v>77</v>
      </c>
    </row>
    <row r="3031" spans="1:13" x14ac:dyDescent="0.25">
      <c r="A3031">
        <v>967</v>
      </c>
      <c r="B3031" t="s">
        <v>4462</v>
      </c>
      <c r="C3031" t="s">
        <v>202</v>
      </c>
      <c r="D3031" t="s">
        <v>16</v>
      </c>
      <c r="E3031">
        <v>155.18</v>
      </c>
      <c r="F3031">
        <v>0</v>
      </c>
      <c r="G3031">
        <f t="shared" si="47"/>
        <v>0</v>
      </c>
      <c r="H3031">
        <v>155.18</v>
      </c>
      <c r="I3031" s="2">
        <v>120000</v>
      </c>
      <c r="J3031">
        <v>0</v>
      </c>
      <c r="K3031" t="s">
        <v>22</v>
      </c>
      <c r="L3031" t="s">
        <v>23</v>
      </c>
      <c r="M3031" t="s">
        <v>24</v>
      </c>
    </row>
    <row r="3032" spans="1:13" x14ac:dyDescent="0.25">
      <c r="A3032">
        <v>940</v>
      </c>
      <c r="B3032" t="s">
        <v>4463</v>
      </c>
      <c r="C3032" t="s">
        <v>86</v>
      </c>
      <c r="D3032" t="s">
        <v>16</v>
      </c>
      <c r="E3032">
        <v>0.16</v>
      </c>
      <c r="F3032">
        <v>0</v>
      </c>
      <c r="G3032">
        <f t="shared" si="47"/>
        <v>0</v>
      </c>
      <c r="H3032">
        <v>0.16</v>
      </c>
      <c r="I3032" s="2">
        <v>129000</v>
      </c>
      <c r="J3032">
        <v>0</v>
      </c>
      <c r="K3032" t="s">
        <v>22</v>
      </c>
      <c r="L3032" t="s">
        <v>23</v>
      </c>
      <c r="M3032" t="s">
        <v>24</v>
      </c>
    </row>
    <row r="3033" spans="1:13" x14ac:dyDescent="0.25">
      <c r="A3033">
        <v>3777</v>
      </c>
      <c r="B3033" t="s">
        <v>4464</v>
      </c>
      <c r="C3033" t="s">
        <v>15</v>
      </c>
      <c r="D3033" t="s">
        <v>16</v>
      </c>
      <c r="E3033">
        <v>2.1800000000000002</v>
      </c>
      <c r="F3033">
        <v>0</v>
      </c>
      <c r="G3033">
        <f t="shared" si="47"/>
        <v>0</v>
      </c>
      <c r="H3033">
        <v>2.1800000000000002</v>
      </c>
      <c r="I3033" s="2">
        <v>1712000</v>
      </c>
      <c r="J3033">
        <v>0</v>
      </c>
      <c r="K3033" t="s">
        <v>22</v>
      </c>
      <c r="L3033" t="s">
        <v>23</v>
      </c>
      <c r="M3033" t="s">
        <v>24</v>
      </c>
    </row>
    <row r="3034" spans="1:13" x14ac:dyDescent="0.25">
      <c r="A3034" t="s">
        <v>4465</v>
      </c>
      <c r="B3034" t="s">
        <v>4466</v>
      </c>
      <c r="C3034" t="s">
        <v>54</v>
      </c>
      <c r="D3034" t="s">
        <v>16</v>
      </c>
      <c r="E3034">
        <v>17.05</v>
      </c>
      <c r="F3034">
        <v>0</v>
      </c>
      <c r="G3034">
        <f t="shared" si="47"/>
        <v>0</v>
      </c>
      <c r="H3034">
        <v>17.05</v>
      </c>
      <c r="I3034" s="2">
        <v>103024</v>
      </c>
      <c r="J3034">
        <v>0</v>
      </c>
      <c r="K3034" t="s">
        <v>4385</v>
      </c>
      <c r="L3034" t="s">
        <v>4386</v>
      </c>
      <c r="M3034" t="s">
        <v>4387</v>
      </c>
    </row>
    <row r="3035" spans="1:13" x14ac:dyDescent="0.25">
      <c r="A3035" t="s">
        <v>4467</v>
      </c>
      <c r="B3035" t="s">
        <v>4468</v>
      </c>
      <c r="C3035" t="s">
        <v>42</v>
      </c>
      <c r="D3035" t="s">
        <v>16</v>
      </c>
      <c r="E3035">
        <v>486.65</v>
      </c>
      <c r="F3035">
        <v>0</v>
      </c>
      <c r="G3035">
        <f t="shared" si="47"/>
        <v>0</v>
      </c>
      <c r="H3035">
        <v>486.65</v>
      </c>
      <c r="I3035" s="2">
        <v>2941041</v>
      </c>
      <c r="J3035">
        <v>0</v>
      </c>
      <c r="K3035" t="s">
        <v>4385</v>
      </c>
      <c r="L3035" t="s">
        <v>4386</v>
      </c>
      <c r="M3035" t="s">
        <v>4387</v>
      </c>
    </row>
    <row r="3036" spans="1:13" x14ac:dyDescent="0.25">
      <c r="A3036" t="s">
        <v>4469</v>
      </c>
      <c r="B3036" t="s">
        <v>4470</v>
      </c>
      <c r="C3036" t="s">
        <v>54</v>
      </c>
      <c r="D3036" t="s">
        <v>16</v>
      </c>
      <c r="E3036">
        <v>119.5</v>
      </c>
      <c r="F3036">
        <v>0</v>
      </c>
      <c r="G3036">
        <f t="shared" si="47"/>
        <v>0</v>
      </c>
      <c r="H3036">
        <v>119.5</v>
      </c>
      <c r="I3036" s="2">
        <v>722188</v>
      </c>
      <c r="J3036">
        <v>0</v>
      </c>
      <c r="K3036" t="s">
        <v>4385</v>
      </c>
      <c r="L3036" t="s">
        <v>4386</v>
      </c>
      <c r="M3036" t="s">
        <v>4387</v>
      </c>
    </row>
    <row r="3037" spans="1:13" x14ac:dyDescent="0.25">
      <c r="A3037" t="s">
        <v>4471</v>
      </c>
      <c r="B3037" t="s">
        <v>4472</v>
      </c>
      <c r="C3037" t="s">
        <v>21</v>
      </c>
      <c r="D3037" t="s">
        <v>16</v>
      </c>
      <c r="E3037">
        <v>106.44</v>
      </c>
      <c r="F3037">
        <v>0</v>
      </c>
      <c r="G3037">
        <f t="shared" si="47"/>
        <v>0</v>
      </c>
      <c r="H3037">
        <v>106.44</v>
      </c>
      <c r="I3037" s="2">
        <v>643258</v>
      </c>
      <c r="J3037">
        <v>0</v>
      </c>
      <c r="K3037" t="s">
        <v>4385</v>
      </c>
      <c r="L3037" t="s">
        <v>4386</v>
      </c>
      <c r="M3037" t="s">
        <v>4387</v>
      </c>
    </row>
    <row r="3038" spans="1:13" x14ac:dyDescent="0.25">
      <c r="A3038">
        <v>6452</v>
      </c>
      <c r="B3038" t="s">
        <v>4473</v>
      </c>
      <c r="C3038" t="s">
        <v>86</v>
      </c>
      <c r="D3038" t="s">
        <v>16</v>
      </c>
      <c r="E3038">
        <v>0.05</v>
      </c>
      <c r="F3038">
        <v>0</v>
      </c>
      <c r="G3038">
        <f t="shared" si="47"/>
        <v>0</v>
      </c>
      <c r="H3038">
        <v>0.05</v>
      </c>
      <c r="I3038" s="2">
        <v>154505</v>
      </c>
      <c r="J3038">
        <v>0</v>
      </c>
      <c r="K3038" t="s">
        <v>17</v>
      </c>
      <c r="L3038" t="s">
        <v>18</v>
      </c>
      <c r="M3038" t="s">
        <v>19</v>
      </c>
    </row>
    <row r="3039" spans="1:13" x14ac:dyDescent="0.25">
      <c r="A3039" t="s">
        <v>4474</v>
      </c>
      <c r="B3039" t="s">
        <v>4475</v>
      </c>
      <c r="C3039" t="s">
        <v>34</v>
      </c>
      <c r="D3039" t="s">
        <v>16</v>
      </c>
      <c r="E3039">
        <v>95.58</v>
      </c>
      <c r="F3039">
        <v>0</v>
      </c>
      <c r="G3039">
        <f t="shared" si="47"/>
        <v>0</v>
      </c>
      <c r="H3039">
        <v>95.58</v>
      </c>
      <c r="I3039" s="2">
        <v>577640</v>
      </c>
      <c r="J3039">
        <v>0</v>
      </c>
      <c r="K3039" t="s">
        <v>4385</v>
      </c>
      <c r="L3039" t="s">
        <v>4386</v>
      </c>
      <c r="M3039" t="s">
        <v>4387</v>
      </c>
    </row>
    <row r="3040" spans="1:13" x14ac:dyDescent="0.25">
      <c r="A3040" t="s">
        <v>4476</v>
      </c>
      <c r="B3040" t="s">
        <v>4477</v>
      </c>
      <c r="C3040" t="s">
        <v>34</v>
      </c>
      <c r="D3040" t="s">
        <v>16</v>
      </c>
      <c r="E3040">
        <v>483.89</v>
      </c>
      <c r="F3040">
        <v>0</v>
      </c>
      <c r="G3040">
        <f t="shared" si="47"/>
        <v>0</v>
      </c>
      <c r="H3040">
        <v>483.89</v>
      </c>
      <c r="I3040" s="2">
        <v>2924363</v>
      </c>
      <c r="J3040">
        <v>0</v>
      </c>
      <c r="K3040" t="s">
        <v>4385</v>
      </c>
      <c r="L3040" t="s">
        <v>4386</v>
      </c>
      <c r="M3040" t="s">
        <v>4387</v>
      </c>
    </row>
    <row r="3041" spans="1:13" x14ac:dyDescent="0.25">
      <c r="A3041" t="s">
        <v>4478</v>
      </c>
      <c r="B3041" t="s">
        <v>4479</v>
      </c>
      <c r="C3041" t="s">
        <v>34</v>
      </c>
      <c r="D3041" t="s">
        <v>16</v>
      </c>
      <c r="E3041">
        <v>142.91999999999999</v>
      </c>
      <c r="F3041">
        <v>0</v>
      </c>
      <c r="G3041">
        <f t="shared" si="47"/>
        <v>0</v>
      </c>
      <c r="H3041">
        <v>142.91999999999999</v>
      </c>
      <c r="I3041" s="2">
        <v>863755</v>
      </c>
      <c r="J3041">
        <v>0</v>
      </c>
      <c r="K3041" t="s">
        <v>4385</v>
      </c>
      <c r="L3041" t="s">
        <v>4386</v>
      </c>
      <c r="M3041" t="s">
        <v>4387</v>
      </c>
    </row>
    <row r="3042" spans="1:13" x14ac:dyDescent="0.25">
      <c r="A3042" t="s">
        <v>4480</v>
      </c>
      <c r="B3042" t="s">
        <v>4481</v>
      </c>
      <c r="C3042" t="s">
        <v>21</v>
      </c>
      <c r="D3042" t="s">
        <v>16</v>
      </c>
      <c r="E3042">
        <v>363.31</v>
      </c>
      <c r="F3042">
        <v>0</v>
      </c>
      <c r="G3042">
        <f t="shared" si="47"/>
        <v>0</v>
      </c>
      <c r="H3042">
        <v>363.31</v>
      </c>
      <c r="I3042" s="2">
        <v>2195694</v>
      </c>
      <c r="J3042">
        <v>0</v>
      </c>
      <c r="K3042" t="s">
        <v>4385</v>
      </c>
      <c r="L3042" t="s">
        <v>4386</v>
      </c>
      <c r="M3042" t="s">
        <v>4387</v>
      </c>
    </row>
    <row r="3043" spans="1:13" x14ac:dyDescent="0.25">
      <c r="A3043" t="s">
        <v>4482</v>
      </c>
      <c r="B3043" t="s">
        <v>4483</v>
      </c>
      <c r="C3043" t="s">
        <v>21</v>
      </c>
      <c r="D3043" t="s">
        <v>16</v>
      </c>
      <c r="E3043">
        <v>311.99</v>
      </c>
      <c r="F3043">
        <v>0</v>
      </c>
      <c r="G3043">
        <f t="shared" si="47"/>
        <v>0</v>
      </c>
      <c r="H3043">
        <v>311.99</v>
      </c>
      <c r="I3043" s="2">
        <v>1885532</v>
      </c>
      <c r="J3043">
        <v>0</v>
      </c>
      <c r="K3043" t="s">
        <v>4385</v>
      </c>
      <c r="L3043" t="s">
        <v>4386</v>
      </c>
      <c r="M3043" t="s">
        <v>4387</v>
      </c>
    </row>
    <row r="3044" spans="1:13" x14ac:dyDescent="0.25">
      <c r="A3044" t="s">
        <v>4484</v>
      </c>
      <c r="B3044" t="s">
        <v>4485</v>
      </c>
      <c r="C3044" t="s">
        <v>54</v>
      </c>
      <c r="D3044" t="s">
        <v>16</v>
      </c>
      <c r="E3044">
        <v>77.44</v>
      </c>
      <c r="F3044">
        <v>0</v>
      </c>
      <c r="G3044">
        <f t="shared" si="47"/>
        <v>0</v>
      </c>
      <c r="H3044">
        <v>77.44</v>
      </c>
      <c r="I3044" s="2">
        <v>468030</v>
      </c>
      <c r="J3044">
        <v>0</v>
      </c>
      <c r="K3044" t="s">
        <v>4385</v>
      </c>
      <c r="L3044" t="s">
        <v>4386</v>
      </c>
      <c r="M3044" t="s">
        <v>4387</v>
      </c>
    </row>
    <row r="3045" spans="1:13" x14ac:dyDescent="0.25">
      <c r="A3045" t="s">
        <v>4486</v>
      </c>
      <c r="B3045" t="s">
        <v>4487</v>
      </c>
      <c r="C3045" t="s">
        <v>54</v>
      </c>
      <c r="D3045" t="s">
        <v>16</v>
      </c>
      <c r="E3045">
        <v>11.35</v>
      </c>
      <c r="F3045">
        <v>0</v>
      </c>
      <c r="G3045">
        <f t="shared" si="47"/>
        <v>0</v>
      </c>
      <c r="H3045">
        <v>11.35</v>
      </c>
      <c r="I3045" s="2">
        <v>68581</v>
      </c>
      <c r="J3045">
        <v>0</v>
      </c>
      <c r="K3045" t="s">
        <v>4385</v>
      </c>
      <c r="L3045" t="s">
        <v>4386</v>
      </c>
      <c r="M3045" t="s">
        <v>4387</v>
      </c>
    </row>
    <row r="3046" spans="1:13" x14ac:dyDescent="0.25">
      <c r="A3046" t="s">
        <v>4488</v>
      </c>
      <c r="B3046" t="s">
        <v>4489</v>
      </c>
      <c r="C3046" t="s">
        <v>34</v>
      </c>
      <c r="D3046" t="s">
        <v>16</v>
      </c>
      <c r="E3046">
        <v>393.57</v>
      </c>
      <c r="F3046">
        <v>0</v>
      </c>
      <c r="G3046">
        <f t="shared" si="47"/>
        <v>0</v>
      </c>
      <c r="H3046">
        <v>393.57</v>
      </c>
      <c r="I3046" s="2">
        <v>2378549</v>
      </c>
      <c r="J3046">
        <v>0</v>
      </c>
      <c r="K3046" t="s">
        <v>4385</v>
      </c>
      <c r="L3046" t="s">
        <v>4386</v>
      </c>
      <c r="M3046" t="s">
        <v>4387</v>
      </c>
    </row>
    <row r="3047" spans="1:13" x14ac:dyDescent="0.25">
      <c r="A3047" t="s">
        <v>4490</v>
      </c>
      <c r="B3047" t="s">
        <v>4491</v>
      </c>
      <c r="C3047" t="s">
        <v>54</v>
      </c>
      <c r="D3047" t="s">
        <v>16</v>
      </c>
      <c r="E3047">
        <v>22</v>
      </c>
      <c r="F3047">
        <v>0</v>
      </c>
      <c r="G3047">
        <f t="shared" si="47"/>
        <v>0</v>
      </c>
      <c r="H3047">
        <v>22</v>
      </c>
      <c r="I3047" s="2">
        <v>132952</v>
      </c>
      <c r="J3047">
        <v>0</v>
      </c>
      <c r="K3047" t="s">
        <v>4385</v>
      </c>
      <c r="L3047" t="s">
        <v>4386</v>
      </c>
      <c r="M3047" t="s">
        <v>4387</v>
      </c>
    </row>
    <row r="3048" spans="1:13" x14ac:dyDescent="0.25">
      <c r="A3048" t="s">
        <v>4492</v>
      </c>
      <c r="B3048" t="s">
        <v>4493</v>
      </c>
      <c r="C3048" t="s">
        <v>202</v>
      </c>
      <c r="D3048" t="s">
        <v>16</v>
      </c>
      <c r="E3048">
        <v>112.33</v>
      </c>
      <c r="F3048">
        <v>0</v>
      </c>
      <c r="G3048">
        <f t="shared" si="47"/>
        <v>0</v>
      </c>
      <c r="H3048">
        <v>112.33</v>
      </c>
      <c r="I3048" s="2">
        <v>678880842</v>
      </c>
      <c r="J3048">
        <v>0</v>
      </c>
      <c r="K3048" t="s">
        <v>4385</v>
      </c>
      <c r="L3048" t="s">
        <v>4386</v>
      </c>
      <c r="M3048" t="s">
        <v>4387</v>
      </c>
    </row>
    <row r="3049" spans="1:13" x14ac:dyDescent="0.25">
      <c r="A3049" t="s">
        <v>4494</v>
      </c>
      <c r="B3049" t="s">
        <v>4495</v>
      </c>
      <c r="C3049" t="s">
        <v>15</v>
      </c>
      <c r="D3049" t="s">
        <v>16</v>
      </c>
      <c r="E3049">
        <v>8.81</v>
      </c>
      <c r="F3049">
        <v>0</v>
      </c>
      <c r="G3049">
        <f t="shared" si="47"/>
        <v>0</v>
      </c>
      <c r="H3049">
        <v>8.81</v>
      </c>
      <c r="I3049" s="2">
        <v>53230</v>
      </c>
      <c r="J3049">
        <v>0</v>
      </c>
      <c r="K3049" t="s">
        <v>4385</v>
      </c>
      <c r="L3049" t="s">
        <v>4386</v>
      </c>
      <c r="M3049" t="s">
        <v>4387</v>
      </c>
    </row>
    <row r="3050" spans="1:13" x14ac:dyDescent="0.25">
      <c r="A3050" t="s">
        <v>4496</v>
      </c>
      <c r="B3050" t="s">
        <v>4497</v>
      </c>
      <c r="C3050" t="s">
        <v>30</v>
      </c>
      <c r="D3050" t="s">
        <v>16</v>
      </c>
      <c r="E3050">
        <v>17.079999999999998</v>
      </c>
      <c r="F3050">
        <v>0</v>
      </c>
      <c r="G3050">
        <f t="shared" si="47"/>
        <v>0</v>
      </c>
      <c r="H3050">
        <v>17.079999999999998</v>
      </c>
      <c r="I3050" s="2">
        <v>103194</v>
      </c>
      <c r="J3050">
        <v>0</v>
      </c>
      <c r="K3050" t="s">
        <v>4385</v>
      </c>
      <c r="L3050" t="s">
        <v>4386</v>
      </c>
      <c r="M3050" t="s">
        <v>4387</v>
      </c>
    </row>
    <row r="3051" spans="1:13" x14ac:dyDescent="0.25">
      <c r="A3051" t="s">
        <v>4465</v>
      </c>
      <c r="B3051" t="s">
        <v>4498</v>
      </c>
      <c r="C3051" t="s">
        <v>54</v>
      </c>
      <c r="D3051" t="s">
        <v>16</v>
      </c>
      <c r="E3051">
        <v>19.91</v>
      </c>
      <c r="F3051">
        <v>0</v>
      </c>
      <c r="G3051">
        <f t="shared" si="47"/>
        <v>0</v>
      </c>
      <c r="H3051">
        <v>19.91</v>
      </c>
      <c r="I3051" s="2">
        <v>1991</v>
      </c>
      <c r="J3051">
        <v>0.01</v>
      </c>
      <c r="K3051" t="s">
        <v>4385</v>
      </c>
      <c r="L3051" t="s">
        <v>91</v>
      </c>
      <c r="M3051" t="s">
        <v>49</v>
      </c>
    </row>
    <row r="3052" spans="1:13" x14ac:dyDescent="0.25">
      <c r="A3052" t="s">
        <v>4499</v>
      </c>
      <c r="B3052" t="s">
        <v>4500</v>
      </c>
      <c r="C3052" t="s">
        <v>96</v>
      </c>
      <c r="D3052" t="s">
        <v>16</v>
      </c>
      <c r="E3052">
        <v>22.27</v>
      </c>
      <c r="F3052">
        <v>0</v>
      </c>
      <c r="G3052">
        <f t="shared" si="47"/>
        <v>0</v>
      </c>
      <c r="H3052">
        <v>22.27</v>
      </c>
      <c r="I3052" s="2">
        <v>134584</v>
      </c>
      <c r="J3052">
        <v>0</v>
      </c>
      <c r="K3052" t="s">
        <v>4385</v>
      </c>
      <c r="L3052" t="s">
        <v>4386</v>
      </c>
      <c r="M3052" t="s">
        <v>4387</v>
      </c>
    </row>
    <row r="3053" spans="1:13" x14ac:dyDescent="0.25">
      <c r="A3053" t="s">
        <v>4501</v>
      </c>
      <c r="B3053" t="s">
        <v>4502</v>
      </c>
      <c r="C3053" t="s">
        <v>42</v>
      </c>
      <c r="D3053" t="s">
        <v>16</v>
      </c>
      <c r="E3053">
        <v>41.83</v>
      </c>
      <c r="F3053">
        <v>0</v>
      </c>
      <c r="G3053">
        <f t="shared" si="47"/>
        <v>0</v>
      </c>
      <c r="H3053">
        <v>41.83</v>
      </c>
      <c r="I3053" s="2">
        <v>252820</v>
      </c>
      <c r="J3053">
        <v>0</v>
      </c>
      <c r="K3053" t="s">
        <v>4385</v>
      </c>
      <c r="L3053" t="s">
        <v>4386</v>
      </c>
      <c r="M3053" t="s">
        <v>4387</v>
      </c>
    </row>
    <row r="3054" spans="1:13" x14ac:dyDescent="0.25">
      <c r="A3054" t="s">
        <v>4503</v>
      </c>
      <c r="B3054" t="s">
        <v>4504</v>
      </c>
      <c r="C3054" t="s">
        <v>96</v>
      </c>
      <c r="D3054" t="s">
        <v>16</v>
      </c>
      <c r="E3054">
        <v>42.2</v>
      </c>
      <c r="F3054">
        <v>0</v>
      </c>
      <c r="G3054">
        <f t="shared" si="47"/>
        <v>0</v>
      </c>
      <c r="H3054">
        <v>42.2</v>
      </c>
      <c r="I3054" s="2">
        <v>255014</v>
      </c>
      <c r="J3054">
        <v>0</v>
      </c>
      <c r="K3054" t="s">
        <v>4385</v>
      </c>
      <c r="L3054" t="s">
        <v>4386</v>
      </c>
      <c r="M3054" t="s">
        <v>4387</v>
      </c>
    </row>
    <row r="3055" spans="1:13" x14ac:dyDescent="0.25">
      <c r="A3055" t="s">
        <v>4455</v>
      </c>
      <c r="B3055" t="s">
        <v>4505</v>
      </c>
      <c r="C3055" t="s">
        <v>96</v>
      </c>
      <c r="D3055" t="s">
        <v>16</v>
      </c>
      <c r="E3055">
        <v>0</v>
      </c>
      <c r="F3055">
        <v>0</v>
      </c>
      <c r="G3055">
        <f t="shared" si="47"/>
        <v>0</v>
      </c>
      <c r="H3055">
        <v>0</v>
      </c>
      <c r="I3055">
        <v>3</v>
      </c>
      <c r="J3055">
        <v>0</v>
      </c>
      <c r="K3055" t="s">
        <v>4385</v>
      </c>
      <c r="L3055" t="s">
        <v>91</v>
      </c>
      <c r="M3055" t="s">
        <v>49</v>
      </c>
    </row>
    <row r="3056" spans="1:13" x14ac:dyDescent="0.25">
      <c r="A3056" t="s">
        <v>4506</v>
      </c>
      <c r="B3056" t="s">
        <v>4507</v>
      </c>
      <c r="C3056" t="s">
        <v>21</v>
      </c>
      <c r="D3056" t="s">
        <v>16</v>
      </c>
      <c r="E3056">
        <v>38.08</v>
      </c>
      <c r="F3056">
        <v>0</v>
      </c>
      <c r="G3056">
        <f t="shared" si="47"/>
        <v>0</v>
      </c>
      <c r="H3056">
        <v>38.08</v>
      </c>
      <c r="I3056" s="2">
        <v>230160</v>
      </c>
      <c r="J3056">
        <v>0</v>
      </c>
      <c r="K3056" t="s">
        <v>4385</v>
      </c>
      <c r="L3056" t="s">
        <v>4386</v>
      </c>
      <c r="M3056" t="s">
        <v>4387</v>
      </c>
    </row>
    <row r="3057" spans="1:13" x14ac:dyDescent="0.25">
      <c r="A3057" t="s">
        <v>4508</v>
      </c>
      <c r="B3057" t="s">
        <v>4509</v>
      </c>
      <c r="C3057" t="s">
        <v>174</v>
      </c>
      <c r="D3057" t="s">
        <v>16</v>
      </c>
      <c r="E3057">
        <v>37.090000000000003</v>
      </c>
      <c r="F3057">
        <v>0</v>
      </c>
      <c r="G3057">
        <f t="shared" si="47"/>
        <v>0</v>
      </c>
      <c r="H3057">
        <v>37.090000000000003</v>
      </c>
      <c r="I3057" s="2">
        <v>224130</v>
      </c>
      <c r="J3057">
        <v>0</v>
      </c>
      <c r="K3057" t="s">
        <v>4385</v>
      </c>
      <c r="L3057" t="s">
        <v>4386</v>
      </c>
      <c r="M3057" t="s">
        <v>4387</v>
      </c>
    </row>
    <row r="3058" spans="1:13" x14ac:dyDescent="0.25">
      <c r="A3058" t="s">
        <v>4510</v>
      </c>
      <c r="B3058" t="s">
        <v>4511</v>
      </c>
      <c r="C3058" t="s">
        <v>86</v>
      </c>
      <c r="D3058" t="s">
        <v>16</v>
      </c>
      <c r="E3058">
        <v>15.01</v>
      </c>
      <c r="F3058">
        <v>0</v>
      </c>
      <c r="G3058">
        <f t="shared" si="47"/>
        <v>0</v>
      </c>
      <c r="H3058">
        <v>15.01</v>
      </c>
      <c r="I3058" s="2">
        <v>90702</v>
      </c>
      <c r="J3058">
        <v>0</v>
      </c>
      <c r="K3058" t="s">
        <v>4385</v>
      </c>
      <c r="L3058" t="s">
        <v>4386</v>
      </c>
      <c r="M3058" t="s">
        <v>4387</v>
      </c>
    </row>
    <row r="3059" spans="1:13" x14ac:dyDescent="0.25">
      <c r="A3059">
        <v>1819</v>
      </c>
      <c r="B3059" t="s">
        <v>4512</v>
      </c>
      <c r="C3059" t="s">
        <v>30</v>
      </c>
      <c r="D3059" t="s">
        <v>16</v>
      </c>
      <c r="E3059">
        <v>0.54</v>
      </c>
      <c r="F3059">
        <v>0</v>
      </c>
      <c r="G3059">
        <f t="shared" si="47"/>
        <v>0</v>
      </c>
      <c r="H3059">
        <v>0.54</v>
      </c>
      <c r="I3059" s="2">
        <v>421000</v>
      </c>
      <c r="J3059">
        <v>0</v>
      </c>
      <c r="K3059" t="s">
        <v>22</v>
      </c>
      <c r="L3059" t="s">
        <v>23</v>
      </c>
      <c r="M3059" t="s">
        <v>24</v>
      </c>
    </row>
    <row r="3060" spans="1:13" x14ac:dyDescent="0.25">
      <c r="A3060" t="s">
        <v>4513</v>
      </c>
      <c r="B3060" t="s">
        <v>4514</v>
      </c>
      <c r="C3060" t="s">
        <v>161</v>
      </c>
      <c r="D3060" t="s">
        <v>4515</v>
      </c>
      <c r="E3060">
        <v>0</v>
      </c>
      <c r="F3060">
        <v>0</v>
      </c>
      <c r="G3060">
        <f t="shared" si="47"/>
        <v>0</v>
      </c>
      <c r="H3060" s="2">
        <v>87041360</v>
      </c>
      <c r="I3060" s="2">
        <v>1784</v>
      </c>
      <c r="J3060">
        <v>975.8</v>
      </c>
      <c r="K3060" t="s">
        <v>164</v>
      </c>
      <c r="L3060" t="s">
        <v>4516</v>
      </c>
      <c r="M3060" t="s">
        <v>49</v>
      </c>
    </row>
    <row r="3061" spans="1:13" x14ac:dyDescent="0.25">
      <c r="A3061" t="s">
        <v>4517</v>
      </c>
      <c r="B3061" t="s">
        <v>4518</v>
      </c>
      <c r="C3061" t="s">
        <v>54</v>
      </c>
      <c r="D3061" t="s">
        <v>16</v>
      </c>
      <c r="E3061">
        <v>24.34</v>
      </c>
      <c r="F3061">
        <v>0</v>
      </c>
      <c r="G3061">
        <f t="shared" si="47"/>
        <v>0</v>
      </c>
      <c r="H3061">
        <v>24.34</v>
      </c>
      <c r="I3061" s="2">
        <v>147120</v>
      </c>
      <c r="J3061">
        <v>0</v>
      </c>
      <c r="K3061" t="s">
        <v>4385</v>
      </c>
      <c r="L3061" t="s">
        <v>4386</v>
      </c>
      <c r="M3061" t="s">
        <v>4387</v>
      </c>
    </row>
    <row r="3062" spans="1:13" x14ac:dyDescent="0.25">
      <c r="A3062" t="s">
        <v>4519</v>
      </c>
      <c r="B3062" t="s">
        <v>4520</v>
      </c>
      <c r="C3062" t="s">
        <v>30</v>
      </c>
      <c r="D3062" t="s">
        <v>16</v>
      </c>
      <c r="E3062">
        <v>573.41</v>
      </c>
      <c r="F3062">
        <v>0</v>
      </c>
      <c r="G3062">
        <f t="shared" si="47"/>
        <v>0</v>
      </c>
      <c r="H3062">
        <v>573.41</v>
      </c>
      <c r="I3062" s="2">
        <v>57098</v>
      </c>
      <c r="J3062">
        <v>0.01</v>
      </c>
      <c r="K3062" t="s">
        <v>660</v>
      </c>
      <c r="L3062" t="s">
        <v>661</v>
      </c>
      <c r="M3062" t="s">
        <v>662</v>
      </c>
    </row>
    <row r="3063" spans="1:13" x14ac:dyDescent="0.25">
      <c r="A3063" t="s">
        <v>164</v>
      </c>
      <c r="B3063" t="s">
        <v>4521</v>
      </c>
      <c r="C3063" t="s">
        <v>34</v>
      </c>
      <c r="D3063" t="s">
        <v>16</v>
      </c>
      <c r="E3063">
        <v>0.05</v>
      </c>
      <c r="F3063">
        <v>0</v>
      </c>
      <c r="G3063">
        <f t="shared" si="47"/>
        <v>0</v>
      </c>
      <c r="H3063">
        <v>0.05</v>
      </c>
      <c r="I3063" s="2">
        <v>192460</v>
      </c>
      <c r="J3063">
        <v>0</v>
      </c>
      <c r="K3063" t="s">
        <v>269</v>
      </c>
      <c r="L3063" t="s">
        <v>270</v>
      </c>
      <c r="M3063" t="s">
        <v>271</v>
      </c>
    </row>
    <row r="3064" spans="1:13" x14ac:dyDescent="0.25">
      <c r="A3064" t="s">
        <v>4522</v>
      </c>
      <c r="B3064" t="s">
        <v>3798</v>
      </c>
      <c r="C3064" t="s">
        <v>15</v>
      </c>
      <c r="D3064" t="s">
        <v>16</v>
      </c>
      <c r="E3064">
        <v>0.05</v>
      </c>
      <c r="F3064">
        <v>0</v>
      </c>
      <c r="G3064">
        <f t="shared" si="47"/>
        <v>0</v>
      </c>
      <c r="H3064">
        <v>0.05</v>
      </c>
      <c r="I3064" s="2">
        <v>161000</v>
      </c>
      <c r="J3064">
        <v>0</v>
      </c>
      <c r="K3064" t="s">
        <v>17</v>
      </c>
      <c r="L3064" t="s">
        <v>373</v>
      </c>
      <c r="M3064" t="s">
        <v>19</v>
      </c>
    </row>
    <row r="3065" spans="1:13" x14ac:dyDescent="0.25">
      <c r="A3065" t="s">
        <v>271</v>
      </c>
      <c r="B3065" t="s">
        <v>4523</v>
      </c>
      <c r="C3065" t="s">
        <v>161</v>
      </c>
      <c r="D3065" t="s">
        <v>4524</v>
      </c>
      <c r="E3065">
        <v>-414.26</v>
      </c>
      <c r="F3065">
        <v>0</v>
      </c>
      <c r="G3065">
        <f t="shared" si="47"/>
        <v>0</v>
      </c>
      <c r="H3065">
        <v>-414.26</v>
      </c>
      <c r="I3065" s="2">
        <v>10392840</v>
      </c>
      <c r="J3065">
        <v>1</v>
      </c>
      <c r="K3065" t="s">
        <v>163</v>
      </c>
      <c r="L3065" t="s">
        <v>164</v>
      </c>
      <c r="M3065" t="s">
        <v>49</v>
      </c>
    </row>
    <row r="3066" spans="1:13" x14ac:dyDescent="0.25">
      <c r="A3066" t="s">
        <v>49</v>
      </c>
      <c r="B3066" t="s">
        <v>4525</v>
      </c>
      <c r="C3066" t="s">
        <v>161</v>
      </c>
      <c r="D3066" t="s">
        <v>4524</v>
      </c>
      <c r="E3066">
        <v>-259.75</v>
      </c>
      <c r="F3066">
        <v>0</v>
      </c>
      <c r="G3066">
        <f t="shared" si="47"/>
        <v>0</v>
      </c>
      <c r="H3066">
        <v>-259.75</v>
      </c>
      <c r="I3066" s="2">
        <v>140636</v>
      </c>
      <c r="J3066">
        <v>0</v>
      </c>
      <c r="K3066" t="s">
        <v>167</v>
      </c>
      <c r="L3066" t="s">
        <v>164</v>
      </c>
      <c r="M3066" t="s">
        <v>169</v>
      </c>
    </row>
    <row r="3067" spans="1:13" x14ac:dyDescent="0.25">
      <c r="A3067" t="s">
        <v>49</v>
      </c>
      <c r="B3067" t="s">
        <v>4526</v>
      </c>
      <c r="C3067" t="s">
        <v>161</v>
      </c>
      <c r="D3067" t="s">
        <v>4524</v>
      </c>
      <c r="E3067">
        <v>-105.52</v>
      </c>
      <c r="F3067">
        <v>0</v>
      </c>
      <c r="G3067">
        <f t="shared" si="47"/>
        <v>0</v>
      </c>
      <c r="H3067">
        <v>-105.52</v>
      </c>
      <c r="I3067" s="2">
        <v>176788</v>
      </c>
      <c r="J3067">
        <v>0.01</v>
      </c>
      <c r="K3067" t="s">
        <v>35</v>
      </c>
      <c r="L3067" t="s">
        <v>164</v>
      </c>
      <c r="M3067" t="s">
        <v>37</v>
      </c>
    </row>
    <row r="3068" spans="1:13" x14ac:dyDescent="0.25">
      <c r="A3068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Pivots</vt:lpstr>
      <vt:lpstr>EIMI_holdings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Krejci</dc:creator>
  <cp:lastModifiedBy>Teddy Krejci</cp:lastModifiedBy>
  <dcterms:created xsi:type="dcterms:W3CDTF">2022-09-12T20:58:23Z</dcterms:created>
  <dcterms:modified xsi:type="dcterms:W3CDTF">2022-09-12T20:58:23Z</dcterms:modified>
</cp:coreProperties>
</file>