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82edf7c82db461/Dokumente/Excel/"/>
    </mc:Choice>
  </mc:AlternateContent>
  <xr:revisionPtr revIDLastSave="0" documentId="8_{4590B0B5-611C-9E43-ACB1-DFB8501F3278}" xr6:coauthVersionLast="45" xr6:coauthVersionMax="45" xr10:uidLastSave="{00000000-0000-0000-0000-000000000000}"/>
  <bookViews>
    <workbookView xWindow="2680" yWindow="1500" windowWidth="28240" windowHeight="17560" xr2:uid="{C7FC552D-34AF-0A40-859B-9463A94EEBD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N16" i="1" s="1"/>
  <c r="I16" i="1"/>
  <c r="H16" i="1"/>
  <c r="G16" i="1"/>
  <c r="M16" i="1"/>
  <c r="L16" i="1"/>
  <c r="K16" i="1"/>
  <c r="D16" i="1"/>
  <c r="A16" i="1"/>
  <c r="J15" i="1"/>
  <c r="I15" i="1"/>
  <c r="H15" i="1"/>
  <c r="G15" i="1"/>
  <c r="J14" i="1"/>
  <c r="N14" i="1" s="1"/>
  <c r="I14" i="1"/>
  <c r="H14" i="1"/>
  <c r="G14" i="1"/>
  <c r="N15" i="1"/>
  <c r="M15" i="1"/>
  <c r="L15" i="1"/>
  <c r="K15" i="1"/>
  <c r="N13" i="1"/>
  <c r="M13" i="1"/>
  <c r="L13" i="1"/>
  <c r="K13" i="1"/>
  <c r="N12" i="1"/>
  <c r="M12" i="1"/>
  <c r="L12" i="1"/>
  <c r="K12" i="1"/>
  <c r="J13" i="1"/>
  <c r="I13" i="1"/>
  <c r="G13" i="1"/>
  <c r="H13" i="1"/>
  <c r="J12" i="1"/>
  <c r="I12" i="1"/>
  <c r="H12" i="1"/>
  <c r="G12" i="1"/>
  <c r="D15" i="1"/>
  <c r="D14" i="1"/>
  <c r="D13" i="1"/>
  <c r="A4" i="1"/>
  <c r="A5" i="1" s="1"/>
  <c r="A3" i="1"/>
  <c r="D3" i="1"/>
  <c r="D2" i="1"/>
  <c r="C6" i="1"/>
  <c r="C5" i="1"/>
  <c r="C4" i="1"/>
  <c r="C3" i="1"/>
  <c r="E3" i="1" s="1"/>
  <c r="C2" i="1"/>
  <c r="E2" i="1" s="1"/>
  <c r="L14" i="1" l="1"/>
  <c r="M14" i="1"/>
  <c r="K14" i="1"/>
  <c r="E5" i="1"/>
  <c r="D5" i="1"/>
  <c r="F5" i="1" s="1"/>
  <c r="A6" i="1"/>
  <c r="D4" i="1"/>
  <c r="E4" i="1"/>
  <c r="F3" i="1"/>
  <c r="F4" i="1"/>
  <c r="F2" i="1"/>
  <c r="D6" i="1" l="1"/>
  <c r="E6" i="1"/>
  <c r="A7" i="1"/>
  <c r="I10" i="1"/>
  <c r="I8" i="1"/>
  <c r="H6" i="1"/>
  <c r="I9" i="1"/>
  <c r="I5" i="1"/>
  <c r="I11" i="1"/>
  <c r="J10" i="1"/>
  <c r="J9" i="1"/>
  <c r="J8" i="1"/>
  <c r="J7" i="1"/>
  <c r="H11" i="1"/>
  <c r="J6" i="1"/>
  <c r="I6" i="1"/>
  <c r="J5" i="1"/>
  <c r="J11" i="1"/>
  <c r="I7" i="1"/>
  <c r="J4" i="1"/>
  <c r="D7" i="1" l="1"/>
  <c r="A8" i="1"/>
  <c r="F6" i="1"/>
  <c r="N5" i="1"/>
  <c r="M5" i="1"/>
  <c r="L6" i="1"/>
  <c r="M6" i="1"/>
  <c r="N6" i="1"/>
  <c r="H9" i="1" l="1"/>
  <c r="G11" i="1"/>
  <c r="H10" i="1"/>
  <c r="H7" i="1"/>
  <c r="H8" i="1"/>
  <c r="D8" i="1"/>
  <c r="A9" i="1"/>
  <c r="A10" i="1" l="1"/>
  <c r="D9" i="1"/>
  <c r="N8" i="1"/>
  <c r="L8" i="1"/>
  <c r="M8" i="1"/>
  <c r="N7" i="1"/>
  <c r="L7" i="1"/>
  <c r="M7" i="1"/>
  <c r="L10" i="1"/>
  <c r="N10" i="1"/>
  <c r="M10" i="1"/>
  <c r="N11" i="1"/>
  <c r="M11" i="1"/>
  <c r="K11" i="1"/>
  <c r="L11" i="1"/>
  <c r="M9" i="1"/>
  <c r="N9" i="1"/>
  <c r="L9" i="1"/>
  <c r="D10" i="1" l="1"/>
  <c r="A11" i="1"/>
  <c r="A12" i="1" l="1"/>
  <c r="D11" i="1"/>
  <c r="A13" i="1" l="1"/>
  <c r="A14" i="1" s="1"/>
  <c r="A15" i="1" s="1"/>
  <c r="D12" i="1"/>
</calcChain>
</file>

<file path=xl/sharedStrings.xml><?xml version="1.0" encoding="utf-8"?>
<sst xmlns="http://schemas.openxmlformats.org/spreadsheetml/2006/main" count="6" uniqueCount="6">
  <si>
    <t>#Bücher</t>
  </si>
  <si>
    <t>Rabatt</t>
  </si>
  <si>
    <t>Faktor</t>
  </si>
  <si>
    <t>Ohne Rabatt</t>
  </si>
  <si>
    <t>Mit Rabatt</t>
  </si>
  <si>
    <t>Ersparnis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</si>
</sst>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5087-1C09-A24A-8452-8D23F20D7585}">
  <dimension ref="A1:N16"/>
  <sheetViews>
    <sheetView tabSelected="1" zoomScale="160" zoomScaleNormal="160"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3" width="6.5" bestFit="1" customWidth="1"/>
    <col min="4" max="4" width="11.5" bestFit="1" customWidth="1"/>
    <col min="5" max="5" width="10" bestFit="1" customWidth="1"/>
    <col min="6" max="6" width="8.6640625" bestFit="1" customWidth="1"/>
    <col min="7" max="10" width="4.5" customWidth="1"/>
    <col min="11" max="14" width="9.33203125" customWidth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4" x14ac:dyDescent="0.2">
      <c r="A2">
        <v>1</v>
      </c>
      <c r="B2">
        <v>0</v>
      </c>
      <c r="C2">
        <f>1-B2</f>
        <v>1</v>
      </c>
      <c r="D2">
        <f>A2*8</f>
        <v>8</v>
      </c>
      <c r="E2">
        <f>A2*8*C2</f>
        <v>8</v>
      </c>
      <c r="F2">
        <f>D2-E2</f>
        <v>0</v>
      </c>
    </row>
    <row r="3" spans="1:14" x14ac:dyDescent="0.2">
      <c r="A3">
        <f>A2+1</f>
        <v>2</v>
      </c>
      <c r="B3" s="1">
        <v>0.05</v>
      </c>
      <c r="C3">
        <f>1-B3</f>
        <v>0.95</v>
      </c>
      <c r="D3">
        <f>A3*8</f>
        <v>16</v>
      </c>
      <c r="E3">
        <f t="shared" ref="E3:E6" si="0">A3*8*C3</f>
        <v>15.2</v>
      </c>
      <c r="F3">
        <f>D3-E3</f>
        <v>0.80000000000000071</v>
      </c>
    </row>
    <row r="4" spans="1:14" x14ac:dyDescent="0.2">
      <c r="A4">
        <f t="shared" ref="A4:A16" si="1">A3+1</f>
        <v>3</v>
      </c>
      <c r="B4" s="1">
        <v>0.1</v>
      </c>
      <c r="C4">
        <f>1-B4</f>
        <v>0.9</v>
      </c>
      <c r="D4">
        <f>A4*8</f>
        <v>24</v>
      </c>
      <c r="E4">
        <f t="shared" si="0"/>
        <v>21.6</v>
      </c>
      <c r="F4">
        <f>D4-E4</f>
        <v>2.3999999999999986</v>
      </c>
      <c r="J4">
        <f>F3+F2</f>
        <v>0.80000000000000071</v>
      </c>
    </row>
    <row r="5" spans="1:14" x14ac:dyDescent="0.2">
      <c r="A5">
        <f t="shared" si="1"/>
        <v>4</v>
      </c>
      <c r="B5" s="1">
        <v>0.2</v>
      </c>
      <c r="C5">
        <f>1-B5</f>
        <v>0.8</v>
      </c>
      <c r="D5">
        <f>A5*8</f>
        <v>32</v>
      </c>
      <c r="E5">
        <f t="shared" si="0"/>
        <v>25.6</v>
      </c>
      <c r="F5">
        <f>D5-E5</f>
        <v>6.3999999999999986</v>
      </c>
      <c r="I5">
        <f>F4+F2</f>
        <v>2.3999999999999986</v>
      </c>
      <c r="J5">
        <f>2*F3</f>
        <v>1.6000000000000014</v>
      </c>
      <c r="M5" t="b">
        <f>I5=MAX($I5:$J5)</f>
        <v>1</v>
      </c>
      <c r="N5" t="b">
        <f>J5=MAX($I5:$J5)</f>
        <v>0</v>
      </c>
    </row>
    <row r="6" spans="1:14" x14ac:dyDescent="0.2">
      <c r="A6">
        <f t="shared" si="1"/>
        <v>5</v>
      </c>
      <c r="B6" s="1">
        <v>0.25</v>
      </c>
      <c r="C6">
        <f>1-B6</f>
        <v>0.75</v>
      </c>
      <c r="D6">
        <f>A6*8</f>
        <v>40</v>
      </c>
      <c r="E6">
        <f t="shared" si="0"/>
        <v>30</v>
      </c>
      <c r="F6">
        <f>D6-E6</f>
        <v>10</v>
      </c>
      <c r="H6">
        <f>F5+F2</f>
        <v>6.3999999999999986</v>
      </c>
      <c r="I6">
        <f>F4+F3</f>
        <v>3.1999999999999993</v>
      </c>
      <c r="J6">
        <f>2*F3+F2</f>
        <v>1.6000000000000014</v>
      </c>
      <c r="L6" t="b">
        <f>H6=MAX($H6:$J6)</f>
        <v>1</v>
      </c>
      <c r="M6" t="b">
        <f>I6=MAX($H6:$J6)</f>
        <v>0</v>
      </c>
      <c r="N6" t="b">
        <f>J6=MAX($H6:$J6)</f>
        <v>0</v>
      </c>
    </row>
    <row r="7" spans="1:14" x14ac:dyDescent="0.2">
      <c r="A7">
        <f t="shared" si="1"/>
        <v>6</v>
      </c>
      <c r="D7">
        <f>A7*8</f>
        <v>48</v>
      </c>
      <c r="H7">
        <f>F6+F2</f>
        <v>10</v>
      </c>
      <c r="I7">
        <f>F5+F3</f>
        <v>7.1999999999999993</v>
      </c>
      <c r="J7">
        <f>3*F3</f>
        <v>2.4000000000000021</v>
      </c>
      <c r="L7" t="b">
        <f>H7=MAX($H7:$J7)</f>
        <v>1</v>
      </c>
      <c r="M7" t="b">
        <f>I7=MAX($H7:$J7)</f>
        <v>0</v>
      </c>
      <c r="N7" t="b">
        <f>J7=MAX($H7:$J7)</f>
        <v>0</v>
      </c>
    </row>
    <row r="8" spans="1:14" x14ac:dyDescent="0.2">
      <c r="A8">
        <f t="shared" si="1"/>
        <v>7</v>
      </c>
      <c r="D8">
        <f>A8*8</f>
        <v>56</v>
      </c>
      <c r="H8">
        <f>F6+F3</f>
        <v>10.8</v>
      </c>
      <c r="I8">
        <f>F5+F4</f>
        <v>8.7999999999999972</v>
      </c>
      <c r="J8">
        <f>3*F3+F2</f>
        <v>2.4000000000000021</v>
      </c>
      <c r="L8" t="b">
        <f>H8=MAX($H8:$J8)</f>
        <v>1</v>
      </c>
      <c r="M8" t="b">
        <f>I8=MAX($H8:$J8)</f>
        <v>0</v>
      </c>
      <c r="N8" t="b">
        <f>J8=MAX($H8:$J8)</f>
        <v>0</v>
      </c>
    </row>
    <row r="9" spans="1:14" x14ac:dyDescent="0.2">
      <c r="A9">
        <f t="shared" si="1"/>
        <v>8</v>
      </c>
      <c r="D9">
        <f>A9*8</f>
        <v>64</v>
      </c>
      <c r="H9">
        <f>F6+F4</f>
        <v>12.399999999999999</v>
      </c>
      <c r="I9">
        <f>2*F5</f>
        <v>12.799999999999997</v>
      </c>
      <c r="J9">
        <f>4*F3</f>
        <v>3.2000000000000028</v>
      </c>
      <c r="L9" t="b">
        <f>H9=MAX($H9:$J9)</f>
        <v>0</v>
      </c>
      <c r="M9" t="b">
        <f>I9=MAX($H9:$J9)</f>
        <v>1</v>
      </c>
      <c r="N9" t="b">
        <f>J9=MAX($H9:$J9)</f>
        <v>0</v>
      </c>
    </row>
    <row r="10" spans="1:14" x14ac:dyDescent="0.2">
      <c r="A10">
        <f t="shared" si="1"/>
        <v>9</v>
      </c>
      <c r="D10">
        <f>A10*8</f>
        <v>72</v>
      </c>
      <c r="H10">
        <f>F6+F5</f>
        <v>16.399999999999999</v>
      </c>
      <c r="I10">
        <f>2*F5+F2</f>
        <v>12.799999999999997</v>
      </c>
      <c r="J10">
        <f>3*F4</f>
        <v>7.1999999999999957</v>
      </c>
      <c r="L10" t="b">
        <f>H10=MAX($H10:$J10)</f>
        <v>1</v>
      </c>
      <c r="M10" t="b">
        <f>I10=MAX($H10:$J10)</f>
        <v>0</v>
      </c>
      <c r="N10" t="b">
        <f>J10=MAX($H10:$J10)</f>
        <v>0</v>
      </c>
    </row>
    <row r="11" spans="1:14" x14ac:dyDescent="0.2">
      <c r="A11">
        <f t="shared" si="1"/>
        <v>10</v>
      </c>
      <c r="D11">
        <f>A11*8</f>
        <v>80</v>
      </c>
      <c r="G11">
        <f>2*F6</f>
        <v>20</v>
      </c>
      <c r="H11">
        <f>2*F5+F3</f>
        <v>13.599999999999998</v>
      </c>
      <c r="I11">
        <f>3*F4+F2</f>
        <v>7.1999999999999957</v>
      </c>
      <c r="J11">
        <f>5*F3</f>
        <v>4.0000000000000036</v>
      </c>
      <c r="K11" t="b">
        <f>G11=MAX($G11:$J11)</f>
        <v>1</v>
      </c>
      <c r="L11" t="b">
        <f>H11=MAX($G11:$J11)</f>
        <v>0</v>
      </c>
      <c r="M11" t="b">
        <f>I11=MAX($G11:$J11)</f>
        <v>0</v>
      </c>
      <c r="N11" t="b">
        <f>J11=MAX($G11:$J11)</f>
        <v>0</v>
      </c>
    </row>
    <row r="12" spans="1:14" x14ac:dyDescent="0.2">
      <c r="A12">
        <f t="shared" si="1"/>
        <v>11</v>
      </c>
      <c r="D12">
        <f>A12*8</f>
        <v>88</v>
      </c>
      <c r="G12">
        <f>2*F6+F2</f>
        <v>20</v>
      </c>
      <c r="H12">
        <f>2*F5+F3</f>
        <v>13.599999999999998</v>
      </c>
      <c r="I12">
        <f>3*F4+F3</f>
        <v>7.9999999999999964</v>
      </c>
      <c r="J12">
        <f>5*F3+F2</f>
        <v>4.0000000000000036</v>
      </c>
      <c r="K12" t="b">
        <f>G12=MAX($G12:$J12)</f>
        <v>1</v>
      </c>
      <c r="L12" t="b">
        <f>H12=MAX($G12:$J12)</f>
        <v>0</v>
      </c>
      <c r="M12" t="b">
        <f>I12=MAX($G12:$J12)</f>
        <v>0</v>
      </c>
      <c r="N12" t="b">
        <f>J12=MAX($G12:$J12)</f>
        <v>0</v>
      </c>
    </row>
    <row r="13" spans="1:14" x14ac:dyDescent="0.2">
      <c r="A13">
        <f t="shared" si="1"/>
        <v>12</v>
      </c>
      <c r="D13">
        <f t="shared" ref="D13:D16" si="2">A13*8</f>
        <v>96</v>
      </c>
      <c r="G13">
        <f>2*F6+F3</f>
        <v>20.8</v>
      </c>
      <c r="H13">
        <f>3*F5</f>
        <v>19.199999999999996</v>
      </c>
      <c r="I13">
        <f>4*F4</f>
        <v>9.5999999999999943</v>
      </c>
      <c r="J13">
        <f>6*F3</f>
        <v>4.8000000000000043</v>
      </c>
      <c r="K13" t="b">
        <f>G13=MAX($G13:$J13)</f>
        <v>1</v>
      </c>
      <c r="L13" t="b">
        <f>H13=MAX($G13:$J13)</f>
        <v>0</v>
      </c>
      <c r="M13" t="b">
        <f>I13=MAX($G13:$J13)</f>
        <v>0</v>
      </c>
      <c r="N13" t="b">
        <f>J13=MAX($G13:$J13)</f>
        <v>0</v>
      </c>
    </row>
    <row r="14" spans="1:14" x14ac:dyDescent="0.2">
      <c r="A14">
        <f t="shared" si="1"/>
        <v>13</v>
      </c>
      <c r="D14">
        <f t="shared" si="2"/>
        <v>104</v>
      </c>
      <c r="G14">
        <f>2*F6+F4</f>
        <v>22.4</v>
      </c>
      <c r="H14">
        <f>3*F5+F2</f>
        <v>19.199999999999996</v>
      </c>
      <c r="I14">
        <f>4*F4+F2</f>
        <v>9.5999999999999943</v>
      </c>
      <c r="J14">
        <f>6*F4+F2</f>
        <v>14.399999999999991</v>
      </c>
      <c r="K14" t="b">
        <f>G14=MAX($G14:$J14)</f>
        <v>1</v>
      </c>
      <c r="L14" t="b">
        <f>H14=MAX($G14:$J14)</f>
        <v>0</v>
      </c>
      <c r="M14" t="b">
        <f>I14=MAX($G14:$J14)</f>
        <v>0</v>
      </c>
      <c r="N14" t="b">
        <f>J14=MAX($G14:$J14)</f>
        <v>0</v>
      </c>
    </row>
    <row r="15" spans="1:14" x14ac:dyDescent="0.2">
      <c r="A15">
        <f t="shared" si="1"/>
        <v>14</v>
      </c>
      <c r="D15">
        <f t="shared" si="2"/>
        <v>112</v>
      </c>
      <c r="G15">
        <f>2*F6+F5</f>
        <v>26.4</v>
      </c>
      <c r="H15">
        <f>3*F5+F3</f>
        <v>19.999999999999996</v>
      </c>
      <c r="I15">
        <f>4*F4+F3</f>
        <v>10.399999999999995</v>
      </c>
      <c r="J15">
        <f>7*F3</f>
        <v>5.600000000000005</v>
      </c>
      <c r="K15" t="b">
        <f>G15=MAX($G15:$J15)</f>
        <v>1</v>
      </c>
      <c r="L15" t="b">
        <f>H15=MAX($G15:$J15)</f>
        <v>0</v>
      </c>
      <c r="M15" t="b">
        <f>I15=MAX($G15:$J15)</f>
        <v>0</v>
      </c>
      <c r="N15" t="b">
        <f>J15=MAX($G15:$J15)</f>
        <v>0</v>
      </c>
    </row>
    <row r="16" spans="1:14" x14ac:dyDescent="0.2">
      <c r="A16">
        <f t="shared" si="1"/>
        <v>15</v>
      </c>
      <c r="D16">
        <f t="shared" si="2"/>
        <v>120</v>
      </c>
      <c r="G16">
        <f>3*F6</f>
        <v>30</v>
      </c>
      <c r="H16">
        <f>3*F5+F4</f>
        <v>21.599999999999994</v>
      </c>
      <c r="I16">
        <f>5*F4</f>
        <v>11.999999999999993</v>
      </c>
      <c r="J16">
        <f>7*F3+F2</f>
        <v>5.600000000000005</v>
      </c>
      <c r="K16" t="b">
        <f>G16=MAX($G16:$J16)</f>
        <v>1</v>
      </c>
      <c r="L16" t="b">
        <f>H16=MAX($G16:$J16)</f>
        <v>0</v>
      </c>
      <c r="M16" t="b">
        <f>I16=MAX($G16:$J16)</f>
        <v>0</v>
      </c>
      <c r="N16" t="b">
        <f>J16=MAX($G16:$J16)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Niemeyer</dc:creator>
  <cp:lastModifiedBy>Stefan Niemeyer</cp:lastModifiedBy>
  <dcterms:created xsi:type="dcterms:W3CDTF">2019-11-16T18:35:21Z</dcterms:created>
  <dcterms:modified xsi:type="dcterms:W3CDTF">2019-11-16T21:36:16Z</dcterms:modified>
</cp:coreProperties>
</file>