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17" windowHeight="12270" activeTab="1"/>
  </bookViews>
  <sheets>
    <sheet name="Categories" sheetId="1" r:id="rId1"/>
    <sheet name="Products" sheetId="2" r:id="rId2"/>
  </sheets>
  <calcPr calcId="144525"/>
</workbook>
</file>

<file path=xl/sharedStrings.xml><?xml version="1.0" encoding="utf-8"?>
<sst xmlns="http://schemas.openxmlformats.org/spreadsheetml/2006/main" count="728" uniqueCount="407">
  <si>
    <t>key</t>
  </si>
  <si>
    <t>externalId</t>
  </si>
  <si>
    <t>name.de</t>
  </si>
  <si>
    <t>slug.de</t>
  </si>
  <si>
    <t>name.en</t>
  </si>
  <si>
    <t>slug.en</t>
  </si>
  <si>
    <t>name.uk</t>
  </si>
  <si>
    <t>slug.uk</t>
  </si>
  <si>
    <t>parentId</t>
  </si>
  <si>
    <t>orderHint</t>
  </si>
  <si>
    <t>webImageUrl</t>
  </si>
  <si>
    <t>iosImageUrl</t>
  </si>
  <si>
    <t>all-1</t>
  </si>
  <si>
    <t>Alle</t>
  </si>
  <si>
    <t>all</t>
  </si>
  <si>
    <t>All</t>
  </si>
  <si>
    <t>Всі</t>
  </si>
  <si>
    <t>sushi-1</t>
  </si>
  <si>
    <t>Sushi</t>
  </si>
  <si>
    <t>sushi</t>
  </si>
  <si>
    <t>Суші</t>
  </si>
  <si>
    <t>0.01</t>
  </si>
  <si>
    <t>sets-1</t>
  </si>
  <si>
    <t>Sets</t>
  </si>
  <si>
    <t>sets</t>
  </si>
  <si>
    <t>Сети</t>
  </si>
  <si>
    <t>0.02</t>
  </si>
  <si>
    <t>main-dishes-1</t>
  </si>
  <si>
    <t>Hauptgang</t>
  </si>
  <si>
    <t>main-dishes</t>
  </si>
  <si>
    <t>Main dishes</t>
  </si>
  <si>
    <t>Основні страви</t>
  </si>
  <si>
    <t>0.03</t>
  </si>
  <si>
    <t>drinks-1</t>
  </si>
  <si>
    <t>Getränke</t>
  </si>
  <si>
    <t>drinks</t>
  </si>
  <si>
    <t>Drinks</t>
  </si>
  <si>
    <t>Напої</t>
  </si>
  <si>
    <t>0.04</t>
  </si>
  <si>
    <t>soups-1</t>
  </si>
  <si>
    <t>Suppen</t>
  </si>
  <si>
    <t>soups</t>
  </si>
  <si>
    <t>Soup</t>
  </si>
  <si>
    <t>Супи</t>
  </si>
  <si>
    <t>0.05</t>
  </si>
  <si>
    <t>salads-1</t>
  </si>
  <si>
    <t>Salate</t>
  </si>
  <si>
    <t>salads</t>
  </si>
  <si>
    <t>Salads</t>
  </si>
  <si>
    <t>Салати</t>
  </si>
  <si>
    <t>0.06</t>
  </si>
  <si>
    <t>s-phila</t>
  </si>
  <si>
    <t>Philadelphia</t>
  </si>
  <si>
    <t>phila</t>
  </si>
  <si>
    <t>Філадельфія</t>
  </si>
  <si>
    <t>0.07</t>
  </si>
  <si>
    <t>s-baked</t>
  </si>
  <si>
    <t>Gebacken</t>
  </si>
  <si>
    <t>baked</t>
  </si>
  <si>
    <t>Baked</t>
  </si>
  <si>
    <t>Запечені</t>
  </si>
  <si>
    <t>0.08</t>
  </si>
  <si>
    <t>s-maki</t>
  </si>
  <si>
    <t>Maki</t>
  </si>
  <si>
    <t>maki</t>
  </si>
  <si>
    <t>Макі</t>
  </si>
  <si>
    <t>0.09</t>
  </si>
  <si>
    <t>d-rice</t>
  </si>
  <si>
    <t>Reis</t>
  </si>
  <si>
    <t>rice</t>
  </si>
  <si>
    <t>Rice</t>
  </si>
  <si>
    <t>Рис</t>
  </si>
  <si>
    <t>0.1</t>
  </si>
  <si>
    <t>d-noodle</t>
  </si>
  <si>
    <t>Nudeln</t>
  </si>
  <si>
    <t>noodle</t>
  </si>
  <si>
    <t>Noodle</t>
  </si>
  <si>
    <t>Лапша</t>
  </si>
  <si>
    <t>0.11</t>
  </si>
  <si>
    <t>dr-craft</t>
  </si>
  <si>
    <t>Crafted</t>
  </si>
  <si>
    <t>crafted</t>
  </si>
  <si>
    <t>Крафтові</t>
  </si>
  <si>
    <t>0.12</t>
  </si>
  <si>
    <t>dr-bottle</t>
  </si>
  <si>
    <t>Flaschen</t>
  </si>
  <si>
    <t>bottled</t>
  </si>
  <si>
    <t>Bootled</t>
  </si>
  <si>
    <t>Бутильовані</t>
  </si>
  <si>
    <t>0.13</t>
  </si>
  <si>
    <t>productType</t>
  </si>
  <si>
    <t>variantId</t>
  </si>
  <si>
    <t>sku</t>
  </si>
  <si>
    <t>prices</t>
  </si>
  <si>
    <t>categories</t>
  </si>
  <si>
    <t>images</t>
  </si>
  <si>
    <t>description.en</t>
  </si>
  <si>
    <t>metaTitle.en</t>
  </si>
  <si>
    <t>metaDescription.en</t>
  </si>
  <si>
    <t>metaKeywords.en</t>
  </si>
  <si>
    <t>ingredients</t>
  </si>
  <si>
    <t>calories</t>
  </si>
  <si>
    <t>proteins</t>
  </si>
  <si>
    <t>fats</t>
  </si>
  <si>
    <t>carbohydrates</t>
  </si>
  <si>
    <t>weight</t>
  </si>
  <si>
    <t>allergens</t>
  </si>
  <si>
    <t>isVegan</t>
  </si>
  <si>
    <t>isSpicy</t>
  </si>
  <si>
    <t>variantKey</t>
  </si>
  <si>
    <t>main</t>
  </si>
  <si>
    <t>1</t>
  </si>
  <si>
    <t>A0E200000001AAA</t>
  </si>
  <si>
    <t>USD 1200</t>
  </si>
  <si>
    <t>All;Sushi;phila</t>
  </si>
  <si>
    <t>"https://raw.githubusercontent.com/Tedzury/imageStorageRepo/main/img/phila_salmon_01.webp;https://raw.githubusercontent.com/Tedzury/imageStorageRepo/main/img/phila_salmon_02.webp"</t>
  </si>
  <si>
    <t>Philadelphia with salmon</t>
  </si>
  <si>
    <t>Philadelphia with salmon sushi</t>
  </si>
  <si>
    <t>phila-salmon</t>
  </si>
  <si>
    <t>"Rice, salmon fillet, cream cheese, cucumber, nori seaweed, microgreens, soy sauce, ginger, wasabi."</t>
  </si>
  <si>
    <t>"milk"</t>
  </si>
  <si>
    <t>FALSE</t>
  </si>
  <si>
    <t>A0E200000001AAB</t>
  </si>
  <si>
    <t>USD 1700</t>
  </si>
  <si>
    <t>"https://raw.githubusercontent.com/Tedzury/imageStorageRepo/main/img/dragon_eel_01.webp;https://raw.githubusercontent.com/Tedzury/imageStorageRepo/main/img/dragon_eel_02.webp"</t>
  </si>
  <si>
    <t>Dragon with eel and black rice</t>
  </si>
  <si>
    <t>Dragon with eel and black rice sushi</t>
  </si>
  <si>
    <t>dragon-eel</t>
  </si>
  <si>
    <t>"Rice, cuttlefish ink, cream cheese, eel, roasted pepper, cucumber, red tobiko caviar, nori, unagi sauce, soy sauce, ginger, wasabi."</t>
  </si>
  <si>
    <t>495</t>
  </si>
  <si>
    <t>17</t>
  </si>
  <si>
    <t>27</t>
  </si>
  <si>
    <t>43</t>
  </si>
  <si>
    <t>"milk,soy,pepper,cuttlefish ink"</t>
  </si>
  <si>
    <t>A0E2000000001AAC</t>
  </si>
  <si>
    <t>"https://raw.githubusercontent.com/Tedzury/imageStorageRepo/main/img/cheese_salmon_01.webp;https://raw.githubusercontent.com/Tedzury/imageStorageRepo/main/img/cheese_salmon_02.webp"</t>
  </si>
  <si>
    <t>Cheese roll with salmon and shrimp</t>
  </si>
  <si>
    <t>Cheese roll with salmon and shrimp sushi</t>
  </si>
  <si>
    <t>cheese-salmon</t>
  </si>
  <si>
    <t>"Rice, cheddar cheese, salmon, cream cheese, shrimp, tamago omelet, cucumber, unagi sauce, parmesan cheese, nori, soy sauce, ginger, wasabi."</t>
  </si>
  <si>
    <t>568</t>
  </si>
  <si>
    <t>33</t>
  </si>
  <si>
    <t>26</t>
  </si>
  <si>
    <t>48</t>
  </si>
  <si>
    <t>345</t>
  </si>
  <si>
    <t>"cheese,egg,milk,soy"</t>
  </si>
  <si>
    <t>A0E200000001AAD</t>
  </si>
  <si>
    <t>"https://raw.githubusercontent.com/Tedzury/imageStorageRepo/main/img/dragon_salmon_01.webp;https://raw.githubusercontent.com/Tedzury/imageStorageRepo/main/img/dragon_salmon_02.webp"</t>
  </si>
  <si>
    <t>Dragon with salmon avocado and tomago omelette</t>
  </si>
  <si>
    <t>Dragon with salmon avocado and tomato omelette sushi</t>
  </si>
  <si>
    <t>dragon-salmon</t>
  </si>
  <si>
    <t>"Rice, salmon, snow crab, tomago omelet, cucumber, avocado, red masago caviar, Japanese mayonnaise, nori, soy sauce, ginger, wasabi"</t>
  </si>
  <si>
    <t>"egg,soy"</t>
  </si>
  <si>
    <t>A0E200000001AAE</t>
  </si>
  <si>
    <t>USD 1000</t>
  </si>
  <si>
    <t>All;Sushi;baked</t>
  </si>
  <si>
    <t>"https://raw.githubusercontent.com/Tedzury/imageStorageRepo/main/img/baked-shrimp-crab_01.webp;https://raw.githubusercontent.com/Tedzury/imageStorageRepo/main/img/baked-shrimp-crab_02.webp"</t>
  </si>
  <si>
    <t>Roll baked with shrimp and snow crab</t>
  </si>
  <si>
    <t>baked-shrimp-crab</t>
  </si>
  <si>
    <t>"Rice, snow crab, cream cheese, shrimp, red masago caviar, avocado, unagi sauce, Japanese mayonnaise, fried sesame, nori, soy sauce, ginger, wasabi"</t>
  </si>
  <si>
    <t>"egg,milk,soy,sesame"</t>
  </si>
  <si>
    <t>A0E200000002AAA</t>
  </si>
  <si>
    <t>https://raw.githubusercontent.com/Tedzury/imageStorageRepo/main/img/baked-salmon_01.webp;https://raw.githubusercontent.com/Tedzury/imageStorageRepo/main/img/baked-salmon_02.webp</t>
  </si>
  <si>
    <t>Warm California roll with smoked salmon</t>
  </si>
  <si>
    <t>baked-salmon</t>
  </si>
  <si>
    <t>"Rice, cream cheese, smoked salmon, Japanese omelet, mozzarella, sesame, spicy sauce, unagi sauce, Japanese mayonnaise, nori seaweed"</t>
  </si>
  <si>
    <t>A0E200000002AAB</t>
  </si>
  <si>
    <t>USD 500</t>
  </si>
  <si>
    <t>All;Sushi;maki</t>
  </si>
  <si>
    <t>"https://raw.githubusercontent.com/Tedzury/imageStorageRepo/main/img/maki-eel_01.webp;https://raw.githubusercontent.com/Tedzury/imageStorageRepo/main/img/maki-eel_02.webp"</t>
  </si>
  <si>
    <t>Maci with eel</t>
  </si>
  <si>
    <t>Maci with eel sushi</t>
  </si>
  <si>
    <t>maki-eel</t>
  </si>
  <si>
    <t>"Rice, Eel, Unagi Sauce, Nori Seaweed, Soy Sauce, Ginger, Wasabi.Rice, Eel, Unagi Sauce, Nori Seaweed, Soy Sauce, Ginger, Wasabi"</t>
  </si>
  <si>
    <t>A0E2000000002AAC</t>
  </si>
  <si>
    <t>"https://raw.githubusercontent.com/Tedzury/imageStorageRepo/main/img/maki-tuna_01.webp;https://raw.githubusercontent.com/Tedzury/imageStorageRepo/main/img/maki-tuna_02.webp"</t>
  </si>
  <si>
    <t>Maki with tuna</t>
  </si>
  <si>
    <t xml:space="preserve">Maki with tuna </t>
  </si>
  <si>
    <t>maki-tuna</t>
  </si>
  <si>
    <t>"Rice, tuna, nori seaweed, soy sauce, ginger, wasabi"</t>
  </si>
  <si>
    <t>130</t>
  </si>
  <si>
    <t>A0E200000002AAD</t>
  </si>
  <si>
    <t>USD 200</t>
  </si>
  <si>
    <t>"https://raw.githubusercontent.com/Tedzury/imageStorageRepo/main/img/maki-cucumber_01.webp;https://raw.githubusercontent.com/Tedzury/imageStorageRepo/main/img/maki-cucumber_02.webp"</t>
  </si>
  <si>
    <t>Maci with cucumber</t>
  </si>
  <si>
    <t>maki-cucumber</t>
  </si>
  <si>
    <t>"Rice, cucumber, nori seaweed, soy sauce, ginger, wasabi"</t>
  </si>
  <si>
    <t>TRUE</t>
  </si>
  <si>
    <t>A0E200000002AAE</t>
  </si>
  <si>
    <t>"https://raw.githubusercontent.com/Tedzury/imageStorageRepo/main/img/maki-salmon_01.webp;https://raw.githubusercontent.com/Tedzury/imageStorageRepo/main/img/maki-salmon_02.webp"</t>
  </si>
  <si>
    <t>Maki with salmon</t>
  </si>
  <si>
    <t>maki-salmon</t>
  </si>
  <si>
    <t>"Rice, salmon, nori seaweed, soy sauce, ginger, wasabi"</t>
  </si>
  <si>
    <t>A0E200000003AAA</t>
  </si>
  <si>
    <t>USD 300</t>
  </si>
  <si>
    <t>"https://raw.githubusercontent.com/Tedzury/imageStorageRepo/main/img/maki-avocado_01.webp;https://raw.githubusercontent.com/Tedzury/imageStorageRepo/main/img/maki-avocado_02.webp"</t>
  </si>
  <si>
    <t>Maki with avocado</t>
  </si>
  <si>
    <t>maki-avocado</t>
  </si>
  <si>
    <t>"Rice, avocado, nori seaweed, soy sauce, ginger, wasabi"</t>
  </si>
  <si>
    <t>211</t>
  </si>
  <si>
    <t>4</t>
  </si>
  <si>
    <t>8</t>
  </si>
  <si>
    <t>28</t>
  </si>
  <si>
    <t>A0E200000003AAB</t>
  </si>
  <si>
    <t>USD 4500</t>
  </si>
  <si>
    <t>All;sets</t>
  </si>
  <si>
    <t>"https://raw.githubusercontent.com/Tedzury/imageStorageRepo/main/img/phila-set.webp"</t>
  </si>
  <si>
    <t>Philidelphia set</t>
  </si>
  <si>
    <t>phila-set</t>
  </si>
  <si>
    <t>"Philadelphia with salmon, Philadelphia with eel, Philadelphia with shrimp, Philadelphia with tuna"</t>
  </si>
  <si>
    <t>"milk,sesame,soy"</t>
  </si>
  <si>
    <t>A0E2000000003AAC</t>
  </si>
  <si>
    <t>USD 6500</t>
  </si>
  <si>
    <t xml:space="preserve"> "https://raw.githubusercontent.com/Tedzury/imageStorageRepo/main/img/set-xxl_01.webp;https://raw.githubusercontent.com/Tedzury/imageStorageRepo/main/img/set-xxl_02.webp"</t>
  </si>
  <si>
    <t>Set XXL</t>
  </si>
  <si>
    <t>set-xxl</t>
  </si>
  <si>
    <t>"Roll with tuna in chips, cream cheese and cucumbers, California with salmon, California with eel Spicy salmon and mango, Dragon with eel, salmon and snow crab, Philadelphia with salmon, Philadelphia with eel and tamago omelette, Philadelphia with shrimp. Soy sauce, ginger, wasabi."</t>
  </si>
  <si>
    <t>180</t>
  </si>
  <si>
    <t>367</t>
  </si>
  <si>
    <t>2530</t>
  </si>
  <si>
    <t>"milk,sesame,egg,soy,mustard"</t>
  </si>
  <si>
    <t>A0E200000003AAD</t>
  </si>
  <si>
    <t>USD 5000</t>
  </si>
  <si>
    <t>"https://raw.githubusercontent.com/Tedzury/imageStorageRepo/main/img/set-four-salmons_01.webp;https://raw.githubusercontent.com/Tedzury/imageStorageRepo/main/img/set-four-salmons_02.webp"</t>
  </si>
  <si>
    <t>Set Four flavors of salmon</t>
  </si>
  <si>
    <t>set-four-salmons</t>
  </si>
  <si>
    <t>"Philadelphia mit Lachs, Rollen Sie mit leicht gesalzenem Lachs und Garnelen, Philadelphia mit geräuchertem Lachs (scharf), Philadelphia mit Lachs-Tataki (verbrannt) Sojasauce, Ingwer, Wasabi"</t>
  </si>
  <si>
    <t>131</t>
  </si>
  <si>
    <t>100</t>
  </si>
  <si>
    <t>185</t>
  </si>
  <si>
    <t>1405</t>
  </si>
  <si>
    <t>"milk,soy,egg,sesame,mustard"</t>
  </si>
  <si>
    <t>A0E200000003AAE</t>
  </si>
  <si>
    <t>All;main-dishes;noodle</t>
  </si>
  <si>
    <t>"https://raw.githubusercontent.com/Tedzury/imageStorageRepo/main/img/noodles-chick.jpg"</t>
  </si>
  <si>
    <t>Udon noodles with chicken</t>
  </si>
  <si>
    <t>noodles-chick</t>
  </si>
  <si>
    <t>"Udon noodles, chicken, bell pepper, champignon mushrooms, carrots, garlic, unagi sauce, ginger, chili pepper, lime, sesame"</t>
  </si>
  <si>
    <t>550</t>
  </si>
  <si>
    <t>32</t>
  </si>
  <si>
    <t>67</t>
  </si>
  <si>
    <t>320</t>
  </si>
  <si>
    <t>sesame</t>
  </si>
  <si>
    <t>A0E200000004AAA</t>
  </si>
  <si>
    <t>USD 700</t>
  </si>
  <si>
    <t>"https://raw.githubusercontent.com/Tedzury/imageStorageRepo/main/img/noodles-beef.jpg"</t>
  </si>
  <si>
    <t>Udon noodles with beef</t>
  </si>
  <si>
    <t>noodles-beef</t>
  </si>
  <si>
    <t>"Udon noodles, beef, bell pepper, champignon mushrooms, carrots, garlic, unagi sauce, ginger, chili pepper, lime, sesame"</t>
  </si>
  <si>
    <t>622</t>
  </si>
  <si>
    <t>50</t>
  </si>
  <si>
    <t>A0E200000004AAB</t>
  </si>
  <si>
    <t>USD 600</t>
  </si>
  <si>
    <t>"https://raw.githubusercontent.com/Tedzury/imageStorageRepo/main/img/noodles-veggies.jpg"</t>
  </si>
  <si>
    <t>Udon noodles with vegetables</t>
  </si>
  <si>
    <t>noodles-veggies</t>
  </si>
  <si>
    <t>"Udon noodles, corn, vegetable oil, peas, bell pepper, champignon mushrooms, carrots, garlic, unagi sauce, ginger, chili pepper, lime, sesame"</t>
  </si>
  <si>
    <t>621</t>
  </si>
  <si>
    <t>15</t>
  </si>
  <si>
    <t>20</t>
  </si>
  <si>
    <t>90</t>
  </si>
  <si>
    <t>310</t>
  </si>
  <si>
    <t>A0E2000000004AAC</t>
  </si>
  <si>
    <t>All;main-dishes;rice</t>
  </si>
  <si>
    <t>"https://raw.githubusercontent.com/Tedzury/imageStorageRepo/main/img/rice-beef.jpg"</t>
  </si>
  <si>
    <t>Rice with beef</t>
  </si>
  <si>
    <t>rice-beef</t>
  </si>
  <si>
    <t>"Rice, beef, bell pepper, champignon mushrooms, carrot, garlic, unagi sauce, ginger, chili pepper, lime, sesame"</t>
  </si>
  <si>
    <t>650</t>
  </si>
  <si>
    <t>45</t>
  </si>
  <si>
    <t>80</t>
  </si>
  <si>
    <t>A0E200000004AAD</t>
  </si>
  <si>
    <t>"https://raw.githubusercontent.com/Tedzury/imageStorageRepo/main/img/rice-veggies.jpg"</t>
  </si>
  <si>
    <t>Rice with vegatables</t>
  </si>
  <si>
    <t>rice-veggies</t>
  </si>
  <si>
    <t>"Rice, corn, vegetable oil, peas, bell pepper, champignon mushrooms, carrot, garlic, unagi sauce, ginger, cilantro, chili pepper, lime, sesame"</t>
  </si>
  <si>
    <t>610</t>
  </si>
  <si>
    <t>A0E200000004AAE</t>
  </si>
  <si>
    <t>All;drinks;crafted</t>
  </si>
  <si>
    <t>"https://raw.githubusercontent.com/Tedzury/imageStorageRepo/main/img/lemo-mango.webp"</t>
  </si>
  <si>
    <t>Lemonade "Mango-Marakuya"</t>
  </si>
  <si>
    <t>lemo-mango</t>
  </si>
  <si>
    <t>"Mango, passion fruit, fresh lemon, water, sugar"</t>
  </si>
  <si>
    <t>355</t>
  </si>
  <si>
    <t>2</t>
  </si>
  <si>
    <t>73</t>
  </si>
  <si>
    <t>500</t>
  </si>
  <si>
    <t>A0E200000005AAA</t>
  </si>
  <si>
    <t>"https://raw.githubusercontent.com/Tedzury/imageStorageRepo/main/img/lemo-mint.webp"</t>
  </si>
  <si>
    <t>Lemonade "Citrus-Mint"</t>
  </si>
  <si>
    <t>lemo-mint</t>
  </si>
  <si>
    <t>"Lemon, lemon juice, water, sugar"</t>
  </si>
  <si>
    <t>251</t>
  </si>
  <si>
    <t>3</t>
  </si>
  <si>
    <t>53</t>
  </si>
  <si>
    <t>A0E200000005AAB</t>
  </si>
  <si>
    <t>"https://raw.githubusercontent.com/Tedzury/imageStorageRepo/main/img/lemo-citrus.webp"</t>
  </si>
  <si>
    <t>Lemonade "Fresh Citrus"</t>
  </si>
  <si>
    <t>lemo-citrus</t>
  </si>
  <si>
    <t>"Orange juice, grapefruit juice, lemon juice, water, sugar"</t>
  </si>
  <si>
    <t>77</t>
  </si>
  <si>
    <t>A0E2000000005AAC</t>
  </si>
  <si>
    <t>USD 150</t>
  </si>
  <si>
    <t>All;drinks;bottled</t>
  </si>
  <si>
    <t>"https://raw.githubusercontent.com/Tedzury/imageStorageRepo/main/img/cola.jpg"</t>
  </si>
  <si>
    <t>Coca cola</t>
  </si>
  <si>
    <t>cola</t>
  </si>
  <si>
    <t>"Carbonated water, corn syrup, caffeine"</t>
  </si>
  <si>
    <t>0</t>
  </si>
  <si>
    <t>65</t>
  </si>
  <si>
    <t>A0E200000005AAD</t>
  </si>
  <si>
    <t>"https://raw.githubusercontent.com/Tedzury/imageStorageRepo/main/img/orange-juice.jpg"</t>
  </si>
  <si>
    <t>Orange juice Rich</t>
  </si>
  <si>
    <t>orange-juice</t>
  </si>
  <si>
    <t>"Orange juice, water"</t>
  </si>
  <si>
    <t>480</t>
  </si>
  <si>
    <t>1000</t>
  </si>
  <si>
    <t>A0E200000005AAE</t>
  </si>
  <si>
    <t>All;soups</t>
  </si>
  <si>
    <t>"https://raw.githubusercontent.com/Tedzury/imageStorageRepo/main/img/miso-tofu_01.webp;https://raw.githubusercontent.com/Tedzury/imageStorageRepo/main/img/miso-tofu_02.webp"</t>
  </si>
  <si>
    <t>Miso soup with tofu</t>
  </si>
  <si>
    <t>miso-tofu</t>
  </si>
  <si>
    <t>"Tofu, Miso-Brühe, Khondashi, Wakame-Algen, Frühlingszwiebeln, Sesam"</t>
  </si>
  <si>
    <t>122</t>
  </si>
  <si>
    <t>9.5</t>
  </si>
  <si>
    <t>5</t>
  </si>
  <si>
    <t>9</t>
  </si>
  <si>
    <t>350</t>
  </si>
  <si>
    <t>"soy,sesame"</t>
  </si>
  <si>
    <t>A0E200000006AAA</t>
  </si>
  <si>
    <t>"https://raw.githubusercontent.com/Tedzury/imageStorageRepo/main/img/tom-yam_01.webp;https://raw.githubusercontent.com/Tedzury/imageStorageRepo/main/img/tom-yam_02.webp"</t>
  </si>
  <si>
    <t>Tom-yam soup</t>
  </si>
  <si>
    <t>tom-yam</t>
  </si>
  <si>
    <t>"Salmon fillet, mussel meat, tiger prawns, cherry tomatoes, Tom-yam pasta, coconut milk, dark soy sauce, chili pepper, lemon, garlic, lime leaf, ginger, Hondashi, cilantro, sugar"</t>
  </si>
  <si>
    <t>370</t>
  </si>
  <si>
    <t>22</t>
  </si>
  <si>
    <t>25</t>
  </si>
  <si>
    <t>14</t>
  </si>
  <si>
    <t>420</t>
  </si>
  <si>
    <t>"milk,coconut,pepper,mussels,lemon,garlic,ginger"</t>
  </si>
  <si>
    <t>A0E200000006AAB</t>
  </si>
  <si>
    <t>"https://raw.githubusercontent.com/Tedzury/imageStorageRepo/main/img/miso-salmon_01.webp;https://raw.githubusercontent.com/Tedzury/imageStorageRepo/main/img/miso-salmon_02.webp"</t>
  </si>
  <si>
    <t>Miso soup with salmon</t>
  </si>
  <si>
    <t>miso-salmon</t>
  </si>
  <si>
    <t>"Salmon fillet, miso broth, kondashi, wakame seaweed, green onion, sesame"</t>
  </si>
  <si>
    <t>156</t>
  </si>
  <si>
    <t>6</t>
  </si>
  <si>
    <t>A0E2000000006AAC</t>
  </si>
  <si>
    <t xml:space="preserve"> All;soups</t>
  </si>
  <si>
    <t>"https://raw.githubusercontent.com/Tedzury/imageStorageRepo/main/img/ramen_01.webp;https://raw.githubusercontent.com/Tedzury/imageStorageRepo/main/img/ramen_02.webp"</t>
  </si>
  <si>
    <t>Ramen with shrimps</t>
  </si>
  <si>
    <t>ramen</t>
  </si>
  <si>
    <t xml:space="preserve">"Ramen broth (meat), egg noodles, shrimp, mushrooms, pickled egg, chili pepper, green onion, sesame, nori seaweed" </t>
  </si>
  <si>
    <t>607</t>
  </si>
  <si>
    <t>40</t>
  </si>
  <si>
    <t>450</t>
  </si>
  <si>
    <t>"egg,soy,sesame,pepper"</t>
  </si>
  <si>
    <t>A0E200000006AAD</t>
  </si>
  <si>
    <t>"https://raw.githubusercontent.com/Tedzury/imageStorageRepo/main/img/cream-salmon_01.webp;https://raw.githubusercontent.com/Tedzury/imageStorageRepo/main/img/cream-salmon_02.webp"</t>
  </si>
  <si>
    <t>Cream soup with salmon</t>
  </si>
  <si>
    <t>cream-salmon</t>
  </si>
  <si>
    <t>"Salmon, cream, milk, shrimp, onion, black tobika caviar, microgreens, salt, ground pepper, kondashi"</t>
  </si>
  <si>
    <t>444</t>
  </si>
  <si>
    <t>39</t>
  </si>
  <si>
    <t>"milk,pepper"</t>
  </si>
  <si>
    <t>A0E200000006AAE</t>
  </si>
  <si>
    <t>All;salads</t>
  </si>
  <si>
    <t>"https://raw.githubusercontent.com/Tedzury/imageStorageRepo/main/img/bowl-veggies.jpg"</t>
  </si>
  <si>
    <t>Bowl of vegetables</t>
  </si>
  <si>
    <t>bowl-veggies</t>
  </si>
  <si>
    <t>"Rice, cherry tomatoes, shiitake mushrooms, takuan, edamame beans, chuka, microgreen radish, microgreen alfalfa, cream sauce, truffle sauce"</t>
  </si>
  <si>
    <t>12</t>
  </si>
  <si>
    <t>19</t>
  </si>
  <si>
    <t>300</t>
  </si>
  <si>
    <t>A0E200000007AAA</t>
  </si>
  <si>
    <t>"https://raw.githubusercontent.com/Tedzury/imageStorageRepo/main/img/chuka.jpg"</t>
  </si>
  <si>
    <t>Chuka salad</t>
  </si>
  <si>
    <t>chuka</t>
  </si>
  <si>
    <t>"Chuka salad with nut sauce"</t>
  </si>
  <si>
    <t>163</t>
  </si>
  <si>
    <t>24</t>
  </si>
  <si>
    <t>160</t>
  </si>
  <si>
    <t>A0E200000007AAB</t>
  </si>
  <si>
    <t>USD 900</t>
  </si>
  <si>
    <t>"https://raw.githubusercontent.com/Tedzury/imageStorageRepo/main/img/chuka-tofu_01.webp;https://raw.githubusercontent.com/Tedzury/imageStorageRepo/main/img/chuka-tofu_02.webp"</t>
  </si>
  <si>
    <t>Vegetarian salad with tofu and chuka</t>
  </si>
  <si>
    <t>chuka-tofu</t>
  </si>
  <si>
    <t>"Fried tofu cheese, cherry tomatoes, chuka, salad mix, avocado, wood mushrooms, daikon radish, nut sauce, cashew nuts, unagi sauce, microgreens"</t>
  </si>
  <si>
    <t>470</t>
  </si>
  <si>
    <t>37</t>
  </si>
  <si>
    <t>340</t>
  </si>
  <si>
    <t>"nuts,soy,sesame"</t>
  </si>
  <si>
    <t>A0E2000000007AAC</t>
  </si>
  <si>
    <t>"https://raw.githubusercontent.com/Tedzury/imageStorageRepo/main/img/spring-roll_01.webp;https://raw.githubusercontent.com/Tedzury/imageStorageRepo/main/img/spring-roll_02.webp"</t>
  </si>
  <si>
    <t>Spring roll with lightly salted salmon</t>
  </si>
  <si>
    <t>spring-roll</t>
  </si>
  <si>
    <t>"Lightly salted salmon, cream cheese, iceberg lettuce, spice sauce, cucumbers, rice paper, unagi sauce, microgreens"</t>
  </si>
  <si>
    <t>308</t>
  </si>
  <si>
    <t>11</t>
  </si>
  <si>
    <t>150</t>
  </si>
  <si>
    <t>"milk,soy,sesame,lemon"</t>
  </si>
  <si>
    <t>A0E200000007AAD</t>
  </si>
  <si>
    <t>"https://raw.githubusercontent.com/Tedzury/imageStorageRepo/main/img/bowl-prawn.jpg"</t>
  </si>
  <si>
    <t>Bowl with tiger prawn</t>
  </si>
  <si>
    <t>bowl-prawn</t>
  </si>
  <si>
    <t>"Rice, cherry tomatoes, shiitake mushrooms, takuan, edamame beans, tiger shrimp, microgreen radish, microgreen alfalfa, cream sauce, truffle sauce"</t>
  </si>
  <si>
    <t>380</t>
  </si>
</sst>
</file>

<file path=xl/styles.xml><?xml version="1.0" encoding="utf-8"?>
<styleSheet xmlns="http://schemas.openxmlformats.org/spreadsheetml/2006/main">
  <numFmts count="4">
    <numFmt numFmtId="176" formatCode="_-* #\.##0.00\ &quot;₽&quot;_-;\-* #\.##0.00\ &quot;₽&quot;_-;_-* \-??\ &quot;₽&quot;_-;_-@_-"/>
    <numFmt numFmtId="177" formatCode="_-* #\.##0_-;\-* #\.##0_-;_-* &quot;-&quot;_-;_-@_-"/>
    <numFmt numFmtId="178" formatCode="_-* #\.##0\ &quot;₽&quot;_-;\-* #\.##0\ &quot;₽&quot;_-;_-* \-\ &quot;₽&quot;_-;_-@_-"/>
    <numFmt numFmtId="179" formatCode="_-* #\.##0.00_-;\-* #\.##0.00_-;_-* &quot;-&quot;??_-;_-@_-"/>
  </numFmts>
  <fonts count="32">
    <font>
      <sz val="11"/>
      <color theme="1"/>
      <name val="Calibri"/>
      <charset val="134"/>
      <scheme val="minor"/>
    </font>
    <font>
      <sz val="11"/>
      <color theme="1"/>
      <name val="Trebuchet MS"/>
      <charset val="134"/>
    </font>
    <font>
      <b/>
      <sz val="11"/>
      <name val="Trebuchet MS"/>
      <charset val="134"/>
    </font>
    <font>
      <b/>
      <sz val="11"/>
      <color theme="1"/>
      <name val="Trebuchet MS"/>
      <charset val="134"/>
    </font>
    <font>
      <sz val="10"/>
      <name val="Trebuchet MS"/>
      <charset val="134"/>
    </font>
    <font>
      <sz val="10"/>
      <color theme="1"/>
      <name val="Trebuchet MS"/>
      <charset val="134"/>
    </font>
    <font>
      <sz val="10.5"/>
      <name val="Trebuchet MS"/>
      <charset val="134"/>
    </font>
    <font>
      <u/>
      <sz val="11"/>
      <color rgb="FF0000FF"/>
      <name val="Calibri"/>
      <charset val="0"/>
      <scheme val="minor"/>
    </font>
    <font>
      <u/>
      <sz val="11"/>
      <color rgb="FF800080"/>
      <name val="Calibri"/>
      <charset val="0"/>
      <scheme val="minor"/>
    </font>
    <font>
      <sz val="11"/>
      <color rgb="FF171112"/>
      <name val="Trebuchet MS"/>
      <charset val="134"/>
    </font>
    <font>
      <sz val="10"/>
      <color rgb="FF333333"/>
      <name val="Trebuchet MS"/>
      <charset val="134"/>
    </font>
    <font>
      <sz val="10"/>
      <color rgb="FF171112"/>
      <name val="Trebuchet MS"/>
      <charset val="134"/>
    </font>
    <font>
      <b/>
      <sz val="11"/>
      <color rgb="FF171112"/>
      <name val="Trebuchet MS"/>
      <charset val="134"/>
    </font>
    <font>
      <b/>
      <sz val="12"/>
      <color rgb="FF1E1E1E"/>
      <name val="Segoe UI"/>
      <charset val="134"/>
    </font>
    <font>
      <sz val="12"/>
      <color theme="1"/>
      <name val="Calibri"/>
      <charset val="134"/>
      <scheme val="minor"/>
    </font>
    <font>
      <sz val="11"/>
      <color theme="1"/>
      <name val="Calibri"/>
      <charset val="0"/>
      <scheme val="minor"/>
    </font>
    <font>
      <sz val="11"/>
      <color theme="0"/>
      <name val="Calibri"/>
      <charset val="0"/>
      <scheme val="minor"/>
    </font>
    <font>
      <sz val="11"/>
      <color rgb="FFFF000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b/>
      <sz val="11"/>
      <color theme="1"/>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theme="8"/>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599993896298105"/>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5" fillId="4" borderId="0" applyNumberFormat="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6" fillId="7" borderId="0" applyNumberFormat="0" applyBorder="0" applyAlignment="0" applyProtection="0">
      <alignment vertical="center"/>
    </xf>
    <xf numFmtId="0" fontId="8" fillId="0" borderId="0" applyNumberFormat="0" applyFill="0" applyBorder="0" applyAlignment="0" applyProtection="0">
      <alignment vertical="center"/>
    </xf>
    <xf numFmtId="0" fontId="19" fillId="10" borderId="3" applyNumberFormat="0" applyAlignment="0" applyProtection="0">
      <alignment vertical="center"/>
    </xf>
    <xf numFmtId="0" fontId="20" fillId="0" borderId="4" applyNumberFormat="0" applyFill="0" applyAlignment="0" applyProtection="0">
      <alignment vertical="center"/>
    </xf>
    <xf numFmtId="0" fontId="0" fillId="9" borderId="2" applyNumberFormat="0" applyFont="0" applyAlignment="0" applyProtection="0">
      <alignment vertical="center"/>
    </xf>
    <xf numFmtId="0" fontId="15" fillId="12" borderId="0" applyNumberFormat="0" applyBorder="0" applyAlignment="0" applyProtection="0">
      <alignment vertical="center"/>
    </xf>
    <xf numFmtId="0" fontId="17" fillId="0" borderId="0" applyNumberFormat="0" applyFill="0" applyBorder="0" applyAlignment="0" applyProtection="0">
      <alignment vertical="center"/>
    </xf>
    <xf numFmtId="0" fontId="15" fillId="6"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5" fillId="0" borderId="6" applyNumberFormat="0" applyFill="0" applyAlignment="0" applyProtection="0">
      <alignment vertical="center"/>
    </xf>
    <xf numFmtId="0" fontId="25" fillId="0" borderId="0" applyNumberFormat="0" applyFill="0" applyBorder="0" applyAlignment="0" applyProtection="0">
      <alignment vertical="center"/>
    </xf>
    <xf numFmtId="0" fontId="28" fillId="20" borderId="5" applyNumberFormat="0" applyAlignment="0" applyProtection="0">
      <alignment vertical="center"/>
    </xf>
    <xf numFmtId="0" fontId="16" fillId="21" borderId="0" applyNumberFormat="0" applyBorder="0" applyAlignment="0" applyProtection="0">
      <alignment vertical="center"/>
    </xf>
    <xf numFmtId="0" fontId="29" fillId="22" borderId="0" applyNumberFormat="0" applyBorder="0" applyAlignment="0" applyProtection="0">
      <alignment vertical="center"/>
    </xf>
    <xf numFmtId="0" fontId="30" fillId="17" borderId="8" applyNumberFormat="0" applyAlignment="0" applyProtection="0">
      <alignment vertical="center"/>
    </xf>
    <xf numFmtId="0" fontId="15" fillId="11" borderId="0" applyNumberFormat="0" applyBorder="0" applyAlignment="0" applyProtection="0">
      <alignment vertical="center"/>
    </xf>
    <xf numFmtId="0" fontId="24" fillId="17" borderId="5" applyNumberFormat="0" applyAlignment="0" applyProtection="0">
      <alignment vertical="center"/>
    </xf>
    <xf numFmtId="0" fontId="18" fillId="0" borderId="1" applyNumberFormat="0" applyFill="0" applyAlignment="0" applyProtection="0">
      <alignment vertical="center"/>
    </xf>
    <xf numFmtId="0" fontId="26" fillId="0" borderId="7" applyNumberFormat="0" applyFill="0" applyAlignment="0" applyProtection="0">
      <alignment vertical="center"/>
    </xf>
    <xf numFmtId="0" fontId="31" fillId="23" borderId="0" applyNumberFormat="0" applyBorder="0" applyAlignment="0" applyProtection="0">
      <alignment vertical="center"/>
    </xf>
    <xf numFmtId="0" fontId="27" fillId="19" borderId="0" applyNumberFormat="0" applyBorder="0" applyAlignment="0" applyProtection="0">
      <alignment vertical="center"/>
    </xf>
    <xf numFmtId="0" fontId="16" fillId="25" borderId="0" applyNumberFormat="0" applyBorder="0" applyAlignment="0" applyProtection="0">
      <alignment vertical="center"/>
    </xf>
    <xf numFmtId="0" fontId="15" fillId="8" borderId="0" applyNumberFormat="0" applyBorder="0" applyAlignment="0" applyProtection="0">
      <alignment vertical="center"/>
    </xf>
    <xf numFmtId="0" fontId="16" fillId="27" borderId="0" applyNumberFormat="0" applyBorder="0" applyAlignment="0" applyProtection="0">
      <alignment vertical="center"/>
    </xf>
    <xf numFmtId="0" fontId="16" fillId="13" borderId="0" applyNumberFormat="0" applyBorder="0" applyAlignment="0" applyProtection="0">
      <alignment vertical="center"/>
    </xf>
    <xf numFmtId="0" fontId="15" fillId="15" borderId="0" applyNumberFormat="0" applyBorder="0" applyAlignment="0" applyProtection="0">
      <alignment vertical="center"/>
    </xf>
    <xf numFmtId="0" fontId="15" fillId="5"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5" fillId="30" borderId="0" applyNumberFormat="0" applyBorder="0" applyAlignment="0" applyProtection="0">
      <alignment vertical="center"/>
    </xf>
    <xf numFmtId="0" fontId="16" fillId="31" borderId="0" applyNumberFormat="0" applyBorder="0" applyAlignment="0" applyProtection="0">
      <alignment vertical="center"/>
    </xf>
    <xf numFmtId="0" fontId="15" fillId="2" borderId="0" applyNumberFormat="0" applyBorder="0" applyAlignment="0" applyProtection="0">
      <alignment vertical="center"/>
    </xf>
    <xf numFmtId="0" fontId="15" fillId="32" borderId="0" applyNumberFormat="0" applyBorder="0" applyAlignment="0" applyProtection="0">
      <alignment vertical="center"/>
    </xf>
    <xf numFmtId="0" fontId="16" fillId="26" borderId="0" applyNumberFormat="0" applyBorder="0" applyAlignment="0" applyProtection="0">
      <alignment vertical="center"/>
    </xf>
    <xf numFmtId="0" fontId="15" fillId="16" borderId="0" applyNumberFormat="0" applyBorder="0" applyAlignment="0" applyProtection="0">
      <alignment vertical="center"/>
    </xf>
    <xf numFmtId="0" fontId="16" fillId="14" borderId="0" applyNumberFormat="0" applyBorder="0" applyAlignment="0" applyProtection="0">
      <alignment vertical="center"/>
    </xf>
    <xf numFmtId="0" fontId="16" fillId="3" borderId="0" applyNumberFormat="0" applyBorder="0" applyAlignment="0" applyProtection="0">
      <alignment vertical="center"/>
    </xf>
    <xf numFmtId="0" fontId="15" fillId="18" borderId="0" applyNumberFormat="0" applyBorder="0" applyAlignment="0" applyProtection="0">
      <alignment vertical="center"/>
    </xf>
    <xf numFmtId="0" fontId="16" fillId="24" borderId="0" applyNumberFormat="0" applyBorder="0" applyAlignment="0" applyProtection="0">
      <alignment vertical="center"/>
    </xf>
  </cellStyleXfs>
  <cellXfs count="35">
    <xf numFmtId="0" fontId="0" fillId="0" borderId="0" xfId="0">
      <alignment vertical="center"/>
    </xf>
    <xf numFmtId="0" fontId="1" fillId="0" borderId="0" xfId="0" applyFont="1" applyAlignment="1">
      <alignment vertical="center" wrapText="1"/>
    </xf>
    <xf numFmtId="49" fontId="2" fillId="0" borderId="0" xfId="0" applyNumberFormat="1" applyFont="1" applyAlignment="1">
      <alignment horizontal="center" vertical="center"/>
    </xf>
    <xf numFmtId="0" fontId="3" fillId="0" borderId="0" xfId="0" applyFont="1" applyAlignment="1">
      <alignment horizontal="center" vertical="center"/>
    </xf>
    <xf numFmtId="49" fontId="4" fillId="0" borderId="0" xfId="0" applyNumberFormat="1" applyFont="1" applyAlignment="1">
      <alignment vertical="center" wrapText="1"/>
    </xf>
    <xf numFmtId="49" fontId="5" fillId="0" borderId="0" xfId="0" applyNumberFormat="1" applyFont="1" applyAlignment="1">
      <alignment vertical="center" wrapText="1"/>
    </xf>
    <xf numFmtId="49" fontId="1" fillId="0" borderId="0" xfId="0" applyNumberFormat="1" applyFont="1" applyAlignment="1">
      <alignment vertical="center" wrapText="1"/>
    </xf>
    <xf numFmtId="49" fontId="6" fillId="0" borderId="0" xfId="0" applyNumberFormat="1" applyFont="1" applyAlignment="1">
      <alignment vertical="center" wrapText="1"/>
    </xf>
    <xf numFmtId="49" fontId="7" fillId="0" borderId="0" xfId="7" applyNumberFormat="1" applyAlignment="1">
      <alignment vertical="center" wrapText="1"/>
    </xf>
    <xf numFmtId="49" fontId="3" fillId="0" borderId="0" xfId="0" applyNumberFormat="1" applyFont="1" applyAlignment="1">
      <alignment horizontal="left" vertical="center"/>
    </xf>
    <xf numFmtId="49" fontId="8" fillId="0" borderId="0" xfId="7" applyNumberFormat="1" applyFont="1" applyAlignment="1">
      <alignment vertical="center" wrapText="1"/>
    </xf>
    <xf numFmtId="49" fontId="4" fillId="0" borderId="0" xfId="0" applyNumberFormat="1" applyFont="1" applyAlignment="1">
      <alignment horizontal="center" vertical="center" wrapText="1"/>
    </xf>
    <xf numFmtId="49" fontId="1" fillId="0" borderId="0" xfId="0" applyNumberFormat="1" applyFont="1" applyAlignment="1">
      <alignment horizontal="center" vertical="center"/>
    </xf>
    <xf numFmtId="49" fontId="1" fillId="0" borderId="0" xfId="0" applyNumberFormat="1" applyFont="1" applyAlignment="1">
      <alignment horizontal="center" vertical="center" wrapText="1"/>
    </xf>
    <xf numFmtId="49" fontId="9" fillId="0" borderId="0" xfId="0" applyNumberFormat="1" applyFont="1" applyAlignment="1">
      <alignment horizontal="center" vertical="center"/>
    </xf>
    <xf numFmtId="49" fontId="10"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1" fillId="0" borderId="0" xfId="0" applyNumberFormat="1" applyFont="1" applyAlignment="1">
      <alignment horizontal="left" vertical="center"/>
    </xf>
    <xf numFmtId="49" fontId="11" fillId="0" borderId="0" xfId="0" applyNumberFormat="1" applyFont="1" applyAlignment="1">
      <alignment horizontal="left" vertical="center"/>
    </xf>
    <xf numFmtId="49" fontId="12" fillId="0" borderId="0" xfId="0" applyNumberFormat="1" applyFont="1">
      <alignment vertical="center"/>
    </xf>
    <xf numFmtId="49" fontId="3" fillId="0" borderId="0" xfId="0" applyNumberFormat="1" applyFont="1" applyAlignment="1">
      <alignment horizontal="left" vertical="center" wrapText="1"/>
    </xf>
    <xf numFmtId="49" fontId="3" fillId="0" borderId="0" xfId="0" applyNumberFormat="1" applyFont="1">
      <alignment vertical="center"/>
    </xf>
    <xf numFmtId="49" fontId="12" fillId="0" borderId="0" xfId="0" applyNumberFormat="1" applyFont="1" applyAlignment="1">
      <alignment horizontal="justify" vertical="center" wrapText="1"/>
    </xf>
    <xf numFmtId="49" fontId="3" fillId="0" borderId="0" xfId="0" applyNumberFormat="1" applyFont="1" applyAlignment="1">
      <alignment vertical="center" wrapText="1"/>
    </xf>
    <xf numFmtId="0" fontId="3" fillId="0" borderId="0" xfId="0" applyFont="1" applyAlignment="1">
      <alignment horizontal="justify" vertical="center"/>
    </xf>
    <xf numFmtId="0" fontId="3" fillId="0" borderId="0" xfId="0" applyFont="1" applyAlignment="1">
      <alignment horizontal="left" vertical="center"/>
    </xf>
    <xf numFmtId="0" fontId="13" fillId="0" borderId="0" xfId="0" applyFont="1" applyAlignment="1">
      <alignment vertical="center"/>
    </xf>
    <xf numFmtId="0" fontId="13" fillId="0" borderId="0" xfId="0" applyFont="1" applyAlignment="1">
      <alignment vertical="center" wrapText="1"/>
    </xf>
    <xf numFmtId="0" fontId="2" fillId="0" borderId="0" xfId="0" applyFont="1" applyAlignment="1">
      <alignment vertical="center" wrapText="1"/>
    </xf>
    <xf numFmtId="0" fontId="1" fillId="0" borderId="0" xfId="0" applyFont="1" applyAlignment="1">
      <alignment horizontal="center" vertical="center" wrapText="1"/>
    </xf>
    <xf numFmtId="0" fontId="14" fillId="0" borderId="0" xfId="0" applyFont="1">
      <alignment vertical="center"/>
    </xf>
    <xf numFmtId="49" fontId="14" fillId="0" borderId="0" xfId="0" applyNumberFormat="1" applyFont="1">
      <alignment vertical="center"/>
    </xf>
    <xf numFmtId="49" fontId="14" fillId="0" borderId="0" xfId="0" applyNumberFormat="1" applyFont="1" applyAlignment="1">
      <alignment horizontal="center" vertical="center"/>
    </xf>
    <xf numFmtId="0" fontId="14" fillId="0" borderId="0" xfId="0" applyFont="1" applyAlignment="1">
      <alignment horizontal="center" vertical="center"/>
    </xf>
    <xf numFmtId="0" fontId="14" fillId="0" borderId="0" xfId="0" applyNumberFormat="1" applyFo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raw.githubusercontent.com/Tedzury/imageStorageRepo/main/img/baked-salmon_01.webp;https://raw.githubusercontent.com/Tedzury/imageStorageRepo/main/img/baked-salmon_02.webp" TargetMode="External"/><Relationship Id="rId1" Type="http://schemas.openxmlformats.org/officeDocument/2006/relationships/hyperlink" Target="https://raw.githubusercontent.com/Tedzury/imageStorageRepo/main/img/bowl-prawn.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O30"/>
  <sheetViews>
    <sheetView workbookViewId="0">
      <selection activeCell="N24" sqref="N24"/>
    </sheetView>
  </sheetViews>
  <sheetFormatPr defaultColWidth="9.02654867256637" defaultRowHeight="14.25"/>
  <cols>
    <col min="2" max="2" width="14.0088495575221" customWidth="1"/>
    <col min="3" max="3" width="10.4955752212389" customWidth="1"/>
    <col min="4" max="4" width="11.283185840708" customWidth="1"/>
    <col min="5" max="5" width="12.3185840707965" customWidth="1"/>
    <col min="6" max="6" width="11.2212389380531" customWidth="1"/>
    <col min="7" max="7" width="12.3185840707965" customWidth="1"/>
    <col min="8" max="8" width="15.5398230088496" customWidth="1"/>
    <col min="9" max="9" width="11.0973451327434" customWidth="1"/>
    <col min="12" max="12" width="14.5486725663717" customWidth="1"/>
    <col min="13" max="13" width="12.8849557522124" customWidth="1"/>
    <col min="15" max="15" width="91.4601769911504" customWidth="1"/>
  </cols>
  <sheetData>
    <row r="2" ht="15.75" spans="2:15">
      <c r="B2" s="30" t="s">
        <v>0</v>
      </c>
      <c r="C2" s="30" t="s">
        <v>1</v>
      </c>
      <c r="D2" s="30" t="s">
        <v>2</v>
      </c>
      <c r="E2" s="30" t="s">
        <v>3</v>
      </c>
      <c r="F2" s="30" t="s">
        <v>4</v>
      </c>
      <c r="G2" s="30" t="s">
        <v>5</v>
      </c>
      <c r="H2" s="30" t="s">
        <v>6</v>
      </c>
      <c r="I2" s="30" t="s">
        <v>7</v>
      </c>
      <c r="J2" s="30" t="s">
        <v>8</v>
      </c>
      <c r="K2" s="30" t="s">
        <v>9</v>
      </c>
      <c r="L2" s="30" t="s">
        <v>10</v>
      </c>
      <c r="M2" s="30" t="s">
        <v>11</v>
      </c>
      <c r="N2" s="30"/>
      <c r="O2" s="30"/>
    </row>
    <row r="3" ht="15.75" spans="2:15">
      <c r="B3" s="31" t="s">
        <v>12</v>
      </c>
      <c r="C3" s="32">
        <v>1</v>
      </c>
      <c r="D3" s="31" t="s">
        <v>13</v>
      </c>
      <c r="E3" s="31" t="s">
        <v>14</v>
      </c>
      <c r="F3" s="31" t="s">
        <v>15</v>
      </c>
      <c r="G3" s="31" t="s">
        <v>14</v>
      </c>
      <c r="H3" s="31" t="s">
        <v>16</v>
      </c>
      <c r="I3" s="31" t="s">
        <v>14</v>
      </c>
      <c r="J3" s="32"/>
      <c r="K3" s="32">
        <v>0</v>
      </c>
      <c r="L3" s="31"/>
      <c r="M3" s="31"/>
      <c r="N3" s="30"/>
      <c r="O3" s="34" t="str">
        <f t="shared" ref="O3:O9" si="0">CONCATENATE(B3,",",C3,",",D3,",",E3,",",F3,",",G3,",",H3,",",I3,",",J3,",",K3,",",L3,",",M3)</f>
        <v>all-1,1,Alle,all,All,all,Всі,all,,0,,</v>
      </c>
    </row>
    <row r="4" ht="15.75" spans="2:15">
      <c r="B4" s="30" t="s">
        <v>17</v>
      </c>
      <c r="C4" s="33">
        <v>2</v>
      </c>
      <c r="D4" s="30" t="s">
        <v>18</v>
      </c>
      <c r="E4" s="30" t="s">
        <v>19</v>
      </c>
      <c r="F4" s="30" t="s">
        <v>18</v>
      </c>
      <c r="G4" s="30" t="s">
        <v>19</v>
      </c>
      <c r="H4" s="30" t="s">
        <v>20</v>
      </c>
      <c r="I4" s="30" t="s">
        <v>19</v>
      </c>
      <c r="J4" s="33">
        <v>1</v>
      </c>
      <c r="K4" s="33" t="s">
        <v>21</v>
      </c>
      <c r="L4" s="30"/>
      <c r="M4" s="30"/>
      <c r="N4" s="30"/>
      <c r="O4" s="34" t="str">
        <f t="shared" si="0"/>
        <v>sushi-1,2,Sushi,sushi,Sushi,sushi,Суші,sushi,1,0.01,,</v>
      </c>
    </row>
    <row r="5" ht="15.75" spans="2:15">
      <c r="B5" s="30" t="s">
        <v>22</v>
      </c>
      <c r="C5" s="33">
        <v>3</v>
      </c>
      <c r="D5" s="30" t="s">
        <v>23</v>
      </c>
      <c r="E5" s="30" t="s">
        <v>24</v>
      </c>
      <c r="F5" s="30" t="s">
        <v>23</v>
      </c>
      <c r="G5" s="30" t="s">
        <v>24</v>
      </c>
      <c r="H5" s="30" t="s">
        <v>25</v>
      </c>
      <c r="I5" s="30" t="s">
        <v>24</v>
      </c>
      <c r="J5" s="33">
        <v>1</v>
      </c>
      <c r="K5" s="33" t="s">
        <v>26</v>
      </c>
      <c r="L5" s="30"/>
      <c r="M5" s="30"/>
      <c r="N5" s="30"/>
      <c r="O5" s="34" t="str">
        <f t="shared" si="0"/>
        <v>sets-1,3,Sets,sets,Sets,sets,Сети,sets,1,0.02,,</v>
      </c>
    </row>
    <row r="6" ht="15.75" spans="2:15">
      <c r="B6" s="30" t="s">
        <v>27</v>
      </c>
      <c r="C6" s="33">
        <v>4</v>
      </c>
      <c r="D6" s="30" t="s">
        <v>28</v>
      </c>
      <c r="E6" s="30" t="s">
        <v>29</v>
      </c>
      <c r="F6" s="30" t="s">
        <v>30</v>
      </c>
      <c r="G6" s="30" t="s">
        <v>29</v>
      </c>
      <c r="H6" s="30" t="s">
        <v>31</v>
      </c>
      <c r="I6" s="30" t="s">
        <v>29</v>
      </c>
      <c r="J6" s="33">
        <v>1</v>
      </c>
      <c r="K6" s="33" t="s">
        <v>32</v>
      </c>
      <c r="L6" s="30"/>
      <c r="M6" s="30"/>
      <c r="N6" s="30"/>
      <c r="O6" s="34" t="str">
        <f t="shared" si="0"/>
        <v>main-dishes-1,4,Hauptgang,main-dishes,Main dishes,main-dishes,Основні страви,main-dishes,1,0.03,,</v>
      </c>
    </row>
    <row r="7" ht="15.75" spans="2:15">
      <c r="B7" s="30" t="s">
        <v>33</v>
      </c>
      <c r="C7" s="33">
        <v>5</v>
      </c>
      <c r="D7" s="30" t="s">
        <v>34</v>
      </c>
      <c r="E7" s="30" t="s">
        <v>35</v>
      </c>
      <c r="F7" s="30" t="s">
        <v>36</v>
      </c>
      <c r="G7" s="30" t="s">
        <v>35</v>
      </c>
      <c r="H7" s="30" t="s">
        <v>37</v>
      </c>
      <c r="I7" s="30" t="s">
        <v>35</v>
      </c>
      <c r="J7" s="33">
        <v>1</v>
      </c>
      <c r="K7" s="33" t="s">
        <v>38</v>
      </c>
      <c r="L7" s="30"/>
      <c r="M7" s="30"/>
      <c r="N7" s="30"/>
      <c r="O7" s="34" t="str">
        <f t="shared" si="0"/>
        <v>drinks-1,5,Getränke,drinks,Drinks,drinks,Напої,drinks,1,0.04,,</v>
      </c>
    </row>
    <row r="8" ht="15.75" spans="2:15">
      <c r="B8" s="30" t="s">
        <v>39</v>
      </c>
      <c r="C8" s="33">
        <v>6</v>
      </c>
      <c r="D8" s="30" t="s">
        <v>40</v>
      </c>
      <c r="E8" s="30" t="s">
        <v>41</v>
      </c>
      <c r="F8" s="30" t="s">
        <v>42</v>
      </c>
      <c r="G8" s="30" t="s">
        <v>41</v>
      </c>
      <c r="H8" s="30" t="s">
        <v>43</v>
      </c>
      <c r="I8" s="30" t="s">
        <v>41</v>
      </c>
      <c r="J8" s="33">
        <v>1</v>
      </c>
      <c r="K8" s="33" t="s">
        <v>44</v>
      </c>
      <c r="L8" s="30"/>
      <c r="M8" s="30"/>
      <c r="N8" s="30"/>
      <c r="O8" s="34" t="str">
        <f t="shared" si="0"/>
        <v>soups-1,6,Suppen,soups,Soup,soups,Супи,soups,1,0.05,,</v>
      </c>
    </row>
    <row r="9" ht="15.75" spans="2:15">
      <c r="B9" s="30" t="s">
        <v>45</v>
      </c>
      <c r="C9" s="33">
        <v>7</v>
      </c>
      <c r="D9" s="30" t="s">
        <v>46</v>
      </c>
      <c r="E9" s="30" t="s">
        <v>47</v>
      </c>
      <c r="F9" s="30" t="s">
        <v>48</v>
      </c>
      <c r="G9" s="30" t="s">
        <v>47</v>
      </c>
      <c r="H9" s="30" t="s">
        <v>49</v>
      </c>
      <c r="I9" s="30" t="s">
        <v>47</v>
      </c>
      <c r="J9" s="33">
        <v>1</v>
      </c>
      <c r="K9" s="33" t="s">
        <v>50</v>
      </c>
      <c r="L9" s="30"/>
      <c r="M9" s="30"/>
      <c r="N9" s="30"/>
      <c r="O9" s="34" t="str">
        <f t="shared" si="0"/>
        <v>salads-1,7,Salate,salads,Salads,salads,Салати,salads,1,0.06,,</v>
      </c>
    </row>
    <row r="10" ht="15.75" spans="2:15">
      <c r="B10" s="30" t="s">
        <v>51</v>
      </c>
      <c r="C10" s="33">
        <v>8</v>
      </c>
      <c r="D10" s="30" t="s">
        <v>52</v>
      </c>
      <c r="E10" s="30" t="s">
        <v>53</v>
      </c>
      <c r="F10" s="30" t="s">
        <v>52</v>
      </c>
      <c r="G10" s="30" t="s">
        <v>53</v>
      </c>
      <c r="H10" s="30" t="s">
        <v>54</v>
      </c>
      <c r="I10" s="30" t="s">
        <v>53</v>
      </c>
      <c r="J10" s="33">
        <v>2</v>
      </c>
      <c r="K10" s="33" t="s">
        <v>55</v>
      </c>
      <c r="L10" s="30"/>
      <c r="M10" s="30"/>
      <c r="N10" s="30"/>
      <c r="O10" s="34" t="str">
        <f t="shared" ref="O10:O16" si="1">CONCATENATE(B10,",",C10,",",D10,",",E10,",",F10,",",G10,",",H10,",",I10,",",J10,",",K10,",",L10,",",M10)</f>
        <v>s-phila,8,Philadelphia,phila,Philadelphia,phila,Філадельфія,phila,2,0.07,,</v>
      </c>
    </row>
    <row r="11" ht="15.75" spans="2:15">
      <c r="B11" s="30" t="s">
        <v>56</v>
      </c>
      <c r="C11" s="33">
        <v>9</v>
      </c>
      <c r="D11" s="30" t="s">
        <v>57</v>
      </c>
      <c r="E11" s="30" t="s">
        <v>58</v>
      </c>
      <c r="F11" s="30" t="s">
        <v>59</v>
      </c>
      <c r="G11" s="30" t="s">
        <v>58</v>
      </c>
      <c r="H11" s="30" t="s">
        <v>60</v>
      </c>
      <c r="I11" s="30" t="s">
        <v>58</v>
      </c>
      <c r="J11" s="33">
        <v>2</v>
      </c>
      <c r="K11" s="33" t="s">
        <v>61</v>
      </c>
      <c r="L11" s="30"/>
      <c r="M11" s="30"/>
      <c r="N11" s="30"/>
      <c r="O11" s="34" t="str">
        <f t="shared" si="1"/>
        <v>s-baked,9,Gebacken,baked,Baked,baked,Запечені,baked,2,0.08,,</v>
      </c>
    </row>
    <row r="12" ht="15.75" spans="2:15">
      <c r="B12" s="30" t="s">
        <v>62</v>
      </c>
      <c r="C12" s="33">
        <v>10</v>
      </c>
      <c r="D12" s="30" t="s">
        <v>63</v>
      </c>
      <c r="E12" s="30" t="s">
        <v>64</v>
      </c>
      <c r="F12" s="30" t="s">
        <v>63</v>
      </c>
      <c r="G12" s="30" t="s">
        <v>64</v>
      </c>
      <c r="H12" s="30" t="s">
        <v>65</v>
      </c>
      <c r="I12" s="30" t="s">
        <v>64</v>
      </c>
      <c r="J12" s="33">
        <v>2</v>
      </c>
      <c r="K12" s="33" t="s">
        <v>66</v>
      </c>
      <c r="L12" s="30"/>
      <c r="M12" s="30"/>
      <c r="N12" s="30"/>
      <c r="O12" s="34" t="str">
        <f t="shared" si="1"/>
        <v>s-maki,10,Maki,maki,Maki,maki,Макі,maki,2,0.09,,</v>
      </c>
    </row>
    <row r="13" ht="15.75" spans="2:15">
      <c r="B13" s="30" t="s">
        <v>67</v>
      </c>
      <c r="C13" s="33">
        <v>11</v>
      </c>
      <c r="D13" s="30" t="s">
        <v>68</v>
      </c>
      <c r="E13" s="30" t="s">
        <v>69</v>
      </c>
      <c r="F13" s="30" t="s">
        <v>70</v>
      </c>
      <c r="G13" s="30" t="s">
        <v>69</v>
      </c>
      <c r="H13" s="30" t="s">
        <v>71</v>
      </c>
      <c r="I13" s="30" t="s">
        <v>69</v>
      </c>
      <c r="J13" s="33">
        <v>4</v>
      </c>
      <c r="K13" s="33" t="s">
        <v>72</v>
      </c>
      <c r="L13" s="30"/>
      <c r="M13" s="30"/>
      <c r="N13" s="30"/>
      <c r="O13" s="34" t="str">
        <f t="shared" si="1"/>
        <v>d-rice,11,Reis,rice,Rice,rice,Рис,rice,4,0.1,,</v>
      </c>
    </row>
    <row r="14" ht="15.75" spans="2:15">
      <c r="B14" s="30" t="s">
        <v>73</v>
      </c>
      <c r="C14" s="33">
        <v>12</v>
      </c>
      <c r="D14" s="30" t="s">
        <v>74</v>
      </c>
      <c r="E14" s="30" t="s">
        <v>75</v>
      </c>
      <c r="F14" s="30" t="s">
        <v>76</v>
      </c>
      <c r="G14" s="30" t="s">
        <v>75</v>
      </c>
      <c r="H14" s="30" t="s">
        <v>77</v>
      </c>
      <c r="I14" s="30" t="s">
        <v>75</v>
      </c>
      <c r="J14" s="33">
        <v>4</v>
      </c>
      <c r="K14" s="33" t="s">
        <v>78</v>
      </c>
      <c r="L14" s="30"/>
      <c r="M14" s="30"/>
      <c r="N14" s="30"/>
      <c r="O14" s="34" t="str">
        <f t="shared" si="1"/>
        <v>d-noodle,12,Nudeln,noodle,Noodle,noodle,Лапша,noodle,4,0.11,,</v>
      </c>
    </row>
    <row r="15" ht="15.75" spans="2:15">
      <c r="B15" s="30" t="s">
        <v>79</v>
      </c>
      <c r="C15" s="33">
        <v>13</v>
      </c>
      <c r="D15" s="30" t="s">
        <v>80</v>
      </c>
      <c r="E15" s="30" t="s">
        <v>81</v>
      </c>
      <c r="F15" s="30" t="s">
        <v>80</v>
      </c>
      <c r="G15" s="30" t="s">
        <v>81</v>
      </c>
      <c r="H15" s="30" t="s">
        <v>82</v>
      </c>
      <c r="I15" s="30" t="s">
        <v>81</v>
      </c>
      <c r="J15" s="33">
        <v>5</v>
      </c>
      <c r="K15" s="33" t="s">
        <v>83</v>
      </c>
      <c r="L15" s="30"/>
      <c r="M15" s="30"/>
      <c r="N15" s="30"/>
      <c r="O15" s="34" t="str">
        <f t="shared" si="1"/>
        <v>dr-craft,13,Crafted,crafted,Crafted,crafted,Крафтові,crafted,5,0.12,,</v>
      </c>
    </row>
    <row r="16" ht="15.75" spans="2:15">
      <c r="B16" s="30" t="s">
        <v>84</v>
      </c>
      <c r="C16" s="33">
        <v>14</v>
      </c>
      <c r="D16" s="30" t="s">
        <v>85</v>
      </c>
      <c r="E16" s="30" t="s">
        <v>86</v>
      </c>
      <c r="F16" s="30" t="s">
        <v>87</v>
      </c>
      <c r="G16" s="30" t="s">
        <v>86</v>
      </c>
      <c r="H16" s="30" t="s">
        <v>88</v>
      </c>
      <c r="I16" s="30" t="s">
        <v>86</v>
      </c>
      <c r="J16" s="33">
        <v>5</v>
      </c>
      <c r="K16" s="33" t="s">
        <v>89</v>
      </c>
      <c r="L16" s="30"/>
      <c r="M16" s="30"/>
      <c r="N16" s="30"/>
      <c r="O16" s="34" t="str">
        <f t="shared" si="1"/>
        <v>dr-bottle,14,Flaschen,bottled,Bootled,bottled,Бутильовані,bottled,5,0.13,,</v>
      </c>
    </row>
    <row r="17" ht="15.75" spans="2:15">
      <c r="B17" s="30"/>
      <c r="C17" s="30"/>
      <c r="D17" s="30"/>
      <c r="E17" s="30"/>
      <c r="F17" s="30"/>
      <c r="G17" s="30"/>
      <c r="H17" s="30"/>
      <c r="I17" s="30"/>
      <c r="J17" s="30"/>
      <c r="K17" s="30"/>
      <c r="L17" s="30"/>
      <c r="M17" s="30"/>
      <c r="N17" s="30"/>
      <c r="O17" s="30"/>
    </row>
    <row r="18" ht="15.75" spans="2:15">
      <c r="B18" s="30"/>
      <c r="C18" s="30"/>
      <c r="D18" s="30"/>
      <c r="E18" s="30"/>
      <c r="F18" s="30"/>
      <c r="G18" s="30"/>
      <c r="H18" s="30"/>
      <c r="I18" s="30"/>
      <c r="J18" s="30"/>
      <c r="K18" s="30"/>
      <c r="L18" s="30"/>
      <c r="M18" s="30"/>
      <c r="N18" s="30"/>
      <c r="O18" s="30"/>
    </row>
    <row r="19" ht="15.75" spans="2:15">
      <c r="B19" s="30"/>
      <c r="C19" s="30"/>
      <c r="D19" s="30"/>
      <c r="E19" s="30"/>
      <c r="F19" s="30"/>
      <c r="G19" s="30"/>
      <c r="H19" s="30"/>
      <c r="I19" s="30"/>
      <c r="J19" s="30"/>
      <c r="K19" s="30"/>
      <c r="L19" s="30"/>
      <c r="M19" s="30"/>
      <c r="N19" s="30"/>
      <c r="O19" s="30"/>
    </row>
    <row r="20" ht="15.75" spans="2:15">
      <c r="B20" s="30"/>
      <c r="C20" s="30"/>
      <c r="D20" s="30"/>
      <c r="E20" s="30"/>
      <c r="F20" s="30"/>
      <c r="G20" s="30"/>
      <c r="H20" s="30"/>
      <c r="I20" s="30"/>
      <c r="J20" s="30"/>
      <c r="K20" s="30"/>
      <c r="L20" s="30"/>
      <c r="M20" s="30"/>
      <c r="N20" s="30"/>
      <c r="O20" s="30"/>
    </row>
    <row r="21" ht="15.75" spans="2:15">
      <c r="B21" s="30"/>
      <c r="C21" s="30"/>
      <c r="D21" s="30"/>
      <c r="E21" s="30"/>
      <c r="F21" s="30"/>
      <c r="G21" s="30"/>
      <c r="H21" s="30"/>
      <c r="I21" s="30"/>
      <c r="J21" s="30"/>
      <c r="K21" s="30"/>
      <c r="L21" s="30"/>
      <c r="M21" s="30"/>
      <c r="N21" s="30"/>
      <c r="O21" s="30"/>
    </row>
    <row r="22" ht="15.75" spans="2:15">
      <c r="B22" s="30"/>
      <c r="C22" s="30"/>
      <c r="D22" s="30"/>
      <c r="E22" s="30"/>
      <c r="F22" s="30"/>
      <c r="G22" s="30"/>
      <c r="H22" s="30"/>
      <c r="I22" s="30"/>
      <c r="J22" s="30"/>
      <c r="K22" s="30"/>
      <c r="L22" s="30"/>
      <c r="M22" s="30"/>
      <c r="N22" s="30"/>
      <c r="O22" s="30"/>
    </row>
    <row r="23" ht="15.75" spans="2:15">
      <c r="B23" s="30"/>
      <c r="C23" s="30"/>
      <c r="D23" s="30"/>
      <c r="E23" s="30"/>
      <c r="F23" s="30"/>
      <c r="G23" s="30"/>
      <c r="H23" s="30"/>
      <c r="I23" s="30"/>
      <c r="J23" s="30"/>
      <c r="K23" s="30"/>
      <c r="L23" s="30"/>
      <c r="M23" s="30"/>
      <c r="N23" s="30"/>
      <c r="O23" s="30"/>
    </row>
    <row r="24" ht="15.75" spans="2:15">
      <c r="B24" s="30"/>
      <c r="C24" s="30"/>
      <c r="D24" s="30"/>
      <c r="E24" s="30"/>
      <c r="F24" s="30"/>
      <c r="G24" s="30"/>
      <c r="H24" s="30"/>
      <c r="I24" s="30"/>
      <c r="J24" s="30"/>
      <c r="K24" s="30"/>
      <c r="L24" s="30"/>
      <c r="M24" s="30"/>
      <c r="N24" s="30"/>
      <c r="O24" s="30"/>
    </row>
    <row r="25" ht="15.75" spans="2:15">
      <c r="B25" s="30"/>
      <c r="C25" s="30"/>
      <c r="D25" s="30"/>
      <c r="E25" s="30"/>
      <c r="F25" s="30"/>
      <c r="G25" s="30"/>
      <c r="H25" s="30"/>
      <c r="I25" s="30"/>
      <c r="J25" s="30"/>
      <c r="K25" s="30"/>
      <c r="L25" s="30"/>
      <c r="M25" s="30"/>
      <c r="N25" s="30"/>
      <c r="O25" s="30"/>
    </row>
    <row r="26" ht="15.75" spans="2:15">
      <c r="B26" s="30"/>
      <c r="C26" s="30"/>
      <c r="D26" s="30"/>
      <c r="E26" s="30"/>
      <c r="F26" s="30"/>
      <c r="G26" s="30"/>
      <c r="H26" s="30"/>
      <c r="I26" s="30"/>
      <c r="J26" s="30"/>
      <c r="K26" s="30"/>
      <c r="L26" s="30"/>
      <c r="M26" s="30"/>
      <c r="N26" s="30"/>
      <c r="O26" s="30"/>
    </row>
    <row r="27" ht="15.75" spans="2:15">
      <c r="B27" s="30"/>
      <c r="C27" s="30"/>
      <c r="D27" s="30"/>
      <c r="E27" s="30"/>
      <c r="F27" s="30"/>
      <c r="G27" s="30"/>
      <c r="H27" s="30"/>
      <c r="I27" s="30"/>
      <c r="J27" s="30"/>
      <c r="K27" s="30"/>
      <c r="L27" s="30"/>
      <c r="M27" s="30"/>
      <c r="N27" s="30"/>
      <c r="O27" s="30"/>
    </row>
    <row r="28" ht="15.75" spans="2:15">
      <c r="B28" s="30"/>
      <c r="C28" s="30"/>
      <c r="D28" s="30"/>
      <c r="E28" s="30"/>
      <c r="F28" s="30"/>
      <c r="G28" s="30"/>
      <c r="H28" s="30"/>
      <c r="I28" s="30"/>
      <c r="J28" s="30"/>
      <c r="K28" s="30"/>
      <c r="L28" s="30"/>
      <c r="M28" s="30"/>
      <c r="N28" s="30"/>
      <c r="O28" s="30"/>
    </row>
    <row r="29" ht="15.75" spans="2:15">
      <c r="B29" s="30"/>
      <c r="C29" s="30"/>
      <c r="D29" s="30"/>
      <c r="E29" s="30"/>
      <c r="F29" s="30"/>
      <c r="G29" s="30"/>
      <c r="H29" s="30"/>
      <c r="I29" s="30"/>
      <c r="J29" s="30"/>
      <c r="K29" s="30"/>
      <c r="L29" s="30"/>
      <c r="M29" s="30"/>
      <c r="N29" s="30"/>
      <c r="O29" s="30"/>
    </row>
    <row r="30" ht="15.75" spans="2:15">
      <c r="B30" s="30"/>
      <c r="C30" s="30"/>
      <c r="D30" s="30"/>
      <c r="E30" s="30"/>
      <c r="F30" s="30"/>
      <c r="G30" s="30"/>
      <c r="H30" s="30"/>
      <c r="I30" s="30"/>
      <c r="J30" s="30"/>
      <c r="K30" s="30"/>
      <c r="L30" s="30"/>
      <c r="M30" s="30"/>
      <c r="N30" s="30"/>
      <c r="O30" s="3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O58"/>
  <sheetViews>
    <sheetView tabSelected="1" zoomScale="85" zoomScaleNormal="85" topLeftCell="G1" workbookViewId="0">
      <selection activeCell="M5" sqref="M5"/>
    </sheetView>
  </sheetViews>
  <sheetFormatPr defaultColWidth="9.02654867256637" defaultRowHeight="14.25"/>
  <cols>
    <col min="1" max="1" width="9.02654867256637" style="1"/>
    <col min="2" max="2" width="13.4778761061947" style="1" customWidth="1"/>
    <col min="3" max="3" width="9.02654867256637" style="1"/>
    <col min="4" max="4" width="18.4601769911504" style="1" customWidth="1"/>
    <col min="5" max="5" width="9.76991150442478" style="1" customWidth="1"/>
    <col min="6" max="6" width="17.8053097345133" style="1" customWidth="1"/>
    <col min="7" max="7" width="80.5044247787611" style="1" customWidth="1"/>
    <col min="8" max="8" width="22.6548672566372" style="1" customWidth="1"/>
    <col min="9" max="9" width="29.9469026548673" style="1" customWidth="1"/>
    <col min="10" max="10" width="13.4159292035398" style="1" customWidth="1"/>
    <col min="11" max="11" width="25.3008849557522" style="1" customWidth="1"/>
    <col min="12" max="12" width="26" style="1" customWidth="1"/>
    <col min="13" max="13" width="35.8407079646018" style="1" customWidth="1"/>
    <col min="14" max="14" width="41.2300884955752" style="1" customWidth="1"/>
    <col min="15" max="15" width="23.1769911504425" style="1" customWidth="1"/>
    <col min="16" max="16" width="14.0796460176991" style="1" customWidth="1"/>
    <col min="17" max="17" width="28.9026548672566" style="1" customWidth="1"/>
    <col min="18" max="19" width="9.02654867256637" style="1"/>
    <col min="20" max="20" width="20.1150442477876" style="1" customWidth="1"/>
    <col min="21" max="21" width="16.716814159292" style="1" customWidth="1"/>
    <col min="22" max="22" width="11.0088495575221" style="1" customWidth="1"/>
    <col min="23" max="23" width="19.9203539823009" style="1" customWidth="1"/>
    <col min="24" max="24" width="9.02654867256637" style="1"/>
    <col min="25" max="25" width="51.3893805309735" style="1" customWidth="1"/>
    <col min="26" max="26" width="30.8761061946903" style="1" customWidth="1"/>
    <col min="27" max="29" width="9.02654867256637" style="1"/>
    <col min="30" max="30" width="12.0265486725664" style="1" customWidth="1"/>
    <col min="31" max="31" width="9.02654867256637" style="1"/>
    <col min="32" max="32" width="40.3008849557522" style="1" customWidth="1"/>
    <col min="33" max="34" width="9.02654867256637" style="1"/>
    <col min="35" max="35" width="14.2212389380531" style="1" customWidth="1"/>
    <col min="36" max="36" width="11.4601769911504" style="1" customWidth="1"/>
    <col min="37" max="37" width="71.3628318584071" style="1" customWidth="1"/>
    <col min="38" max="16384" width="9.02654867256637" style="1"/>
  </cols>
  <sheetData>
    <row r="2" spans="2:35">
      <c r="B2" s="2" t="s">
        <v>90</v>
      </c>
      <c r="C2" s="3" t="s">
        <v>91</v>
      </c>
      <c r="D2" s="3" t="s">
        <v>92</v>
      </c>
      <c r="E2" s="3" t="s">
        <v>93</v>
      </c>
      <c r="F2" s="3" t="s">
        <v>94</v>
      </c>
      <c r="G2" s="3" t="s">
        <v>95</v>
      </c>
      <c r="H2" s="3" t="s">
        <v>4</v>
      </c>
      <c r="I2" s="3" t="s">
        <v>96</v>
      </c>
      <c r="J2" s="3" t="s">
        <v>5</v>
      </c>
      <c r="K2" s="3" t="s">
        <v>97</v>
      </c>
      <c r="L2" s="3" t="s">
        <v>98</v>
      </c>
      <c r="M2" s="3" t="s">
        <v>99</v>
      </c>
      <c r="N2" s="3" t="s">
        <v>100</v>
      </c>
      <c r="O2" s="3" t="s">
        <v>101</v>
      </c>
      <c r="P2" s="3" t="s">
        <v>102</v>
      </c>
      <c r="Q2" s="3" t="s">
        <v>103</v>
      </c>
      <c r="R2" s="3" t="s">
        <v>104</v>
      </c>
      <c r="S2" s="3" t="s">
        <v>105</v>
      </c>
      <c r="T2" s="3" t="s">
        <v>106</v>
      </c>
      <c r="U2" s="3" t="s">
        <v>107</v>
      </c>
      <c r="V2" s="3" t="s">
        <v>108</v>
      </c>
      <c r="W2" s="3" t="s">
        <v>109</v>
      </c>
      <c r="X2" s="3"/>
      <c r="Y2" s="3"/>
      <c r="AI2" s="28"/>
    </row>
    <row r="3" ht="18.75" spans="2:41">
      <c r="B3" s="4"/>
      <c r="C3" s="5"/>
      <c r="D3" s="5"/>
      <c r="E3" s="5"/>
      <c r="F3" s="5"/>
      <c r="G3" s="5"/>
      <c r="H3" s="5"/>
      <c r="I3" s="5"/>
      <c r="J3" s="5"/>
      <c r="N3" s="5"/>
      <c r="O3" s="11"/>
      <c r="P3" s="11"/>
      <c r="Q3" s="11"/>
      <c r="R3" s="11"/>
      <c r="S3" s="11"/>
      <c r="T3" s="4"/>
      <c r="U3" s="4"/>
      <c r="V3" s="4"/>
      <c r="X3" s="5"/>
      <c r="Y3" s="5"/>
      <c r="AI3" s="5"/>
      <c r="AK3" s="26"/>
      <c r="AO3" s="27"/>
    </row>
    <row r="4" ht="97.15" spans="2:35">
      <c r="B4" s="4" t="s">
        <v>110</v>
      </c>
      <c r="C4" s="5" t="s">
        <v>111</v>
      </c>
      <c r="D4" s="5" t="s">
        <v>112</v>
      </c>
      <c r="E4" s="5" t="s">
        <v>113</v>
      </c>
      <c r="F4" s="5" t="s">
        <v>114</v>
      </c>
      <c r="G4" s="5" t="s">
        <v>115</v>
      </c>
      <c r="H4" s="5" t="s">
        <v>116</v>
      </c>
      <c r="I4" s="5" t="s">
        <v>117</v>
      </c>
      <c r="J4" s="5" t="s">
        <v>118</v>
      </c>
      <c r="N4" s="5" t="s">
        <v>119</v>
      </c>
      <c r="O4" s="11">
        <v>498</v>
      </c>
      <c r="P4" s="11">
        <v>29</v>
      </c>
      <c r="Q4" s="11">
        <v>22</v>
      </c>
      <c r="R4" s="11">
        <v>43</v>
      </c>
      <c r="S4" s="11">
        <v>350</v>
      </c>
      <c r="T4" s="4" t="s">
        <v>120</v>
      </c>
      <c r="U4" s="4" t="s">
        <v>121</v>
      </c>
      <c r="V4" s="4" t="s">
        <v>121</v>
      </c>
      <c r="W4" s="5" t="s">
        <v>112</v>
      </c>
      <c r="X4" s="5"/>
      <c r="Y4" s="26" t="str">
        <f>_xlfn.TEXTJOIN(",",FALSE,B4:W4)</f>
        <v>main,1,A0E200000001AAA,USD 1200,All;Sushi;phila,"https://raw.githubusercontent.com/Tedzury/imageStorageRepo/main/img/phila_salmon_01.webp;https://raw.githubusercontent.com/Tedzury/imageStorageRepo/main/img/phila_salmon_02.webp",Philadelphia with salmon,Philadelphia with salmon sushi,phila-salmon,,,,"Rice, salmon fillet, cream cheese, cucumber, nori seaweed, microgreens, soy sauce, ginger, wasabi.",498,29,22,43,350,"milk",FALSE,FALSE,A0E200000001AAA</v>
      </c>
      <c r="AI4" s="29"/>
    </row>
    <row r="5" ht="114" spans="2:35">
      <c r="B5" s="4" t="s">
        <v>110</v>
      </c>
      <c r="C5" s="5" t="s">
        <v>111</v>
      </c>
      <c r="D5" s="5" t="s">
        <v>122</v>
      </c>
      <c r="E5" s="5" t="s">
        <v>123</v>
      </c>
      <c r="F5" s="5" t="s">
        <v>114</v>
      </c>
      <c r="G5" s="6" t="s">
        <v>124</v>
      </c>
      <c r="H5" s="4" t="s">
        <v>125</v>
      </c>
      <c r="I5" s="4" t="s">
        <v>126</v>
      </c>
      <c r="J5" s="6" t="s">
        <v>127</v>
      </c>
      <c r="N5" s="6" t="s">
        <v>128</v>
      </c>
      <c r="O5" s="12" t="s">
        <v>129</v>
      </c>
      <c r="P5" s="12" t="s">
        <v>130</v>
      </c>
      <c r="Q5" s="13" t="s">
        <v>131</v>
      </c>
      <c r="R5" s="12" t="s">
        <v>132</v>
      </c>
      <c r="S5" s="12">
        <v>335</v>
      </c>
      <c r="T5" s="6" t="s">
        <v>133</v>
      </c>
      <c r="U5" s="4" t="s">
        <v>121</v>
      </c>
      <c r="V5" s="4" t="s">
        <v>121</v>
      </c>
      <c r="W5" s="5" t="s">
        <v>122</v>
      </c>
      <c r="X5" s="6"/>
      <c r="Y5" s="26" t="str">
        <f>_xlfn.TEXTJOIN(",",FALSE,B5:W5)</f>
        <v>main,1,A0E200000001AAB,USD 1700,All;Sushi;phila,"https://raw.githubusercontent.com/Tedzury/imageStorageRepo/main/img/dragon_eel_01.webp;https://raw.githubusercontent.com/Tedzury/imageStorageRepo/main/img/dragon_eel_02.webp",Dragon with eel and black rice,Dragon with eel and black rice sushi,dragon-eel,,,,"Rice, cuttlefish ink, cream cheese, eel, roasted pepper, cucumber, red tobiko caviar, nori, unagi sauce, soy sauce, ginger, wasabi.",495,17,27,43,335,"milk,soy,pepper,cuttlefish ink",FALSE,FALSE,A0E200000001AAB</v>
      </c>
      <c r="AI5" s="29"/>
    </row>
    <row r="6" ht="128.25" spans="2:35">
      <c r="B6" s="4" t="s">
        <v>110</v>
      </c>
      <c r="C6" s="5" t="s">
        <v>111</v>
      </c>
      <c r="D6" s="5" t="s">
        <v>134</v>
      </c>
      <c r="E6" s="5" t="s">
        <v>113</v>
      </c>
      <c r="F6" s="5" t="s">
        <v>114</v>
      </c>
      <c r="G6" s="6" t="s">
        <v>135</v>
      </c>
      <c r="H6" s="6" t="s">
        <v>136</v>
      </c>
      <c r="I6" s="6" t="s">
        <v>137</v>
      </c>
      <c r="J6" s="6" t="s">
        <v>138</v>
      </c>
      <c r="N6" s="6" t="s">
        <v>139</v>
      </c>
      <c r="O6" s="12" t="s">
        <v>140</v>
      </c>
      <c r="P6" s="12" t="s">
        <v>141</v>
      </c>
      <c r="Q6" s="12" t="s">
        <v>142</v>
      </c>
      <c r="R6" s="12" t="s">
        <v>143</v>
      </c>
      <c r="S6" s="12" t="s">
        <v>144</v>
      </c>
      <c r="T6" s="6" t="s">
        <v>145</v>
      </c>
      <c r="U6" s="4" t="s">
        <v>121</v>
      </c>
      <c r="V6" s="4" t="s">
        <v>121</v>
      </c>
      <c r="W6" s="5" t="s">
        <v>134</v>
      </c>
      <c r="X6" s="6"/>
      <c r="Y6" s="26" t="str">
        <f>_xlfn.TEXTJOIN(",",FALSE,B6:W6)</f>
        <v>main,1,A0E2000000001AAC,USD 1200,All;Sushi;phila,"https://raw.githubusercontent.com/Tedzury/imageStorageRepo/main/img/cheese_salmon_01.webp;https://raw.githubusercontent.com/Tedzury/imageStorageRepo/main/img/cheese_salmon_02.webp",Cheese roll with salmon and shrimp,Cheese roll with salmon and shrimp sushi,cheese-salmon,,,,"Rice, cheddar cheese, salmon, cream cheese, shrimp, tamago omelet, cucumber, unagi sauce, parmesan cheese, nori, soy sauce, ginger, wasabi.",568,33,26,48,345,"cheese,egg,milk,soy",FALSE,FALSE,A0E2000000001AAC</v>
      </c>
      <c r="AI6" s="29"/>
    </row>
    <row r="7" ht="128.25" spans="2:35">
      <c r="B7" s="4" t="s">
        <v>110</v>
      </c>
      <c r="C7" s="5" t="s">
        <v>111</v>
      </c>
      <c r="D7" s="5" t="s">
        <v>146</v>
      </c>
      <c r="E7" s="5" t="s">
        <v>123</v>
      </c>
      <c r="F7" s="5" t="s">
        <v>114</v>
      </c>
      <c r="G7" s="6" t="s">
        <v>147</v>
      </c>
      <c r="H7" s="6" t="s">
        <v>148</v>
      </c>
      <c r="I7" s="6" t="s">
        <v>149</v>
      </c>
      <c r="J7" s="6" t="s">
        <v>150</v>
      </c>
      <c r="N7" s="6" t="s">
        <v>151</v>
      </c>
      <c r="O7" s="12">
        <v>534</v>
      </c>
      <c r="P7" s="12">
        <v>36</v>
      </c>
      <c r="Q7" s="12">
        <v>22</v>
      </c>
      <c r="R7" s="12">
        <v>47</v>
      </c>
      <c r="S7" s="12">
        <v>370</v>
      </c>
      <c r="T7" s="6" t="s">
        <v>152</v>
      </c>
      <c r="U7" s="4" t="s">
        <v>121</v>
      </c>
      <c r="V7" s="4" t="s">
        <v>121</v>
      </c>
      <c r="W7" s="5" t="s">
        <v>146</v>
      </c>
      <c r="X7" s="16"/>
      <c r="Y7" s="26" t="str">
        <f t="shared" ref="Y7:Y37" si="0">_xlfn.TEXTJOIN(",",FALSE,B7:W7)</f>
        <v>main,1,A0E200000001AAD,USD 1700,All;Sushi;phila,"https://raw.githubusercontent.com/Tedzury/imageStorageRepo/main/img/dragon_salmon_01.webp;https://raw.githubusercontent.com/Tedzury/imageStorageRepo/main/img/dragon_salmon_02.webp",Dragon with salmon avocado and tomago omelette,Dragon with salmon avocado and tomato omelette sushi,dragon-salmon,,,,"Rice, salmon, snow crab, tomago omelet, cucumber, avocado, red masago caviar, Japanese mayonnaise, nori, soy sauce, ginger, wasabi",534,36,22,47,370,"egg,soy",FALSE,FALSE,A0E200000001AAD</v>
      </c>
      <c r="AI7" s="29"/>
    </row>
    <row r="8" ht="142.5" spans="2:35">
      <c r="B8" s="6" t="s">
        <v>110</v>
      </c>
      <c r="C8" s="5" t="s">
        <v>111</v>
      </c>
      <c r="D8" s="5" t="s">
        <v>153</v>
      </c>
      <c r="E8" s="6" t="s">
        <v>154</v>
      </c>
      <c r="F8" s="7" t="s">
        <v>155</v>
      </c>
      <c r="G8" s="6" t="s">
        <v>156</v>
      </c>
      <c r="H8" s="6" t="s">
        <v>157</v>
      </c>
      <c r="I8" s="6" t="s">
        <v>157</v>
      </c>
      <c r="J8" s="6" t="s">
        <v>158</v>
      </c>
      <c r="N8" s="6" t="s">
        <v>159</v>
      </c>
      <c r="O8" s="13">
        <v>409</v>
      </c>
      <c r="P8" s="13">
        <v>22</v>
      </c>
      <c r="Q8" s="13">
        <v>16</v>
      </c>
      <c r="R8" s="13">
        <v>45</v>
      </c>
      <c r="S8" s="13">
        <v>335</v>
      </c>
      <c r="T8" s="6" t="s">
        <v>160</v>
      </c>
      <c r="U8" s="4" t="s">
        <v>121</v>
      </c>
      <c r="V8" s="4" t="s">
        <v>121</v>
      </c>
      <c r="W8" s="5" t="s">
        <v>153</v>
      </c>
      <c r="X8" s="6"/>
      <c r="Y8" s="26" t="str">
        <f t="shared" si="0"/>
        <v>main,1,A0E200000001AAE,USD 1000,All;Sushi;baked,"https://raw.githubusercontent.com/Tedzury/imageStorageRepo/main/img/baked-shrimp-crab_01.webp;https://raw.githubusercontent.com/Tedzury/imageStorageRepo/main/img/baked-shrimp-crab_02.webp",Roll baked with shrimp and snow crab,Roll baked with shrimp and snow crab,baked-shrimp-crab,,,,"Rice, snow crab, cream cheese, shrimp, red masago caviar, avocado, unagi sauce, Japanese mayonnaise, fried sesame, nori, soy sauce, ginger, wasabi",409,22,16,45,335,"egg,milk,soy,sesame",FALSE,FALSE,A0E200000001AAE</v>
      </c>
      <c r="AI8" s="29"/>
    </row>
    <row r="9" ht="128.25" spans="2:35">
      <c r="B9" s="6" t="s">
        <v>110</v>
      </c>
      <c r="C9" s="5" t="s">
        <v>111</v>
      </c>
      <c r="D9" s="5" t="s">
        <v>161</v>
      </c>
      <c r="E9" s="6" t="s">
        <v>113</v>
      </c>
      <c r="F9" s="7" t="s">
        <v>155</v>
      </c>
      <c r="G9" s="8" t="s">
        <v>162</v>
      </c>
      <c r="H9" s="6" t="s">
        <v>163</v>
      </c>
      <c r="I9" s="6" t="s">
        <v>163</v>
      </c>
      <c r="J9" s="6" t="s">
        <v>164</v>
      </c>
      <c r="N9" s="6" t="s">
        <v>165</v>
      </c>
      <c r="O9" s="12">
        <v>663</v>
      </c>
      <c r="P9" s="12">
        <v>32</v>
      </c>
      <c r="Q9" s="12">
        <v>37</v>
      </c>
      <c r="R9" s="12">
        <v>47</v>
      </c>
      <c r="S9" s="12">
        <v>390</v>
      </c>
      <c r="T9" s="6" t="s">
        <v>160</v>
      </c>
      <c r="U9" s="4" t="s">
        <v>121</v>
      </c>
      <c r="V9" s="4" t="s">
        <v>121</v>
      </c>
      <c r="W9" s="5" t="s">
        <v>161</v>
      </c>
      <c r="X9" s="16"/>
      <c r="Y9" s="26" t="str">
        <f t="shared" si="0"/>
        <v>main,1,A0E200000002AAA,USD 1200,All;Sushi;baked,https://raw.githubusercontent.com/Tedzury/imageStorageRepo/main/img/baked-salmon_01.webp;https://raw.githubusercontent.com/Tedzury/imageStorageRepo/main/img/baked-salmon_02.webp,Warm California roll with smoked salmon,Warm California roll with smoked salmon,baked-salmon,,,,"Rice, cream cheese, smoked salmon, Japanese omelet, mozzarella, sesame, spicy sauce, unagi sauce, Japanese mayonnaise, nori seaweed",663,32,37,47,390,"egg,milk,soy,sesame",FALSE,FALSE,A0E200000002AAA</v>
      </c>
      <c r="AI9" s="29"/>
    </row>
    <row r="10" ht="128.25" spans="2:35">
      <c r="B10" s="6" t="s">
        <v>110</v>
      </c>
      <c r="C10" s="5" t="s">
        <v>111</v>
      </c>
      <c r="D10" s="5" t="s">
        <v>166</v>
      </c>
      <c r="E10" s="6" t="s">
        <v>167</v>
      </c>
      <c r="F10" s="7" t="s">
        <v>168</v>
      </c>
      <c r="G10" s="6" t="s">
        <v>169</v>
      </c>
      <c r="H10" s="6" t="s">
        <v>170</v>
      </c>
      <c r="I10" s="6" t="s">
        <v>171</v>
      </c>
      <c r="J10" s="6" t="s">
        <v>172</v>
      </c>
      <c r="N10" s="6" t="s">
        <v>173</v>
      </c>
      <c r="O10" s="12">
        <v>247</v>
      </c>
      <c r="P10" s="12">
        <v>10</v>
      </c>
      <c r="Q10" s="12">
        <v>10</v>
      </c>
      <c r="R10" s="12">
        <v>29</v>
      </c>
      <c r="S10" s="12">
        <v>130</v>
      </c>
      <c r="T10" s="6"/>
      <c r="U10" s="4" t="s">
        <v>121</v>
      </c>
      <c r="V10" s="4" t="s">
        <v>121</v>
      </c>
      <c r="W10" s="5" t="s">
        <v>166</v>
      </c>
      <c r="X10" s="17"/>
      <c r="Y10" s="26" t="str">
        <f t="shared" si="0"/>
        <v>main,1,A0E200000002AAB,USD 500,All;Sushi;maki,"https://raw.githubusercontent.com/Tedzury/imageStorageRepo/main/img/maki-eel_01.webp;https://raw.githubusercontent.com/Tedzury/imageStorageRepo/main/img/maki-eel_02.webp",Maci with eel,Maci with eel sushi,maki-eel,,,,"Rice, Eel, Unagi Sauce, Nori Seaweed, Soy Sauce, Ginger, Wasabi.Rice, Eel, Unagi Sauce, Nori Seaweed, Soy Sauce, Ginger, Wasabi",247,10,10,29,130,,FALSE,FALSE,A0E200000002AAB</v>
      </c>
      <c r="AI10" s="29"/>
    </row>
    <row r="11" ht="71.25" spans="2:35">
      <c r="B11" s="6" t="s">
        <v>110</v>
      </c>
      <c r="C11" s="5" t="s">
        <v>111</v>
      </c>
      <c r="D11" s="5" t="s">
        <v>174</v>
      </c>
      <c r="E11" s="6" t="s">
        <v>167</v>
      </c>
      <c r="F11" s="7" t="s">
        <v>168</v>
      </c>
      <c r="G11" s="1" t="s">
        <v>175</v>
      </c>
      <c r="H11" s="6" t="s">
        <v>176</v>
      </c>
      <c r="I11" s="6" t="s">
        <v>177</v>
      </c>
      <c r="J11" s="6" t="s">
        <v>178</v>
      </c>
      <c r="N11" s="6" t="s">
        <v>179</v>
      </c>
      <c r="O11" s="12">
        <v>201</v>
      </c>
      <c r="P11" s="12">
        <v>16</v>
      </c>
      <c r="Q11" s="12">
        <v>3</v>
      </c>
      <c r="R11" s="12">
        <v>26</v>
      </c>
      <c r="S11" s="13" t="s">
        <v>180</v>
      </c>
      <c r="T11" s="6"/>
      <c r="U11" s="4" t="s">
        <v>121</v>
      </c>
      <c r="V11" s="4" t="s">
        <v>121</v>
      </c>
      <c r="W11" s="5" t="s">
        <v>174</v>
      </c>
      <c r="X11" s="6"/>
      <c r="Y11" s="26" t="str">
        <f t="shared" si="0"/>
        <v>main,1,A0E2000000002AAC,USD 500,All;Sushi;maki,"https://raw.githubusercontent.com/Tedzury/imageStorageRepo/main/img/maki-tuna_01.webp;https://raw.githubusercontent.com/Tedzury/imageStorageRepo/main/img/maki-tuna_02.webp",Maki with tuna,Maki with tuna ,maki-tuna,,,,"Rice, tuna, nori seaweed, soy sauce, ginger, wasabi",201,16,3,26,130,,FALSE,FALSE,A0E2000000002AAC</v>
      </c>
      <c r="AI11" s="29"/>
    </row>
    <row r="12" ht="71.25" spans="2:35">
      <c r="B12" s="6" t="s">
        <v>110</v>
      </c>
      <c r="C12" s="5" t="s">
        <v>111</v>
      </c>
      <c r="D12" s="5" t="s">
        <v>181</v>
      </c>
      <c r="E12" s="6" t="s">
        <v>182</v>
      </c>
      <c r="F12" s="7" t="s">
        <v>168</v>
      </c>
      <c r="G12" s="6" t="s">
        <v>183</v>
      </c>
      <c r="H12" s="6" t="s">
        <v>184</v>
      </c>
      <c r="I12" s="6" t="s">
        <v>184</v>
      </c>
      <c r="J12" s="6" t="s">
        <v>185</v>
      </c>
      <c r="N12" s="6" t="s">
        <v>186</v>
      </c>
      <c r="O12" s="14">
        <v>178</v>
      </c>
      <c r="P12" s="14">
        <v>5</v>
      </c>
      <c r="Q12" s="14">
        <v>1</v>
      </c>
      <c r="R12" s="14">
        <v>35</v>
      </c>
      <c r="S12" s="14">
        <v>120</v>
      </c>
      <c r="T12" s="6"/>
      <c r="U12" s="6" t="s">
        <v>187</v>
      </c>
      <c r="V12" s="6" t="s">
        <v>121</v>
      </c>
      <c r="W12" s="5" t="s">
        <v>181</v>
      </c>
      <c r="X12" s="18"/>
      <c r="Y12" s="26" t="str">
        <f t="shared" si="0"/>
        <v>main,1,A0E200000002AAD,USD 200,All;Sushi;maki,"https://raw.githubusercontent.com/Tedzury/imageStorageRepo/main/img/maki-cucumber_01.webp;https://raw.githubusercontent.com/Tedzury/imageStorageRepo/main/img/maki-cucumber_02.webp",Maci with cucumber,Maci with cucumber,maki-cucumber,,,,"Rice, cucumber, nori seaweed, soy sauce, ginger, wasabi",178,5,1,35,120,,TRUE,FALSE,A0E200000002AAD</v>
      </c>
      <c r="AI12" s="29"/>
    </row>
    <row r="13" ht="71.25" spans="2:35">
      <c r="B13" s="6" t="s">
        <v>110</v>
      </c>
      <c r="C13" s="5" t="s">
        <v>111</v>
      </c>
      <c r="D13" s="5" t="s">
        <v>188</v>
      </c>
      <c r="E13" s="6" t="s">
        <v>167</v>
      </c>
      <c r="F13" s="7" t="s">
        <v>168</v>
      </c>
      <c r="G13" s="6" t="s">
        <v>189</v>
      </c>
      <c r="H13" s="6" t="s">
        <v>190</v>
      </c>
      <c r="I13" s="6" t="s">
        <v>190</v>
      </c>
      <c r="J13" s="6" t="s">
        <v>191</v>
      </c>
      <c r="N13" s="6" t="s">
        <v>192</v>
      </c>
      <c r="O13" s="14">
        <v>202</v>
      </c>
      <c r="P13" s="14">
        <v>14</v>
      </c>
      <c r="Q13" s="14">
        <v>4</v>
      </c>
      <c r="R13" s="14">
        <v>26</v>
      </c>
      <c r="S13" s="14">
        <v>140</v>
      </c>
      <c r="T13" s="6"/>
      <c r="U13" s="4" t="s">
        <v>121</v>
      </c>
      <c r="V13" s="4" t="s">
        <v>121</v>
      </c>
      <c r="W13" s="5" t="s">
        <v>188</v>
      </c>
      <c r="X13" s="19"/>
      <c r="Y13" s="26" t="str">
        <f t="shared" si="0"/>
        <v>main,1,A0E200000002AAE,USD 500,All;Sushi;maki,"https://raw.githubusercontent.com/Tedzury/imageStorageRepo/main/img/maki-salmon_01.webp;https://raw.githubusercontent.com/Tedzury/imageStorageRepo/main/img/maki-salmon_02.webp",Maki with salmon,Maki with salmon,maki-salmon,,,,"Rice, salmon, nori seaweed, soy sauce, ginger, wasabi",202,14,4,26,140,,FALSE,FALSE,A0E200000002AAE</v>
      </c>
      <c r="AI13" s="29"/>
    </row>
    <row r="14" ht="71.25" spans="2:35">
      <c r="B14" s="6" t="s">
        <v>110</v>
      </c>
      <c r="C14" s="5" t="s">
        <v>111</v>
      </c>
      <c r="D14" s="5" t="s">
        <v>193</v>
      </c>
      <c r="E14" s="6" t="s">
        <v>194</v>
      </c>
      <c r="F14" s="7" t="s">
        <v>168</v>
      </c>
      <c r="G14" s="6" t="s">
        <v>195</v>
      </c>
      <c r="H14" s="6" t="s">
        <v>196</v>
      </c>
      <c r="I14" s="6" t="s">
        <v>196</v>
      </c>
      <c r="J14" s="6" t="s">
        <v>197</v>
      </c>
      <c r="N14" s="6" t="s">
        <v>198</v>
      </c>
      <c r="O14" s="14" t="s">
        <v>199</v>
      </c>
      <c r="P14" s="14" t="s">
        <v>200</v>
      </c>
      <c r="Q14" s="14" t="s">
        <v>201</v>
      </c>
      <c r="R14" s="14" t="s">
        <v>202</v>
      </c>
      <c r="S14" s="14">
        <v>130</v>
      </c>
      <c r="T14" s="6"/>
      <c r="U14" s="6" t="s">
        <v>187</v>
      </c>
      <c r="V14" s="6" t="s">
        <v>121</v>
      </c>
      <c r="W14" s="6" t="s">
        <v>193</v>
      </c>
      <c r="X14" s="6"/>
      <c r="Y14" s="26" t="str">
        <f t="shared" si="0"/>
        <v>main,1,A0E200000003AAA,USD 300,All;Sushi;maki,"https://raw.githubusercontent.com/Tedzury/imageStorageRepo/main/img/maki-avocado_01.webp;https://raw.githubusercontent.com/Tedzury/imageStorageRepo/main/img/maki-avocado_02.webp",Maki with avocado,Maki with avocado,maki-avocado,,,,"Rice, avocado, nori seaweed, soy sauce, ginger, wasabi",211,4,8,28,130,,TRUE,FALSE,A0E200000003AAA</v>
      </c>
      <c r="AI14" s="29"/>
    </row>
    <row r="15" ht="99.75" spans="2:35">
      <c r="B15" s="6" t="s">
        <v>110</v>
      </c>
      <c r="C15" s="5" t="s">
        <v>111</v>
      </c>
      <c r="D15" s="5" t="s">
        <v>203</v>
      </c>
      <c r="E15" s="6" t="s">
        <v>204</v>
      </c>
      <c r="F15" s="6" t="s">
        <v>205</v>
      </c>
      <c r="G15" s="6" t="s">
        <v>206</v>
      </c>
      <c r="H15" s="6" t="s">
        <v>207</v>
      </c>
      <c r="I15" s="6" t="s">
        <v>207</v>
      </c>
      <c r="J15" s="6" t="s">
        <v>208</v>
      </c>
      <c r="N15" s="6" t="s">
        <v>209</v>
      </c>
      <c r="O15" s="12">
        <v>1869</v>
      </c>
      <c r="P15" s="12">
        <v>172</v>
      </c>
      <c r="Q15" s="12">
        <v>90</v>
      </c>
      <c r="R15" s="12">
        <v>153</v>
      </c>
      <c r="S15" s="12">
        <v>1320</v>
      </c>
      <c r="T15" s="6" t="s">
        <v>210</v>
      </c>
      <c r="U15" s="6" t="s">
        <v>121</v>
      </c>
      <c r="V15" s="6" t="s">
        <v>121</v>
      </c>
      <c r="W15" s="5" t="s">
        <v>203</v>
      </c>
      <c r="X15" s="6"/>
      <c r="Y15" s="26" t="str">
        <f t="shared" si="0"/>
        <v>main,1,A0E200000003AAB,USD 4500,All;sets,"https://raw.githubusercontent.com/Tedzury/imageStorageRepo/main/img/phila-set.webp",Philidelphia set,Philidelphia set,phila-set,,,,"Philadelphia with salmon, Philadelphia with eel, Philadelphia with shrimp, Philadelphia with tuna",1869,172,90,153,1320,"milk,sesame,soy",FALSE,FALSE,A0E200000003AAB</v>
      </c>
      <c r="AI15" s="29"/>
    </row>
    <row r="16" ht="242.25" spans="2:35">
      <c r="B16" s="6" t="s">
        <v>110</v>
      </c>
      <c r="C16" s="5" t="s">
        <v>111</v>
      </c>
      <c r="D16" s="5" t="s">
        <v>211</v>
      </c>
      <c r="E16" s="6" t="s">
        <v>212</v>
      </c>
      <c r="F16" s="6" t="s">
        <v>205</v>
      </c>
      <c r="G16" s="6" t="s">
        <v>213</v>
      </c>
      <c r="H16" s="6" t="s">
        <v>214</v>
      </c>
      <c r="I16" s="6" t="s">
        <v>214</v>
      </c>
      <c r="J16" s="6" t="s">
        <v>215</v>
      </c>
      <c r="N16" s="6" t="s">
        <v>216</v>
      </c>
      <c r="O16" s="12">
        <v>3977</v>
      </c>
      <c r="P16" s="12">
        <v>275</v>
      </c>
      <c r="Q16" s="13" t="s">
        <v>217</v>
      </c>
      <c r="R16" s="13" t="s">
        <v>218</v>
      </c>
      <c r="S16" s="13" t="s">
        <v>219</v>
      </c>
      <c r="T16" s="6" t="s">
        <v>220</v>
      </c>
      <c r="U16" s="6" t="s">
        <v>121</v>
      </c>
      <c r="V16" s="6" t="s">
        <v>121</v>
      </c>
      <c r="W16" s="5" t="s">
        <v>211</v>
      </c>
      <c r="X16" s="9"/>
      <c r="Y16" s="26" t="str">
        <f t="shared" si="0"/>
        <v>main,1,A0E2000000003AAC,USD 6500,All;sets, "https://raw.githubusercontent.com/Tedzury/imageStorageRepo/main/img/set-xxl_01.webp;https://raw.githubusercontent.com/Tedzury/imageStorageRepo/main/img/set-xxl_02.webp",Set XXL,Set XXL,set-xxl,,,,"Roll with tuna in chips, cream cheese and cucumbers, California with salmon, California with eel Spicy salmon and mango, Dragon with eel, salmon and snow crab, Philadelphia with salmon, Philadelphia with eel and tamago omelette, Philadelphia with shrimp. Soy sauce, ginger, wasabi.",3977,275,180,367,2530,"milk,sesame,egg,soy,mustard",FALSE,FALSE,A0E2000000003AAC</v>
      </c>
      <c r="AI16" s="29"/>
    </row>
    <row r="17" ht="185.25" spans="2:35">
      <c r="B17" s="6" t="s">
        <v>110</v>
      </c>
      <c r="C17" s="5" t="s">
        <v>111</v>
      </c>
      <c r="D17" s="5" t="s">
        <v>221</v>
      </c>
      <c r="E17" s="6" t="s">
        <v>222</v>
      </c>
      <c r="F17" s="6" t="s">
        <v>205</v>
      </c>
      <c r="G17" s="6" t="s">
        <v>223</v>
      </c>
      <c r="H17" s="6" t="s">
        <v>224</v>
      </c>
      <c r="I17" s="6" t="s">
        <v>224</v>
      </c>
      <c r="J17" s="6" t="s">
        <v>225</v>
      </c>
      <c r="N17" s="6" t="s">
        <v>226</v>
      </c>
      <c r="O17" s="12">
        <v>2205</v>
      </c>
      <c r="P17" s="13" t="s">
        <v>227</v>
      </c>
      <c r="Q17" s="13" t="s">
        <v>228</v>
      </c>
      <c r="R17" s="13" t="s">
        <v>229</v>
      </c>
      <c r="S17" s="13" t="s">
        <v>230</v>
      </c>
      <c r="T17" s="6" t="s">
        <v>231</v>
      </c>
      <c r="U17" s="6" t="s">
        <v>121</v>
      </c>
      <c r="V17" s="6" t="s">
        <v>121</v>
      </c>
      <c r="W17" s="5" t="s">
        <v>221</v>
      </c>
      <c r="X17" s="20"/>
      <c r="Y17" s="26" t="str">
        <f t="shared" si="0"/>
        <v>main,1,A0E200000003AAD,USD 5000,All;sets,"https://raw.githubusercontent.com/Tedzury/imageStorageRepo/main/img/set-four-salmons_01.webp;https://raw.githubusercontent.com/Tedzury/imageStorageRepo/main/img/set-four-salmons_02.webp",Set Four flavors of salmon,Set Four flavors of salmon,set-four-salmons,,,,"Philadelphia mit Lachs, Rollen Sie mit leicht gesalzenem Lachs und Garnelen, Philadelphia mit geräuchertem Lachs (scharf), Philadelphia mit Lachs-Tataki (verbrannt) Sojasauce, Ingwer, Wasabi",2205,131,100,185,1405,"milk,soy,egg,sesame,mustard",FALSE,FALSE,A0E200000003AAD</v>
      </c>
      <c r="AI17" s="29"/>
    </row>
    <row r="18" ht="114" spans="2:35">
      <c r="B18" s="6" t="s">
        <v>110</v>
      </c>
      <c r="C18" s="5" t="s">
        <v>111</v>
      </c>
      <c r="D18" s="5" t="s">
        <v>232</v>
      </c>
      <c r="E18" s="6" t="s">
        <v>167</v>
      </c>
      <c r="F18" s="6" t="s">
        <v>233</v>
      </c>
      <c r="G18" s="6" t="s">
        <v>234</v>
      </c>
      <c r="H18" s="6" t="s">
        <v>235</v>
      </c>
      <c r="I18" s="6" t="s">
        <v>235</v>
      </c>
      <c r="J18" s="6" t="s">
        <v>236</v>
      </c>
      <c r="N18" s="6" t="s">
        <v>237</v>
      </c>
      <c r="O18" s="13" t="s">
        <v>238</v>
      </c>
      <c r="P18" s="13" t="s">
        <v>239</v>
      </c>
      <c r="Q18" s="13" t="s">
        <v>130</v>
      </c>
      <c r="R18" s="13" t="s">
        <v>240</v>
      </c>
      <c r="S18" s="13" t="s">
        <v>241</v>
      </c>
      <c r="T18" s="6" t="s">
        <v>242</v>
      </c>
      <c r="U18" s="6" t="s">
        <v>121</v>
      </c>
      <c r="V18" s="6" t="s">
        <v>187</v>
      </c>
      <c r="W18" s="5" t="s">
        <v>232</v>
      </c>
      <c r="X18" s="9"/>
      <c r="Y18" s="26" t="str">
        <f t="shared" si="0"/>
        <v>main,1,A0E200000003AAE,USD 500,All;main-dishes;noodle,"https://raw.githubusercontent.com/Tedzury/imageStorageRepo/main/img/noodles-chick.jpg",Udon noodles with chicken,Udon noodles with chicken,noodles-chick,,,,"Udon noodles, chicken, bell pepper, champignon mushrooms, carrots, garlic, unagi sauce, ginger, chili pepper, lime, sesame",550,32,17,67,320,sesame,FALSE,TRUE,A0E200000003AAE</v>
      </c>
      <c r="AI18" s="29"/>
    </row>
    <row r="19" ht="114" spans="2:35">
      <c r="B19" s="6" t="s">
        <v>110</v>
      </c>
      <c r="C19" s="5" t="s">
        <v>111</v>
      </c>
      <c r="D19" s="5" t="s">
        <v>243</v>
      </c>
      <c r="E19" s="6" t="s">
        <v>244</v>
      </c>
      <c r="F19" s="6" t="s">
        <v>233</v>
      </c>
      <c r="G19" s="6" t="s">
        <v>245</v>
      </c>
      <c r="H19" s="6" t="s">
        <v>246</v>
      </c>
      <c r="I19" s="6" t="s">
        <v>246</v>
      </c>
      <c r="J19" s="6" t="s">
        <v>247</v>
      </c>
      <c r="N19" s="6" t="s">
        <v>248</v>
      </c>
      <c r="O19" s="13" t="s">
        <v>249</v>
      </c>
      <c r="P19" s="13" t="s">
        <v>250</v>
      </c>
      <c r="Q19" s="13" t="s">
        <v>130</v>
      </c>
      <c r="R19" s="13" t="s">
        <v>240</v>
      </c>
      <c r="S19" s="13" t="s">
        <v>241</v>
      </c>
      <c r="T19" s="6" t="s">
        <v>242</v>
      </c>
      <c r="U19" s="6" t="s">
        <v>121</v>
      </c>
      <c r="V19" s="6" t="s">
        <v>187</v>
      </c>
      <c r="W19" s="5" t="s">
        <v>243</v>
      </c>
      <c r="X19" s="9"/>
      <c r="Y19" s="26" t="str">
        <f t="shared" si="0"/>
        <v>main,1,A0E200000004AAA,USD 700,All;main-dishes;noodle,"https://raw.githubusercontent.com/Tedzury/imageStorageRepo/main/img/noodles-beef.jpg",Udon noodles with beef,Udon noodles with beef,noodles-beef,,,,"Udon noodles, beef, bell pepper, champignon mushrooms, carrots, garlic, unagi sauce, ginger, chili pepper, lime, sesame",622,50,17,67,320,sesame,FALSE,TRUE,A0E200000004AAA</v>
      </c>
      <c r="AI19" s="29"/>
    </row>
    <row r="20" ht="128.25" spans="2:35">
      <c r="B20" s="6" t="s">
        <v>110</v>
      </c>
      <c r="C20" s="5" t="s">
        <v>111</v>
      </c>
      <c r="D20" s="5" t="s">
        <v>251</v>
      </c>
      <c r="E20" s="6" t="s">
        <v>252</v>
      </c>
      <c r="F20" s="6" t="s">
        <v>233</v>
      </c>
      <c r="G20" s="6" t="s">
        <v>253</v>
      </c>
      <c r="H20" s="9" t="s">
        <v>254</v>
      </c>
      <c r="I20" s="6" t="s">
        <v>254</v>
      </c>
      <c r="J20" s="6" t="s">
        <v>255</v>
      </c>
      <c r="N20" s="6" t="s">
        <v>256</v>
      </c>
      <c r="O20" s="13" t="s">
        <v>257</v>
      </c>
      <c r="P20" s="13" t="s">
        <v>258</v>
      </c>
      <c r="Q20" s="13" t="s">
        <v>259</v>
      </c>
      <c r="R20" s="13" t="s">
        <v>260</v>
      </c>
      <c r="S20" s="13" t="s">
        <v>261</v>
      </c>
      <c r="T20" s="6" t="s">
        <v>242</v>
      </c>
      <c r="U20" s="6" t="s">
        <v>187</v>
      </c>
      <c r="V20" s="6" t="s">
        <v>121</v>
      </c>
      <c r="W20" s="5" t="s">
        <v>251</v>
      </c>
      <c r="X20" s="9"/>
      <c r="Y20" s="26" t="str">
        <f t="shared" si="0"/>
        <v>main,1,A0E200000004AAB,USD 600,All;main-dishes;noodle,"https://raw.githubusercontent.com/Tedzury/imageStorageRepo/main/img/noodles-veggies.jpg",Udon noodles with vegetables,Udon noodles with vegetables,noodles-veggies,,,,"Udon noodles, corn, vegetable oil, peas, bell pepper, champignon mushrooms, carrots, garlic, unagi sauce, ginger, chili pepper, lime, sesame",621,15,20,90,310,sesame,TRUE,FALSE,A0E200000004AAB</v>
      </c>
      <c r="AI20" s="29"/>
    </row>
    <row r="21" ht="85.5" spans="2:35">
      <c r="B21" s="6" t="s">
        <v>110</v>
      </c>
      <c r="C21" s="5" t="s">
        <v>111</v>
      </c>
      <c r="D21" s="5" t="s">
        <v>262</v>
      </c>
      <c r="E21" s="6" t="s">
        <v>244</v>
      </c>
      <c r="F21" s="6" t="s">
        <v>263</v>
      </c>
      <c r="G21" s="6" t="s">
        <v>264</v>
      </c>
      <c r="H21" s="6" t="s">
        <v>265</v>
      </c>
      <c r="I21" s="6" t="s">
        <v>265</v>
      </c>
      <c r="J21" s="6" t="s">
        <v>266</v>
      </c>
      <c r="N21" s="6" t="s">
        <v>267</v>
      </c>
      <c r="O21" s="13" t="s">
        <v>268</v>
      </c>
      <c r="P21" s="13" t="s">
        <v>269</v>
      </c>
      <c r="Q21" s="13" t="s">
        <v>258</v>
      </c>
      <c r="R21" s="13" t="s">
        <v>270</v>
      </c>
      <c r="S21" s="13" t="s">
        <v>261</v>
      </c>
      <c r="T21" s="6" t="s">
        <v>242</v>
      </c>
      <c r="U21" s="6" t="s">
        <v>121</v>
      </c>
      <c r="V21" s="6" t="s">
        <v>187</v>
      </c>
      <c r="W21" s="5" t="s">
        <v>262</v>
      </c>
      <c r="X21" s="6"/>
      <c r="Y21" s="26" t="str">
        <f t="shared" si="0"/>
        <v>main,1,A0E2000000004AAC,USD 700,All;main-dishes;rice,"https://raw.githubusercontent.com/Tedzury/imageStorageRepo/main/img/rice-beef.jpg",Rice with beef,Rice with beef,rice-beef,,,,"Rice, beef, bell pepper, champignon mushrooms, carrot, garlic, unagi sauce, ginger, chili pepper, lime, sesame",650,45,15,80,310,sesame,FALSE,TRUE,A0E2000000004AAC</v>
      </c>
      <c r="AI21" s="29"/>
    </row>
    <row r="22" ht="128.25" spans="2:35">
      <c r="B22" s="6" t="s">
        <v>110</v>
      </c>
      <c r="C22" s="5" t="s">
        <v>111</v>
      </c>
      <c r="D22" s="5" t="s">
        <v>271</v>
      </c>
      <c r="E22" s="6" t="s">
        <v>252</v>
      </c>
      <c r="F22" s="6" t="s">
        <v>263</v>
      </c>
      <c r="G22" s="6" t="s">
        <v>272</v>
      </c>
      <c r="H22" s="6" t="s">
        <v>273</v>
      </c>
      <c r="I22" s="6" t="s">
        <v>273</v>
      </c>
      <c r="J22" s="6" t="s">
        <v>274</v>
      </c>
      <c r="N22" s="6" t="s">
        <v>275</v>
      </c>
      <c r="O22" s="13" t="s">
        <v>276</v>
      </c>
      <c r="P22" s="13" t="s">
        <v>258</v>
      </c>
      <c r="Q22" s="13" t="s">
        <v>258</v>
      </c>
      <c r="R22" s="13" t="s">
        <v>260</v>
      </c>
      <c r="S22" s="13" t="s">
        <v>261</v>
      </c>
      <c r="T22" s="6" t="s">
        <v>242</v>
      </c>
      <c r="U22" s="6" t="s">
        <v>187</v>
      </c>
      <c r="V22" s="6" t="s">
        <v>121</v>
      </c>
      <c r="W22" s="5" t="s">
        <v>271</v>
      </c>
      <c r="X22" s="21"/>
      <c r="Y22" s="26" t="str">
        <f t="shared" si="0"/>
        <v>main,1,A0E200000004AAD,USD 600,All;main-dishes;rice,"https://raw.githubusercontent.com/Tedzury/imageStorageRepo/main/img/rice-veggies.jpg",Rice with vegatables,Rice with vegatables,rice-veggies,,,,"Rice, corn, vegetable oil, peas, bell pepper, champignon mushrooms, carrot, garlic, unagi sauce, ginger, cilantro, chili pepper, lime, sesame",610,15,15,90,310,sesame,TRUE,FALSE,A0E200000004AAD</v>
      </c>
      <c r="AI22" s="29"/>
    </row>
    <row r="23" ht="42.75" spans="2:35">
      <c r="B23" s="6" t="s">
        <v>110</v>
      </c>
      <c r="C23" s="5" t="s">
        <v>111</v>
      </c>
      <c r="D23" s="5" t="s">
        <v>277</v>
      </c>
      <c r="E23" s="6" t="s">
        <v>167</v>
      </c>
      <c r="F23" s="6" t="s">
        <v>278</v>
      </c>
      <c r="G23" s="6" t="s">
        <v>279</v>
      </c>
      <c r="H23" s="6" t="s">
        <v>280</v>
      </c>
      <c r="I23" s="6" t="s">
        <v>280</v>
      </c>
      <c r="J23" s="6" t="s">
        <v>281</v>
      </c>
      <c r="N23" s="6" t="s">
        <v>282</v>
      </c>
      <c r="O23" s="13" t="s">
        <v>283</v>
      </c>
      <c r="P23" s="13" t="s">
        <v>200</v>
      </c>
      <c r="Q23" s="13" t="s">
        <v>284</v>
      </c>
      <c r="R23" s="13" t="s">
        <v>285</v>
      </c>
      <c r="S23" s="13" t="s">
        <v>286</v>
      </c>
      <c r="T23" s="6"/>
      <c r="U23" s="6" t="s">
        <v>187</v>
      </c>
      <c r="V23" s="6" t="s">
        <v>121</v>
      </c>
      <c r="W23" s="5" t="s">
        <v>277</v>
      </c>
      <c r="X23" s="22"/>
      <c r="Y23" s="26" t="str">
        <f t="shared" si="0"/>
        <v>main,1,A0E200000004AAE,USD 500,All;drinks;crafted,"https://raw.githubusercontent.com/Tedzury/imageStorageRepo/main/img/lemo-mango.webp",Lemonade "Mango-Marakuya",Lemonade "Mango-Marakuya",lemo-mango,,,,"Mango, passion fruit, fresh lemon, water, sugar",355,4,2,73,500,,TRUE,FALSE,A0E200000004AAE</v>
      </c>
      <c r="AI23" s="29"/>
    </row>
    <row r="24" ht="28.5" spans="2:35">
      <c r="B24" s="6" t="s">
        <v>110</v>
      </c>
      <c r="C24" s="5" t="s">
        <v>111</v>
      </c>
      <c r="D24" s="5" t="s">
        <v>287</v>
      </c>
      <c r="E24" s="6" t="s">
        <v>167</v>
      </c>
      <c r="F24" s="6" t="s">
        <v>278</v>
      </c>
      <c r="G24" s="6" t="s">
        <v>288</v>
      </c>
      <c r="H24" s="6" t="s">
        <v>289</v>
      </c>
      <c r="I24" s="6" t="s">
        <v>289</v>
      </c>
      <c r="J24" s="6" t="s">
        <v>290</v>
      </c>
      <c r="N24" s="6" t="s">
        <v>291</v>
      </c>
      <c r="O24" s="13" t="s">
        <v>292</v>
      </c>
      <c r="P24" s="13" t="s">
        <v>293</v>
      </c>
      <c r="Q24" s="13" t="s">
        <v>284</v>
      </c>
      <c r="R24" s="13" t="s">
        <v>294</v>
      </c>
      <c r="S24" s="13" t="s">
        <v>286</v>
      </c>
      <c r="T24" s="6"/>
      <c r="U24" s="6" t="s">
        <v>187</v>
      </c>
      <c r="V24" s="6" t="s">
        <v>121</v>
      </c>
      <c r="W24" s="5" t="s">
        <v>287</v>
      </c>
      <c r="X24" s="23"/>
      <c r="Y24" s="26" t="str">
        <f t="shared" si="0"/>
        <v>main,1,A0E200000005AAA,USD 500,All;drinks;crafted,"https://raw.githubusercontent.com/Tedzury/imageStorageRepo/main/img/lemo-mint.webp",Lemonade "Citrus-Mint",Lemonade "Citrus-Mint",lemo-mint,,,,"Lemon, lemon juice, water, sugar",251,3,2,53,500,,TRUE,FALSE,A0E200000005AAA</v>
      </c>
      <c r="AI24" s="29"/>
    </row>
    <row r="25" ht="57" spans="2:35">
      <c r="B25" s="6" t="s">
        <v>110</v>
      </c>
      <c r="C25" s="5" t="s">
        <v>111</v>
      </c>
      <c r="D25" s="5" t="s">
        <v>295</v>
      </c>
      <c r="E25" s="6" t="s">
        <v>167</v>
      </c>
      <c r="F25" s="6" t="s">
        <v>278</v>
      </c>
      <c r="G25" s="6" t="s">
        <v>296</v>
      </c>
      <c r="H25" s="6" t="s">
        <v>297</v>
      </c>
      <c r="I25" s="6" t="s">
        <v>297</v>
      </c>
      <c r="J25" s="6" t="s">
        <v>298</v>
      </c>
      <c r="N25" s="6" t="s">
        <v>299</v>
      </c>
      <c r="O25" s="13" t="s">
        <v>241</v>
      </c>
      <c r="P25" s="13" t="s">
        <v>293</v>
      </c>
      <c r="Q25" s="13" t="s">
        <v>111</v>
      </c>
      <c r="R25" s="13" t="s">
        <v>300</v>
      </c>
      <c r="S25" s="13" t="s">
        <v>286</v>
      </c>
      <c r="T25" s="6"/>
      <c r="U25" s="6" t="s">
        <v>187</v>
      </c>
      <c r="V25" s="6" t="s">
        <v>121</v>
      </c>
      <c r="W25" s="5" t="s">
        <v>295</v>
      </c>
      <c r="X25" s="23"/>
      <c r="Y25" s="26" t="str">
        <f t="shared" si="0"/>
        <v>main,1,A0E200000005AAB,USD 500,All;drinks;crafted,"https://raw.githubusercontent.com/Tedzury/imageStorageRepo/main/img/lemo-citrus.webp",Lemonade "Fresh Citrus",Lemonade "Fresh Citrus",lemo-citrus,,,,"Orange juice, grapefruit juice, lemon juice, water, sugar",320,3,1,77,500,,TRUE,FALSE,A0E200000005AAB</v>
      </c>
      <c r="AI25" s="29"/>
    </row>
    <row r="26" ht="28.5" spans="2:35">
      <c r="B26" s="6" t="s">
        <v>110</v>
      </c>
      <c r="C26" s="5" t="s">
        <v>111</v>
      </c>
      <c r="D26" s="5" t="s">
        <v>301</v>
      </c>
      <c r="E26" s="6" t="s">
        <v>302</v>
      </c>
      <c r="F26" s="6" t="s">
        <v>303</v>
      </c>
      <c r="G26" s="6" t="s">
        <v>304</v>
      </c>
      <c r="H26" s="6" t="s">
        <v>305</v>
      </c>
      <c r="I26" s="6" t="s">
        <v>305</v>
      </c>
      <c r="J26" s="6" t="s">
        <v>306</v>
      </c>
      <c r="N26" s="4" t="s">
        <v>307</v>
      </c>
      <c r="O26" s="15">
        <v>240</v>
      </c>
      <c r="P26" s="13" t="s">
        <v>308</v>
      </c>
      <c r="Q26" s="13" t="s">
        <v>308</v>
      </c>
      <c r="R26" s="13" t="s">
        <v>309</v>
      </c>
      <c r="S26" s="13" t="s">
        <v>286</v>
      </c>
      <c r="T26" s="6"/>
      <c r="U26" s="6" t="s">
        <v>121</v>
      </c>
      <c r="V26" s="6" t="s">
        <v>121</v>
      </c>
      <c r="W26" s="5" t="s">
        <v>301</v>
      </c>
      <c r="X26" s="6"/>
      <c r="Y26" s="26" t="str">
        <f t="shared" si="0"/>
        <v>main,1,A0E2000000005AAC,USD 150,All;drinks;bottled,"https://raw.githubusercontent.com/Tedzury/imageStorageRepo/main/img/cola.jpg",Coca cola,Coca cola,cola,,,,"Carbonated water, corn syrup, caffeine",240,0,0,65,500,,FALSE,FALSE,A0E2000000005AAC</v>
      </c>
      <c r="AI26" s="29"/>
    </row>
    <row r="27" ht="28.5" spans="2:35">
      <c r="B27" s="6" t="s">
        <v>110</v>
      </c>
      <c r="C27" s="5" t="s">
        <v>111</v>
      </c>
      <c r="D27" s="5" t="s">
        <v>310</v>
      </c>
      <c r="E27" s="6" t="s">
        <v>194</v>
      </c>
      <c r="F27" s="6" t="s">
        <v>303</v>
      </c>
      <c r="G27" s="6" t="s">
        <v>311</v>
      </c>
      <c r="H27" s="6" t="s">
        <v>312</v>
      </c>
      <c r="I27" s="6" t="s">
        <v>312</v>
      </c>
      <c r="J27" s="6" t="s">
        <v>313</v>
      </c>
      <c r="N27" s="6" t="s">
        <v>314</v>
      </c>
      <c r="O27" s="13" t="s">
        <v>315</v>
      </c>
      <c r="P27" s="13" t="s">
        <v>308</v>
      </c>
      <c r="Q27" s="13" t="s">
        <v>308</v>
      </c>
      <c r="R27" s="13" t="s">
        <v>180</v>
      </c>
      <c r="S27" s="13" t="s">
        <v>316</v>
      </c>
      <c r="T27" s="6"/>
      <c r="U27" s="6" t="s">
        <v>187</v>
      </c>
      <c r="V27" s="6" t="s">
        <v>121</v>
      </c>
      <c r="W27" s="5" t="s">
        <v>310</v>
      </c>
      <c r="X27" s="21"/>
      <c r="Y27" s="26" t="str">
        <f t="shared" si="0"/>
        <v>main,1,A0E200000005AAD,USD 300,All;drinks;bottled,"https://raw.githubusercontent.com/Tedzury/imageStorageRepo/main/img/orange-juice.jpg",Orange juice Rich,Orange juice Rich,orange-juice,,,,"Orange juice, water",480,0,0,130,1000,,TRUE,FALSE,A0E200000005AAD</v>
      </c>
      <c r="AI27" s="29"/>
    </row>
    <row r="28" ht="71.25" spans="2:35">
      <c r="B28" s="6" t="s">
        <v>110</v>
      </c>
      <c r="C28" s="5" t="s">
        <v>111</v>
      </c>
      <c r="D28" s="5" t="s">
        <v>317</v>
      </c>
      <c r="E28" s="6" t="s">
        <v>194</v>
      </c>
      <c r="F28" s="6" t="s">
        <v>318</v>
      </c>
      <c r="G28" s="6" t="s">
        <v>319</v>
      </c>
      <c r="H28" s="6" t="s">
        <v>320</v>
      </c>
      <c r="I28" s="6" t="s">
        <v>320</v>
      </c>
      <c r="J28" s="6" t="s">
        <v>321</v>
      </c>
      <c r="N28" s="6" t="s">
        <v>322</v>
      </c>
      <c r="O28" s="13" t="s">
        <v>323</v>
      </c>
      <c r="P28" s="13" t="s">
        <v>324</v>
      </c>
      <c r="Q28" s="13" t="s">
        <v>325</v>
      </c>
      <c r="R28" s="13" t="s">
        <v>326</v>
      </c>
      <c r="S28" s="13" t="s">
        <v>327</v>
      </c>
      <c r="T28" s="6" t="s">
        <v>328</v>
      </c>
      <c r="U28" s="6" t="s">
        <v>187</v>
      </c>
      <c r="V28" s="6" t="s">
        <v>121</v>
      </c>
      <c r="W28" s="5" t="s">
        <v>317</v>
      </c>
      <c r="X28" s="24"/>
      <c r="Y28" s="26" t="str">
        <f t="shared" si="0"/>
        <v>main,1,A0E200000005AAE,USD 300,All;soups,"https://raw.githubusercontent.com/Tedzury/imageStorageRepo/main/img/miso-tofu_01.webp;https://raw.githubusercontent.com/Tedzury/imageStorageRepo/main/img/miso-tofu_02.webp",Miso soup with tofu,Miso soup with tofu,miso-tofu,,,,"Tofu, Miso-Brühe, Khondashi, Wakame-Algen, Frühlingszwiebeln, Sesam",122,9.5,5,9,350,"soy,sesame",TRUE,FALSE,A0E200000005AAE</v>
      </c>
      <c r="AI28" s="29"/>
    </row>
    <row r="29" ht="156.75" spans="2:35">
      <c r="B29" s="6" t="s">
        <v>110</v>
      </c>
      <c r="C29" s="5" t="s">
        <v>111</v>
      </c>
      <c r="D29" s="5" t="s">
        <v>329</v>
      </c>
      <c r="E29" s="6" t="s">
        <v>154</v>
      </c>
      <c r="F29" s="6" t="s">
        <v>318</v>
      </c>
      <c r="G29" s="6" t="s">
        <v>330</v>
      </c>
      <c r="H29" s="6" t="s">
        <v>331</v>
      </c>
      <c r="I29" s="6" t="s">
        <v>331</v>
      </c>
      <c r="J29" s="6" t="s">
        <v>332</v>
      </c>
      <c r="N29" s="6" t="s">
        <v>333</v>
      </c>
      <c r="O29" s="13" t="s">
        <v>334</v>
      </c>
      <c r="P29" s="13" t="s">
        <v>335</v>
      </c>
      <c r="Q29" s="13" t="s">
        <v>336</v>
      </c>
      <c r="R29" s="13" t="s">
        <v>337</v>
      </c>
      <c r="S29" s="13" t="s">
        <v>338</v>
      </c>
      <c r="T29" s="6" t="s">
        <v>339</v>
      </c>
      <c r="U29" s="6" t="s">
        <v>121</v>
      </c>
      <c r="V29" s="6" t="s">
        <v>187</v>
      </c>
      <c r="W29" s="5" t="s">
        <v>329</v>
      </c>
      <c r="X29" s="25"/>
      <c r="Y29" s="26" t="str">
        <f t="shared" si="0"/>
        <v>main,1,A0E200000006AAA,USD 1000,All;soups,"https://raw.githubusercontent.com/Tedzury/imageStorageRepo/main/img/tom-yam_01.webp;https://raw.githubusercontent.com/Tedzury/imageStorageRepo/main/img/tom-yam_02.webp",Tom-yam soup,Tom-yam soup,tom-yam,,,,"Salmon fillet, mussel meat, tiger prawns, cherry tomatoes, Tom-yam pasta, coconut milk, dark soy sauce, chili pepper, lemon, garlic, lime leaf, ginger, Hondashi, cilantro, sugar",370,22,25,14,420,"milk,coconut,pepper,mussels,lemon,garlic,ginger",FALSE,TRUE,A0E200000006AAA</v>
      </c>
      <c r="AI29" s="29"/>
    </row>
    <row r="30" ht="71.25" spans="2:35">
      <c r="B30" s="6" t="s">
        <v>110</v>
      </c>
      <c r="C30" s="5" t="s">
        <v>111</v>
      </c>
      <c r="D30" s="5" t="s">
        <v>340</v>
      </c>
      <c r="E30" s="6" t="s">
        <v>244</v>
      </c>
      <c r="F30" s="6" t="s">
        <v>318</v>
      </c>
      <c r="G30" s="6" t="s">
        <v>341</v>
      </c>
      <c r="H30" s="6" t="s">
        <v>342</v>
      </c>
      <c r="I30" s="6" t="s">
        <v>342</v>
      </c>
      <c r="J30" s="6" t="s">
        <v>343</v>
      </c>
      <c r="N30" s="6" t="s">
        <v>344</v>
      </c>
      <c r="O30" s="13" t="s">
        <v>345</v>
      </c>
      <c r="P30" s="13" t="s">
        <v>258</v>
      </c>
      <c r="Q30" s="13" t="s">
        <v>346</v>
      </c>
      <c r="R30" s="13" t="s">
        <v>201</v>
      </c>
      <c r="S30" s="13" t="s">
        <v>327</v>
      </c>
      <c r="T30" s="6" t="s">
        <v>328</v>
      </c>
      <c r="U30" s="6" t="s">
        <v>121</v>
      </c>
      <c r="V30" s="6" t="s">
        <v>121</v>
      </c>
      <c r="W30" s="5" t="s">
        <v>340</v>
      </c>
      <c r="X30" s="25"/>
      <c r="Y30" s="26" t="str">
        <f t="shared" si="0"/>
        <v>main,1,A0E200000006AAB,USD 700,All;soups,"https://raw.githubusercontent.com/Tedzury/imageStorageRepo/main/img/miso-salmon_01.webp;https://raw.githubusercontent.com/Tedzury/imageStorageRepo/main/img/miso-salmon_02.webp",Miso soup with salmon,Miso soup with salmon,miso-salmon,,,,"Salmon fillet, miso broth, kondashi, wakame seaweed, green onion, sesame",156,15,6,8,350,"soy,sesame",FALSE,FALSE,A0E200000006AAB</v>
      </c>
      <c r="AI30" s="29"/>
    </row>
    <row r="31" ht="114" spans="2:35">
      <c r="B31" s="6" t="s">
        <v>110</v>
      </c>
      <c r="C31" s="5" t="s">
        <v>111</v>
      </c>
      <c r="D31" s="5" t="s">
        <v>347</v>
      </c>
      <c r="E31" s="6" t="s">
        <v>113</v>
      </c>
      <c r="F31" s="6" t="s">
        <v>348</v>
      </c>
      <c r="G31" s="6" t="s">
        <v>349</v>
      </c>
      <c r="H31" s="6" t="s">
        <v>350</v>
      </c>
      <c r="I31" s="6" t="s">
        <v>350</v>
      </c>
      <c r="J31" s="6" t="s">
        <v>351</v>
      </c>
      <c r="N31" s="6" t="s">
        <v>352</v>
      </c>
      <c r="O31" s="13" t="s">
        <v>353</v>
      </c>
      <c r="P31" s="13" t="s">
        <v>354</v>
      </c>
      <c r="Q31" s="13" t="s">
        <v>259</v>
      </c>
      <c r="R31" s="13" t="s">
        <v>285</v>
      </c>
      <c r="S31" s="13" t="s">
        <v>355</v>
      </c>
      <c r="T31" s="6" t="s">
        <v>356</v>
      </c>
      <c r="U31" s="6" t="s">
        <v>121</v>
      </c>
      <c r="V31" s="6" t="s">
        <v>187</v>
      </c>
      <c r="W31" s="5" t="s">
        <v>347</v>
      </c>
      <c r="X31" s="25"/>
      <c r="Y31" s="26" t="str">
        <f t="shared" si="0"/>
        <v>main,1,A0E2000000006AAC,USD 1200, All;soups,"https://raw.githubusercontent.com/Tedzury/imageStorageRepo/main/img/ramen_01.webp;https://raw.githubusercontent.com/Tedzury/imageStorageRepo/main/img/ramen_02.webp",Ramen with shrimps,Ramen with shrimps,ramen,,,,"Ramen broth (meat), egg noodles, shrimp, mushrooms, pickled egg, chili pepper, green onion, sesame, nori seaweed" ,607,40,20,73,450,"egg,soy,sesame,pepper",FALSE,TRUE,A0E2000000006AAC</v>
      </c>
      <c r="AI31" s="29"/>
    </row>
    <row r="32" ht="85.5" spans="2:35">
      <c r="B32" s="6" t="s">
        <v>110</v>
      </c>
      <c r="C32" s="5" t="s">
        <v>111</v>
      </c>
      <c r="D32" s="5" t="s">
        <v>357</v>
      </c>
      <c r="E32" s="6" t="s">
        <v>244</v>
      </c>
      <c r="F32" s="6" t="s">
        <v>318</v>
      </c>
      <c r="G32" s="6" t="s">
        <v>358</v>
      </c>
      <c r="H32" s="6" t="s">
        <v>359</v>
      </c>
      <c r="I32" s="6" t="s">
        <v>359</v>
      </c>
      <c r="J32" s="6" t="s">
        <v>360</v>
      </c>
      <c r="N32" s="6" t="s">
        <v>361</v>
      </c>
      <c r="O32" s="13" t="s">
        <v>362</v>
      </c>
      <c r="P32" s="13" t="s">
        <v>363</v>
      </c>
      <c r="Q32" s="13" t="s">
        <v>294</v>
      </c>
      <c r="R32" s="13" t="s">
        <v>326</v>
      </c>
      <c r="S32" s="13" t="s">
        <v>241</v>
      </c>
      <c r="T32" s="13" t="s">
        <v>364</v>
      </c>
      <c r="U32" s="6" t="s">
        <v>121</v>
      </c>
      <c r="V32" s="6" t="s">
        <v>187</v>
      </c>
      <c r="W32" s="5" t="s">
        <v>357</v>
      </c>
      <c r="X32" s="25"/>
      <c r="Y32" s="26" t="str">
        <f t="shared" si="0"/>
        <v>main,1,A0E200000006AAD,USD 700,All;soups,"https://raw.githubusercontent.com/Tedzury/imageStorageRepo/main/img/cream-salmon_01.webp;https://raw.githubusercontent.com/Tedzury/imageStorageRepo/main/img/cream-salmon_02.webp",Cream soup with salmon,Cream soup with salmon,cream-salmon,,,,"Salmon, cream, milk, shrimp, onion, black tobika caviar, microgreens, salt, ground pepper, kondashi",444,39,53,9,320,"milk,pepper",FALSE,TRUE,A0E200000006AAD</v>
      </c>
      <c r="AI32" s="29"/>
    </row>
    <row r="33" ht="128.25" spans="2:35">
      <c r="B33" s="6" t="s">
        <v>110</v>
      </c>
      <c r="C33" s="5" t="s">
        <v>111</v>
      </c>
      <c r="D33" s="5" t="s">
        <v>365</v>
      </c>
      <c r="E33" s="6" t="s">
        <v>244</v>
      </c>
      <c r="F33" s="6" t="s">
        <v>366</v>
      </c>
      <c r="G33" s="6" t="s">
        <v>367</v>
      </c>
      <c r="H33" s="6" t="s">
        <v>368</v>
      </c>
      <c r="I33" s="6" t="s">
        <v>368</v>
      </c>
      <c r="J33" s="6" t="s">
        <v>369</v>
      </c>
      <c r="N33" s="6" t="s">
        <v>370</v>
      </c>
      <c r="O33" s="13" t="s">
        <v>241</v>
      </c>
      <c r="P33" s="13" t="s">
        <v>371</v>
      </c>
      <c r="Q33" s="13" t="s">
        <v>372</v>
      </c>
      <c r="R33" s="13" t="s">
        <v>239</v>
      </c>
      <c r="S33" s="13" t="s">
        <v>373</v>
      </c>
      <c r="T33" s="6"/>
      <c r="U33" s="6" t="s">
        <v>187</v>
      </c>
      <c r="V33" s="6" t="s">
        <v>121</v>
      </c>
      <c r="W33" s="5" t="s">
        <v>365</v>
      </c>
      <c r="X33" s="24"/>
      <c r="Y33" s="26" t="str">
        <f t="shared" si="0"/>
        <v>main,1,A0E200000006AAE,USD 700,All;salads,"https://raw.githubusercontent.com/Tedzury/imageStorageRepo/main/img/bowl-veggies.jpg",Bowl of vegetables,Bowl of vegetables,bowl-veggies,,,,"Rice, cherry tomatoes, shiitake mushrooms, takuan, edamame beans, chuka, microgreen radish, microgreen alfalfa, cream sauce, truffle sauce",320,12,19,32,300,,TRUE,FALSE,A0E200000006AAE</v>
      </c>
      <c r="AI33" s="29"/>
    </row>
    <row r="34" ht="28.5" spans="2:35">
      <c r="B34" s="6" t="s">
        <v>110</v>
      </c>
      <c r="C34" s="5" t="s">
        <v>111</v>
      </c>
      <c r="D34" s="5" t="s">
        <v>374</v>
      </c>
      <c r="E34" s="6" t="s">
        <v>167</v>
      </c>
      <c r="F34" s="6" t="s">
        <v>366</v>
      </c>
      <c r="G34" s="6" t="s">
        <v>375</v>
      </c>
      <c r="H34" s="6" t="s">
        <v>376</v>
      </c>
      <c r="I34" s="6" t="s">
        <v>376</v>
      </c>
      <c r="J34" s="6" t="s">
        <v>377</v>
      </c>
      <c r="N34" s="6" t="s">
        <v>378</v>
      </c>
      <c r="O34" s="13" t="s">
        <v>379</v>
      </c>
      <c r="P34" s="13" t="s">
        <v>325</v>
      </c>
      <c r="Q34" s="13" t="s">
        <v>326</v>
      </c>
      <c r="R34" s="13" t="s">
        <v>380</v>
      </c>
      <c r="S34" s="13" t="s">
        <v>381</v>
      </c>
      <c r="T34" s="6"/>
      <c r="U34" s="6" t="s">
        <v>187</v>
      </c>
      <c r="V34" s="6" t="s">
        <v>121</v>
      </c>
      <c r="W34" s="5" t="s">
        <v>374</v>
      </c>
      <c r="X34" s="24"/>
      <c r="Y34" s="26" t="str">
        <f t="shared" si="0"/>
        <v>main,1,A0E200000007AAA,USD 500,All;salads,"https://raw.githubusercontent.com/Tedzury/imageStorageRepo/main/img/chuka.jpg",Chuka salad,Chuka salad,chuka,,,,"Chuka salad with nut sauce",163,5,9,24,160,,TRUE,FALSE,A0E200000007AAA</v>
      </c>
      <c r="AI34" s="29"/>
    </row>
    <row r="35" ht="114" spans="2:35">
      <c r="B35" s="6" t="s">
        <v>110</v>
      </c>
      <c r="C35" s="5" t="s">
        <v>111</v>
      </c>
      <c r="D35" s="5" t="s">
        <v>382</v>
      </c>
      <c r="E35" s="6" t="s">
        <v>383</v>
      </c>
      <c r="F35" s="6" t="s">
        <v>366</v>
      </c>
      <c r="G35" s="6" t="s">
        <v>384</v>
      </c>
      <c r="H35" s="6" t="s">
        <v>385</v>
      </c>
      <c r="I35" s="6" t="s">
        <v>385</v>
      </c>
      <c r="J35" s="6" t="s">
        <v>386</v>
      </c>
      <c r="N35" s="6" t="s">
        <v>387</v>
      </c>
      <c r="O35" s="13" t="s">
        <v>388</v>
      </c>
      <c r="P35" s="13" t="s">
        <v>371</v>
      </c>
      <c r="Q35" s="13" t="s">
        <v>389</v>
      </c>
      <c r="R35" s="13" t="s">
        <v>202</v>
      </c>
      <c r="S35" s="13" t="s">
        <v>390</v>
      </c>
      <c r="T35" s="6" t="s">
        <v>391</v>
      </c>
      <c r="U35" s="6" t="s">
        <v>187</v>
      </c>
      <c r="V35" s="6" t="s">
        <v>121</v>
      </c>
      <c r="W35" s="5" t="s">
        <v>382</v>
      </c>
      <c r="X35" s="24"/>
      <c r="Y35" s="26" t="str">
        <f t="shared" si="0"/>
        <v>main,1,A0E200000007AAB,USD 900,All;salads,"https://raw.githubusercontent.com/Tedzury/imageStorageRepo/main/img/chuka-tofu_01.webp;https://raw.githubusercontent.com/Tedzury/imageStorageRepo/main/img/chuka-tofu_02.webp",Vegetarian salad with tofu and chuka,Vegetarian salad with tofu and chuka,chuka-tofu,,,,"Fried tofu cheese, cherry tomatoes, chuka, salad mix, avocado, wood mushrooms, daikon radish, nut sauce, cashew nuts, unagi sauce, microgreens",470,12,37,28,340,"nuts,soy,sesame",TRUE,FALSE,A0E200000007AAB</v>
      </c>
      <c r="AI35" s="29"/>
    </row>
    <row r="36" ht="99.75" spans="2:35">
      <c r="B36" s="6" t="s">
        <v>110</v>
      </c>
      <c r="C36" s="5" t="s">
        <v>111</v>
      </c>
      <c r="D36" s="5" t="s">
        <v>392</v>
      </c>
      <c r="E36" s="6" t="s">
        <v>167</v>
      </c>
      <c r="F36" s="6" t="s">
        <v>366</v>
      </c>
      <c r="G36" s="6" t="s">
        <v>393</v>
      </c>
      <c r="H36" s="6" t="s">
        <v>394</v>
      </c>
      <c r="I36" s="6" t="s">
        <v>394</v>
      </c>
      <c r="J36" s="6" t="s">
        <v>395</v>
      </c>
      <c r="N36" s="6" t="s">
        <v>396</v>
      </c>
      <c r="O36" s="13" t="s">
        <v>397</v>
      </c>
      <c r="P36" s="13" t="s">
        <v>398</v>
      </c>
      <c r="Q36" s="13" t="s">
        <v>372</v>
      </c>
      <c r="R36" s="13" t="s">
        <v>336</v>
      </c>
      <c r="S36" s="13" t="s">
        <v>399</v>
      </c>
      <c r="T36" s="6" t="s">
        <v>400</v>
      </c>
      <c r="U36" s="6" t="s">
        <v>121</v>
      </c>
      <c r="V36" s="6" t="s">
        <v>121</v>
      </c>
      <c r="W36" s="5" t="s">
        <v>392</v>
      </c>
      <c r="X36" s="24"/>
      <c r="Y36" s="26" t="str">
        <f t="shared" si="0"/>
        <v>main,1,A0E2000000007AAC,USD 500,All;salads,"https://raw.githubusercontent.com/Tedzury/imageStorageRepo/main/img/spring-roll_01.webp;https://raw.githubusercontent.com/Tedzury/imageStorageRepo/main/img/spring-roll_02.webp",Spring roll with lightly salted salmon,Spring roll with lightly salted salmon,spring-roll,,,,"Lightly salted salmon, cream cheese, iceberg lettuce, spice sauce, cucumbers, rice paper, unagi sauce, microgreens",308,11,19,25,150,"milk,soy,sesame,lemon",FALSE,FALSE,A0E2000000007AAC</v>
      </c>
      <c r="AI36" s="29"/>
    </row>
    <row r="37" ht="128.25" spans="2:35">
      <c r="B37" s="6" t="s">
        <v>110</v>
      </c>
      <c r="C37" s="5" t="s">
        <v>111</v>
      </c>
      <c r="D37" s="5" t="s">
        <v>401</v>
      </c>
      <c r="E37" s="6" t="s">
        <v>113</v>
      </c>
      <c r="F37" s="6" t="s">
        <v>366</v>
      </c>
      <c r="G37" s="10" t="s">
        <v>402</v>
      </c>
      <c r="H37" s="6" t="s">
        <v>403</v>
      </c>
      <c r="I37" s="6" t="s">
        <v>403</v>
      </c>
      <c r="J37" s="6" t="s">
        <v>404</v>
      </c>
      <c r="N37" s="6" t="s">
        <v>405</v>
      </c>
      <c r="O37" s="13" t="s">
        <v>406</v>
      </c>
      <c r="P37" s="13" t="s">
        <v>239</v>
      </c>
      <c r="Q37" s="13" t="s">
        <v>372</v>
      </c>
      <c r="R37" s="13" t="s">
        <v>371</v>
      </c>
      <c r="S37" s="13" t="s">
        <v>261</v>
      </c>
      <c r="T37" s="6"/>
      <c r="U37" s="6" t="s">
        <v>121</v>
      </c>
      <c r="V37" s="6" t="s">
        <v>121</v>
      </c>
      <c r="W37" s="5" t="s">
        <v>401</v>
      </c>
      <c r="X37" s="24"/>
      <c r="Y37" s="26" t="str">
        <f t="shared" si="0"/>
        <v>main,1,A0E200000007AAD,USD 1200,All;salads,"https://raw.githubusercontent.com/Tedzury/imageStorageRepo/main/img/bowl-prawn.jpg",Bowl with tiger prawn,Bowl with tiger prawn,bowl-prawn,,,,"Rice, cherry tomatoes, shiitake mushrooms, takuan, edamame beans, tiger shrimp, microgreen radish, microgreen alfalfa, cream sauce, truffle sauce",380,32,19,12,310,,FALSE,FALSE,A0E200000007AAD</v>
      </c>
      <c r="AI37" s="29"/>
    </row>
    <row r="38" ht="18.75" spans="2:37">
      <c r="B38" s="6"/>
      <c r="C38" s="6"/>
      <c r="D38" s="6"/>
      <c r="E38" s="6"/>
      <c r="F38" s="6"/>
      <c r="G38" s="6"/>
      <c r="H38" s="6"/>
      <c r="I38" s="6"/>
      <c r="J38" s="6"/>
      <c r="K38" s="6"/>
      <c r="L38" s="6"/>
      <c r="M38" s="6"/>
      <c r="N38" s="6"/>
      <c r="O38" s="6"/>
      <c r="P38" s="6"/>
      <c r="Q38" s="6"/>
      <c r="R38" s="6"/>
      <c r="S38" s="6"/>
      <c r="T38" s="6"/>
      <c r="U38" s="6"/>
      <c r="V38" s="6"/>
      <c r="W38" s="6"/>
      <c r="X38" s="6"/>
      <c r="Y38" s="6"/>
      <c r="Z38" s="6"/>
      <c r="AA38" s="13"/>
      <c r="AB38" s="13"/>
      <c r="AC38" s="13"/>
      <c r="AD38" s="13"/>
      <c r="AE38" s="13"/>
      <c r="AF38" s="6"/>
      <c r="AG38" s="6"/>
      <c r="AH38" s="6"/>
      <c r="AI38" s="6"/>
      <c r="AK38" s="26"/>
    </row>
    <row r="39" ht="27.65" spans="2:35">
      <c r="B39" s="6"/>
      <c r="C39" s="6"/>
      <c r="D39" s="6"/>
      <c r="E39" s="6"/>
      <c r="F39" s="6"/>
      <c r="G39" s="6"/>
      <c r="H39" s="6"/>
      <c r="I39" s="6"/>
      <c r="J39" s="6"/>
      <c r="K39" s="6"/>
      <c r="L39" s="6"/>
      <c r="M39" s="6"/>
      <c r="N39" s="6"/>
      <c r="O39" s="6"/>
      <c r="P39" s="6"/>
      <c r="Q39" s="6"/>
      <c r="R39" s="6"/>
      <c r="S39" s="6"/>
      <c r="T39" s="6"/>
      <c r="U39" s="6"/>
      <c r="W39" s="6"/>
      <c r="X39" s="6"/>
      <c r="Y39" s="27" t="str">
        <f>_xlfn.TEXTJOIN("",FALSE,Y4:Y37)</f>
        <v>main,1,A0E200000001AAA,USD 1200,All;Sushi;phila,"https://raw.githubusercontent.com/Tedzury/imageStorageRepo/main/img/phila_salmon_01.webp;https://raw.githubusercontent.com/Tedzury/imageStorageRepo/main/img/phila_salmon_02.webp",Philadelphia with salmon,Philadelphia with salmon sushi,phila-salmon,,,,"Rice, salmon fillet, cream cheese, cucumber, nori seaweed, microgreens, soy sauce, ginger, wasabi.",498,29,22,43,350,"milk",FALSE,FALSE,A0E200000001AAAmain,1,A0E200000001AAB,USD 1700,All;Sushi;phila,"https://raw.githubusercontent.com/Tedzury/imageStorageRepo/main/img/dragon_eel_01.webp;https://raw.githubusercontent.com/Tedzury/imageStorageRepo/main/img/dragon_eel_02.webp",Dragon with eel and black rice,Dragon with eel and black rice sushi,dragon-eel,,,,"Rice, cuttlefish ink, cream cheese, eel, roasted pepper, cucumber, red tobiko caviar, nori, unagi sauce, soy sauce, ginger, wasabi.",495,17,27,43,335,"milk,soy,pepper,cuttlefish ink",FALSE,FALSE,A0E200000001AABmain,1,A0E2000000001AAC,USD 1200,All;Sushi;phila,"https://raw.githubusercontent.com/Tedzury/imageStorageRepo/main/img/cheese_salmon_01.webp;https://raw.githubusercontent.com/Tedzury/imageStorageRepo/main/img/cheese_salmon_02.webp",Cheese roll with salmon and shrimp,Cheese roll with salmon and shrimp sushi,cheese-salmon,,,,"Rice, cheddar cheese, salmon, cream cheese, shrimp, tamago omelet, cucumber, unagi sauce, parmesan cheese, nori, soy sauce, ginger, wasabi.",568,33,26,48,345,"cheese,egg,milk,soy",FALSE,FALSE,A0E2000000001AACmain,1,A0E200000001AAD,USD 1700,All;Sushi;phila,"https://raw.githubusercontent.com/Tedzury/imageStorageRepo/main/img/dragon_salmon_01.webp;https://raw.githubusercontent.com/Tedzury/imageStorageRepo/main/img/dragon_salmon_02.webp",Dragon with salmon avocado and tomago omelette,Dragon with salmon avocado and tomato omelette sushi,dragon-salmon,,,,"Rice, salmon, snow crab, tomago omelet, cucumber, avocado, red masago caviar, Japanese mayonnaise, nori, soy sauce, ginger, wasabi",534,36,22,47,370,"egg,soy",FALSE,FALSE,A0E200000001AADmain,1,A0E200000001AAE,USD 1000,All;Sushi;baked,"https://raw.githubusercontent.com/Tedzury/imageStorageRepo/main/img/baked-shrimp-crab_01.webp;https://raw.githubusercontent.com/Tedzury/imageStorageRepo/main/img/baked-shrimp-crab_02.webp",Roll baked with shrimp and snow crab,Roll baked with shrimp and snow crab,baked-shrimp-crab,,,,"Rice, snow crab, cream cheese, shrimp, red masago caviar, avocado, unagi sauce, Japanese mayonnaise, fried sesame, nori, soy sauce, ginger, wasabi",409,22,16,45,335,"egg,milk,soy,sesame",FALSE,FALSE,A0E200000001AAEmain,1,A0E200000002AAA,USD 1200,All;Sushi;baked,https://raw.githubusercontent.com/Tedzury/imageStorageRepo/main/img/baked-salmon_01.webp;https://raw.githubusercontent.com/Tedzury/imageStorageRepo/main/img/baked-salmon_02.webp,Warm California roll with smoked salmon,Warm California roll with smoked salmon,baked-salmon,,,,"Rice, cream cheese, smoked salmon, Japanese omelet, mozzarella, sesame, spicy sauce, unagi sauce, Japanese mayonnaise, nori seaweed",663,32,37,47,390,"egg,milk,soy,sesame",FALSE,FALSE,A0E200000002AAAmain,1,A0E200000002AAB,USD 500,All;Sushi;maki,"https://raw.githubusercontent.com/Tedzury/imageStorageRepo/main/img/maki-eel_01.webp;https://raw.githubusercontent.com/Tedzury/imageStorageRepo/main/img/maki-eel_02.webp",Maci with eel,Maci with eel sushi,maki-eel,,,,"Rice, Eel, Unagi Sauce, Nori Seaweed, Soy Sauce, Ginger, Wasabi.Rice, Eel, Unagi Sauce, Nori Seaweed, Soy Sauce, Ginger, Wasabi",247,10,10,29,130,,FALSE,FALSE,A0E200000002AABmain,1,A0E2000000002AAC,USD 500,All;Sushi;maki,"https://raw.githubusercontent.com/Tedzury/imageStorageRepo/main/img/maki-tuna_01.webp;https://raw.githubusercontent.com/Tedzury/imageStorageRepo/main/img/maki-tuna_02.webp",Maki with tuna,Maki with tuna ,maki-tuna,,,,"Rice, tuna, nori seaweed, soy sauce, ginger, wasabi",201,16,3,26,130,,FALSE,FALSE,A0E2000000002AACmain,1,A0E200000002AAD,USD 200,All;Sushi;maki,"https://raw.githubusercontent.com/Tedzury/imageStorageRepo/main/img/maki-cucumber_01.webp;https://raw.githubusercontent.com/Tedzury/imageStorageRepo/main/img/maki-cucumber_02.webp",Maci with cucumber,Maci with cucumber,maki-cucumber,,,,"Rice, cucumber, nori seaweed, soy sauce, ginger, wasabi",178,5,1,35,120,,TRUE,FALSE,A0E200000002AADmain,1,A0E200000002AAE,USD 500,All;Sushi;maki,"https://raw.githubusercontent.com/Tedzury/imageStorageRepo/main/img/maki-salmon_01.webp;https://raw.githubusercontent.com/Tedzury/imageStorageRepo/main/img/maki-salmon_02.webp",Maki with salmon,Maki with salmon,maki-salmon,,,,"Rice, salmon, nori seaweed, soy sauce, ginger, wasabi",202,14,4,26,140,,FALSE,FALSE,A0E200000002AAEmain,1,A0E200000003AAA,USD 300,All;Sushi;maki,"https://raw.githubusercontent.com/Tedzury/imageStorageRepo/main/img/maki-avocado_01.webp;https://raw.githubusercontent.com/Tedzury/imageStorageRepo/main/img/maki-avocado_02.webp",Maki with avocado,Maki with avocado,maki-avocado,,,,"Rice, avocado, nori seaweed, soy sauce, ginger, wasabi",211,4,8,28,130,,TRUE,FALSE,A0E200000003AAAmain,1,A0E200000003AAB,USD 4500,All;sets,"https://raw.githubusercontent.com/Tedzury/imageStorageRepo/main/img/phila-set.webp",Philidelphia set,Philidelphia set,phila-set,,,,"Philadelphia with salmon, Philadelphia with eel, Philadelphia with shrimp, Philadelphia with tuna",1869,172,90,153,1320,"milk,sesame,soy",FALSE,FALSE,A0E200000003AABmain,1,A0E2000000003AAC,USD 6500,All;sets, "https://raw.githubusercontent.com/Tedzury/imageStorageRepo/main/img/set-xxl_01.webp;https://raw.githubusercontent.com/Tedzury/imageStorageRepo/main/img/set-xxl_02.webp",Set XXL,Set XXL,set-xxl,,,,"Roll with tuna in chips, cream cheese and cucumbers, California with salmon, California with eel Spicy salmon and mango, Dragon with eel, salmon and snow crab, Philadelphia with salmon, Philadelphia with eel and tamago omelette, Philadelphia with shrimp. Soy sauce, ginger, wasabi.",3977,275,180,367,2530,"milk,sesame,egg,soy,mustard",FALSE,FALSE,A0E2000000003AACmain,1,A0E200000003AAD,USD 5000,All;sets,"https://raw.githubusercontent.com/Tedzury/imageStorageRepo/main/img/set-four-salmons_01.webp;https://raw.githubusercontent.com/Tedzury/imageStorageRepo/main/img/set-four-salmons_02.webp",Set Four flavors of salmon,Set Four flavors of salmon,set-four-salmons,,,,"Philadelphia mit Lachs, Rollen Sie mit leicht gesalzenem Lachs und Garnelen, Philadelphia mit geräuchertem Lachs (scharf), Philadelphia mit Lachs-Tataki (verbrannt) Sojasauce, Ingwer, Wasabi",2205,131,100,185,1405,"milk,soy,egg,sesame,mustard",FALSE,FALSE,A0E200000003AADmain,1,A0E200000003AAE,USD 500,All;main-dishes;noodle,"https://raw.githubusercontent.com/Tedzury/imageStorageRepo/main/img/noodles-chick.jpg",Udon noodles with chicken,Udon noodles with chicken,noodles-chick,,,,"Udon noodles, chicken, bell pepper, champignon mushrooms, carrots, garlic, unagi sauce, ginger, chili pepper, lime, sesame",550,32,17,67,320,sesame,FALSE,TRUE,A0E200000003AAEmain,1,A0E200000004AAA,USD 700,All;main-dishes;noodle,"https://raw.githubusercontent.com/Tedzury/imageStorageRepo/main/img/noodles-beef.jpg",Udon noodles with beef,Udon noodles with beef,noodles-beef,,,,"Udon noodles, beef, bell pepper, champignon mushrooms, carrots, garlic, unagi sauce, ginger, chili pepper, lime, sesame",622,50,17,67,320,sesame,FALSE,TRUE,A0E200000004AAAmain,1,A0E200000004AAB,USD 600,All;main-dishes;noodle,"https://raw.githubusercontent.com/Tedzury/imageStorageRepo/main/img/noodles-veggies.jpg",Udon noodles with vegetables,Udon noodles with vegetables,noodles-veggies,,,,"Udon noodles, corn, vegetable oil, peas, bell pepper, champignon mushrooms, carrots, garlic, unagi sauce, ginger, chili pepper, lime, sesame",621,15,20,90,310,sesame,TRUE,FALSE,A0E200000004AABmain,1,A0E2000000004AAC,USD 700,All;main-dishes;rice,"https://raw.githubusercontent.com/Tedzury/imageStorageRepo/main/img/rice-beef.jpg",Rice with beef,Rice with beef,rice-beef,,,,"Rice, beef, bell pepper, champignon mushrooms, carrot, garlic, unagi sauce, ginger, chili pepper, lime, sesame",650,45,15,80,310,sesame,FALSE,TRUE,A0E2000000004AACmain,1,A0E200000004AAD,USD 600,All;main-dishes;rice,"https://raw.githubusercontent.com/Tedzury/imageStorageRepo/main/img/rice-veggies.jpg",Rice with vegatables,Rice with vegatables,rice-veggies,,,,"Rice, corn, vegetable oil, peas, bell pepper, champignon mushrooms, carrot, garlic, unagi sauce, ginger, cilantro, chili pepper, lime, sesame",610,15,15,90,310,sesame,TRUE,FALSE,A0E200000004AADmain,1,A0E200000004AAE,USD 500,All;drinks;crafted,"https://raw.githubusercontent.com/Tedzury/imageStorageRepo/main/img/lemo-mango.webp",Lemonade "Mango-Marakuya",Lemonade "Mango-Marakuya",lemo-mango,,,,"Mango, passion fruit, fresh lemon, water, sugar",355,4,2,73,500,,TRUE,FALSE,A0E200000004AAEmain,1,A0E200000005AAA,USD 500,All;drinks;crafted,"https://raw.githubusercontent.com/Tedzury/imageStorageRepo/main/img/lemo-mint.webp",Lemonade "Citrus-Mint",Lemonade "Citrus-Mint",lemo-mint,,,,"Lemon, lemon juice, water, sugar",251,3,2,53,500,,TRUE,FALSE,A0E200000005AAAmain,1,A0E200000005AAB,USD 500,All;drinks;crafted,"https://raw.githubusercontent.com/Tedzury/imageStorageRepo/main/img/lemo-citrus.webp",Lemonade "Fresh Citrus",Lemonade "Fresh Citrus",lemo-citrus,,,,"Orange juice, grapefruit juice, lemon juice, water, sugar",320,3,1,77,500,,TRUE,FALSE,A0E200000005AABmain,1,A0E2000000005AAC,USD 150,All;drinks;bottled,"https://raw.githubusercontent.com/Tedzury/imageStorageRepo/main/img/cola.jpg",Coca cola,Coca cola,cola,,,,"Carbonated water, corn syrup, caffeine",240,0,0,65,500,,FALSE,FALSE,A0E2000000005AACmain,1,A0E200000005AAD,USD 300,All;drinks;bottled,"https://raw.githubusercontent.com/Tedzury/imageStorageRepo/main/img/orange-juice.jpg",Orange juice Rich,Orange juice Rich,orange-juice,,,,"Orange juice, water",480,0,0,130,1000,,TRUE,FALSE,A0E200000005AADmain,1,A0E200000005AAE,USD 300,All;soups,"https://raw.githubusercontent.com/Tedzury/imageStorageRepo/main/img/miso-tofu_01.webp;https://raw.githubusercontent.com/Tedzury/imageStorageRepo/main/img/miso-tofu_02.webp",Miso soup with tofu,Miso soup with tofu,miso-tofu,,,,"Tofu, Miso-Brühe, Khondashi, Wakame-Algen, Frühlingszwiebeln, Sesam",122,9.5,5,9,350,"soy,sesame",TRUE,FALSE,A0E200000005AAEmain,1,A0E200000006AAA,USD 1000,All;soups,"https://raw.githubusercontent.com/Tedzury/imageStorageRepo/main/img/tom-yam_01.webp;https://raw.githubusercontent.com/Tedzury/imageStorageRepo/main/img/tom-yam_02.webp",Tom-yam soup,Tom-yam soup,tom-yam,,,,"Salmon fillet, mussel meat, tiger prawns, cherry tomatoes, Tom-yam pasta, coconut milk, dark soy sauce, chili pepper, lemon, garlic, lime leaf, ginger, Hondashi, cilantro, sugar",370,22,25,14,420,"milk,coconut,pepper,mussels,lemon,garlic,ginger",FALSE,TRUE,A0E200000006AAAmain,1,A0E200000006AAB,USD 700,All;soups,"https://raw.githubusercontent.com/Tedzury/imageStorageRepo/main/img/miso-salmon_01.webp;https://raw.githubusercontent.com/Tedzury/imageStorageRepo/main/img/miso-salmon_02.webp",Miso soup with salmon,Miso soup with salmon,miso-salmon,,,,"Salmon fillet, miso broth, kondashi, wakame seaweed, green onion, sesame",156,15,6,8,350,"soy,sesame",FALSE,FALSE,A0E200000006AABmain,1,A0E2000000006AAC,USD 1200, All;soups,"https://raw.githubusercontent.com/Tedzury/imageStorageRepo/main/img/ramen_01.webp;https://raw.githubusercontent.com/Tedzury/imageStorageRepo/main/img/ramen_02.webp",Ramen with shrimps,Ramen with shrimps,ramen,,,,"Ramen broth (meat), egg noodles, shrimp, mushrooms, pickled egg, chili pepper, green onion, sesame, nori seaweed" ,607,40,20,73,450,"egg,soy,sesame,pepper",FALSE,TRUE,A0E2000000006AACmain,1,A0E200000006AAD,USD 700,All;soups,"https://raw.githubusercontent.com/Tedzury/imageStorageRepo/main/img/cream-salmon_01.webp;https://raw.githubusercontent.com/Tedzury/imageStorageRepo/main/img/cream-salmon_02.webp",Cream soup with salmon,Cream soup with salmon,cream-salmon,,,,"Salmon, cream, milk, shrimp, onion, black tobika caviar, microgreens, salt, ground pepper, kondashi",444,39,53,9,320,"milk,pepper",FALSE,TRUE,A0E200000006AADmain,1,A0E200000006AAE,USD 700,All;salads,"https://raw.githubusercontent.com/Tedzury/imageStorageRepo/main/img/bowl-veggies.jpg",Bowl of vegetables,Bowl of vegetables,bowl-veggies,,,,"Rice, cherry tomatoes, shiitake mushrooms, takuan, edamame beans, chuka, microgreen radish, microgreen alfalfa, cream sauce, truffle sauce",320,12,19,32,300,,TRUE,FALSE,A0E200000006AAEmain,1,A0E200000007AAA,USD 500,All;salads,"https://raw.githubusercontent.com/Tedzury/imageStorageRepo/main/img/chuka.jpg",Chuka salad,Chuka salad,chuka,,,,"Chuka salad with nut sauce",163,5,9,24,160,,TRUE,FALSE,A0E200000007AAAmain,1,A0E200000007AAB,USD 900,All;salads,"https://raw.githubusercontent.com/Tedzury/imageStorageRepo/main/img/chuka-tofu_01.webp;https://raw.githubusercontent.com/Tedzury/imageStorageRepo/main/img/chuka-tofu_02.webp",Vegetarian salad with tofu and chuka,Vegetarian salad with tofu and chuka,chuka-tofu,,,,"Fried tofu cheese, cherry tomatoes, chuka, salad mix, avocado, wood mushrooms, daikon radish, nut sauce, cashew nuts, unagi sauce, microgreens",470,12,37,28,340,"nuts,soy,sesame",TRUE,FALSE,A0E200000007AABmain,1,A0E2000000007AAC,USD 500,All;salads,"https://raw.githubusercontent.com/Tedzury/imageStorageRepo/main/img/spring-roll_01.webp;https://raw.githubusercontent.com/Tedzury/imageStorageRepo/main/img/spring-roll_02.webp",Spring roll with lightly salted salmon,Spring roll with lightly salted salmon,spring-roll,,,,"Lightly salted salmon, cream cheese, iceberg lettuce, spice sauce, cucumbers, rice paper, unagi sauce, microgreens",308,11,19,25,150,"milk,soy,sesame,lemon",FALSE,FALSE,A0E2000000007AACmain,1,A0E200000007AAD,USD 1200,All;salads,"https://raw.githubusercontent.com/Tedzury/imageStorageRepo/main/img/bowl-prawn.jpg",Bowl with tiger prawn,Bowl with tiger prawn,bowl-prawn,,,,"Rice, cherry tomatoes, shiitake mushrooms, takuan, edamame beans, tiger shrimp, microgreen radish, microgreen alfalfa, cream sauce, truffle sauce",380,32,19,12,310,,FALSE,FALSE,A0E200000007AAD</v>
      </c>
      <c r="Z39" s="6"/>
      <c r="AA39" s="13"/>
      <c r="AB39" s="13"/>
      <c r="AC39" s="13"/>
      <c r="AD39" s="13"/>
      <c r="AE39" s="13"/>
      <c r="AF39" s="6"/>
      <c r="AG39" s="6"/>
      <c r="AH39" s="6"/>
      <c r="AI39" s="6"/>
    </row>
    <row r="40" ht="18.75" spans="2:37">
      <c r="B40" s="6"/>
      <c r="C40" s="6"/>
      <c r="D40" s="6"/>
      <c r="E40" s="6"/>
      <c r="F40" s="6"/>
      <c r="G40" s="6"/>
      <c r="H40" s="6"/>
      <c r="I40" s="6"/>
      <c r="J40" s="6"/>
      <c r="K40" s="6"/>
      <c r="L40" s="6"/>
      <c r="M40" s="6"/>
      <c r="N40" s="6"/>
      <c r="O40" s="6"/>
      <c r="P40" s="6"/>
      <c r="Q40" s="6"/>
      <c r="R40" s="6"/>
      <c r="S40" s="6"/>
      <c r="T40" s="6"/>
      <c r="U40" s="6"/>
      <c r="V40" s="6"/>
      <c r="W40" s="6"/>
      <c r="X40" s="6"/>
      <c r="Y40" s="6"/>
      <c r="Z40" s="6"/>
      <c r="AA40" s="13"/>
      <c r="AB40" s="13"/>
      <c r="AC40" s="13"/>
      <c r="AD40" s="13"/>
      <c r="AE40" s="13"/>
      <c r="AF40" s="6"/>
      <c r="AG40" s="6"/>
      <c r="AH40" s="6"/>
      <c r="AI40" s="6"/>
      <c r="AK40" s="26"/>
    </row>
    <row r="41" ht="18.75" spans="2:37">
      <c r="B41" s="6"/>
      <c r="C41" s="6"/>
      <c r="D41" s="6"/>
      <c r="E41" s="6"/>
      <c r="F41" s="6"/>
      <c r="G41" s="6"/>
      <c r="H41" s="6"/>
      <c r="I41" s="6"/>
      <c r="J41" s="6"/>
      <c r="K41" s="6"/>
      <c r="L41" s="6"/>
      <c r="M41" s="6"/>
      <c r="N41" s="6"/>
      <c r="O41" s="6"/>
      <c r="P41" s="6"/>
      <c r="Q41" s="6"/>
      <c r="R41" s="6"/>
      <c r="S41" s="6"/>
      <c r="T41" s="6"/>
      <c r="U41" s="6"/>
      <c r="V41" s="6"/>
      <c r="W41" s="6"/>
      <c r="X41" s="6"/>
      <c r="Y41" s="6"/>
      <c r="Z41" s="6"/>
      <c r="AA41" s="13"/>
      <c r="AB41" s="13"/>
      <c r="AC41" s="13"/>
      <c r="AD41" s="13"/>
      <c r="AE41" s="13"/>
      <c r="AF41" s="6"/>
      <c r="AG41" s="6"/>
      <c r="AH41" s="6"/>
      <c r="AI41" s="6"/>
      <c r="AK41" s="26"/>
    </row>
    <row r="42" ht="18.75" spans="2:37">
      <c r="B42" s="6"/>
      <c r="C42" s="6"/>
      <c r="D42" s="6"/>
      <c r="E42" s="6"/>
      <c r="F42" s="6"/>
      <c r="G42" s="6"/>
      <c r="H42" s="6"/>
      <c r="I42" s="6"/>
      <c r="J42" s="6"/>
      <c r="K42" s="6"/>
      <c r="L42" s="6"/>
      <c r="M42" s="6"/>
      <c r="N42" s="6"/>
      <c r="O42" s="6"/>
      <c r="P42" s="6"/>
      <c r="Q42" s="6"/>
      <c r="R42" s="6"/>
      <c r="S42" s="6"/>
      <c r="T42" s="6"/>
      <c r="U42" s="6"/>
      <c r="V42" s="6"/>
      <c r="W42" s="6"/>
      <c r="X42" s="6"/>
      <c r="Y42" s="6"/>
      <c r="Z42" s="6"/>
      <c r="AA42" s="13"/>
      <c r="AB42" s="13"/>
      <c r="AC42" s="13"/>
      <c r="AD42" s="13"/>
      <c r="AE42" s="13"/>
      <c r="AF42" s="6"/>
      <c r="AG42" s="6"/>
      <c r="AH42" s="6"/>
      <c r="AI42" s="6"/>
      <c r="AK42" s="26"/>
    </row>
    <row r="43" ht="18.75" spans="2:37">
      <c r="B43" s="6"/>
      <c r="C43" s="6"/>
      <c r="D43" s="6"/>
      <c r="E43" s="6"/>
      <c r="F43" s="6"/>
      <c r="G43" s="6"/>
      <c r="H43" s="6"/>
      <c r="I43" s="6"/>
      <c r="J43" s="6"/>
      <c r="K43" s="6"/>
      <c r="L43" s="6"/>
      <c r="M43" s="6"/>
      <c r="N43" s="6"/>
      <c r="O43" s="6"/>
      <c r="P43" s="6"/>
      <c r="Q43" s="6"/>
      <c r="R43" s="6"/>
      <c r="S43" s="6"/>
      <c r="T43" s="6"/>
      <c r="U43" s="6"/>
      <c r="V43" s="6"/>
      <c r="W43" s="6"/>
      <c r="X43" s="6"/>
      <c r="Y43" s="6"/>
      <c r="Z43" s="6"/>
      <c r="AA43" s="13"/>
      <c r="AB43" s="13"/>
      <c r="AC43" s="13"/>
      <c r="AD43" s="13"/>
      <c r="AE43" s="13"/>
      <c r="AF43" s="6"/>
      <c r="AG43" s="6"/>
      <c r="AH43" s="6"/>
      <c r="AI43" s="6"/>
      <c r="AK43" s="26"/>
    </row>
    <row r="44" ht="18.75" spans="2:37">
      <c r="B44" s="6"/>
      <c r="C44" s="6"/>
      <c r="D44" s="6"/>
      <c r="E44" s="6"/>
      <c r="F44" s="6"/>
      <c r="G44" s="6"/>
      <c r="H44" s="6"/>
      <c r="I44" s="6"/>
      <c r="J44" s="6"/>
      <c r="K44" s="6"/>
      <c r="L44" s="6"/>
      <c r="M44" s="6"/>
      <c r="N44" s="6"/>
      <c r="O44" s="6"/>
      <c r="P44" s="6"/>
      <c r="Q44" s="6"/>
      <c r="R44" s="6"/>
      <c r="S44" s="6"/>
      <c r="T44" s="6"/>
      <c r="U44" s="6"/>
      <c r="V44" s="6"/>
      <c r="W44" s="6"/>
      <c r="X44" s="6"/>
      <c r="Y44" s="6"/>
      <c r="Z44" s="6"/>
      <c r="AA44" s="13"/>
      <c r="AB44" s="13"/>
      <c r="AC44" s="13"/>
      <c r="AD44" s="13"/>
      <c r="AE44" s="13"/>
      <c r="AF44" s="6"/>
      <c r="AG44" s="6"/>
      <c r="AH44" s="6"/>
      <c r="AI44" s="6"/>
      <c r="AK44" s="26"/>
    </row>
    <row r="45" ht="18.75" spans="2:37">
      <c r="B45" s="6"/>
      <c r="C45" s="6"/>
      <c r="D45" s="6"/>
      <c r="E45" s="6"/>
      <c r="F45" s="6"/>
      <c r="G45" s="6"/>
      <c r="H45" s="6"/>
      <c r="I45" s="6"/>
      <c r="J45" s="6"/>
      <c r="K45" s="6"/>
      <c r="L45" s="6"/>
      <c r="M45" s="6"/>
      <c r="N45" s="6"/>
      <c r="O45" s="6"/>
      <c r="P45" s="6"/>
      <c r="Q45" s="6"/>
      <c r="R45" s="6"/>
      <c r="S45" s="6"/>
      <c r="T45" s="6"/>
      <c r="U45" s="6"/>
      <c r="V45" s="6"/>
      <c r="W45" s="6"/>
      <c r="X45" s="6"/>
      <c r="Y45" s="6"/>
      <c r="Z45" s="6"/>
      <c r="AA45" s="13"/>
      <c r="AB45" s="13"/>
      <c r="AC45" s="13"/>
      <c r="AD45" s="13"/>
      <c r="AE45" s="13"/>
      <c r="AF45" s="6"/>
      <c r="AG45" s="6"/>
      <c r="AH45" s="6"/>
      <c r="AI45" s="6"/>
      <c r="AK45" s="26"/>
    </row>
    <row r="46" ht="18.75" spans="2:37">
      <c r="B46" s="6"/>
      <c r="C46" s="6"/>
      <c r="D46" s="6"/>
      <c r="E46" s="6"/>
      <c r="F46" s="6"/>
      <c r="G46" s="6"/>
      <c r="H46" s="6"/>
      <c r="I46" s="6"/>
      <c r="J46" s="6"/>
      <c r="K46" s="6"/>
      <c r="L46" s="6"/>
      <c r="M46" s="6"/>
      <c r="N46" s="6"/>
      <c r="O46" s="6"/>
      <c r="P46" s="6"/>
      <c r="Q46" s="6"/>
      <c r="R46" s="6"/>
      <c r="S46" s="6"/>
      <c r="T46" s="6"/>
      <c r="U46" s="6"/>
      <c r="V46" s="6"/>
      <c r="W46" s="6"/>
      <c r="X46" s="6"/>
      <c r="Y46" s="6"/>
      <c r="Z46" s="6"/>
      <c r="AA46" s="13"/>
      <c r="AB46" s="13"/>
      <c r="AC46" s="13"/>
      <c r="AD46" s="13"/>
      <c r="AE46" s="13"/>
      <c r="AF46" s="6"/>
      <c r="AG46" s="6"/>
      <c r="AH46" s="6"/>
      <c r="AI46" s="6"/>
      <c r="AK46" s="26"/>
    </row>
    <row r="47" ht="18.75" spans="2:37">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K47" s="26"/>
    </row>
    <row r="48" ht="18.75" spans="2:37">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K48" s="26"/>
    </row>
    <row r="49" ht="18.75" spans="2:37">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K49" s="26"/>
    </row>
    <row r="50" ht="18.75" spans="2:37">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K50" s="26"/>
    </row>
    <row r="51" ht="18.75" spans="37:37">
      <c r="AK51" s="26"/>
    </row>
    <row r="52" ht="18.75" spans="37:37">
      <c r="AK52" s="26"/>
    </row>
    <row r="53" ht="18.75" spans="37:37">
      <c r="AK53" s="26"/>
    </row>
    <row r="54" ht="18.75" spans="37:37">
      <c r="AK54" s="26"/>
    </row>
    <row r="55" ht="18.75" spans="37:37">
      <c r="AK55" s="26"/>
    </row>
    <row r="56" ht="18.75" spans="37:37">
      <c r="AK56" s="26"/>
    </row>
    <row r="57" ht="18.75" spans="37:37">
      <c r="AK57" s="26"/>
    </row>
    <row r="58" ht="18.75" spans="37:37">
      <c r="AK58" s="26"/>
    </row>
  </sheetData>
  <hyperlinks>
    <hyperlink ref="G37" r:id="rId1" display="&quot;https://raw.githubusercontent.com/Tedzury/imageStorageRepo/main/img/bowl-prawn.jpg&quot;"/>
    <hyperlink ref="G9" r:id="rId2" display="https://raw.githubusercontent.com/Tedzury/imageStorageRepo/main/img/baked-salmon_01.webp;https://raw.githubusercontent.com/Tedzury/imageStorageRepo/main/img/baked-salmon_02.webp"/>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Categories</vt:lpstr>
      <vt:lpstr>Products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Tedzury</dc:creator>
  <cp:lastModifiedBy>Tedzury</cp:lastModifiedBy>
  <dcterms:created xsi:type="dcterms:W3CDTF">2023-08-26T15:48:00Z</dcterms:created>
  <dcterms:modified xsi:type="dcterms:W3CDTF">2023-09-17T11:01:29Z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8291E437EB184A99A6742105F860BF4E</vt:lpwstr>
  </property>
  <property fmtid="{D5CDD505-2E9C-101B-9397-08002B2CF9AE}" pid="3" name="KSOProductBuildVer">
    <vt:lpwstr>1033-11.2.0.11225</vt:lpwstr>
  </property>
</Properties>
</file>