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7" windowHeight="12270" activeTab="1"/>
  </bookViews>
  <sheets>
    <sheet name="Categories" sheetId="1" r:id="rId1"/>
    <sheet name="Products" sheetId="2" r:id="rId2"/>
  </sheets>
  <calcPr calcId="144525"/>
</workbook>
</file>

<file path=xl/sharedStrings.xml><?xml version="1.0" encoding="utf-8"?>
<sst xmlns="http://schemas.openxmlformats.org/spreadsheetml/2006/main" count="945" uniqueCount="493">
  <si>
    <t>key</t>
  </si>
  <si>
    <t>externalId</t>
  </si>
  <si>
    <t>name.de</t>
  </si>
  <si>
    <t>slug.de</t>
  </si>
  <si>
    <t>name.en</t>
  </si>
  <si>
    <t>slug.en</t>
  </si>
  <si>
    <t>name.uk</t>
  </si>
  <si>
    <t>slug.uk</t>
  </si>
  <si>
    <t>parentId</t>
  </si>
  <si>
    <t>orderHint</t>
  </si>
  <si>
    <t>webImageUrl</t>
  </si>
  <si>
    <t>iosImageUrl</t>
  </si>
  <si>
    <t>all-1</t>
  </si>
  <si>
    <t>Alle</t>
  </si>
  <si>
    <t>all</t>
  </si>
  <si>
    <t>All</t>
  </si>
  <si>
    <t>Всі</t>
  </si>
  <si>
    <t>sushi-1</t>
  </si>
  <si>
    <t>Sushi</t>
  </si>
  <si>
    <t>sushi</t>
  </si>
  <si>
    <t>Суші</t>
  </si>
  <si>
    <t>0.01</t>
  </si>
  <si>
    <t>sets-1</t>
  </si>
  <si>
    <t>Sets</t>
  </si>
  <si>
    <t>sets</t>
  </si>
  <si>
    <t>Сети</t>
  </si>
  <si>
    <t>0.02</t>
  </si>
  <si>
    <t>main-dishes-1</t>
  </si>
  <si>
    <t>Hauptgang</t>
  </si>
  <si>
    <t>main-dishes</t>
  </si>
  <si>
    <t>Main dishes</t>
  </si>
  <si>
    <t>Основні страви</t>
  </si>
  <si>
    <t>0.03</t>
  </si>
  <si>
    <t>drinks-1</t>
  </si>
  <si>
    <t>Getränke</t>
  </si>
  <si>
    <t>drinks</t>
  </si>
  <si>
    <t>Drinks</t>
  </si>
  <si>
    <t>Напої</t>
  </si>
  <si>
    <t>0.04</t>
  </si>
  <si>
    <t>soups-1</t>
  </si>
  <si>
    <t>Suppen</t>
  </si>
  <si>
    <t>soups</t>
  </si>
  <si>
    <t>Soup</t>
  </si>
  <si>
    <t>Супи</t>
  </si>
  <si>
    <t>0.05</t>
  </si>
  <si>
    <t>salads-1</t>
  </si>
  <si>
    <t>Salate</t>
  </si>
  <si>
    <t>salads</t>
  </si>
  <si>
    <t>Salads</t>
  </si>
  <si>
    <t>Салати</t>
  </si>
  <si>
    <t>0.06</t>
  </si>
  <si>
    <t>s-phila</t>
  </si>
  <si>
    <t>Philadelphia</t>
  </si>
  <si>
    <t>phila</t>
  </si>
  <si>
    <t>Філадельфія</t>
  </si>
  <si>
    <t>0.07</t>
  </si>
  <si>
    <t>s-baked</t>
  </si>
  <si>
    <t>Gebacken</t>
  </si>
  <si>
    <t>baked</t>
  </si>
  <si>
    <t>Baked</t>
  </si>
  <si>
    <t>Запечені</t>
  </si>
  <si>
    <t>0.08</t>
  </si>
  <si>
    <t>s-maki</t>
  </si>
  <si>
    <t>Maki</t>
  </si>
  <si>
    <t>maki</t>
  </si>
  <si>
    <t>Макі</t>
  </si>
  <si>
    <t>0.09</t>
  </si>
  <si>
    <t>d-rice</t>
  </si>
  <si>
    <t>Reis</t>
  </si>
  <si>
    <t>rice</t>
  </si>
  <si>
    <t>Rice</t>
  </si>
  <si>
    <t>Рис</t>
  </si>
  <si>
    <t>0.1</t>
  </si>
  <si>
    <t>d-noodle</t>
  </si>
  <si>
    <t>Nudeln</t>
  </si>
  <si>
    <t>noodle</t>
  </si>
  <si>
    <t>Noodle</t>
  </si>
  <si>
    <t>Лапша</t>
  </si>
  <si>
    <t>0.11</t>
  </si>
  <si>
    <t>dr-craft</t>
  </si>
  <si>
    <t>Crafted</t>
  </si>
  <si>
    <t>crafted</t>
  </si>
  <si>
    <t>Крафтові</t>
  </si>
  <si>
    <t>0.12</t>
  </si>
  <si>
    <t>dr-bottle</t>
  </si>
  <si>
    <t>Flaschen</t>
  </si>
  <si>
    <t>bottled</t>
  </si>
  <si>
    <t>Bootled</t>
  </si>
  <si>
    <t>Бутильовані</t>
  </si>
  <si>
    <t>0.13</t>
  </si>
  <si>
    <t>productType</t>
  </si>
  <si>
    <t>variantId</t>
  </si>
  <si>
    <t>sku</t>
  </si>
  <si>
    <t>prices</t>
  </si>
  <si>
    <t>categories</t>
  </si>
  <si>
    <t>images</t>
  </si>
  <si>
    <t>description.en</t>
  </si>
  <si>
    <t>metaTitle.en</t>
  </si>
  <si>
    <t>metaDescription.en</t>
  </si>
  <si>
    <t>metaKeywords.en</t>
  </si>
  <si>
    <t>description.de</t>
  </si>
  <si>
    <t>metaTitle.de</t>
  </si>
  <si>
    <t>metaDescription.de</t>
  </si>
  <si>
    <t>metaKeywords.de</t>
  </si>
  <si>
    <t>description.uk</t>
  </si>
  <si>
    <t>metaTitle.uk</t>
  </si>
  <si>
    <t>metaDescription.uk</t>
  </si>
  <si>
    <t>metaKeywords.uk</t>
  </si>
  <si>
    <t>ingredients</t>
  </si>
  <si>
    <t>calories</t>
  </si>
  <si>
    <t>proteins</t>
  </si>
  <si>
    <t>fats</t>
  </si>
  <si>
    <t>carbohydrates</t>
  </si>
  <si>
    <t>weight</t>
  </si>
  <si>
    <t>allergens</t>
  </si>
  <si>
    <t>isVegan</t>
  </si>
  <si>
    <t>isSpicy</t>
  </si>
  <si>
    <t>discountPrice</t>
  </si>
  <si>
    <t>variantKey</t>
  </si>
  <si>
    <t>main</t>
  </si>
  <si>
    <t>1</t>
  </si>
  <si>
    <t>A0E200000001AAA</t>
  </si>
  <si>
    <t>USD 1200</t>
  </si>
  <si>
    <t>All;Sushi;phila</t>
  </si>
  <si>
    <t>"https://raw.githubusercontent.com/Tedzury/imageStorageRepo/main/img/phila_salmon_01.webp;https://raw.githubusercontent.com/Tedzury/imageStorageRepo/main/img/phila_salmon_02.webp"</t>
  </si>
  <si>
    <t>Philadelphia with salmon</t>
  </si>
  <si>
    <t>Philadelphia with salmon sushi</t>
  </si>
  <si>
    <t>phila-salmon</t>
  </si>
  <si>
    <t>Philadelphia mit Lachs</t>
  </si>
  <si>
    <t>Philadelphia mit Lachssushi</t>
  </si>
  <si>
    <t>Філадельфія з лососем</t>
  </si>
  <si>
    <t>Суші філадельфія з лососем</t>
  </si>
  <si>
    <t>"Rice, salmon fillet, cream cheese, cucumber, nori seaweed, microgreens, soy sauce, ginger, wasabi."</t>
  </si>
  <si>
    <t>"milk"</t>
  </si>
  <si>
    <t>FALSE</t>
  </si>
  <si>
    <t>A0E200000001AAB</t>
  </si>
  <si>
    <t>USD 1700</t>
  </si>
  <si>
    <t>"https://raw.githubusercontent.com/Tedzury/imageStorageRepo/main/img/dragon_eel_01.webp;https://raw.githubusercontent.com/Tedzury/imageStorageRepo/main/img/dragon_eel_02.webp"</t>
  </si>
  <si>
    <t>Dragon with eel and black rice</t>
  </si>
  <si>
    <t>Dragon with eel and black rice sushi</t>
  </si>
  <si>
    <t>dragon-eel</t>
  </si>
  <si>
    <t>Dragon mit Aal und schwarzem Reis</t>
  </si>
  <si>
    <t>Dragon mit Aal und schwarzem Reissushi</t>
  </si>
  <si>
    <t>Дракон з вугром і чорним рисом</t>
  </si>
  <si>
    <t>Суші дракон з вугром і чорним рисом</t>
  </si>
  <si>
    <t>"Rice, cuttlefish ink, cream cheese, eel, roasted pepper, cucumber, red tobiko caviar, nori, unagi sauce, soy sauce, ginger, wasabi."</t>
  </si>
  <si>
    <t>495</t>
  </si>
  <si>
    <t>17</t>
  </si>
  <si>
    <t>27</t>
  </si>
  <si>
    <t>43</t>
  </si>
  <si>
    <t>"milk,soy,pepper,cuttlefish ink"</t>
  </si>
  <si>
    <t>A0E2000000001AAC</t>
  </si>
  <si>
    <t>"https://raw.githubusercontent.com/Tedzury/imageStorageRepo/main/img/cheese_salmon_01.webp;https://raw.githubusercontent.com/Tedzury/imageStorageRepo/main/img/cheese_salmon_02.webp"</t>
  </si>
  <si>
    <t>Cheese roll with salmon and shrimp</t>
  </si>
  <si>
    <t>Cheese roll with salmon and shrimp sushi</t>
  </si>
  <si>
    <t>cheese-salmon</t>
  </si>
  <si>
    <t>Käsebrötchen mit Lachs und Garnelen</t>
  </si>
  <si>
    <t>Käserolle mit Lachs- und Garnelensushi</t>
  </si>
  <si>
    <t>Сирний рол з лососем і креветкою</t>
  </si>
  <si>
    <t>Суші сирний рол з лососем і суші з креветками</t>
  </si>
  <si>
    <t>"Rice, cheddar cheese, salmon, cream cheese, shrimp, tamago omelet, cucumber, unagi sauce, parmesan cheese, nori, soy sauce, ginger, wasabi."</t>
  </si>
  <si>
    <t>568</t>
  </si>
  <si>
    <t>33</t>
  </si>
  <si>
    <t>26</t>
  </si>
  <si>
    <t>48</t>
  </si>
  <si>
    <t>345</t>
  </si>
  <si>
    <t>"cheese,egg,milk,soy"</t>
  </si>
  <si>
    <t>A0E200000001AAD</t>
  </si>
  <si>
    <t>"https://raw.githubusercontent.com/Tedzury/imageStorageRepo/main/img/dragon_salmon_01.webp;https://raw.githubusercontent.com/Tedzury/imageStorageRepo/main/img/dragon_salmon_02.webp"</t>
  </si>
  <si>
    <t>Dragon with salmon avocado and tomago omelette</t>
  </si>
  <si>
    <t>Dragon with salmon avocado and tomato omelette sushi</t>
  </si>
  <si>
    <t>dragon-salmon</t>
  </si>
  <si>
    <t>Drache mit Lachs Avocado und Tomago-Omelett</t>
  </si>
  <si>
    <t>Drache mit Lachs-Avocado- und Tomatenomelett-Sushi</t>
  </si>
  <si>
    <t>Дракон з лососем авокадо і омлетом томаго</t>
  </si>
  <si>
    <t>Суші дракон з лососем авокадо і омлетом томаго</t>
  </si>
  <si>
    <t>"Rice, salmon, snow crab, tomago omelet, cucumber, avocado, red masago caviar, Japanese mayonnaise, nori, soy sauce, ginger, wasabi"</t>
  </si>
  <si>
    <t>"egg,soy"</t>
  </si>
  <si>
    <t>A0E200000001AAE</t>
  </si>
  <si>
    <t>USD 1000</t>
  </si>
  <si>
    <t>All;Sushi;baked</t>
  </si>
  <si>
    <t>"https://raw.githubusercontent.com/Tedzury/imageStorageRepo/main/img/baked-shrimp-crab_01.webp;https://raw.githubusercontent.com/Tedzury/imageStorageRepo/main/img/baked-shrimp-crab_02.webp"</t>
  </si>
  <si>
    <t>Roll baked with shrimp and snow crab</t>
  </si>
  <si>
    <t>baked-shrimp-crab</t>
  </si>
  <si>
    <t>Mit Garnelen und Schneekrabben gebackene Rolle</t>
  </si>
  <si>
    <t>Рол запечений з креветкою і сніжним крабом</t>
  </si>
  <si>
    <t>"Rice, snow crab, cream cheese, shrimp, red masago caviar, avocado, unagi sauce, Japanese mayonnaise, fried sesame, nori, soy sauce, ginger, wasabi"</t>
  </si>
  <si>
    <t>"egg,milk,soy,sesame"</t>
  </si>
  <si>
    <t>A0E200000002AAA</t>
  </si>
  <si>
    <t>https://raw.githubusercontent.com/Tedzury/imageStorageRepo/main/img/baked-salmon_01.webp;https://raw.githubusercontent.com/Tedzury/imageStorageRepo/main/img/baked-salmon_02.webp</t>
  </si>
  <si>
    <t>Warm California roll with smoked salmon</t>
  </si>
  <si>
    <t>baked-salmon</t>
  </si>
  <si>
    <t>Warme California Roll mit geräuchertem Lachs</t>
  </si>
  <si>
    <t>Теплий рол каліфорнія з копченим лососем</t>
  </si>
  <si>
    <t>"Rice, cream cheese, smoked salmon, Japanese omelet, mozzarella, sesame, spicy sauce, unagi sauce, Japanese mayonnaise, nori seaweed"</t>
  </si>
  <si>
    <t>A0E200000002AAB</t>
  </si>
  <si>
    <t>USD 500</t>
  </si>
  <si>
    <t>All;Sushi;maki</t>
  </si>
  <si>
    <t>"https://raw.githubusercontent.com/Tedzury/imageStorageRepo/main/img/maki-eel_01.webp;https://raw.githubusercontent.com/Tedzury/imageStorageRepo/main/img/maki-eel_02.webp"</t>
  </si>
  <si>
    <t>Maci with eel</t>
  </si>
  <si>
    <t>Maci with eel sushi</t>
  </si>
  <si>
    <t>maki-eel</t>
  </si>
  <si>
    <t>Mohn mit Aal</t>
  </si>
  <si>
    <t>Maci mit Aal-Sushi</t>
  </si>
  <si>
    <t>Макі з вугром</t>
  </si>
  <si>
    <t>Cуші макі з вугром</t>
  </si>
  <si>
    <t>"Rice, Eel, Unagi Sauce, Nori Seaweed, Soy Sauce, Ginger, Wasabi.Rice, Eel, Unagi Sauce, Nori Seaweed, Soy Sauce, Ginger, Wasabi"</t>
  </si>
  <si>
    <t>A0E2000000002AAC</t>
  </si>
  <si>
    <t>"https://raw.githubusercontent.com/Tedzury/imageStorageRepo/main/img/maki-tuna_01.webp;https://raw.githubusercontent.com/Tedzury/imageStorageRepo/main/img/maki-tuna_02.webp"</t>
  </si>
  <si>
    <t>Maki with tuna</t>
  </si>
  <si>
    <t xml:space="preserve">Maki with tuna </t>
  </si>
  <si>
    <t>maki-tuna</t>
  </si>
  <si>
    <t>Maki mit Thunfisch</t>
  </si>
  <si>
    <t>Макі з тунцем</t>
  </si>
  <si>
    <t>Суші макі з тунцем</t>
  </si>
  <si>
    <t>"Rice, tuna, nori seaweed, soy sauce, ginger, wasabi"</t>
  </si>
  <si>
    <t>130</t>
  </si>
  <si>
    <t>A0E200000002AAD</t>
  </si>
  <si>
    <t>USD 200</t>
  </si>
  <si>
    <t>"https://raw.githubusercontent.com/Tedzury/imageStorageRepo/main/img/maki-cucumber_01.webp;https://raw.githubusercontent.com/Tedzury/imageStorageRepo/main/img/maki-cucumber_02.webp"</t>
  </si>
  <si>
    <t>Maci with cucumber</t>
  </si>
  <si>
    <t>maki-cucumber</t>
  </si>
  <si>
    <t>Maci mit Gurke</t>
  </si>
  <si>
    <t>Макі з огірком</t>
  </si>
  <si>
    <t>"Rice, cucumber, nori seaweed, soy sauce, ginger, wasabi"</t>
  </si>
  <si>
    <t>TRUE</t>
  </si>
  <si>
    <t>A0E200000002AAE</t>
  </si>
  <si>
    <t>"https://raw.githubusercontent.com/Tedzury/imageStorageRepo/main/img/maki-salmon_01.webp;https://raw.githubusercontent.com/Tedzury/imageStorageRepo/main/img/maki-salmon_02.webp"</t>
  </si>
  <si>
    <t>Maki with salmon</t>
  </si>
  <si>
    <t>maki-salmon</t>
  </si>
  <si>
    <t>Mohnblumen mit Lachs</t>
  </si>
  <si>
    <t>Макі з лососем</t>
  </si>
  <si>
    <t>"Rice, salmon, nori seaweed, soy sauce, ginger, wasabi"</t>
  </si>
  <si>
    <t>A0E200000003AAA</t>
  </si>
  <si>
    <t>USD 300</t>
  </si>
  <si>
    <t>"https://raw.githubusercontent.com/Tedzury/imageStorageRepo/main/img/maki-avocado_01.webp;https://raw.githubusercontent.com/Tedzury/imageStorageRepo/main/img/maki-avocado_02.webp"</t>
  </si>
  <si>
    <t>Maki with avocado</t>
  </si>
  <si>
    <t>maki-avocado</t>
  </si>
  <si>
    <t>Mohnblumen mit Avocado</t>
  </si>
  <si>
    <t>Макі з авокадо</t>
  </si>
  <si>
    <t>"Rice, avocado, nori seaweed, soy sauce, ginger, wasabi"</t>
  </si>
  <si>
    <t>211</t>
  </si>
  <si>
    <t>4</t>
  </si>
  <si>
    <t>8</t>
  </si>
  <si>
    <t>28</t>
  </si>
  <si>
    <t>A0E200000003AAB</t>
  </si>
  <si>
    <t>USD 4500</t>
  </si>
  <si>
    <t>All;sets</t>
  </si>
  <si>
    <t>"https://raw.githubusercontent.com/Tedzury/imageStorageRepo/main/img/phila-set.webp"</t>
  </si>
  <si>
    <t>Philidelphia set</t>
  </si>
  <si>
    <t>phila-set</t>
  </si>
  <si>
    <t>Philadelphia-Set</t>
  </si>
  <si>
    <t>Сет філадельфія</t>
  </si>
  <si>
    <t>"Philadelphia with salmon, Philadelphia with eel, Philadelphia with shrimp, Philadelphia with tuna"</t>
  </si>
  <si>
    <t>"milk,sesame,soy"</t>
  </si>
  <si>
    <t>A0E2000000003AAC</t>
  </si>
  <si>
    <t>USD 6500</t>
  </si>
  <si>
    <t xml:space="preserve"> "https://raw.githubusercontent.com/Tedzury/imageStorageRepo/main/img/set-xxl_01.webp;https://raw.githubusercontent.com/Tedzury/imageStorageRepo/main/img/set-xxl_02.webp"</t>
  </si>
  <si>
    <t>Set XXL</t>
  </si>
  <si>
    <t>set-xxl</t>
  </si>
  <si>
    <t xml:space="preserve">    </t>
  </si>
  <si>
    <t>Сет XXL</t>
  </si>
  <si>
    <t>"Roll with tuna in chips, cream cheese and cucumbers, California with salmon, California with eel Spicy salmon and mango, Dragon with eel, salmon and snow crab, Philadelphia with salmon, Philadelphia with eel and tamago omelette, Philadelphia with shrimp. Soy sauce, ginger, wasabi."</t>
  </si>
  <si>
    <t>180</t>
  </si>
  <si>
    <t>367</t>
  </si>
  <si>
    <t>2530</t>
  </si>
  <si>
    <t>"milk,sesame,egg,soy,mustard"</t>
  </si>
  <si>
    <t>A0E200000003AAD</t>
  </si>
  <si>
    <t>USD 5000</t>
  </si>
  <si>
    <t>"https://raw.githubusercontent.com/Tedzury/imageStorageRepo/main/img/set-four-salmons_01.webp;https://raw.githubusercontent.com/Tedzury/imageStorageRepo/main/img/set-four-salmons_02.webp"</t>
  </si>
  <si>
    <t>Set Four flavors of salmon</t>
  </si>
  <si>
    <t>set-four-salmons</t>
  </si>
  <si>
    <t>Set Vier Lachssorten</t>
  </si>
  <si>
    <t>Сет Чотири смаки лосося</t>
  </si>
  <si>
    <t>"Philadelphia mit Lachs, Rollen Sie mit leicht gesalzenem Lachs und Garnelen, Philadelphia mit geräuchertem Lachs (scharf), Philadelphia mit Lachs-Tataki (verbrannt) Sojasauce, Ingwer, Wasabi"</t>
  </si>
  <si>
    <t>131</t>
  </si>
  <si>
    <t>100</t>
  </si>
  <si>
    <t>185</t>
  </si>
  <si>
    <t>1405</t>
  </si>
  <si>
    <t>"milk,soy,egg,sesame,mustard"</t>
  </si>
  <si>
    <t>A0E200000003AAE</t>
  </si>
  <si>
    <t>All;main-dishes;noodle</t>
  </si>
  <si>
    <t>"https://raw.githubusercontent.com/Tedzury/imageStorageRepo/main/img/noodles-chick.jpg"</t>
  </si>
  <si>
    <t>Udon noodles with chicken</t>
  </si>
  <si>
    <t>noodles-chick</t>
  </si>
  <si>
    <t>Udon-Nudeln mit Hühnchen</t>
  </si>
  <si>
    <r>
      <rPr>
        <b/>
        <sz val="11"/>
        <color theme="1"/>
        <rFont val="Trebuchet MS"/>
        <charset val="134"/>
      </rPr>
      <t>Лапша удон с курицей</t>
    </r>
    <r>
      <rPr>
        <sz val="11"/>
        <color theme="1"/>
        <rFont val="Trebuchet MS"/>
        <charset val="134"/>
      </rPr>
      <t xml:space="preserve"> </t>
    </r>
  </si>
  <si>
    <t>"Udon noodles, chicken, bell pepper, champignon mushrooms, carrots, garlic, unagi sauce, ginger, chili pepper, lime, sesame"</t>
  </si>
  <si>
    <t>550</t>
  </si>
  <si>
    <t>32</t>
  </si>
  <si>
    <t>67</t>
  </si>
  <si>
    <t>320</t>
  </si>
  <si>
    <t>sesame</t>
  </si>
  <si>
    <t>A0E200000004AAA</t>
  </si>
  <si>
    <t>USD 700</t>
  </si>
  <si>
    <t>"https://raw.githubusercontent.com/Tedzury/imageStorageRepo/main/img/noodles-beef.jpg"</t>
  </si>
  <si>
    <t>Udon noodles with beef</t>
  </si>
  <si>
    <t>noodles-beef</t>
  </si>
  <si>
    <t>Udon-Nudeln mit Rindfleisch</t>
  </si>
  <si>
    <t>Лапша удон с говядиной</t>
  </si>
  <si>
    <t>"Udon noodles, beef, bell pepper, champignon mushrooms, carrots, garlic, unagi sauce, ginger, chili pepper, lime, sesame"</t>
  </si>
  <si>
    <t>622</t>
  </si>
  <si>
    <t>50</t>
  </si>
  <si>
    <t>A0E200000004AAB</t>
  </si>
  <si>
    <t>USD 600</t>
  </si>
  <si>
    <t>"https://raw.githubusercontent.com/Tedzury/imageStorageRepo/main/img/noodles-veggies.jpg"</t>
  </si>
  <si>
    <t>Udon noodles with vegetables</t>
  </si>
  <si>
    <t>noodles-veggies</t>
  </si>
  <si>
    <t>Udon-Nudeln mit Gemüse</t>
  </si>
  <si>
    <t>Лапша удон с овощами</t>
  </si>
  <si>
    <t>"Udon noodles, corn, vegetable oil, peas, bell pepper, champignon mushrooms, carrots, garlic, unagi sauce, ginger, chili pepper, lime, sesame"</t>
  </si>
  <si>
    <t>621</t>
  </si>
  <si>
    <t>15</t>
  </si>
  <si>
    <t>20</t>
  </si>
  <si>
    <t>90</t>
  </si>
  <si>
    <t>310</t>
  </si>
  <si>
    <t>A0E2000000004AAC</t>
  </si>
  <si>
    <t>All;main-dishes;rice</t>
  </si>
  <si>
    <t>"https://raw.githubusercontent.com/Tedzury/imageStorageRepo/main/img/rice-beef.jpg"</t>
  </si>
  <si>
    <t>Rice with beef</t>
  </si>
  <si>
    <t>rice-beef</t>
  </si>
  <si>
    <t>Reis mit Rindfleisch</t>
  </si>
  <si>
    <t>Рис із яловичиною</t>
  </si>
  <si>
    <t>"Rice, beef, bell pepper, champignon mushrooms, carrot, garlic, unagi sauce, ginger, chili pepper, lime, sesame"</t>
  </si>
  <si>
    <t>650</t>
  </si>
  <si>
    <t>45</t>
  </si>
  <si>
    <t>80</t>
  </si>
  <si>
    <t>A0E200000004AAD</t>
  </si>
  <si>
    <t>"https://raw.githubusercontent.com/Tedzury/imageStorageRepo/main/img/rice-veggies.jpg"</t>
  </si>
  <si>
    <t>Rice with vegatables</t>
  </si>
  <si>
    <t>rice-veggies</t>
  </si>
  <si>
    <t>Reis mit Gemüse</t>
  </si>
  <si>
    <t>Рис із овочами</t>
  </si>
  <si>
    <t>"Rice, corn, vegetable oil, peas, bell pepper, champignon mushrooms, carrot, garlic, unagi sauce, ginger, cilantro, chili pepper, lime, sesame"</t>
  </si>
  <si>
    <t>610</t>
  </si>
  <si>
    <t>A0E200000004AAE</t>
  </si>
  <si>
    <t>All;drinks;crafted</t>
  </si>
  <si>
    <t>"https://raw.githubusercontent.com/Tedzury/imageStorageRepo/main/img/lemo-mango.webp"</t>
  </si>
  <si>
    <t>Lemonade "Mango-Marakuya"</t>
  </si>
  <si>
    <t>lemo-mango</t>
  </si>
  <si>
    <t>Limonade „Mango-Maracuja“</t>
  </si>
  <si>
    <t>Лимонад "Манго-маракуя"</t>
  </si>
  <si>
    <t>"Mango, passion fruit, fresh lemon, water, sugar"</t>
  </si>
  <si>
    <t>355</t>
  </si>
  <si>
    <t>2</t>
  </si>
  <si>
    <t>73</t>
  </si>
  <si>
    <t>500</t>
  </si>
  <si>
    <t>A0E200000005AAA</t>
  </si>
  <si>
    <t>"https://raw.githubusercontent.com/Tedzury/imageStorageRepo/main/img/lemo-mint.webp"</t>
  </si>
  <si>
    <t>Lemonade "Citrus-Mint"</t>
  </si>
  <si>
    <t>lemo-mint</t>
  </si>
  <si>
    <t>Limonade „Zitrus-Minze“</t>
  </si>
  <si>
    <t>Лимонад "Цитрус-м'ята"</t>
  </si>
  <si>
    <t>"Lemon, lemon juice, water, sugar"</t>
  </si>
  <si>
    <t>251</t>
  </si>
  <si>
    <t>3</t>
  </si>
  <si>
    <t>53</t>
  </si>
  <si>
    <t>A0E200000005AAB</t>
  </si>
  <si>
    <t>"https://raw.githubusercontent.com/Tedzury/imageStorageRepo/main/img/lemo-citrus.webp"</t>
  </si>
  <si>
    <t>Lemonade "Fresh Citrus"</t>
  </si>
  <si>
    <t>lemo-citrus</t>
  </si>
  <si>
    <t>Limonade „Frische Zitrusfrüchte“</t>
  </si>
  <si>
    <t>Лимонад "Фреш цитрус"</t>
  </si>
  <si>
    <t>"Orange juice, grapefruit juice, lemon juice, water, sugar"</t>
  </si>
  <si>
    <t>77</t>
  </si>
  <si>
    <t>A0E2000000005AAC</t>
  </si>
  <si>
    <t>USD 150</t>
  </si>
  <si>
    <t>All;drinks;bottled</t>
  </si>
  <si>
    <t>"https://raw.githubusercontent.com/Tedzury/imageStorageRepo/main/img/cola.jpg"</t>
  </si>
  <si>
    <t>Coca cola</t>
  </si>
  <si>
    <t>cola</t>
  </si>
  <si>
    <t>"Carbonated water, corn syrup, caffeine"</t>
  </si>
  <si>
    <t>0</t>
  </si>
  <si>
    <t>65</t>
  </si>
  <si>
    <t>A0E200000005AAD</t>
  </si>
  <si>
    <t>"https://raw.githubusercontent.com/Tedzury/imageStorageRepo/main/img/orange-juice.jpg"</t>
  </si>
  <si>
    <t>Orange juice Rich</t>
  </si>
  <si>
    <t>orange-juice</t>
  </si>
  <si>
    <t>Orangensaft Reichhaltig</t>
  </si>
  <si>
    <t>Апельсиновий сік Річ</t>
  </si>
  <si>
    <t>"Orange juice, water"</t>
  </si>
  <si>
    <t>480</t>
  </si>
  <si>
    <t>1000</t>
  </si>
  <si>
    <t>A0E200000005AAE</t>
  </si>
  <si>
    <t>All;soups</t>
  </si>
  <si>
    <t>"https://raw.githubusercontent.com/Tedzury/imageStorageRepo/main/img/miso-tofu_01.webp;https://raw.githubusercontent.com/Tedzury/imageStorageRepo/main/img/miso-tofu_02.webp"</t>
  </si>
  <si>
    <t>Miso soup with tofu</t>
  </si>
  <si>
    <t>miso-tofu</t>
  </si>
  <si>
    <t>Misosuppe mit Tofu</t>
  </si>
  <si>
    <t>Мисо-суп с тофу</t>
  </si>
  <si>
    <t>"Tofu, Miso-Brühe, Khondashi, Wakame-Algen, Frühlingszwiebeln, Sesam"</t>
  </si>
  <si>
    <t>122</t>
  </si>
  <si>
    <t>9.5</t>
  </si>
  <si>
    <t>5</t>
  </si>
  <si>
    <t>9</t>
  </si>
  <si>
    <t>350</t>
  </si>
  <si>
    <t>"soy,sesame"</t>
  </si>
  <si>
    <t>A0E200000006AAA</t>
  </si>
  <si>
    <t>"https://raw.githubusercontent.com/Tedzury/imageStorageRepo/main/img/tom-yam_01.webp;https://raw.githubusercontent.com/Tedzury/imageStorageRepo/main/img/tom-yam_02.webp"</t>
  </si>
  <si>
    <t>Tom-yam soup</t>
  </si>
  <si>
    <t>tom-yam</t>
  </si>
  <si>
    <t>Tom-Yam-Suppe</t>
  </si>
  <si>
    <t>Суп Том-ям</t>
  </si>
  <si>
    <t>"Salmon fillet, mussel meat, tiger prawns, cherry tomatoes, Tom-yam pasta, coconut milk, dark soy sauce, chili pepper, lemon, garlic, lime leaf, ginger, Hondashi, cilantro, sugar"</t>
  </si>
  <si>
    <t>370</t>
  </si>
  <si>
    <t>22</t>
  </si>
  <si>
    <t>25</t>
  </si>
  <si>
    <t>14</t>
  </si>
  <si>
    <t>420</t>
  </si>
  <si>
    <t>"milk,coconut,pepper,mussels,lemon,garlic,ginger"</t>
  </si>
  <si>
    <t>A0E200000006AAB</t>
  </si>
  <si>
    <t>"https://raw.githubusercontent.com/Tedzury/imageStorageRepo/main/img/miso-salmon_01.webp;https://raw.githubusercontent.com/Tedzury/imageStorageRepo/main/img/miso-salmon_02.webp"</t>
  </si>
  <si>
    <t>Miso soup with salmon</t>
  </si>
  <si>
    <t>miso-salmon</t>
  </si>
  <si>
    <t>Misosuppe mit Lachs</t>
  </si>
  <si>
    <t>Місо-суп з лососем</t>
  </si>
  <si>
    <t>"Salmon fillet, miso broth, kondashi, wakame seaweed, green onion, sesame"</t>
  </si>
  <si>
    <t>156</t>
  </si>
  <si>
    <t>6</t>
  </si>
  <si>
    <t>A0E2000000006AAC</t>
  </si>
  <si>
    <t xml:space="preserve"> All;soups</t>
  </si>
  <si>
    <t>"https://raw.githubusercontent.com/Tedzury/imageStorageRepo/main/img/ramen_01.webp;https://raw.githubusercontent.com/Tedzury/imageStorageRepo/main/img/ramen_02.webp"</t>
  </si>
  <si>
    <t>Ramen with shrimps</t>
  </si>
  <si>
    <t>ramen</t>
  </si>
  <si>
    <t>Ramen mit Garnelen</t>
  </si>
  <si>
    <t>Рамен з креветками</t>
  </si>
  <si>
    <t xml:space="preserve">"Ramen broth (meat), egg noodles, shrimp, mushrooms, pickled egg, chili pepper, green onion, sesame, nori seaweed" </t>
  </si>
  <si>
    <t>607</t>
  </si>
  <si>
    <t>40</t>
  </si>
  <si>
    <t>450</t>
  </si>
  <si>
    <t>"egg,soy,sesame,pepper"</t>
  </si>
  <si>
    <t>A0E200000006AAD</t>
  </si>
  <si>
    <t>"https://raw.githubusercontent.com/Tedzury/imageStorageRepo/main/img/cream-salmon_01.webp;https://raw.githubusercontent.com/Tedzury/imageStorageRepo/main/img/cream-salmon_02.webp"</t>
  </si>
  <si>
    <t>Cream soup with salmon</t>
  </si>
  <si>
    <t>cream-salmon</t>
  </si>
  <si>
    <t>Cremesuppe mit Lachs</t>
  </si>
  <si>
    <t>Крем-суп з лососем</t>
  </si>
  <si>
    <t>"Salmon, cream, milk, shrimp, onion, black tobika caviar, microgreens, salt, ground pepper, kondashi"</t>
  </si>
  <si>
    <t>444</t>
  </si>
  <si>
    <t>39</t>
  </si>
  <si>
    <t>"milk,pepper"</t>
  </si>
  <si>
    <t>A0E200000006AAE</t>
  </si>
  <si>
    <t>All;salads</t>
  </si>
  <si>
    <t>"https://raw.githubusercontent.com/Tedzury/imageStorageRepo/main/img/bowl-veggies.jpg"</t>
  </si>
  <si>
    <t>Bowl of vegetables</t>
  </si>
  <si>
    <t>bowl-veggies</t>
  </si>
  <si>
    <t>Schüssel mit Gemüse</t>
  </si>
  <si>
    <t>Боул овощной</t>
  </si>
  <si>
    <t>"Rice, cherry tomatoes, shiitake mushrooms, takuan, edamame beans, chuka, microgreen radish, microgreen alfalfa, cream sauce, truffle sauce"</t>
  </si>
  <si>
    <t>12</t>
  </si>
  <si>
    <t>19</t>
  </si>
  <si>
    <t>300</t>
  </si>
  <si>
    <t>A0E200000007AAA</t>
  </si>
  <si>
    <t>"https://raw.githubusercontent.com/Tedzury/imageStorageRepo/main/img/chuka.jpg"</t>
  </si>
  <si>
    <t>Chuka salad</t>
  </si>
  <si>
    <t>chuka</t>
  </si>
  <si>
    <t>Chuka-Salat</t>
  </si>
  <si>
    <r>
      <rPr>
        <b/>
        <sz val="11"/>
        <color theme="1"/>
        <rFont val="Trebuchet MS"/>
        <charset val="134"/>
      </rPr>
      <t>Салат Чука</t>
    </r>
    <r>
      <rPr>
        <sz val="11"/>
        <color theme="1"/>
        <rFont val="Trebuchet MS"/>
        <charset val="134"/>
      </rPr>
      <t xml:space="preserve"> </t>
    </r>
  </si>
  <si>
    <t>"Chuka salad with nut sauce"</t>
  </si>
  <si>
    <t>163</t>
  </si>
  <si>
    <t>24</t>
  </si>
  <si>
    <t>160</t>
  </si>
  <si>
    <t>A0E200000007AAB</t>
  </si>
  <si>
    <t>USD 900</t>
  </si>
  <si>
    <t>"https://raw.githubusercontent.com/Tedzury/imageStorageRepo/main/img/chuka-tofu_01.webp;https://raw.githubusercontent.com/Tedzury/imageStorageRepo/main/img/chuka-tofu_02.webp"</t>
  </si>
  <si>
    <t>Vegetarian salad with tofu and chuka</t>
  </si>
  <si>
    <t>chuka-tofu</t>
  </si>
  <si>
    <t>Vegetarischer Salat mit Tofu und Chuka</t>
  </si>
  <si>
    <t>Вегетаріанський салат з тофу і чукою</t>
  </si>
  <si>
    <t>"Fried tofu cheese, cherry tomatoes, chuka, salad mix, avocado, wood mushrooms, daikon radish, nut sauce, cashew nuts, unagi sauce, microgreens"</t>
  </si>
  <si>
    <t>470</t>
  </si>
  <si>
    <t>37</t>
  </si>
  <si>
    <t>340</t>
  </si>
  <si>
    <t>"nuts,soy,sesame"</t>
  </si>
  <si>
    <t>A0E2000000007AAC</t>
  </si>
  <si>
    <t>"https://raw.githubusercontent.com/Tedzury/imageStorageRepo/main/img/spring-roll_01.webp;https://raw.githubusercontent.com/Tedzury/imageStorageRepo/main/img/spring-roll_02.webp"</t>
  </si>
  <si>
    <t>Spring roll with lightly salted salmon</t>
  </si>
  <si>
    <t>spring-roll</t>
  </si>
  <si>
    <t>Frühlingsrolle mit leicht gesalzenem Lachs</t>
  </si>
  <si>
    <t>Спрінг-рол зі слабосоленим лососем</t>
  </si>
  <si>
    <t>"Lightly salted salmon, cream cheese, iceberg lettuce, spice sauce, cucumbers, rice paper, unagi sauce, microgreens"</t>
  </si>
  <si>
    <t>308</t>
  </si>
  <si>
    <t>11</t>
  </si>
  <si>
    <t>150</t>
  </si>
  <si>
    <t>"milk,soy,sesame,lemon"</t>
  </si>
  <si>
    <t>A0E200000007AAD</t>
  </si>
  <si>
    <t>"https://raw.githubusercontent.com/Tedzury/imageStorageRepo/main/img/bowl-prawn.jpg"</t>
  </si>
  <si>
    <t>Bowl with tiger prawn</t>
  </si>
  <si>
    <t>bowl-prawn</t>
  </si>
  <si>
    <t>Schüssel mit Tigergarnelen</t>
  </si>
  <si>
    <t>Боул с тигровой креветкой</t>
  </si>
  <si>
    <t>"Rice, cherry tomatoes, shiitake mushrooms, takuan, edamame beans, tiger shrimp, microgreen radish, microgreen alfalfa, cream sauce, truffle sauce"</t>
  </si>
  <si>
    <t>380</t>
  </si>
</sst>
</file>

<file path=xl/styles.xml><?xml version="1.0" encoding="utf-8"?>
<styleSheet xmlns="http://schemas.openxmlformats.org/spreadsheetml/2006/main">
  <numFmts count="4">
    <numFmt numFmtId="176" formatCode="_-* #\.##0.00\ &quot;₽&quot;_-;\-* #\.##0.00\ &quot;₽&quot;_-;_-* \-??\ &quot;₽&quot;_-;_-@_-"/>
    <numFmt numFmtId="177" formatCode="_-* #\.##0\ &quot;₽&quot;_-;\-* #\.##0\ &quot;₽&quot;_-;_-* \-\ &quot;₽&quot;_-;_-@_-"/>
    <numFmt numFmtId="178" formatCode="_-* #\.##0_-;\-* #\.##0_-;_-* &quot;-&quot;_-;_-@_-"/>
    <numFmt numFmtId="179" formatCode="_-* #\.##0.00_-;\-* #\.##0.00_-;_-* &quot;-&quot;??_-;_-@_-"/>
  </numFmts>
  <fonts count="32">
    <font>
      <sz val="11"/>
      <color theme="1"/>
      <name val="Calibri"/>
      <charset val="134"/>
      <scheme val="minor"/>
    </font>
    <font>
      <sz val="11"/>
      <color theme="1"/>
      <name val="Trebuchet MS"/>
      <charset val="134"/>
    </font>
    <font>
      <b/>
      <sz val="11"/>
      <name val="Trebuchet MS"/>
      <charset val="134"/>
    </font>
    <font>
      <b/>
      <sz val="11"/>
      <color theme="1"/>
      <name val="Trebuchet MS"/>
      <charset val="134"/>
    </font>
    <font>
      <sz val="10"/>
      <name val="Trebuchet MS"/>
      <charset val="134"/>
    </font>
    <font>
      <sz val="10"/>
      <color theme="1"/>
      <name val="Trebuchet MS"/>
      <charset val="134"/>
    </font>
    <font>
      <sz val="10.5"/>
      <name val="Trebuchet MS"/>
      <charset val="134"/>
    </font>
    <font>
      <u/>
      <sz val="11"/>
      <color rgb="FF0000FF"/>
      <name val="Calibri"/>
      <charset val="0"/>
      <scheme val="minor"/>
    </font>
    <font>
      <u/>
      <sz val="11"/>
      <color rgb="FF800080"/>
      <name val="Calibri"/>
      <charset val="0"/>
      <scheme val="minor"/>
    </font>
    <font>
      <sz val="10"/>
      <color rgb="FF171112"/>
      <name val="Trebuchet MS"/>
      <charset val="134"/>
    </font>
    <font>
      <b/>
      <sz val="11"/>
      <color rgb="FF171112"/>
      <name val="Trebuchet MS"/>
      <charset val="134"/>
    </font>
    <font>
      <sz val="11"/>
      <color rgb="FF171112"/>
      <name val="Trebuchet MS"/>
      <charset val="134"/>
    </font>
    <font>
      <sz val="10"/>
      <color rgb="FF333333"/>
      <name val="Trebuchet MS"/>
      <charset val="134"/>
    </font>
    <font>
      <b/>
      <sz val="12"/>
      <color rgb="FF1E1E1E"/>
      <name val="Segoe UI"/>
      <charset val="134"/>
    </font>
    <font>
      <sz val="12"/>
      <color theme="1"/>
      <name val="Calibri"/>
      <charset val="134"/>
      <scheme val="minor"/>
    </font>
    <font>
      <sz val="11"/>
      <color theme="1"/>
      <name val="Calibri"/>
      <charset val="0"/>
      <scheme val="minor"/>
    </font>
    <font>
      <sz val="11"/>
      <color theme="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5" fillId="4"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6" fillId="6" borderId="0" applyNumberFormat="0" applyBorder="0" applyAlignment="0" applyProtection="0">
      <alignment vertical="center"/>
    </xf>
    <xf numFmtId="0" fontId="8" fillId="0" borderId="0" applyNumberFormat="0" applyFill="0" applyBorder="0" applyAlignment="0" applyProtection="0">
      <alignment vertical="center"/>
    </xf>
    <xf numFmtId="0" fontId="18" fillId="7" borderId="2" applyNumberFormat="0" applyAlignment="0" applyProtection="0">
      <alignment vertical="center"/>
    </xf>
    <xf numFmtId="0" fontId="19" fillId="0" borderId="3" applyNumberFormat="0" applyFill="0" applyAlignment="0" applyProtection="0">
      <alignment vertical="center"/>
    </xf>
    <xf numFmtId="0" fontId="0" fillId="10" borderId="4" applyNumberFormat="0" applyFont="0" applyAlignment="0" applyProtection="0">
      <alignment vertical="center"/>
    </xf>
    <xf numFmtId="0" fontId="15" fillId="11" borderId="0" applyNumberFormat="0" applyBorder="0" applyAlignment="0" applyProtection="0">
      <alignment vertical="center"/>
    </xf>
    <xf numFmtId="0" fontId="20" fillId="0" borderId="0" applyNumberFormat="0" applyFill="0" applyBorder="0" applyAlignment="0" applyProtection="0">
      <alignment vertical="center"/>
    </xf>
    <xf numFmtId="0" fontId="15" fillId="14"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 applyNumberFormat="0" applyFill="0" applyAlignment="0" applyProtection="0">
      <alignment vertical="center"/>
    </xf>
    <xf numFmtId="0" fontId="24" fillId="0" borderId="5" applyNumberFormat="0" applyFill="0" applyAlignment="0" applyProtection="0">
      <alignment vertical="center"/>
    </xf>
    <xf numFmtId="0" fontId="24" fillId="0" borderId="0" applyNumberFormat="0" applyFill="0" applyBorder="0" applyAlignment="0" applyProtection="0">
      <alignment vertical="center"/>
    </xf>
    <xf numFmtId="0" fontId="17" fillId="5" borderId="1" applyNumberFormat="0" applyAlignment="0" applyProtection="0">
      <alignment vertical="center"/>
    </xf>
    <xf numFmtId="0" fontId="16" fillId="16" borderId="0" applyNumberFormat="0" applyBorder="0" applyAlignment="0" applyProtection="0">
      <alignment vertical="center"/>
    </xf>
    <xf numFmtId="0" fontId="25" fillId="17" borderId="0" applyNumberFormat="0" applyBorder="0" applyAlignment="0" applyProtection="0">
      <alignment vertical="center"/>
    </xf>
    <xf numFmtId="0" fontId="26" fillId="19" borderId="6" applyNumberFormat="0" applyAlignment="0" applyProtection="0">
      <alignment vertical="center"/>
    </xf>
    <xf numFmtId="0" fontId="15" fillId="21" borderId="0" applyNumberFormat="0" applyBorder="0" applyAlignment="0" applyProtection="0">
      <alignment vertical="center"/>
    </xf>
    <xf numFmtId="0" fontId="27" fillId="19" borderId="1" applyNumberFormat="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24" borderId="0" applyNumberFormat="0" applyBorder="0" applyAlignment="0" applyProtection="0">
      <alignment vertical="center"/>
    </xf>
    <xf numFmtId="0" fontId="31" fillId="25" borderId="0" applyNumberFormat="0" applyBorder="0" applyAlignment="0" applyProtection="0">
      <alignment vertical="center"/>
    </xf>
    <xf numFmtId="0" fontId="16" fillId="26" borderId="0" applyNumberFormat="0" applyBorder="0" applyAlignment="0" applyProtection="0">
      <alignment vertical="center"/>
    </xf>
    <xf numFmtId="0" fontId="15" fillId="13" borderId="0" applyNumberFormat="0" applyBorder="0" applyAlignment="0" applyProtection="0">
      <alignment vertical="center"/>
    </xf>
    <xf numFmtId="0" fontId="16" fillId="27" borderId="0" applyNumberFormat="0" applyBorder="0" applyAlignment="0" applyProtection="0">
      <alignment vertical="center"/>
    </xf>
    <xf numFmtId="0" fontId="16" fillId="29" borderId="0" applyNumberFormat="0" applyBorder="0" applyAlignment="0" applyProtection="0">
      <alignment vertical="center"/>
    </xf>
    <xf numFmtId="0" fontId="15" fillId="31" borderId="0" applyNumberFormat="0" applyBorder="0" applyAlignment="0" applyProtection="0">
      <alignment vertical="center"/>
    </xf>
    <xf numFmtId="0" fontId="15" fillId="20"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5" fillId="32" borderId="0" applyNumberFormat="0" applyBorder="0" applyAlignment="0" applyProtection="0">
      <alignment vertical="center"/>
    </xf>
    <xf numFmtId="0" fontId="16" fillId="15" borderId="0" applyNumberFormat="0" applyBorder="0" applyAlignment="0" applyProtection="0">
      <alignment vertical="center"/>
    </xf>
    <xf numFmtId="0" fontId="15" fillId="2" borderId="0" applyNumberFormat="0" applyBorder="0" applyAlignment="0" applyProtection="0">
      <alignment vertical="center"/>
    </xf>
    <xf numFmtId="0" fontId="15" fillId="8" borderId="0" applyNumberFormat="0" applyBorder="0" applyAlignment="0" applyProtection="0">
      <alignment vertical="center"/>
    </xf>
    <xf numFmtId="0" fontId="16" fillId="28" borderId="0" applyNumberFormat="0" applyBorder="0" applyAlignment="0" applyProtection="0">
      <alignment vertical="center"/>
    </xf>
    <xf numFmtId="0" fontId="15" fillId="30"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5" fillId="23" borderId="0" applyNumberFormat="0" applyBorder="0" applyAlignment="0" applyProtection="0">
      <alignment vertical="center"/>
    </xf>
    <xf numFmtId="0" fontId="16" fillId="3" borderId="0" applyNumberFormat="0" applyBorder="0" applyAlignment="0" applyProtection="0">
      <alignment vertical="center"/>
    </xf>
  </cellStyleXfs>
  <cellXfs count="35">
    <xf numFmtId="0" fontId="0" fillId="0" borderId="0" xfId="0">
      <alignment vertical="center"/>
    </xf>
    <xf numFmtId="0" fontId="1" fillId="0" borderId="0" xfId="0" applyFont="1" applyAlignment="1">
      <alignment vertical="center" wrapText="1"/>
    </xf>
    <xf numFmtId="49" fontId="2" fillId="0" borderId="0" xfId="0" applyNumberFormat="1" applyFont="1" applyAlignment="1">
      <alignment horizontal="center" vertical="center"/>
    </xf>
    <xf numFmtId="0" fontId="3" fillId="0" borderId="0" xfId="0" applyFont="1" applyAlignment="1">
      <alignment horizontal="center" vertical="center"/>
    </xf>
    <xf numFmtId="49" fontId="4" fillId="0" borderId="0" xfId="0" applyNumberFormat="1" applyFont="1" applyAlignment="1">
      <alignment vertical="center" wrapText="1"/>
    </xf>
    <xf numFmtId="49" fontId="5" fillId="0" borderId="0" xfId="0" applyNumberFormat="1" applyFont="1" applyAlignment="1">
      <alignment vertical="center" wrapText="1"/>
    </xf>
    <xf numFmtId="49" fontId="1" fillId="0" borderId="0" xfId="0" applyNumberFormat="1" applyFont="1" applyAlignment="1">
      <alignment vertical="center" wrapText="1"/>
    </xf>
    <xf numFmtId="49" fontId="6" fillId="0" borderId="0" xfId="0" applyNumberFormat="1" applyFont="1" applyAlignment="1">
      <alignment vertical="center" wrapText="1"/>
    </xf>
    <xf numFmtId="49" fontId="7" fillId="0" borderId="0" xfId="7" applyNumberFormat="1" applyAlignment="1">
      <alignment vertical="center" wrapText="1"/>
    </xf>
    <xf numFmtId="49" fontId="3" fillId="0" borderId="0" xfId="0" applyNumberFormat="1" applyFont="1" applyAlignment="1">
      <alignment horizontal="left" vertical="center"/>
    </xf>
    <xf numFmtId="49" fontId="8" fillId="0" borderId="0" xfId="7" applyNumberFormat="1" applyFont="1" applyAlignment="1">
      <alignment vertical="center" wrapText="1"/>
    </xf>
    <xf numFmtId="49" fontId="1" fillId="0" borderId="0" xfId="0" applyNumberFormat="1" applyFont="1" applyAlignment="1">
      <alignment horizontal="left" vertical="center" wrapText="1"/>
    </xf>
    <xf numFmtId="49" fontId="1" fillId="0" borderId="0" xfId="0" applyNumberFormat="1" applyFont="1" applyAlignment="1">
      <alignment horizontal="left" vertical="center"/>
    </xf>
    <xf numFmtId="49" fontId="9" fillId="0" borderId="0" xfId="0" applyNumberFormat="1" applyFont="1" applyAlignment="1">
      <alignment horizontal="left" vertical="center"/>
    </xf>
    <xf numFmtId="49" fontId="10" fillId="0" borderId="0" xfId="0" applyNumberFormat="1" applyFont="1">
      <alignment vertical="center"/>
    </xf>
    <xf numFmtId="49" fontId="3" fillId="0" borderId="0" xfId="0" applyNumberFormat="1" applyFont="1" applyAlignment="1">
      <alignment horizontal="left" vertical="center" wrapText="1"/>
    </xf>
    <xf numFmtId="49" fontId="3" fillId="0" borderId="0" xfId="0" applyNumberFormat="1" applyFont="1">
      <alignment vertical="center"/>
    </xf>
    <xf numFmtId="49" fontId="10" fillId="0" borderId="0" xfId="0" applyNumberFormat="1" applyFont="1" applyAlignment="1">
      <alignment horizontal="justify" vertical="center" wrapText="1"/>
    </xf>
    <xf numFmtId="49" fontId="3" fillId="0" borderId="0" xfId="0" applyNumberFormat="1" applyFont="1" applyAlignment="1">
      <alignment vertical="center" wrapText="1"/>
    </xf>
    <xf numFmtId="0" fontId="3" fillId="0" borderId="0" xfId="0" applyFont="1" applyAlignment="1">
      <alignment horizontal="justify" vertical="center"/>
    </xf>
    <xf numFmtId="0" fontId="3" fillId="0" borderId="0" xfId="0" applyFont="1" applyAlignment="1">
      <alignment horizontal="left" vertical="center"/>
    </xf>
    <xf numFmtId="49" fontId="4" fillId="0" borderId="0" xfId="0" applyNumberFormat="1" applyFont="1" applyAlignment="1">
      <alignment horizontal="center" vertical="center" wrapText="1"/>
    </xf>
    <xf numFmtId="49" fontId="1" fillId="0" borderId="0" xfId="0" applyNumberFormat="1" applyFont="1" applyAlignment="1">
      <alignment horizontal="center" vertical="center"/>
    </xf>
    <xf numFmtId="49" fontId="1" fillId="0" borderId="0" xfId="0" applyNumberFormat="1" applyFont="1" applyAlignment="1">
      <alignment horizontal="center" vertical="center" wrapText="1"/>
    </xf>
    <xf numFmtId="49" fontId="11" fillId="0" borderId="0" xfId="0" applyNumberFormat="1" applyFont="1" applyAlignment="1">
      <alignment horizontal="center" vertical="center"/>
    </xf>
    <xf numFmtId="49" fontId="12" fillId="0" borderId="0" xfId="0" applyNumberFormat="1" applyFont="1" applyAlignment="1">
      <alignment horizontal="center" vertical="center"/>
    </xf>
    <xf numFmtId="0" fontId="2" fillId="0" borderId="0" xfId="0" applyFont="1" applyAlignment="1">
      <alignment vertical="center" wrapText="1"/>
    </xf>
    <xf numFmtId="0" fontId="13" fillId="0" borderId="0" xfId="0" applyFont="1" applyAlignment="1">
      <alignment vertical="center"/>
    </xf>
    <xf numFmtId="0" fontId="1" fillId="0" borderId="0" xfId="0" applyFont="1" applyAlignment="1">
      <alignment horizontal="center" vertical="center" wrapText="1"/>
    </xf>
    <xf numFmtId="0" fontId="13" fillId="0" borderId="0" xfId="0" applyFont="1" applyAlignment="1">
      <alignment vertical="center" wrapText="1"/>
    </xf>
    <xf numFmtId="0" fontId="14" fillId="0" borderId="0" xfId="0" applyFont="1">
      <alignment vertical="center"/>
    </xf>
    <xf numFmtId="49" fontId="14" fillId="0" borderId="0" xfId="0" applyNumberFormat="1" applyFont="1">
      <alignment vertical="center"/>
    </xf>
    <xf numFmtId="49" fontId="14" fillId="0" borderId="0" xfId="0" applyNumberFormat="1" applyFont="1" applyAlignment="1">
      <alignment horizontal="center" vertical="center"/>
    </xf>
    <xf numFmtId="0" fontId="14" fillId="0" borderId="0" xfId="0" applyFont="1" applyAlignment="1">
      <alignment horizontal="center" vertical="center"/>
    </xf>
    <xf numFmtId="0" fontId="14" fillId="0" borderId="0" xfId="0" applyNumberFormat="1"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raw.githubusercontent.com/Tedzury/imageStorageRepo/main/img/baked-salmon_01.webp;https://raw.githubusercontent.com/Tedzury/imageStorageRepo/main/img/baked-salmon_02.webp" TargetMode="External"/><Relationship Id="rId1" Type="http://schemas.openxmlformats.org/officeDocument/2006/relationships/hyperlink" Target="https://raw.githubusercontent.com/Tedzury/imageStorageRepo/main/img/bowl-prawn.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30"/>
  <sheetViews>
    <sheetView workbookViewId="0">
      <selection activeCell="N24" sqref="N24"/>
    </sheetView>
  </sheetViews>
  <sheetFormatPr defaultColWidth="9.02654867256637" defaultRowHeight="14.25"/>
  <cols>
    <col min="2" max="2" width="14.0088495575221" customWidth="1"/>
    <col min="3" max="3" width="10.4955752212389" customWidth="1"/>
    <col min="4" max="4" width="11.283185840708" customWidth="1"/>
    <col min="5" max="5" width="12.3185840707965" customWidth="1"/>
    <col min="6" max="6" width="11.2212389380531" customWidth="1"/>
    <col min="7" max="7" width="12.3185840707965" customWidth="1"/>
    <col min="8" max="8" width="15.5398230088496" customWidth="1"/>
    <col min="9" max="9" width="11.0973451327434" customWidth="1"/>
    <col min="12" max="12" width="14.5486725663717" customWidth="1"/>
    <col min="13" max="13" width="12.8849557522124" customWidth="1"/>
    <col min="15" max="15" width="91.4601769911504" customWidth="1"/>
  </cols>
  <sheetData>
    <row r="2" ht="15.75" spans="2:15">
      <c r="B2" s="30" t="s">
        <v>0</v>
      </c>
      <c r="C2" s="30" t="s">
        <v>1</v>
      </c>
      <c r="D2" s="30" t="s">
        <v>2</v>
      </c>
      <c r="E2" s="30" t="s">
        <v>3</v>
      </c>
      <c r="F2" s="30" t="s">
        <v>4</v>
      </c>
      <c r="G2" s="30" t="s">
        <v>5</v>
      </c>
      <c r="H2" s="30" t="s">
        <v>6</v>
      </c>
      <c r="I2" s="30" t="s">
        <v>7</v>
      </c>
      <c r="J2" s="30" t="s">
        <v>8</v>
      </c>
      <c r="K2" s="30" t="s">
        <v>9</v>
      </c>
      <c r="L2" s="30" t="s">
        <v>10</v>
      </c>
      <c r="M2" s="30" t="s">
        <v>11</v>
      </c>
      <c r="N2" s="30"/>
      <c r="O2" s="30"/>
    </row>
    <row r="3" ht="15.75" spans="2:15">
      <c r="B3" s="31" t="s">
        <v>12</v>
      </c>
      <c r="C3" s="32">
        <v>1</v>
      </c>
      <c r="D3" s="31" t="s">
        <v>13</v>
      </c>
      <c r="E3" s="31" t="s">
        <v>14</v>
      </c>
      <c r="F3" s="31" t="s">
        <v>15</v>
      </c>
      <c r="G3" s="31" t="s">
        <v>14</v>
      </c>
      <c r="H3" s="31" t="s">
        <v>16</v>
      </c>
      <c r="I3" s="31" t="s">
        <v>14</v>
      </c>
      <c r="J3" s="32"/>
      <c r="K3" s="32">
        <v>0</v>
      </c>
      <c r="L3" s="31"/>
      <c r="M3" s="31"/>
      <c r="N3" s="30"/>
      <c r="O3" s="34" t="str">
        <f t="shared" ref="O3:O9" si="0">CONCATENATE(B3,",",C3,",",D3,",",E3,",",F3,",",G3,",",H3,",",I3,",",J3,",",K3,",",L3,",",M3)</f>
        <v>all-1,1,Alle,all,All,all,Всі,all,,0,,</v>
      </c>
    </row>
    <row r="4" ht="15.75" spans="2:15">
      <c r="B4" s="30" t="s">
        <v>17</v>
      </c>
      <c r="C4" s="33">
        <v>2</v>
      </c>
      <c r="D4" s="30" t="s">
        <v>18</v>
      </c>
      <c r="E4" s="30" t="s">
        <v>19</v>
      </c>
      <c r="F4" s="30" t="s">
        <v>18</v>
      </c>
      <c r="G4" s="30" t="s">
        <v>19</v>
      </c>
      <c r="H4" s="30" t="s">
        <v>20</v>
      </c>
      <c r="I4" s="30" t="s">
        <v>19</v>
      </c>
      <c r="J4" s="33">
        <v>1</v>
      </c>
      <c r="K4" s="33" t="s">
        <v>21</v>
      </c>
      <c r="L4" s="30"/>
      <c r="M4" s="30"/>
      <c r="N4" s="30"/>
      <c r="O4" s="34" t="str">
        <f t="shared" si="0"/>
        <v>sushi-1,2,Sushi,sushi,Sushi,sushi,Суші,sushi,1,0.01,,</v>
      </c>
    </row>
    <row r="5" ht="15.75" spans="2:15">
      <c r="B5" s="30" t="s">
        <v>22</v>
      </c>
      <c r="C5" s="33">
        <v>3</v>
      </c>
      <c r="D5" s="30" t="s">
        <v>23</v>
      </c>
      <c r="E5" s="30" t="s">
        <v>24</v>
      </c>
      <c r="F5" s="30" t="s">
        <v>23</v>
      </c>
      <c r="G5" s="30" t="s">
        <v>24</v>
      </c>
      <c r="H5" s="30" t="s">
        <v>25</v>
      </c>
      <c r="I5" s="30" t="s">
        <v>24</v>
      </c>
      <c r="J5" s="33">
        <v>1</v>
      </c>
      <c r="K5" s="33" t="s">
        <v>26</v>
      </c>
      <c r="L5" s="30"/>
      <c r="M5" s="30"/>
      <c r="N5" s="30"/>
      <c r="O5" s="34" t="str">
        <f t="shared" si="0"/>
        <v>sets-1,3,Sets,sets,Sets,sets,Сети,sets,1,0.02,,</v>
      </c>
    </row>
    <row r="6" ht="15.75" spans="2:15">
      <c r="B6" s="30" t="s">
        <v>27</v>
      </c>
      <c r="C6" s="33">
        <v>4</v>
      </c>
      <c r="D6" s="30" t="s">
        <v>28</v>
      </c>
      <c r="E6" s="30" t="s">
        <v>29</v>
      </c>
      <c r="F6" s="30" t="s">
        <v>30</v>
      </c>
      <c r="G6" s="30" t="s">
        <v>29</v>
      </c>
      <c r="H6" s="30" t="s">
        <v>31</v>
      </c>
      <c r="I6" s="30" t="s">
        <v>29</v>
      </c>
      <c r="J6" s="33">
        <v>1</v>
      </c>
      <c r="K6" s="33" t="s">
        <v>32</v>
      </c>
      <c r="L6" s="30"/>
      <c r="M6" s="30"/>
      <c r="N6" s="30"/>
      <c r="O6" s="34" t="str">
        <f t="shared" si="0"/>
        <v>main-dishes-1,4,Hauptgang,main-dishes,Main dishes,main-dishes,Основні страви,main-dishes,1,0.03,,</v>
      </c>
    </row>
    <row r="7" ht="15.75" spans="2:15">
      <c r="B7" s="30" t="s">
        <v>33</v>
      </c>
      <c r="C7" s="33">
        <v>5</v>
      </c>
      <c r="D7" s="30" t="s">
        <v>34</v>
      </c>
      <c r="E7" s="30" t="s">
        <v>35</v>
      </c>
      <c r="F7" s="30" t="s">
        <v>36</v>
      </c>
      <c r="G7" s="30" t="s">
        <v>35</v>
      </c>
      <c r="H7" s="30" t="s">
        <v>37</v>
      </c>
      <c r="I7" s="30" t="s">
        <v>35</v>
      </c>
      <c r="J7" s="33">
        <v>1</v>
      </c>
      <c r="K7" s="33" t="s">
        <v>38</v>
      </c>
      <c r="L7" s="30"/>
      <c r="M7" s="30"/>
      <c r="N7" s="30"/>
      <c r="O7" s="34" t="str">
        <f t="shared" si="0"/>
        <v>drinks-1,5,Getränke,drinks,Drinks,drinks,Напої,drinks,1,0.04,,</v>
      </c>
    </row>
    <row r="8" ht="15.75" spans="2:15">
      <c r="B8" s="30" t="s">
        <v>39</v>
      </c>
      <c r="C8" s="33">
        <v>6</v>
      </c>
      <c r="D8" s="30" t="s">
        <v>40</v>
      </c>
      <c r="E8" s="30" t="s">
        <v>41</v>
      </c>
      <c r="F8" s="30" t="s">
        <v>42</v>
      </c>
      <c r="G8" s="30" t="s">
        <v>41</v>
      </c>
      <c r="H8" s="30" t="s">
        <v>43</v>
      </c>
      <c r="I8" s="30" t="s">
        <v>41</v>
      </c>
      <c r="J8" s="33">
        <v>1</v>
      </c>
      <c r="K8" s="33" t="s">
        <v>44</v>
      </c>
      <c r="L8" s="30"/>
      <c r="M8" s="30"/>
      <c r="N8" s="30"/>
      <c r="O8" s="34" t="str">
        <f t="shared" si="0"/>
        <v>soups-1,6,Suppen,soups,Soup,soups,Супи,soups,1,0.05,,</v>
      </c>
    </row>
    <row r="9" ht="15.75" spans="2:15">
      <c r="B9" s="30" t="s">
        <v>45</v>
      </c>
      <c r="C9" s="33">
        <v>7</v>
      </c>
      <c r="D9" s="30" t="s">
        <v>46</v>
      </c>
      <c r="E9" s="30" t="s">
        <v>47</v>
      </c>
      <c r="F9" s="30" t="s">
        <v>48</v>
      </c>
      <c r="G9" s="30" t="s">
        <v>47</v>
      </c>
      <c r="H9" s="30" t="s">
        <v>49</v>
      </c>
      <c r="I9" s="30" t="s">
        <v>47</v>
      </c>
      <c r="J9" s="33">
        <v>1</v>
      </c>
      <c r="K9" s="33" t="s">
        <v>50</v>
      </c>
      <c r="L9" s="30"/>
      <c r="M9" s="30"/>
      <c r="N9" s="30"/>
      <c r="O9" s="34" t="str">
        <f t="shared" si="0"/>
        <v>salads-1,7,Salate,salads,Salads,salads,Салати,salads,1,0.06,,</v>
      </c>
    </row>
    <row r="10" ht="15.75" spans="2:15">
      <c r="B10" s="30" t="s">
        <v>51</v>
      </c>
      <c r="C10" s="33">
        <v>8</v>
      </c>
      <c r="D10" s="30" t="s">
        <v>52</v>
      </c>
      <c r="E10" s="30" t="s">
        <v>53</v>
      </c>
      <c r="F10" s="30" t="s">
        <v>52</v>
      </c>
      <c r="G10" s="30" t="s">
        <v>53</v>
      </c>
      <c r="H10" s="30" t="s">
        <v>54</v>
      </c>
      <c r="I10" s="30" t="s">
        <v>53</v>
      </c>
      <c r="J10" s="33">
        <v>2</v>
      </c>
      <c r="K10" s="33" t="s">
        <v>55</v>
      </c>
      <c r="L10" s="30"/>
      <c r="M10" s="30"/>
      <c r="N10" s="30"/>
      <c r="O10" s="34" t="str">
        <f t="shared" ref="O10:O16" si="1">CONCATENATE(B10,",",C10,",",D10,",",E10,",",F10,",",G10,",",H10,",",I10,",",J10,",",K10,",",L10,",",M10)</f>
        <v>s-phila,8,Philadelphia,phila,Philadelphia,phila,Філадельфія,phila,2,0.07,,</v>
      </c>
    </row>
    <row r="11" ht="15.75" spans="2:15">
      <c r="B11" s="30" t="s">
        <v>56</v>
      </c>
      <c r="C11" s="33">
        <v>9</v>
      </c>
      <c r="D11" s="30" t="s">
        <v>57</v>
      </c>
      <c r="E11" s="30" t="s">
        <v>58</v>
      </c>
      <c r="F11" s="30" t="s">
        <v>59</v>
      </c>
      <c r="G11" s="30" t="s">
        <v>58</v>
      </c>
      <c r="H11" s="30" t="s">
        <v>60</v>
      </c>
      <c r="I11" s="30" t="s">
        <v>58</v>
      </c>
      <c r="J11" s="33">
        <v>2</v>
      </c>
      <c r="K11" s="33" t="s">
        <v>61</v>
      </c>
      <c r="L11" s="30"/>
      <c r="M11" s="30"/>
      <c r="N11" s="30"/>
      <c r="O11" s="34" t="str">
        <f t="shared" si="1"/>
        <v>s-baked,9,Gebacken,baked,Baked,baked,Запечені,baked,2,0.08,,</v>
      </c>
    </row>
    <row r="12" ht="15.75" spans="2:15">
      <c r="B12" s="30" t="s">
        <v>62</v>
      </c>
      <c r="C12" s="33">
        <v>10</v>
      </c>
      <c r="D12" s="30" t="s">
        <v>63</v>
      </c>
      <c r="E12" s="30" t="s">
        <v>64</v>
      </c>
      <c r="F12" s="30" t="s">
        <v>63</v>
      </c>
      <c r="G12" s="30" t="s">
        <v>64</v>
      </c>
      <c r="H12" s="30" t="s">
        <v>65</v>
      </c>
      <c r="I12" s="30" t="s">
        <v>64</v>
      </c>
      <c r="J12" s="33">
        <v>2</v>
      </c>
      <c r="K12" s="33" t="s">
        <v>66</v>
      </c>
      <c r="L12" s="30"/>
      <c r="M12" s="30"/>
      <c r="N12" s="30"/>
      <c r="O12" s="34" t="str">
        <f t="shared" si="1"/>
        <v>s-maki,10,Maki,maki,Maki,maki,Макі,maki,2,0.09,,</v>
      </c>
    </row>
    <row r="13" ht="15.75" spans="2:15">
      <c r="B13" s="30" t="s">
        <v>67</v>
      </c>
      <c r="C13" s="33">
        <v>11</v>
      </c>
      <c r="D13" s="30" t="s">
        <v>68</v>
      </c>
      <c r="E13" s="30" t="s">
        <v>69</v>
      </c>
      <c r="F13" s="30" t="s">
        <v>70</v>
      </c>
      <c r="G13" s="30" t="s">
        <v>69</v>
      </c>
      <c r="H13" s="30" t="s">
        <v>71</v>
      </c>
      <c r="I13" s="30" t="s">
        <v>69</v>
      </c>
      <c r="J13" s="33">
        <v>4</v>
      </c>
      <c r="K13" s="33" t="s">
        <v>72</v>
      </c>
      <c r="L13" s="30"/>
      <c r="M13" s="30"/>
      <c r="N13" s="30"/>
      <c r="O13" s="34" t="str">
        <f t="shared" si="1"/>
        <v>d-rice,11,Reis,rice,Rice,rice,Рис,rice,4,0.1,,</v>
      </c>
    </row>
    <row r="14" ht="15.75" spans="2:15">
      <c r="B14" s="30" t="s">
        <v>73</v>
      </c>
      <c r="C14" s="33">
        <v>12</v>
      </c>
      <c r="D14" s="30" t="s">
        <v>74</v>
      </c>
      <c r="E14" s="30" t="s">
        <v>75</v>
      </c>
      <c r="F14" s="30" t="s">
        <v>76</v>
      </c>
      <c r="G14" s="30" t="s">
        <v>75</v>
      </c>
      <c r="H14" s="30" t="s">
        <v>77</v>
      </c>
      <c r="I14" s="30" t="s">
        <v>75</v>
      </c>
      <c r="J14" s="33">
        <v>4</v>
      </c>
      <c r="K14" s="33" t="s">
        <v>78</v>
      </c>
      <c r="L14" s="30"/>
      <c r="M14" s="30"/>
      <c r="N14" s="30"/>
      <c r="O14" s="34" t="str">
        <f t="shared" si="1"/>
        <v>d-noodle,12,Nudeln,noodle,Noodle,noodle,Лапша,noodle,4,0.11,,</v>
      </c>
    </row>
    <row r="15" ht="15.75" spans="2:15">
      <c r="B15" s="30" t="s">
        <v>79</v>
      </c>
      <c r="C15" s="33">
        <v>13</v>
      </c>
      <c r="D15" s="30" t="s">
        <v>80</v>
      </c>
      <c r="E15" s="30" t="s">
        <v>81</v>
      </c>
      <c r="F15" s="30" t="s">
        <v>80</v>
      </c>
      <c r="G15" s="30" t="s">
        <v>81</v>
      </c>
      <c r="H15" s="30" t="s">
        <v>82</v>
      </c>
      <c r="I15" s="30" t="s">
        <v>81</v>
      </c>
      <c r="J15" s="33">
        <v>5</v>
      </c>
      <c r="K15" s="33" t="s">
        <v>83</v>
      </c>
      <c r="L15" s="30"/>
      <c r="M15" s="30"/>
      <c r="N15" s="30"/>
      <c r="O15" s="34" t="str">
        <f t="shared" si="1"/>
        <v>dr-craft,13,Crafted,crafted,Crafted,crafted,Крафтові,crafted,5,0.12,,</v>
      </c>
    </row>
    <row r="16" ht="15.75" spans="2:15">
      <c r="B16" s="30" t="s">
        <v>84</v>
      </c>
      <c r="C16" s="33">
        <v>14</v>
      </c>
      <c r="D16" s="30" t="s">
        <v>85</v>
      </c>
      <c r="E16" s="30" t="s">
        <v>86</v>
      </c>
      <c r="F16" s="30" t="s">
        <v>87</v>
      </c>
      <c r="G16" s="30" t="s">
        <v>86</v>
      </c>
      <c r="H16" s="30" t="s">
        <v>88</v>
      </c>
      <c r="I16" s="30" t="s">
        <v>86</v>
      </c>
      <c r="J16" s="33">
        <v>5</v>
      </c>
      <c r="K16" s="33" t="s">
        <v>89</v>
      </c>
      <c r="L16" s="30"/>
      <c r="M16" s="30"/>
      <c r="N16" s="30"/>
      <c r="O16" s="34" t="str">
        <f t="shared" si="1"/>
        <v>dr-bottle,14,Flaschen,bottled,Bootled,bottled,Бутильовані,bottled,5,0.13,,</v>
      </c>
    </row>
    <row r="17" ht="15.75" spans="2:15">
      <c r="B17" s="30"/>
      <c r="C17" s="30"/>
      <c r="D17" s="30"/>
      <c r="E17" s="30"/>
      <c r="F17" s="30"/>
      <c r="G17" s="30"/>
      <c r="H17" s="30"/>
      <c r="I17" s="30"/>
      <c r="J17" s="30"/>
      <c r="K17" s="30"/>
      <c r="L17" s="30"/>
      <c r="M17" s="30"/>
      <c r="N17" s="30"/>
      <c r="O17" s="30"/>
    </row>
    <row r="18" ht="15.75" spans="2:15">
      <c r="B18" s="30"/>
      <c r="C18" s="30"/>
      <c r="D18" s="30"/>
      <c r="E18" s="30"/>
      <c r="F18" s="30"/>
      <c r="G18" s="30"/>
      <c r="H18" s="30"/>
      <c r="I18" s="30"/>
      <c r="J18" s="30"/>
      <c r="K18" s="30"/>
      <c r="L18" s="30"/>
      <c r="M18" s="30"/>
      <c r="N18" s="30"/>
      <c r="O18" s="30"/>
    </row>
    <row r="19" ht="15.75" spans="2:15">
      <c r="B19" s="30"/>
      <c r="C19" s="30"/>
      <c r="D19" s="30"/>
      <c r="E19" s="30"/>
      <c r="F19" s="30"/>
      <c r="G19" s="30"/>
      <c r="H19" s="30"/>
      <c r="I19" s="30"/>
      <c r="J19" s="30"/>
      <c r="K19" s="30"/>
      <c r="L19" s="30"/>
      <c r="M19" s="30"/>
      <c r="N19" s="30"/>
      <c r="O19" s="30"/>
    </row>
    <row r="20" ht="15.75" spans="2:15">
      <c r="B20" s="30"/>
      <c r="C20" s="30"/>
      <c r="D20" s="30"/>
      <c r="E20" s="30"/>
      <c r="F20" s="30"/>
      <c r="G20" s="30"/>
      <c r="H20" s="30"/>
      <c r="I20" s="30"/>
      <c r="J20" s="30"/>
      <c r="K20" s="30"/>
      <c r="L20" s="30"/>
      <c r="M20" s="30"/>
      <c r="N20" s="30"/>
      <c r="O20" s="30"/>
    </row>
    <row r="21" ht="15.75" spans="2:15">
      <c r="B21" s="30"/>
      <c r="C21" s="30"/>
      <c r="D21" s="30"/>
      <c r="E21" s="30"/>
      <c r="F21" s="30"/>
      <c r="G21" s="30"/>
      <c r="H21" s="30"/>
      <c r="I21" s="30"/>
      <c r="J21" s="30"/>
      <c r="K21" s="30"/>
      <c r="L21" s="30"/>
      <c r="M21" s="30"/>
      <c r="N21" s="30"/>
      <c r="O21" s="30"/>
    </row>
    <row r="22" ht="15.75" spans="2:15">
      <c r="B22" s="30"/>
      <c r="C22" s="30"/>
      <c r="D22" s="30"/>
      <c r="E22" s="30"/>
      <c r="F22" s="30"/>
      <c r="G22" s="30"/>
      <c r="H22" s="30"/>
      <c r="I22" s="30"/>
      <c r="J22" s="30"/>
      <c r="K22" s="30"/>
      <c r="L22" s="30"/>
      <c r="M22" s="30"/>
      <c r="N22" s="30"/>
      <c r="O22" s="30"/>
    </row>
    <row r="23" ht="15.75" spans="2:15">
      <c r="B23" s="30"/>
      <c r="C23" s="30"/>
      <c r="D23" s="30"/>
      <c r="E23" s="30"/>
      <c r="F23" s="30"/>
      <c r="G23" s="30"/>
      <c r="H23" s="30"/>
      <c r="I23" s="30"/>
      <c r="J23" s="30"/>
      <c r="K23" s="30"/>
      <c r="L23" s="30"/>
      <c r="M23" s="30"/>
      <c r="N23" s="30"/>
      <c r="O23" s="30"/>
    </row>
    <row r="24" ht="15.75" spans="2:15">
      <c r="B24" s="30"/>
      <c r="C24" s="30"/>
      <c r="D24" s="30"/>
      <c r="E24" s="30"/>
      <c r="F24" s="30"/>
      <c r="G24" s="30"/>
      <c r="H24" s="30"/>
      <c r="I24" s="30"/>
      <c r="J24" s="30"/>
      <c r="K24" s="30"/>
      <c r="L24" s="30"/>
      <c r="M24" s="30"/>
      <c r="N24" s="30"/>
      <c r="O24" s="30"/>
    </row>
    <row r="25" ht="15.75" spans="2:15">
      <c r="B25" s="30"/>
      <c r="C25" s="30"/>
      <c r="D25" s="30"/>
      <c r="E25" s="30"/>
      <c r="F25" s="30"/>
      <c r="G25" s="30"/>
      <c r="H25" s="30"/>
      <c r="I25" s="30"/>
      <c r="J25" s="30"/>
      <c r="K25" s="30"/>
      <c r="L25" s="30"/>
      <c r="M25" s="30"/>
      <c r="N25" s="30"/>
      <c r="O25" s="30"/>
    </row>
    <row r="26" ht="15.75" spans="2:15">
      <c r="B26" s="30"/>
      <c r="C26" s="30"/>
      <c r="D26" s="30"/>
      <c r="E26" s="30"/>
      <c r="F26" s="30"/>
      <c r="G26" s="30"/>
      <c r="H26" s="30"/>
      <c r="I26" s="30"/>
      <c r="J26" s="30"/>
      <c r="K26" s="30"/>
      <c r="L26" s="30"/>
      <c r="M26" s="30"/>
      <c r="N26" s="30"/>
      <c r="O26" s="30"/>
    </row>
    <row r="27" ht="15.75" spans="2:15">
      <c r="B27" s="30"/>
      <c r="C27" s="30"/>
      <c r="D27" s="30"/>
      <c r="E27" s="30"/>
      <c r="F27" s="30"/>
      <c r="G27" s="30"/>
      <c r="H27" s="30"/>
      <c r="I27" s="30"/>
      <c r="J27" s="30"/>
      <c r="K27" s="30"/>
      <c r="L27" s="30"/>
      <c r="M27" s="30"/>
      <c r="N27" s="30"/>
      <c r="O27" s="30"/>
    </row>
    <row r="28" ht="15.75" spans="2:15">
      <c r="B28" s="30"/>
      <c r="C28" s="30"/>
      <c r="D28" s="30"/>
      <c r="E28" s="30"/>
      <c r="F28" s="30"/>
      <c r="G28" s="30"/>
      <c r="H28" s="30"/>
      <c r="I28" s="30"/>
      <c r="J28" s="30"/>
      <c r="K28" s="30"/>
      <c r="L28" s="30"/>
      <c r="M28" s="30"/>
      <c r="N28" s="30"/>
      <c r="O28" s="30"/>
    </row>
    <row r="29" ht="15.75" spans="2:15">
      <c r="B29" s="30"/>
      <c r="C29" s="30"/>
      <c r="D29" s="30"/>
      <c r="E29" s="30"/>
      <c r="F29" s="30"/>
      <c r="G29" s="30"/>
      <c r="H29" s="30"/>
      <c r="I29" s="30"/>
      <c r="J29" s="30"/>
      <c r="K29" s="30"/>
      <c r="L29" s="30"/>
      <c r="M29" s="30"/>
      <c r="N29" s="30"/>
      <c r="O29" s="30"/>
    </row>
    <row r="30" ht="15.75" spans="2:15">
      <c r="B30" s="30"/>
      <c r="C30" s="30"/>
      <c r="D30" s="30"/>
      <c r="E30" s="30"/>
      <c r="F30" s="30"/>
      <c r="G30" s="30"/>
      <c r="H30" s="30"/>
      <c r="I30" s="30"/>
      <c r="J30" s="30"/>
      <c r="K30" s="30"/>
      <c r="L30" s="30"/>
      <c r="M30" s="30"/>
      <c r="N30" s="30"/>
      <c r="O30" s="30"/>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O58"/>
  <sheetViews>
    <sheetView tabSelected="1" zoomScale="85" zoomScaleNormal="85" workbookViewId="0">
      <selection activeCell="H9" sqref="H9"/>
    </sheetView>
  </sheetViews>
  <sheetFormatPr defaultColWidth="9.02654867256637" defaultRowHeight="14.25"/>
  <cols>
    <col min="1" max="1" width="9.02654867256637" style="1"/>
    <col min="2" max="2" width="13.4778761061947" style="1" customWidth="1"/>
    <col min="3" max="3" width="9.02654867256637" style="1"/>
    <col min="4" max="4" width="18.4601769911504" style="1" customWidth="1"/>
    <col min="5" max="5" width="9.76991150442478" style="1" customWidth="1"/>
    <col min="6" max="6" width="17.8053097345133" style="1" customWidth="1"/>
    <col min="7" max="7" width="43.2654867256637" style="1" customWidth="1"/>
    <col min="8" max="8" width="22.6548672566372" style="1" customWidth="1"/>
    <col min="9" max="9" width="29.9469026548673" style="1" customWidth="1"/>
    <col min="10" max="10" width="13.4159292035398" style="1" customWidth="1"/>
    <col min="11" max="13" width="9.02654867256637" style="1"/>
    <col min="14" max="14" width="18.4601769911504" style="1" customWidth="1"/>
    <col min="15" max="15" width="23.1769911504425" style="1" customWidth="1"/>
    <col min="16" max="16" width="14.0796460176991" style="1" customWidth="1"/>
    <col min="17" max="17" width="6.64601769911504" style="1" customWidth="1"/>
    <col min="18" max="19" width="9.02654867256637" style="1"/>
    <col min="20" max="20" width="20.1150442477876" style="1" customWidth="1"/>
    <col min="21" max="21" width="24.1681415929204" style="1" customWidth="1"/>
    <col min="22" max="22" width="11.6194690265487" style="1" customWidth="1"/>
    <col min="23" max="24" width="9.02654867256637" style="1"/>
    <col min="25" max="25" width="9.43362831858407" style="1" customWidth="1"/>
    <col min="26" max="26" width="30.8761061946903" style="1" customWidth="1"/>
    <col min="27" max="29" width="9.02654867256637" style="1"/>
    <col min="30" max="30" width="12.0265486725664" style="1" customWidth="1"/>
    <col min="31" max="31" width="9.02654867256637" style="1"/>
    <col min="32" max="32" width="40.3008849557522" style="1" customWidth="1"/>
    <col min="33" max="34" width="9.02654867256637" style="1"/>
    <col min="35" max="35" width="14.2212389380531" style="1" customWidth="1"/>
    <col min="36" max="36" width="11.4601769911504" style="1" customWidth="1"/>
    <col min="37" max="37" width="71.3628318584071" style="1" customWidth="1"/>
    <col min="38" max="16384" width="9.02654867256637" style="1"/>
  </cols>
  <sheetData>
    <row r="2" spans="2:36">
      <c r="B2" s="2" t="s">
        <v>90</v>
      </c>
      <c r="C2" s="3" t="s">
        <v>91</v>
      </c>
      <c r="D2" s="3" t="s">
        <v>92</v>
      </c>
      <c r="E2" s="3" t="s">
        <v>93</v>
      </c>
      <c r="F2" s="3" t="s">
        <v>94</v>
      </c>
      <c r="G2" s="3" t="s">
        <v>95</v>
      </c>
      <c r="H2" s="3" t="s">
        <v>4</v>
      </c>
      <c r="I2" s="3" t="s">
        <v>96</v>
      </c>
      <c r="J2" s="3" t="s">
        <v>5</v>
      </c>
      <c r="K2" s="3" t="s">
        <v>97</v>
      </c>
      <c r="L2" s="3" t="s">
        <v>98</v>
      </c>
      <c r="M2" s="3" t="s">
        <v>99</v>
      </c>
      <c r="N2" s="3" t="s">
        <v>2</v>
      </c>
      <c r="O2" s="3" t="s">
        <v>100</v>
      </c>
      <c r="P2" s="3" t="s">
        <v>3</v>
      </c>
      <c r="Q2" s="3" t="s">
        <v>101</v>
      </c>
      <c r="R2" s="3" t="s">
        <v>102</v>
      </c>
      <c r="S2" s="3" t="s">
        <v>103</v>
      </c>
      <c r="T2" s="3" t="s">
        <v>6</v>
      </c>
      <c r="U2" s="3" t="s">
        <v>104</v>
      </c>
      <c r="V2" s="3" t="s">
        <v>7</v>
      </c>
      <c r="W2" s="3" t="s">
        <v>105</v>
      </c>
      <c r="X2" s="3" t="s">
        <v>106</v>
      </c>
      <c r="Y2" s="3" t="s">
        <v>107</v>
      </c>
      <c r="Z2" s="3" t="s">
        <v>108</v>
      </c>
      <c r="AA2" s="3" t="s">
        <v>109</v>
      </c>
      <c r="AB2" s="3" t="s">
        <v>110</v>
      </c>
      <c r="AC2" s="3" t="s">
        <v>111</v>
      </c>
      <c r="AD2" s="3" t="s">
        <v>112</v>
      </c>
      <c r="AE2" s="3" t="s">
        <v>113</v>
      </c>
      <c r="AF2" s="3" t="s">
        <v>114</v>
      </c>
      <c r="AG2" s="3" t="s">
        <v>115</v>
      </c>
      <c r="AH2" s="3" t="s">
        <v>116</v>
      </c>
      <c r="AI2" s="26" t="s">
        <v>117</v>
      </c>
      <c r="AJ2" s="3" t="s">
        <v>118</v>
      </c>
    </row>
    <row r="3" ht="18.75" spans="2:41">
      <c r="B3" s="4"/>
      <c r="C3" s="5"/>
      <c r="D3" s="5"/>
      <c r="E3" s="5"/>
      <c r="F3" s="5"/>
      <c r="G3" s="5"/>
      <c r="H3" s="5"/>
      <c r="I3" s="5"/>
      <c r="J3" s="5"/>
      <c r="K3" s="5"/>
      <c r="L3" s="5"/>
      <c r="M3" s="5"/>
      <c r="N3" s="5"/>
      <c r="O3" s="5"/>
      <c r="P3" s="5"/>
      <c r="Q3" s="5"/>
      <c r="R3" s="5"/>
      <c r="S3" s="5"/>
      <c r="T3" s="5"/>
      <c r="U3" s="5"/>
      <c r="V3" s="5"/>
      <c r="W3" s="5"/>
      <c r="X3" s="5"/>
      <c r="Y3" s="5"/>
      <c r="Z3" s="5"/>
      <c r="AA3" s="21"/>
      <c r="AB3" s="21"/>
      <c r="AC3" s="21"/>
      <c r="AD3" s="21"/>
      <c r="AE3" s="21"/>
      <c r="AF3" s="4"/>
      <c r="AG3" s="4"/>
      <c r="AH3" s="4"/>
      <c r="AI3" s="5"/>
      <c r="AK3" s="27"/>
      <c r="AO3" s="29"/>
    </row>
    <row r="4" ht="55.5" spans="2:37">
      <c r="B4" s="4" t="s">
        <v>119</v>
      </c>
      <c r="C4" s="5" t="s">
        <v>120</v>
      </c>
      <c r="D4" s="5" t="s">
        <v>121</v>
      </c>
      <c r="E4" s="5" t="s">
        <v>122</v>
      </c>
      <c r="F4" s="5" t="s">
        <v>123</v>
      </c>
      <c r="G4" s="5" t="s">
        <v>124</v>
      </c>
      <c r="H4" s="5" t="s">
        <v>125</v>
      </c>
      <c r="I4" s="5" t="s">
        <v>126</v>
      </c>
      <c r="J4" s="5" t="s">
        <v>127</v>
      </c>
      <c r="K4" s="5"/>
      <c r="L4" s="5"/>
      <c r="M4" s="5"/>
      <c r="N4" s="5" t="s">
        <v>128</v>
      </c>
      <c r="O4" s="5" t="s">
        <v>129</v>
      </c>
      <c r="P4" s="5" t="s">
        <v>127</v>
      </c>
      <c r="Q4" s="5"/>
      <c r="R4" s="5"/>
      <c r="S4" s="5"/>
      <c r="T4" s="5" t="s">
        <v>130</v>
      </c>
      <c r="U4" s="5" t="s">
        <v>131</v>
      </c>
      <c r="V4" s="5" t="s">
        <v>127</v>
      </c>
      <c r="W4" s="5"/>
      <c r="X4" s="5"/>
      <c r="Y4" s="5"/>
      <c r="Z4" s="5" t="s">
        <v>132</v>
      </c>
      <c r="AA4" s="21">
        <v>498</v>
      </c>
      <c r="AB4" s="21">
        <v>29</v>
      </c>
      <c r="AC4" s="21">
        <v>22</v>
      </c>
      <c r="AD4" s="21">
        <v>43</v>
      </c>
      <c r="AE4" s="21">
        <v>350</v>
      </c>
      <c r="AF4" s="4" t="s">
        <v>133</v>
      </c>
      <c r="AG4" s="4" t="s">
        <v>134</v>
      </c>
      <c r="AH4" s="4" t="s">
        <v>134</v>
      </c>
      <c r="AI4" s="28"/>
      <c r="AJ4" s="5" t="s">
        <v>121</v>
      </c>
      <c r="AK4" s="27" t="str">
        <f>_xlfn.TEXTJOIN(",",FALSE,B4:AJ4)</f>
        <v>main,1,A0E200000001AAA,USD 1200,All;Sushi;phila,"https://raw.githubusercontent.com/Tedzury/imageStorageRepo/main/img/phila_salmon_01.webp;https://raw.githubusercontent.com/Tedzury/imageStorageRepo/main/img/phila_salmon_02.webp",Philadelphia with salmon,Philadelphia with salmon sushi,phila-salmon,,,,Philadelphia mit Lachs,Philadelphia mit Lachssushi,phila-salmon,,,,Філадельфія з лососем,Суші філадельфія з лососем,phila-salmon,,,,"Rice, salmon fillet, cream cheese, cucumber, nori seaweed, microgreens, soy sauce, ginger, wasabi.",498,29,22,43,350,"milk",FALSE,FALSE,,A0E200000001AAA</v>
      </c>
    </row>
    <row r="5" ht="71.25" spans="2:37">
      <c r="B5" s="4" t="s">
        <v>119</v>
      </c>
      <c r="C5" s="5" t="s">
        <v>120</v>
      </c>
      <c r="D5" s="5" t="s">
        <v>135</v>
      </c>
      <c r="E5" s="5" t="s">
        <v>136</v>
      </c>
      <c r="F5" s="5" t="s">
        <v>123</v>
      </c>
      <c r="G5" s="6" t="s">
        <v>137</v>
      </c>
      <c r="H5" s="4" t="s">
        <v>138</v>
      </c>
      <c r="I5" s="4" t="s">
        <v>139</v>
      </c>
      <c r="J5" s="6" t="s">
        <v>140</v>
      </c>
      <c r="K5" s="6"/>
      <c r="L5" s="6"/>
      <c r="M5" s="6"/>
      <c r="N5" s="6" t="s">
        <v>141</v>
      </c>
      <c r="O5" s="6" t="s">
        <v>142</v>
      </c>
      <c r="P5" s="6" t="s">
        <v>140</v>
      </c>
      <c r="Q5" s="6"/>
      <c r="R5" s="6"/>
      <c r="S5" s="6"/>
      <c r="T5" s="6" t="s">
        <v>143</v>
      </c>
      <c r="U5" s="6" t="s">
        <v>144</v>
      </c>
      <c r="V5" s="6" t="s">
        <v>140</v>
      </c>
      <c r="W5" s="6"/>
      <c r="X5" s="6"/>
      <c r="Y5" s="6"/>
      <c r="Z5" s="6" t="s">
        <v>145</v>
      </c>
      <c r="AA5" s="22" t="s">
        <v>146</v>
      </c>
      <c r="AB5" s="22" t="s">
        <v>147</v>
      </c>
      <c r="AC5" s="23" t="s">
        <v>148</v>
      </c>
      <c r="AD5" s="22" t="s">
        <v>149</v>
      </c>
      <c r="AE5" s="22">
        <v>335</v>
      </c>
      <c r="AF5" s="6" t="s">
        <v>150</v>
      </c>
      <c r="AG5" s="4" t="s">
        <v>134</v>
      </c>
      <c r="AH5" s="4" t="s">
        <v>134</v>
      </c>
      <c r="AI5" s="28">
        <v>1400</v>
      </c>
      <c r="AJ5" s="5" t="s">
        <v>135</v>
      </c>
      <c r="AK5" s="27" t="str">
        <f>_xlfn.TEXTJOIN(",",FALSE,B5:AJ5)</f>
        <v>main,1,A0E200000001AAB,USD 1700,All;Sushi;phila,"https://raw.githubusercontent.com/Tedzury/imageStorageRepo/main/img/dragon_eel_01.webp;https://raw.githubusercontent.com/Tedzury/imageStorageRepo/main/img/dragon_eel_02.webp",Dragon with eel and black rice,Dragon with eel and black rice sushi,dragon-eel,,,,Dragon mit Aal und schwarzem Reis,Dragon mit Aal und schwarzem Reissushi,dragon-eel,,,,Дракон з вугром і чорним рисом,Суші дракон з вугром і чорним рисом,dragon-eel,,,,"Rice, cuttlefish ink, cream cheese, eel, roasted pepper, cucumber, red tobiko caviar, nori, unagi sauce, soy sauce, ginger, wasabi.",495,17,27,43,335,"milk,soy,pepper,cuttlefish ink",FALSE,FALSE,1400,A0E200000001AAB</v>
      </c>
    </row>
    <row r="6" ht="71.25" spans="2:37">
      <c r="B6" s="4" t="s">
        <v>119</v>
      </c>
      <c r="C6" s="5" t="s">
        <v>120</v>
      </c>
      <c r="D6" s="5" t="s">
        <v>151</v>
      </c>
      <c r="E6" s="5" t="s">
        <v>122</v>
      </c>
      <c r="F6" s="5" t="s">
        <v>123</v>
      </c>
      <c r="G6" s="6" t="s">
        <v>152</v>
      </c>
      <c r="H6" s="6" t="s">
        <v>153</v>
      </c>
      <c r="I6" s="6" t="s">
        <v>154</v>
      </c>
      <c r="J6" s="6" t="s">
        <v>155</v>
      </c>
      <c r="K6" s="6"/>
      <c r="L6" s="6"/>
      <c r="M6" s="6"/>
      <c r="N6" s="6" t="s">
        <v>156</v>
      </c>
      <c r="O6" s="6" t="s">
        <v>157</v>
      </c>
      <c r="P6" s="6" t="s">
        <v>155</v>
      </c>
      <c r="Q6" s="6"/>
      <c r="R6" s="6"/>
      <c r="S6" s="6"/>
      <c r="T6" s="6" t="s">
        <v>158</v>
      </c>
      <c r="U6" s="6" t="s">
        <v>159</v>
      </c>
      <c r="V6" s="6" t="s">
        <v>155</v>
      </c>
      <c r="W6" s="6"/>
      <c r="X6" s="6"/>
      <c r="Y6" s="6"/>
      <c r="Z6" s="6" t="s">
        <v>160</v>
      </c>
      <c r="AA6" s="22" t="s">
        <v>161</v>
      </c>
      <c r="AB6" s="22" t="s">
        <v>162</v>
      </c>
      <c r="AC6" s="22" t="s">
        <v>163</v>
      </c>
      <c r="AD6" s="22" t="s">
        <v>164</v>
      </c>
      <c r="AE6" s="22" t="s">
        <v>165</v>
      </c>
      <c r="AF6" s="6" t="s">
        <v>166</v>
      </c>
      <c r="AG6" s="4" t="s">
        <v>134</v>
      </c>
      <c r="AH6" s="4" t="s">
        <v>134</v>
      </c>
      <c r="AI6" s="28"/>
      <c r="AJ6" s="5" t="s">
        <v>151</v>
      </c>
      <c r="AK6" s="27" t="str">
        <f>_xlfn.TEXTJOIN(",",FALSE,B6:AJ6)</f>
        <v>main,1,A0E2000000001AAC,USD 1200,All;Sushi;phila,"https://raw.githubusercontent.com/Tedzury/imageStorageRepo/main/img/cheese_salmon_01.webp;https://raw.githubusercontent.com/Tedzury/imageStorageRepo/main/img/cheese_salmon_02.webp",Cheese roll with salmon and shrimp,Cheese roll with salmon and shrimp sushi,cheese-salmon,,,,Käsebrötchen mit Lachs und Garnelen,Käserolle mit Lachs- und Garnelensushi,cheese-salmon,,,,Сирний рол з лососем і креветкою,Суші сирний рол з лососем і суші з креветками,cheese-salmon,,,,"Rice, cheddar cheese, salmon, cream cheese, shrimp, tamago omelet, cucumber, unagi sauce, parmesan cheese, nori, soy sauce, ginger, wasabi.",568,33,26,48,345,"cheese,egg,milk,soy",FALSE,FALSE,,A0E2000000001AAC</v>
      </c>
    </row>
    <row r="7" ht="71.25" spans="2:37">
      <c r="B7" s="4" t="s">
        <v>119</v>
      </c>
      <c r="C7" s="5" t="s">
        <v>120</v>
      </c>
      <c r="D7" s="5" t="s">
        <v>167</v>
      </c>
      <c r="E7" s="5" t="s">
        <v>136</v>
      </c>
      <c r="F7" s="5" t="s">
        <v>123</v>
      </c>
      <c r="G7" s="6" t="s">
        <v>168</v>
      </c>
      <c r="H7" s="6" t="s">
        <v>169</v>
      </c>
      <c r="I7" s="6" t="s">
        <v>170</v>
      </c>
      <c r="J7" s="6" t="s">
        <v>171</v>
      </c>
      <c r="K7" s="6"/>
      <c r="L7" s="6"/>
      <c r="M7" s="6"/>
      <c r="N7" s="6" t="s">
        <v>172</v>
      </c>
      <c r="O7" s="6" t="s">
        <v>173</v>
      </c>
      <c r="P7" s="6" t="s">
        <v>171</v>
      </c>
      <c r="Q7" s="6"/>
      <c r="R7" s="6"/>
      <c r="S7" s="6"/>
      <c r="T7" s="11" t="s">
        <v>174</v>
      </c>
      <c r="U7" s="11" t="s">
        <v>175</v>
      </c>
      <c r="V7" s="6" t="s">
        <v>171</v>
      </c>
      <c r="W7" s="6"/>
      <c r="X7" s="6"/>
      <c r="Y7" s="6"/>
      <c r="Z7" s="6" t="s">
        <v>176</v>
      </c>
      <c r="AA7" s="22">
        <v>534</v>
      </c>
      <c r="AB7" s="22">
        <v>36</v>
      </c>
      <c r="AC7" s="22">
        <v>22</v>
      </c>
      <c r="AD7" s="22">
        <v>47</v>
      </c>
      <c r="AE7" s="22">
        <v>370</v>
      </c>
      <c r="AF7" s="6" t="s">
        <v>177</v>
      </c>
      <c r="AG7" s="4" t="s">
        <v>134</v>
      </c>
      <c r="AH7" s="4" t="s">
        <v>134</v>
      </c>
      <c r="AI7" s="28"/>
      <c r="AJ7" s="5" t="s">
        <v>167</v>
      </c>
      <c r="AK7" s="27" t="str">
        <f t="shared" ref="AK7:AK37" si="0">_xlfn.TEXTJOIN(",",FALSE,B7:AJ7)</f>
        <v>main,1,A0E200000001AAD,USD 1700,All;Sushi;phila,"https://raw.githubusercontent.com/Tedzury/imageStorageRepo/main/img/dragon_salmon_01.webp;https://raw.githubusercontent.com/Tedzury/imageStorageRepo/main/img/dragon_salmon_02.webp",Dragon with salmon avocado and tomago omelette,Dragon with salmon avocado and tomato omelette sushi,dragon-salmon,,,,Drache mit Lachs Avocado und Tomago-Omelett,Drache mit Lachs-Avocado- und Tomatenomelett-Sushi,dragon-salmon,,,,Дракон з лососем авокадо і омлетом томаго,Суші дракон з лососем авокадо і омлетом томаго,dragon-salmon,,,,"Rice, salmon, snow crab, tomago omelet, cucumber, avocado, red masago caviar, Japanese mayonnaise, nori, soy sauce, ginger, wasabi",534,36,22,47,370,"egg,soy",FALSE,FALSE,,A0E200000001AAD</v>
      </c>
    </row>
    <row r="8" ht="71.25" spans="2:37">
      <c r="B8" s="6" t="s">
        <v>119</v>
      </c>
      <c r="C8" s="5" t="s">
        <v>120</v>
      </c>
      <c r="D8" s="5" t="s">
        <v>178</v>
      </c>
      <c r="E8" s="6" t="s">
        <v>179</v>
      </c>
      <c r="F8" s="7" t="s">
        <v>180</v>
      </c>
      <c r="G8" s="6" t="s">
        <v>181</v>
      </c>
      <c r="H8" s="6" t="s">
        <v>182</v>
      </c>
      <c r="I8" s="6" t="s">
        <v>182</v>
      </c>
      <c r="J8" s="6" t="s">
        <v>183</v>
      </c>
      <c r="K8" s="6"/>
      <c r="L8" s="6"/>
      <c r="M8" s="6"/>
      <c r="N8" s="6" t="s">
        <v>184</v>
      </c>
      <c r="O8" s="6" t="s">
        <v>184</v>
      </c>
      <c r="P8" s="6" t="s">
        <v>183</v>
      </c>
      <c r="Q8" s="6"/>
      <c r="R8" s="6"/>
      <c r="S8" s="6"/>
      <c r="T8" s="6" t="s">
        <v>185</v>
      </c>
      <c r="U8" s="6" t="s">
        <v>185</v>
      </c>
      <c r="V8" s="6" t="s">
        <v>183</v>
      </c>
      <c r="W8" s="6"/>
      <c r="X8" s="6"/>
      <c r="Y8" s="6"/>
      <c r="Z8" s="6" t="s">
        <v>186</v>
      </c>
      <c r="AA8" s="23">
        <v>409</v>
      </c>
      <c r="AB8" s="23">
        <v>22</v>
      </c>
      <c r="AC8" s="23">
        <v>16</v>
      </c>
      <c r="AD8" s="23">
        <v>45</v>
      </c>
      <c r="AE8" s="23">
        <v>335</v>
      </c>
      <c r="AF8" s="6" t="s">
        <v>187</v>
      </c>
      <c r="AG8" s="4" t="s">
        <v>134</v>
      </c>
      <c r="AH8" s="4" t="s">
        <v>134</v>
      </c>
      <c r="AI8" s="28"/>
      <c r="AJ8" s="5" t="s">
        <v>178</v>
      </c>
      <c r="AK8" s="27" t="str">
        <f t="shared" si="0"/>
        <v>main,1,A0E200000001AAE,USD 1000,All;Sushi;baked,"https://raw.githubusercontent.com/Tedzury/imageStorageRepo/main/img/baked-shrimp-crab_01.webp;https://raw.githubusercontent.com/Tedzury/imageStorageRepo/main/img/baked-shrimp-crab_02.webp",Roll baked with shrimp and snow crab,Roll baked with shrimp and snow crab,baked-shrimp-crab,,,,Mit Garnelen und Schneekrabben gebackene Rolle,Mit Garnelen und Schneekrabben gebackene Rolle,baked-shrimp-crab,,,,Рол запечений з креветкою і сніжним крабом,Рол запечений з креветкою і сніжним крабом,baked-shrimp-crab,,,,"Rice, snow crab, cream cheese, shrimp, red masago caviar, avocado, unagi sauce, Japanese mayonnaise, fried sesame, nori, soy sauce, ginger, wasabi",409,22,16,45,335,"egg,milk,soy,sesame",FALSE,FALSE,,A0E200000001AAE</v>
      </c>
    </row>
    <row r="9" ht="71.25" spans="2:37">
      <c r="B9" s="6" t="s">
        <v>119</v>
      </c>
      <c r="C9" s="5" t="s">
        <v>120</v>
      </c>
      <c r="D9" s="5" t="s">
        <v>188</v>
      </c>
      <c r="E9" s="6" t="s">
        <v>122</v>
      </c>
      <c r="F9" s="7" t="s">
        <v>180</v>
      </c>
      <c r="G9" s="8" t="s">
        <v>189</v>
      </c>
      <c r="H9" s="6" t="s">
        <v>190</v>
      </c>
      <c r="I9" s="6" t="s">
        <v>190</v>
      </c>
      <c r="J9" s="6" t="s">
        <v>191</v>
      </c>
      <c r="K9" s="6"/>
      <c r="L9" s="6"/>
      <c r="M9" s="6"/>
      <c r="N9" s="6" t="s">
        <v>192</v>
      </c>
      <c r="O9" s="6" t="s">
        <v>192</v>
      </c>
      <c r="P9" s="6" t="s">
        <v>191</v>
      </c>
      <c r="Q9" s="6"/>
      <c r="R9" s="6"/>
      <c r="S9" s="6"/>
      <c r="T9" s="11" t="s">
        <v>193</v>
      </c>
      <c r="U9" s="11" t="s">
        <v>193</v>
      </c>
      <c r="V9" s="6" t="s">
        <v>191</v>
      </c>
      <c r="W9" s="6"/>
      <c r="X9" s="6"/>
      <c r="Y9" s="6"/>
      <c r="Z9" s="6" t="s">
        <v>194</v>
      </c>
      <c r="AA9" s="22">
        <v>663</v>
      </c>
      <c r="AB9" s="22">
        <v>32</v>
      </c>
      <c r="AC9" s="22">
        <v>37</v>
      </c>
      <c r="AD9" s="22">
        <v>47</v>
      </c>
      <c r="AE9" s="22">
        <v>390</v>
      </c>
      <c r="AF9" s="6" t="s">
        <v>187</v>
      </c>
      <c r="AG9" s="4" t="s">
        <v>134</v>
      </c>
      <c r="AH9" s="4" t="s">
        <v>134</v>
      </c>
      <c r="AI9" s="28"/>
      <c r="AJ9" s="5" t="s">
        <v>188</v>
      </c>
      <c r="AK9" s="27" t="str">
        <f t="shared" si="0"/>
        <v>main,1,A0E200000002AAA,USD 1200,All;Sushi;baked,https://raw.githubusercontent.com/Tedzury/imageStorageRepo/main/img/baked-salmon_01.webp;https://raw.githubusercontent.com/Tedzury/imageStorageRepo/main/img/baked-salmon_02.webp,Warm California roll with smoked salmon,Warm California roll with smoked salmon,baked-salmon,,,,Warme California Roll mit geräuchertem Lachs,Warme California Roll mit geräuchertem Lachs,baked-salmon,,,,Теплий рол каліфорнія з копченим лососем,Теплий рол каліфорнія з копченим лососем,baked-salmon,,,,"Rice, cream cheese, smoked salmon, Japanese omelet, mozzarella, sesame, spicy sauce, unagi sauce, Japanese mayonnaise, nori seaweed",663,32,37,47,390,"egg,milk,soy,sesame",FALSE,FALSE,,A0E200000002AAA</v>
      </c>
    </row>
    <row r="10" ht="71.25" spans="2:37">
      <c r="B10" s="6" t="s">
        <v>119</v>
      </c>
      <c r="C10" s="5" t="s">
        <v>120</v>
      </c>
      <c r="D10" s="5" t="s">
        <v>195</v>
      </c>
      <c r="E10" s="6" t="s">
        <v>196</v>
      </c>
      <c r="F10" s="7" t="s">
        <v>197</v>
      </c>
      <c r="G10" s="6" t="s">
        <v>198</v>
      </c>
      <c r="H10" s="6" t="s">
        <v>199</v>
      </c>
      <c r="I10" s="6" t="s">
        <v>200</v>
      </c>
      <c r="J10" s="6" t="s">
        <v>201</v>
      </c>
      <c r="K10" s="6"/>
      <c r="L10" s="6"/>
      <c r="M10" s="6"/>
      <c r="N10" s="6" t="s">
        <v>202</v>
      </c>
      <c r="O10" s="6" t="s">
        <v>203</v>
      </c>
      <c r="P10" s="6" t="s">
        <v>201</v>
      </c>
      <c r="Q10" s="6"/>
      <c r="R10" s="6"/>
      <c r="S10" s="6"/>
      <c r="T10" s="12" t="s">
        <v>204</v>
      </c>
      <c r="U10" s="12" t="s">
        <v>205</v>
      </c>
      <c r="V10" s="6" t="s">
        <v>201</v>
      </c>
      <c r="W10" s="6"/>
      <c r="X10" s="6"/>
      <c r="Y10" s="6"/>
      <c r="Z10" s="6" t="s">
        <v>206</v>
      </c>
      <c r="AA10" s="22">
        <v>247</v>
      </c>
      <c r="AB10" s="22">
        <v>10</v>
      </c>
      <c r="AC10" s="22">
        <v>10</v>
      </c>
      <c r="AD10" s="22">
        <v>29</v>
      </c>
      <c r="AE10" s="22">
        <v>130</v>
      </c>
      <c r="AF10" s="6"/>
      <c r="AG10" s="4" t="s">
        <v>134</v>
      </c>
      <c r="AH10" s="4" t="s">
        <v>134</v>
      </c>
      <c r="AI10" s="28"/>
      <c r="AJ10" s="5" t="s">
        <v>195</v>
      </c>
      <c r="AK10" s="27" t="str">
        <f t="shared" si="0"/>
        <v>main,1,A0E200000002AAB,USD 500,All;Sushi;maki,"https://raw.githubusercontent.com/Tedzury/imageStorageRepo/main/img/maki-eel_01.webp;https://raw.githubusercontent.com/Tedzury/imageStorageRepo/main/img/maki-eel_02.webp",Maci with eel,Maci with eel sushi,maki-eel,,,,Mohn mit Aal,Maci mit Aal-Sushi,maki-eel,,,,Макі з вугром,Cуші макі з вугром,maki-eel,,,,"Rice, Eel, Unagi Sauce, Nori Seaweed, Soy Sauce, Ginger, Wasabi.Rice, Eel, Unagi Sauce, Nori Seaweed, Soy Sauce, Ginger, Wasabi",247,10,10,29,130,,FALSE,FALSE,,A0E200000002AAB</v>
      </c>
    </row>
    <row r="11" ht="71.25" spans="2:37">
      <c r="B11" s="6" t="s">
        <v>119</v>
      </c>
      <c r="C11" s="5" t="s">
        <v>120</v>
      </c>
      <c r="D11" s="5" t="s">
        <v>207</v>
      </c>
      <c r="E11" s="6" t="s">
        <v>196</v>
      </c>
      <c r="F11" s="7" t="s">
        <v>197</v>
      </c>
      <c r="G11" s="1" t="s">
        <v>208</v>
      </c>
      <c r="H11" s="6" t="s">
        <v>209</v>
      </c>
      <c r="I11" s="6" t="s">
        <v>210</v>
      </c>
      <c r="J11" s="6" t="s">
        <v>211</v>
      </c>
      <c r="K11" s="6"/>
      <c r="L11" s="6"/>
      <c r="M11" s="6"/>
      <c r="N11" s="6" t="s">
        <v>212</v>
      </c>
      <c r="O11" s="6" t="s">
        <v>212</v>
      </c>
      <c r="P11" s="6" t="s">
        <v>211</v>
      </c>
      <c r="Q11" s="6"/>
      <c r="R11" s="6"/>
      <c r="S11" s="6"/>
      <c r="T11" s="12" t="s">
        <v>213</v>
      </c>
      <c r="U11" s="6" t="s">
        <v>214</v>
      </c>
      <c r="V11" s="6" t="s">
        <v>211</v>
      </c>
      <c r="W11" s="6"/>
      <c r="X11" s="6"/>
      <c r="Y11" s="6"/>
      <c r="Z11" s="6" t="s">
        <v>215</v>
      </c>
      <c r="AA11" s="22">
        <v>201</v>
      </c>
      <c r="AB11" s="22">
        <v>16</v>
      </c>
      <c r="AC11" s="22">
        <v>3</v>
      </c>
      <c r="AD11" s="22">
        <v>26</v>
      </c>
      <c r="AE11" s="23" t="s">
        <v>216</v>
      </c>
      <c r="AF11" s="6"/>
      <c r="AG11" s="4" t="s">
        <v>134</v>
      </c>
      <c r="AH11" s="4" t="s">
        <v>134</v>
      </c>
      <c r="AI11" s="28"/>
      <c r="AJ11" s="5" t="s">
        <v>207</v>
      </c>
      <c r="AK11" s="27" t="str">
        <f t="shared" si="0"/>
        <v>main,1,A0E2000000002AAC,USD 500,All;Sushi;maki,"https://raw.githubusercontent.com/Tedzury/imageStorageRepo/main/img/maki-tuna_01.webp;https://raw.githubusercontent.com/Tedzury/imageStorageRepo/main/img/maki-tuna_02.webp",Maki with tuna,Maki with tuna ,maki-tuna,,,,Maki mit Thunfisch,Maki mit Thunfisch,maki-tuna,,,,Макі з тунцем,Суші макі з тунцем,maki-tuna,,,,"Rice, tuna, nori seaweed, soy sauce, ginger, wasabi",201,16,3,26,130,,FALSE,FALSE,,A0E2000000002AAC</v>
      </c>
    </row>
    <row r="12" ht="71.25" spans="2:37">
      <c r="B12" s="6" t="s">
        <v>119</v>
      </c>
      <c r="C12" s="5" t="s">
        <v>120</v>
      </c>
      <c r="D12" s="5" t="s">
        <v>217</v>
      </c>
      <c r="E12" s="6" t="s">
        <v>218</v>
      </c>
      <c r="F12" s="7" t="s">
        <v>197</v>
      </c>
      <c r="G12" s="6" t="s">
        <v>219</v>
      </c>
      <c r="H12" s="6" t="s">
        <v>220</v>
      </c>
      <c r="I12" s="6" t="s">
        <v>220</v>
      </c>
      <c r="J12" s="6" t="s">
        <v>221</v>
      </c>
      <c r="K12" s="6"/>
      <c r="L12" s="6"/>
      <c r="M12" s="6"/>
      <c r="N12" s="6" t="s">
        <v>222</v>
      </c>
      <c r="O12" s="6" t="s">
        <v>222</v>
      </c>
      <c r="P12" s="6" t="s">
        <v>221</v>
      </c>
      <c r="Q12" s="6"/>
      <c r="R12" s="6"/>
      <c r="S12" s="6"/>
      <c r="T12" s="13" t="s">
        <v>223</v>
      </c>
      <c r="U12" s="13" t="s">
        <v>223</v>
      </c>
      <c r="V12" s="6" t="s">
        <v>221</v>
      </c>
      <c r="W12" s="6"/>
      <c r="X12" s="6"/>
      <c r="Y12" s="6"/>
      <c r="Z12" s="6" t="s">
        <v>224</v>
      </c>
      <c r="AA12" s="24">
        <v>178</v>
      </c>
      <c r="AB12" s="24">
        <v>5</v>
      </c>
      <c r="AC12" s="24">
        <v>1</v>
      </c>
      <c r="AD12" s="24">
        <v>35</v>
      </c>
      <c r="AE12" s="24">
        <v>120</v>
      </c>
      <c r="AF12" s="6"/>
      <c r="AG12" s="6" t="s">
        <v>225</v>
      </c>
      <c r="AH12" s="6" t="s">
        <v>134</v>
      </c>
      <c r="AI12" s="28"/>
      <c r="AJ12" s="5" t="s">
        <v>217</v>
      </c>
      <c r="AK12" s="27" t="str">
        <f t="shared" si="0"/>
        <v>main,1,A0E200000002AAD,USD 200,All;Sushi;maki,"https://raw.githubusercontent.com/Tedzury/imageStorageRepo/main/img/maki-cucumber_01.webp;https://raw.githubusercontent.com/Tedzury/imageStorageRepo/main/img/maki-cucumber_02.webp",Maci with cucumber,Maci with cucumber,maki-cucumber,,,,Maci mit Gurke,Maci mit Gurke,maki-cucumber,,,,Макі з огірком,Макі з огірком,maki-cucumber,,,,"Rice, cucumber, nori seaweed, soy sauce, ginger, wasabi",178,5,1,35,120,,TRUE,FALSE,,A0E200000002AAD</v>
      </c>
    </row>
    <row r="13" ht="71.25" spans="2:37">
      <c r="B13" s="6" t="s">
        <v>119</v>
      </c>
      <c r="C13" s="5" t="s">
        <v>120</v>
      </c>
      <c r="D13" s="5" t="s">
        <v>226</v>
      </c>
      <c r="E13" s="6" t="s">
        <v>196</v>
      </c>
      <c r="F13" s="7" t="s">
        <v>197</v>
      </c>
      <c r="G13" s="6" t="s">
        <v>227</v>
      </c>
      <c r="H13" s="6" t="s">
        <v>228</v>
      </c>
      <c r="I13" s="6" t="s">
        <v>228</v>
      </c>
      <c r="J13" s="6" t="s">
        <v>229</v>
      </c>
      <c r="K13" s="6"/>
      <c r="L13" s="6"/>
      <c r="M13" s="6"/>
      <c r="N13" s="6" t="s">
        <v>230</v>
      </c>
      <c r="O13" s="6" t="s">
        <v>230</v>
      </c>
      <c r="P13" s="6" t="s">
        <v>229</v>
      </c>
      <c r="Q13" s="6"/>
      <c r="R13" s="6"/>
      <c r="S13" s="6"/>
      <c r="T13" s="14" t="s">
        <v>231</v>
      </c>
      <c r="U13" s="14" t="s">
        <v>231</v>
      </c>
      <c r="V13" s="6" t="s">
        <v>229</v>
      </c>
      <c r="W13" s="6"/>
      <c r="X13" s="6"/>
      <c r="Y13" s="6"/>
      <c r="Z13" s="6" t="s">
        <v>232</v>
      </c>
      <c r="AA13" s="24">
        <v>202</v>
      </c>
      <c r="AB13" s="24">
        <v>14</v>
      </c>
      <c r="AC13" s="24">
        <v>4</v>
      </c>
      <c r="AD13" s="24">
        <v>26</v>
      </c>
      <c r="AE13" s="24">
        <v>140</v>
      </c>
      <c r="AF13" s="6"/>
      <c r="AG13" s="4" t="s">
        <v>134</v>
      </c>
      <c r="AH13" s="4" t="s">
        <v>134</v>
      </c>
      <c r="AI13" s="28"/>
      <c r="AJ13" s="5" t="s">
        <v>226</v>
      </c>
      <c r="AK13" s="27" t="str">
        <f t="shared" si="0"/>
        <v>main,1,A0E200000002AAE,USD 500,All;Sushi;maki,"https://raw.githubusercontent.com/Tedzury/imageStorageRepo/main/img/maki-salmon_01.webp;https://raw.githubusercontent.com/Tedzury/imageStorageRepo/main/img/maki-salmon_02.webp",Maki with salmon,Maki with salmon,maki-salmon,,,,Mohnblumen mit Lachs,Mohnblumen mit Lachs,maki-salmon,,,,Макі з лососем,Макі з лососем,maki-salmon,,,,"Rice, salmon, nori seaweed, soy sauce, ginger, wasabi",202,14,4,26,140,,FALSE,FALSE,,A0E200000002AAE</v>
      </c>
    </row>
    <row r="14" ht="71.25" spans="2:37">
      <c r="B14" s="6" t="s">
        <v>119</v>
      </c>
      <c r="C14" s="5" t="s">
        <v>120</v>
      </c>
      <c r="D14" s="5" t="s">
        <v>233</v>
      </c>
      <c r="E14" s="6" t="s">
        <v>234</v>
      </c>
      <c r="F14" s="7" t="s">
        <v>197</v>
      </c>
      <c r="G14" s="6" t="s">
        <v>235</v>
      </c>
      <c r="H14" s="6" t="s">
        <v>236</v>
      </c>
      <c r="I14" s="6" t="s">
        <v>236</v>
      </c>
      <c r="J14" s="6" t="s">
        <v>237</v>
      </c>
      <c r="K14" s="6"/>
      <c r="L14" s="6"/>
      <c r="M14" s="6"/>
      <c r="N14" s="6" t="s">
        <v>238</v>
      </c>
      <c r="O14" s="6" t="s">
        <v>238</v>
      </c>
      <c r="P14" s="6" t="s">
        <v>237</v>
      </c>
      <c r="Q14" s="6"/>
      <c r="R14" s="6"/>
      <c r="S14" s="6"/>
      <c r="T14" s="6" t="s">
        <v>239</v>
      </c>
      <c r="U14" s="6" t="s">
        <v>239</v>
      </c>
      <c r="V14" s="6" t="s">
        <v>237</v>
      </c>
      <c r="W14" s="6"/>
      <c r="X14" s="6"/>
      <c r="Y14" s="6"/>
      <c r="Z14" s="6" t="s">
        <v>240</v>
      </c>
      <c r="AA14" s="24" t="s">
        <v>241</v>
      </c>
      <c r="AB14" s="24" t="s">
        <v>242</v>
      </c>
      <c r="AC14" s="24" t="s">
        <v>243</v>
      </c>
      <c r="AD14" s="24" t="s">
        <v>244</v>
      </c>
      <c r="AE14" s="24">
        <v>130</v>
      </c>
      <c r="AF14" s="6"/>
      <c r="AG14" s="6" t="s">
        <v>225</v>
      </c>
      <c r="AH14" s="6" t="s">
        <v>134</v>
      </c>
      <c r="AI14" s="28"/>
      <c r="AJ14" s="6" t="s">
        <v>233</v>
      </c>
      <c r="AK14" s="27" t="str">
        <f t="shared" si="0"/>
        <v>main,1,A0E200000003AAA,USD 300,All;Sushi;maki,"https://raw.githubusercontent.com/Tedzury/imageStorageRepo/main/img/maki-avocado_01.webp;https://raw.githubusercontent.com/Tedzury/imageStorageRepo/main/img/maki-avocado_02.webp",Maki with avocado,Maki with avocado,maki-avocado,,,,Mohnblumen mit Avocado,Mohnblumen mit Avocado,maki-avocado,,,,Макі з авокадо,Макі з авокадо,maki-avocado,,,,"Rice, avocado, nori seaweed, soy sauce, ginger, wasabi",211,4,8,28,130,,TRUE,FALSE,,A0E200000003AAA</v>
      </c>
    </row>
    <row r="15" ht="57" spans="2:37">
      <c r="B15" s="6" t="s">
        <v>119</v>
      </c>
      <c r="C15" s="5" t="s">
        <v>120</v>
      </c>
      <c r="D15" s="5" t="s">
        <v>245</v>
      </c>
      <c r="E15" s="6" t="s">
        <v>246</v>
      </c>
      <c r="F15" s="6" t="s">
        <v>247</v>
      </c>
      <c r="G15" s="6" t="s">
        <v>248</v>
      </c>
      <c r="H15" s="6" t="s">
        <v>249</v>
      </c>
      <c r="I15" s="6" t="s">
        <v>249</v>
      </c>
      <c r="J15" s="6" t="s">
        <v>250</v>
      </c>
      <c r="K15" s="6"/>
      <c r="L15" s="6"/>
      <c r="M15" s="6"/>
      <c r="N15" s="6" t="s">
        <v>251</v>
      </c>
      <c r="O15" s="6" t="s">
        <v>251</v>
      </c>
      <c r="P15" s="6" t="s">
        <v>250</v>
      </c>
      <c r="Q15" s="6"/>
      <c r="R15" s="6"/>
      <c r="S15" s="6"/>
      <c r="T15" s="6" t="s">
        <v>252</v>
      </c>
      <c r="U15" s="6" t="s">
        <v>252</v>
      </c>
      <c r="V15" s="6" t="s">
        <v>250</v>
      </c>
      <c r="W15" s="6"/>
      <c r="X15" s="6"/>
      <c r="Y15" s="6"/>
      <c r="Z15" s="6" t="s">
        <v>253</v>
      </c>
      <c r="AA15" s="22">
        <v>1869</v>
      </c>
      <c r="AB15" s="22">
        <v>172</v>
      </c>
      <c r="AC15" s="22">
        <v>90</v>
      </c>
      <c r="AD15" s="22">
        <v>153</v>
      </c>
      <c r="AE15" s="22">
        <v>1320</v>
      </c>
      <c r="AF15" s="6" t="s">
        <v>254</v>
      </c>
      <c r="AG15" s="6" t="s">
        <v>134</v>
      </c>
      <c r="AH15" s="6" t="s">
        <v>134</v>
      </c>
      <c r="AI15" s="28">
        <v>3500</v>
      </c>
      <c r="AJ15" s="5" t="s">
        <v>245</v>
      </c>
      <c r="AK15" s="27" t="str">
        <f t="shared" si="0"/>
        <v>main,1,A0E200000003AAB,USD 4500,All;sets,"https://raw.githubusercontent.com/Tedzury/imageStorageRepo/main/img/phila-set.webp",Philidelphia set,Philidelphia set,phila-set,,,,Philadelphia-Set,Philadelphia-Set,phila-set,,,,Сет філадельфія,Сет філадельфія,phila-set,,,,"Philadelphia with salmon, Philadelphia with eel, Philadelphia with shrimp, Philadelphia with tuna",1869,172,90,153,1320,"milk,sesame,soy",FALSE,FALSE,3500,A0E200000003AAB</v>
      </c>
    </row>
    <row r="16" ht="142.5" spans="2:37">
      <c r="B16" s="6" t="s">
        <v>119</v>
      </c>
      <c r="C16" s="5" t="s">
        <v>120</v>
      </c>
      <c r="D16" s="5" t="s">
        <v>255</v>
      </c>
      <c r="E16" s="6" t="s">
        <v>256</v>
      </c>
      <c r="F16" s="6" t="s">
        <v>247</v>
      </c>
      <c r="G16" s="6" t="s">
        <v>257</v>
      </c>
      <c r="H16" s="6" t="s">
        <v>258</v>
      </c>
      <c r="I16" s="6" t="s">
        <v>258</v>
      </c>
      <c r="J16" s="6" t="s">
        <v>259</v>
      </c>
      <c r="K16" s="6"/>
      <c r="L16" s="6"/>
      <c r="M16" s="6"/>
      <c r="N16" s="6" t="s">
        <v>260</v>
      </c>
      <c r="O16" s="6" t="s">
        <v>258</v>
      </c>
      <c r="P16" s="6" t="s">
        <v>259</v>
      </c>
      <c r="Q16" s="6"/>
      <c r="R16" s="6"/>
      <c r="S16" s="6"/>
      <c r="T16" s="9" t="s">
        <v>261</v>
      </c>
      <c r="U16" s="9" t="s">
        <v>261</v>
      </c>
      <c r="V16" s="6" t="s">
        <v>259</v>
      </c>
      <c r="W16" s="6"/>
      <c r="X16" s="6"/>
      <c r="Y16" s="6"/>
      <c r="Z16" s="6" t="s">
        <v>262</v>
      </c>
      <c r="AA16" s="22">
        <v>3977</v>
      </c>
      <c r="AB16" s="22">
        <v>275</v>
      </c>
      <c r="AC16" s="23" t="s">
        <v>263</v>
      </c>
      <c r="AD16" s="23" t="s">
        <v>264</v>
      </c>
      <c r="AE16" s="23" t="s">
        <v>265</v>
      </c>
      <c r="AF16" s="6" t="s">
        <v>266</v>
      </c>
      <c r="AG16" s="6" t="s">
        <v>134</v>
      </c>
      <c r="AH16" s="6" t="s">
        <v>134</v>
      </c>
      <c r="AI16" s="28">
        <v>4500</v>
      </c>
      <c r="AJ16" s="5" t="s">
        <v>255</v>
      </c>
      <c r="AK16" s="27" t="str">
        <f t="shared" si="0"/>
        <v>main,1,A0E2000000003AAC,USD 6500,All;sets, "https://raw.githubusercontent.com/Tedzury/imageStorageRepo/main/img/set-xxl_01.webp;https://raw.githubusercontent.com/Tedzury/imageStorageRepo/main/img/set-xxl_02.webp",Set XXL,Set XXL,set-xxl,,,,    ,Set XXL,set-xxl,,,,Сет XXL,Сет XXL,set-xxl,,,,"Roll with tuna in chips, cream cheese and cucumbers, California with salmon, California with eel Spicy salmon and mango, Dragon with eel, salmon and snow crab, Philadelphia with salmon, Philadelphia with eel and tamago omelette, Philadelphia with shrimp. Soy sauce, ginger, wasabi.",3977,275,180,367,2530,"milk,sesame,egg,soy,mustard",FALSE,FALSE,4500,A0E2000000003AAC</v>
      </c>
    </row>
    <row r="17" ht="99.75" spans="2:37">
      <c r="B17" s="6" t="s">
        <v>119</v>
      </c>
      <c r="C17" s="5" t="s">
        <v>120</v>
      </c>
      <c r="D17" s="5" t="s">
        <v>267</v>
      </c>
      <c r="E17" s="6" t="s">
        <v>268</v>
      </c>
      <c r="F17" s="6" t="s">
        <v>247</v>
      </c>
      <c r="G17" s="6" t="s">
        <v>269</v>
      </c>
      <c r="H17" s="6" t="s">
        <v>270</v>
      </c>
      <c r="I17" s="6" t="s">
        <v>270</v>
      </c>
      <c r="J17" s="6" t="s">
        <v>271</v>
      </c>
      <c r="K17" s="6"/>
      <c r="L17" s="6"/>
      <c r="M17" s="6"/>
      <c r="N17" s="6" t="s">
        <v>272</v>
      </c>
      <c r="O17" s="6" t="s">
        <v>272</v>
      </c>
      <c r="P17" s="6" t="s">
        <v>271</v>
      </c>
      <c r="Q17" s="6"/>
      <c r="R17" s="6"/>
      <c r="S17" s="6"/>
      <c r="T17" s="15" t="s">
        <v>273</v>
      </c>
      <c r="U17" s="15" t="s">
        <v>273</v>
      </c>
      <c r="V17" s="6" t="s">
        <v>271</v>
      </c>
      <c r="W17" s="6"/>
      <c r="X17" s="6"/>
      <c r="Y17" s="6"/>
      <c r="Z17" s="6" t="s">
        <v>274</v>
      </c>
      <c r="AA17" s="22">
        <v>2205</v>
      </c>
      <c r="AB17" s="23" t="s">
        <v>275</v>
      </c>
      <c r="AC17" s="23" t="s">
        <v>276</v>
      </c>
      <c r="AD17" s="23" t="s">
        <v>277</v>
      </c>
      <c r="AE17" s="23" t="s">
        <v>278</v>
      </c>
      <c r="AF17" s="6" t="s">
        <v>279</v>
      </c>
      <c r="AG17" s="6" t="s">
        <v>134</v>
      </c>
      <c r="AH17" s="6" t="s">
        <v>134</v>
      </c>
      <c r="AI17" s="28">
        <v>3500</v>
      </c>
      <c r="AJ17" s="5" t="s">
        <v>267</v>
      </c>
      <c r="AK17" s="27" t="str">
        <f t="shared" si="0"/>
        <v>main,1,A0E200000003AAD,USD 5000,All;sets,"https://raw.githubusercontent.com/Tedzury/imageStorageRepo/main/img/set-four-salmons_01.webp;https://raw.githubusercontent.com/Tedzury/imageStorageRepo/main/img/set-four-salmons_02.webp",Set Four flavors of salmon,Set Four flavors of salmon,set-four-salmons,,,,Set Vier Lachssorten,Set Vier Lachssorten,set-four-salmons,,,,Сет Чотири смаки лосося,Сет Чотири смаки лосося,set-four-salmons,,,,"Philadelphia mit Lachs, Rollen Sie mit leicht gesalzenem Lachs und Garnelen, Philadelphia mit geräuchertem Lachs (scharf), Philadelphia mit Lachs-Tataki (verbrannt) Sojasauce, Ingwer, Wasabi",2205,131,100,185,1405,"milk,soy,egg,sesame,mustard",FALSE,FALSE,3500,A0E200000003AAD</v>
      </c>
    </row>
    <row r="18" ht="71.25" spans="2:37">
      <c r="B18" s="6" t="s">
        <v>119</v>
      </c>
      <c r="C18" s="5" t="s">
        <v>120</v>
      </c>
      <c r="D18" s="5" t="s">
        <v>280</v>
      </c>
      <c r="E18" s="6" t="s">
        <v>196</v>
      </c>
      <c r="F18" s="6" t="s">
        <v>281</v>
      </c>
      <c r="G18" s="6" t="s">
        <v>282</v>
      </c>
      <c r="H18" s="6" t="s">
        <v>283</v>
      </c>
      <c r="I18" s="6" t="s">
        <v>283</v>
      </c>
      <c r="J18" s="6" t="s">
        <v>284</v>
      </c>
      <c r="K18" s="6"/>
      <c r="L18" s="6"/>
      <c r="M18" s="6"/>
      <c r="N18" s="6" t="s">
        <v>285</v>
      </c>
      <c r="O18" s="6" t="s">
        <v>285</v>
      </c>
      <c r="P18" s="6" t="s">
        <v>284</v>
      </c>
      <c r="Q18" s="6"/>
      <c r="R18" s="6"/>
      <c r="S18" s="6"/>
      <c r="T18" s="9" t="s">
        <v>286</v>
      </c>
      <c r="U18" s="9" t="s">
        <v>286</v>
      </c>
      <c r="V18" s="6" t="s">
        <v>284</v>
      </c>
      <c r="W18" s="6"/>
      <c r="X18" s="6"/>
      <c r="Y18" s="6"/>
      <c r="Z18" s="6" t="s">
        <v>287</v>
      </c>
      <c r="AA18" s="23" t="s">
        <v>288</v>
      </c>
      <c r="AB18" s="23" t="s">
        <v>289</v>
      </c>
      <c r="AC18" s="23" t="s">
        <v>147</v>
      </c>
      <c r="AD18" s="23" t="s">
        <v>290</v>
      </c>
      <c r="AE18" s="23" t="s">
        <v>291</v>
      </c>
      <c r="AF18" s="6" t="s">
        <v>292</v>
      </c>
      <c r="AG18" s="6" t="s">
        <v>134</v>
      </c>
      <c r="AH18" s="6" t="s">
        <v>225</v>
      </c>
      <c r="AI18" s="28"/>
      <c r="AJ18" s="5" t="s">
        <v>280</v>
      </c>
      <c r="AK18" s="27" t="str">
        <f t="shared" si="0"/>
        <v>main,1,A0E200000003AAE,USD 500,All;main-dishes;noodle,"https://raw.githubusercontent.com/Tedzury/imageStorageRepo/main/img/noodles-chick.jpg",Udon noodles with chicken,Udon noodles with chicken,noodles-chick,,,,Udon-Nudeln mit Hühnchen,Udon-Nudeln mit Hühnchen,noodles-chick,,,,Лапша удон с курицей ,Лапша удон с курицей ,noodles-chick,,,,"Udon noodles, chicken, bell pepper, champignon mushrooms, carrots, garlic, unagi sauce, ginger, chili pepper, lime, sesame",550,32,17,67,320,sesame,FALSE,TRUE,,A0E200000003AAE</v>
      </c>
    </row>
    <row r="19" ht="57" spans="2:37">
      <c r="B19" s="6" t="s">
        <v>119</v>
      </c>
      <c r="C19" s="5" t="s">
        <v>120</v>
      </c>
      <c r="D19" s="5" t="s">
        <v>293</v>
      </c>
      <c r="E19" s="6" t="s">
        <v>294</v>
      </c>
      <c r="F19" s="6" t="s">
        <v>281</v>
      </c>
      <c r="G19" s="6" t="s">
        <v>295</v>
      </c>
      <c r="H19" s="6" t="s">
        <v>296</v>
      </c>
      <c r="I19" s="6" t="s">
        <v>296</v>
      </c>
      <c r="J19" s="6" t="s">
        <v>297</v>
      </c>
      <c r="K19" s="6"/>
      <c r="L19" s="6"/>
      <c r="M19" s="6"/>
      <c r="N19" s="6" t="s">
        <v>298</v>
      </c>
      <c r="O19" s="6" t="s">
        <v>298</v>
      </c>
      <c r="P19" s="6" t="s">
        <v>297</v>
      </c>
      <c r="Q19" s="6"/>
      <c r="R19" s="6"/>
      <c r="S19" s="6"/>
      <c r="T19" s="9" t="s">
        <v>299</v>
      </c>
      <c r="U19" s="9" t="s">
        <v>299</v>
      </c>
      <c r="V19" s="6" t="s">
        <v>297</v>
      </c>
      <c r="W19" s="6"/>
      <c r="X19" s="6"/>
      <c r="Y19" s="6"/>
      <c r="Z19" s="6" t="s">
        <v>300</v>
      </c>
      <c r="AA19" s="23" t="s">
        <v>301</v>
      </c>
      <c r="AB19" s="23" t="s">
        <v>302</v>
      </c>
      <c r="AC19" s="23" t="s">
        <v>147</v>
      </c>
      <c r="AD19" s="23" t="s">
        <v>290</v>
      </c>
      <c r="AE19" s="23" t="s">
        <v>291</v>
      </c>
      <c r="AF19" s="6" t="s">
        <v>292</v>
      </c>
      <c r="AG19" s="6" t="s">
        <v>134</v>
      </c>
      <c r="AH19" s="6" t="s">
        <v>225</v>
      </c>
      <c r="AI19" s="28">
        <v>500</v>
      </c>
      <c r="AJ19" s="5" t="s">
        <v>293</v>
      </c>
      <c r="AK19" s="27" t="str">
        <f t="shared" si="0"/>
        <v>main,1,A0E200000004AAA,USD 700,All;main-dishes;noodle,"https://raw.githubusercontent.com/Tedzury/imageStorageRepo/main/img/noodles-beef.jpg",Udon noodles with beef,Udon noodles with beef,noodles-beef,,,,Udon-Nudeln mit Rindfleisch,Udon-Nudeln mit Rindfleisch,noodles-beef,,,,Лапша удон с говядиной,Лапша удон с говядиной,noodles-beef,,,,"Udon noodles, beef, bell pepper, champignon mushrooms, carrots, garlic, unagi sauce, ginger, chili pepper, lime, sesame",622,50,17,67,320,sesame,FALSE,TRUE,500,A0E200000004AAA</v>
      </c>
    </row>
    <row r="20" ht="71.25" spans="2:37">
      <c r="B20" s="6" t="s">
        <v>119</v>
      </c>
      <c r="C20" s="5" t="s">
        <v>120</v>
      </c>
      <c r="D20" s="5" t="s">
        <v>303</v>
      </c>
      <c r="E20" s="6" t="s">
        <v>304</v>
      </c>
      <c r="F20" s="6" t="s">
        <v>281</v>
      </c>
      <c r="G20" s="6" t="s">
        <v>305</v>
      </c>
      <c r="H20" s="9" t="s">
        <v>306</v>
      </c>
      <c r="I20" s="6" t="s">
        <v>306</v>
      </c>
      <c r="J20" s="6" t="s">
        <v>307</v>
      </c>
      <c r="K20" s="6"/>
      <c r="L20" s="6"/>
      <c r="M20" s="6"/>
      <c r="N20" s="6" t="s">
        <v>308</v>
      </c>
      <c r="O20" s="6" t="s">
        <v>308</v>
      </c>
      <c r="P20" s="6" t="s">
        <v>307</v>
      </c>
      <c r="Q20" s="6"/>
      <c r="R20" s="6"/>
      <c r="S20" s="6"/>
      <c r="T20" s="9" t="s">
        <v>309</v>
      </c>
      <c r="U20" s="9" t="s">
        <v>309</v>
      </c>
      <c r="V20" s="6" t="s">
        <v>307</v>
      </c>
      <c r="W20" s="6"/>
      <c r="X20" s="6"/>
      <c r="Y20" s="6"/>
      <c r="Z20" s="6" t="s">
        <v>310</v>
      </c>
      <c r="AA20" s="23" t="s">
        <v>311</v>
      </c>
      <c r="AB20" s="23" t="s">
        <v>312</v>
      </c>
      <c r="AC20" s="23" t="s">
        <v>313</v>
      </c>
      <c r="AD20" s="23" t="s">
        <v>314</v>
      </c>
      <c r="AE20" s="23" t="s">
        <v>315</v>
      </c>
      <c r="AF20" s="6" t="s">
        <v>292</v>
      </c>
      <c r="AG20" s="6" t="s">
        <v>225</v>
      </c>
      <c r="AH20" s="6" t="s">
        <v>134</v>
      </c>
      <c r="AI20" s="28"/>
      <c r="AJ20" s="5" t="s">
        <v>303</v>
      </c>
      <c r="AK20" s="27" t="str">
        <f t="shared" si="0"/>
        <v>main,1,A0E200000004AAB,USD 600,All;main-dishes;noodle,"https://raw.githubusercontent.com/Tedzury/imageStorageRepo/main/img/noodles-veggies.jpg",Udon noodles with vegetables,Udon noodles with vegetables,noodles-veggies,,,,Udon-Nudeln mit Gemüse,Udon-Nudeln mit Gemüse,noodles-veggies,,,,Лапша удон с овощами,Лапша удон с овощами,noodles-veggies,,,,"Udon noodles, corn, vegetable oil, peas, bell pepper, champignon mushrooms, carrots, garlic, unagi sauce, ginger, chili pepper, lime, sesame",621,15,20,90,310,sesame,TRUE,FALSE,,A0E200000004AAB</v>
      </c>
    </row>
    <row r="21" ht="57" spans="2:37">
      <c r="B21" s="6" t="s">
        <v>119</v>
      </c>
      <c r="C21" s="5" t="s">
        <v>120</v>
      </c>
      <c r="D21" s="5" t="s">
        <v>316</v>
      </c>
      <c r="E21" s="6" t="s">
        <v>294</v>
      </c>
      <c r="F21" s="6" t="s">
        <v>317</v>
      </c>
      <c r="G21" s="6" t="s">
        <v>318</v>
      </c>
      <c r="H21" s="6" t="s">
        <v>319</v>
      </c>
      <c r="I21" s="6" t="s">
        <v>319</v>
      </c>
      <c r="J21" s="6" t="s">
        <v>320</v>
      </c>
      <c r="K21" s="6"/>
      <c r="L21" s="6"/>
      <c r="M21" s="6"/>
      <c r="N21" s="6" t="s">
        <v>321</v>
      </c>
      <c r="O21" s="6" t="s">
        <v>321</v>
      </c>
      <c r="P21" s="6" t="s">
        <v>320</v>
      </c>
      <c r="Q21" s="6"/>
      <c r="R21" s="6"/>
      <c r="S21" s="6"/>
      <c r="T21" s="6" t="s">
        <v>322</v>
      </c>
      <c r="U21" s="6" t="s">
        <v>322</v>
      </c>
      <c r="V21" s="6" t="s">
        <v>320</v>
      </c>
      <c r="W21" s="6"/>
      <c r="X21" s="6"/>
      <c r="Y21" s="6"/>
      <c r="Z21" s="6" t="s">
        <v>323</v>
      </c>
      <c r="AA21" s="23" t="s">
        <v>324</v>
      </c>
      <c r="AB21" s="23" t="s">
        <v>325</v>
      </c>
      <c r="AC21" s="23" t="s">
        <v>312</v>
      </c>
      <c r="AD21" s="23" t="s">
        <v>326</v>
      </c>
      <c r="AE21" s="23" t="s">
        <v>315</v>
      </c>
      <c r="AF21" s="6" t="s">
        <v>292</v>
      </c>
      <c r="AG21" s="6" t="s">
        <v>134</v>
      </c>
      <c r="AH21" s="6" t="s">
        <v>225</v>
      </c>
      <c r="AI21" s="28"/>
      <c r="AJ21" s="5" t="s">
        <v>316</v>
      </c>
      <c r="AK21" s="27" t="str">
        <f t="shared" si="0"/>
        <v>main,1,A0E2000000004AAC,USD 700,All;main-dishes;rice,"https://raw.githubusercontent.com/Tedzury/imageStorageRepo/main/img/rice-beef.jpg",Rice with beef,Rice with beef,rice-beef,,,,Reis mit Rindfleisch,Reis mit Rindfleisch,rice-beef,,,,Рис із яловичиною,Рис із яловичиною,rice-beef,,,,"Rice, beef, bell pepper, champignon mushrooms, carrot, garlic, unagi sauce, ginger, chili pepper, lime, sesame",650,45,15,80,310,sesame,FALSE,TRUE,,A0E2000000004AAC</v>
      </c>
    </row>
    <row r="22" ht="71.25" spans="2:37">
      <c r="B22" s="6" t="s">
        <v>119</v>
      </c>
      <c r="C22" s="5" t="s">
        <v>120</v>
      </c>
      <c r="D22" s="5" t="s">
        <v>327</v>
      </c>
      <c r="E22" s="6" t="s">
        <v>304</v>
      </c>
      <c r="F22" s="6" t="s">
        <v>317</v>
      </c>
      <c r="G22" s="6" t="s">
        <v>328</v>
      </c>
      <c r="H22" s="6" t="s">
        <v>329</v>
      </c>
      <c r="I22" s="6" t="s">
        <v>329</v>
      </c>
      <c r="J22" s="6" t="s">
        <v>330</v>
      </c>
      <c r="K22" s="6"/>
      <c r="L22" s="6"/>
      <c r="M22" s="6"/>
      <c r="N22" s="6" t="s">
        <v>331</v>
      </c>
      <c r="O22" s="6" t="s">
        <v>331</v>
      </c>
      <c r="P22" s="6" t="s">
        <v>330</v>
      </c>
      <c r="Q22" s="6"/>
      <c r="R22" s="6"/>
      <c r="S22" s="6"/>
      <c r="T22" s="16" t="s">
        <v>332</v>
      </c>
      <c r="U22" s="16" t="s">
        <v>332</v>
      </c>
      <c r="V22" s="6" t="s">
        <v>330</v>
      </c>
      <c r="W22" s="6"/>
      <c r="X22" s="6"/>
      <c r="Y22" s="6"/>
      <c r="Z22" s="6" t="s">
        <v>333</v>
      </c>
      <c r="AA22" s="23" t="s">
        <v>334</v>
      </c>
      <c r="AB22" s="23" t="s">
        <v>312</v>
      </c>
      <c r="AC22" s="23" t="s">
        <v>312</v>
      </c>
      <c r="AD22" s="23" t="s">
        <v>314</v>
      </c>
      <c r="AE22" s="23" t="s">
        <v>315</v>
      </c>
      <c r="AF22" s="6" t="s">
        <v>292</v>
      </c>
      <c r="AG22" s="6" t="s">
        <v>225</v>
      </c>
      <c r="AH22" s="6" t="s">
        <v>134</v>
      </c>
      <c r="AI22" s="28"/>
      <c r="AJ22" s="5" t="s">
        <v>327</v>
      </c>
      <c r="AK22" s="27" t="str">
        <f t="shared" si="0"/>
        <v>main,1,A0E200000004AAD,USD 600,All;main-dishes;rice,"https://raw.githubusercontent.com/Tedzury/imageStorageRepo/main/img/rice-veggies.jpg",Rice with vegatables,Rice with vegatables,rice-veggies,,,,Reis mit Gemüse,Reis mit Gemüse,rice-veggies,,,,Рис із овочами,Рис із овочами,rice-veggies,,,,"Rice, corn, vegetable oil, peas, bell pepper, champignon mushrooms, carrot, garlic, unagi sauce, ginger, cilantro, chili pepper, lime, sesame",610,15,15,90,310,sesame,TRUE,FALSE,,A0E200000004AAD</v>
      </c>
    </row>
    <row r="23" ht="28.5" spans="2:37">
      <c r="B23" s="6" t="s">
        <v>119</v>
      </c>
      <c r="C23" s="5" t="s">
        <v>120</v>
      </c>
      <c r="D23" s="5" t="s">
        <v>335</v>
      </c>
      <c r="E23" s="6" t="s">
        <v>196</v>
      </c>
      <c r="F23" s="6" t="s">
        <v>336</v>
      </c>
      <c r="G23" s="6" t="s">
        <v>337</v>
      </c>
      <c r="H23" s="6" t="s">
        <v>338</v>
      </c>
      <c r="I23" s="6" t="s">
        <v>338</v>
      </c>
      <c r="J23" s="6" t="s">
        <v>339</v>
      </c>
      <c r="K23" s="6"/>
      <c r="L23" s="6"/>
      <c r="M23" s="6"/>
      <c r="N23" s="6" t="s">
        <v>340</v>
      </c>
      <c r="O23" s="6" t="s">
        <v>340</v>
      </c>
      <c r="P23" s="6" t="s">
        <v>339</v>
      </c>
      <c r="Q23" s="6"/>
      <c r="R23" s="6"/>
      <c r="S23" s="6"/>
      <c r="T23" s="17" t="s">
        <v>341</v>
      </c>
      <c r="U23" s="17" t="s">
        <v>341</v>
      </c>
      <c r="V23" s="6" t="s">
        <v>339</v>
      </c>
      <c r="W23" s="6"/>
      <c r="X23" s="6"/>
      <c r="Y23" s="6"/>
      <c r="Z23" s="6" t="s">
        <v>342</v>
      </c>
      <c r="AA23" s="23" t="s">
        <v>343</v>
      </c>
      <c r="AB23" s="23" t="s">
        <v>242</v>
      </c>
      <c r="AC23" s="23" t="s">
        <v>344</v>
      </c>
      <c r="AD23" s="23" t="s">
        <v>345</v>
      </c>
      <c r="AE23" s="23" t="s">
        <v>346</v>
      </c>
      <c r="AF23" s="6"/>
      <c r="AG23" s="6" t="s">
        <v>225</v>
      </c>
      <c r="AH23" s="6" t="s">
        <v>134</v>
      </c>
      <c r="AI23" s="28"/>
      <c r="AJ23" s="5" t="s">
        <v>335</v>
      </c>
      <c r="AK23" s="27" t="str">
        <f t="shared" si="0"/>
        <v>main,1,A0E200000004AAE,USD 500,All;drinks;crafted,"https://raw.githubusercontent.com/Tedzury/imageStorageRepo/main/img/lemo-mango.webp",Lemonade "Mango-Marakuya",Lemonade "Mango-Marakuya",lemo-mango,,,,Limonade „Mango-Maracuja“,Limonade „Mango-Maracuja“,lemo-mango,,,,Лимонад "Манго-маракуя",Лимонад "Манго-маракуя",lemo-mango,,,,"Mango, passion fruit, fresh lemon, water, sugar",355,4,2,73,500,,TRUE,FALSE,,A0E200000004AAE</v>
      </c>
    </row>
    <row r="24" ht="28.5" spans="2:37">
      <c r="B24" s="6" t="s">
        <v>119</v>
      </c>
      <c r="C24" s="5" t="s">
        <v>120</v>
      </c>
      <c r="D24" s="5" t="s">
        <v>347</v>
      </c>
      <c r="E24" s="6" t="s">
        <v>196</v>
      </c>
      <c r="F24" s="6" t="s">
        <v>336</v>
      </c>
      <c r="G24" s="6" t="s">
        <v>348</v>
      </c>
      <c r="H24" s="6" t="s">
        <v>349</v>
      </c>
      <c r="I24" s="6" t="s">
        <v>349</v>
      </c>
      <c r="J24" s="6" t="s">
        <v>350</v>
      </c>
      <c r="K24" s="6"/>
      <c r="L24" s="6"/>
      <c r="M24" s="6"/>
      <c r="N24" s="6" t="s">
        <v>351</v>
      </c>
      <c r="O24" s="6" t="s">
        <v>351</v>
      </c>
      <c r="P24" s="6" t="s">
        <v>350</v>
      </c>
      <c r="Q24" s="6"/>
      <c r="R24" s="6"/>
      <c r="S24" s="6"/>
      <c r="T24" s="18" t="s">
        <v>352</v>
      </c>
      <c r="U24" s="18" t="s">
        <v>352</v>
      </c>
      <c r="V24" s="6" t="s">
        <v>350</v>
      </c>
      <c r="W24" s="6"/>
      <c r="X24" s="6"/>
      <c r="Y24" s="6"/>
      <c r="Z24" s="6" t="s">
        <v>353</v>
      </c>
      <c r="AA24" s="23" t="s">
        <v>354</v>
      </c>
      <c r="AB24" s="23" t="s">
        <v>355</v>
      </c>
      <c r="AC24" s="23" t="s">
        <v>344</v>
      </c>
      <c r="AD24" s="23" t="s">
        <v>356</v>
      </c>
      <c r="AE24" s="23" t="s">
        <v>346</v>
      </c>
      <c r="AF24" s="6"/>
      <c r="AG24" s="6" t="s">
        <v>225</v>
      </c>
      <c r="AH24" s="6" t="s">
        <v>134</v>
      </c>
      <c r="AI24" s="28"/>
      <c r="AJ24" s="5" t="s">
        <v>347</v>
      </c>
      <c r="AK24" s="27" t="str">
        <f t="shared" si="0"/>
        <v>main,1,A0E200000005AAA,USD 500,All;drinks;crafted,"https://raw.githubusercontent.com/Tedzury/imageStorageRepo/main/img/lemo-mint.webp",Lemonade "Citrus-Mint",Lemonade "Citrus-Mint",lemo-mint,,,,Limonade „Zitrus-Minze“,Limonade „Zitrus-Minze“,lemo-mint,,,,Лимонад "Цитрус-м'ята",Лимонад "Цитрус-м'ята",lemo-mint,,,,"Lemon, lemon juice, water, sugar",251,3,2,53,500,,TRUE,FALSE,,A0E200000005AAA</v>
      </c>
    </row>
    <row r="25" ht="28.5" spans="2:37">
      <c r="B25" s="6" t="s">
        <v>119</v>
      </c>
      <c r="C25" s="5" t="s">
        <v>120</v>
      </c>
      <c r="D25" s="5" t="s">
        <v>357</v>
      </c>
      <c r="E25" s="6" t="s">
        <v>196</v>
      </c>
      <c r="F25" s="6" t="s">
        <v>336</v>
      </c>
      <c r="G25" s="6" t="s">
        <v>358</v>
      </c>
      <c r="H25" s="6" t="s">
        <v>359</v>
      </c>
      <c r="I25" s="6" t="s">
        <v>359</v>
      </c>
      <c r="J25" s="6" t="s">
        <v>360</v>
      </c>
      <c r="K25" s="6"/>
      <c r="L25" s="6"/>
      <c r="M25" s="6"/>
      <c r="N25" s="6" t="s">
        <v>361</v>
      </c>
      <c r="O25" s="6" t="s">
        <v>361</v>
      </c>
      <c r="P25" s="6" t="s">
        <v>360</v>
      </c>
      <c r="Q25" s="6"/>
      <c r="R25" s="6"/>
      <c r="S25" s="6"/>
      <c r="T25" s="18" t="s">
        <v>362</v>
      </c>
      <c r="U25" s="18" t="s">
        <v>362</v>
      </c>
      <c r="V25" s="6" t="s">
        <v>360</v>
      </c>
      <c r="W25" s="6"/>
      <c r="X25" s="6"/>
      <c r="Y25" s="6"/>
      <c r="Z25" s="6" t="s">
        <v>363</v>
      </c>
      <c r="AA25" s="23" t="s">
        <v>291</v>
      </c>
      <c r="AB25" s="23" t="s">
        <v>355</v>
      </c>
      <c r="AC25" s="23" t="s">
        <v>120</v>
      </c>
      <c r="AD25" s="23" t="s">
        <v>364</v>
      </c>
      <c r="AE25" s="23" t="s">
        <v>346</v>
      </c>
      <c r="AF25" s="6"/>
      <c r="AG25" s="6" t="s">
        <v>225</v>
      </c>
      <c r="AH25" s="6" t="s">
        <v>134</v>
      </c>
      <c r="AI25" s="28"/>
      <c r="AJ25" s="5" t="s">
        <v>357</v>
      </c>
      <c r="AK25" s="27" t="str">
        <f t="shared" si="0"/>
        <v>main,1,A0E200000005AAB,USD 500,All;drinks;crafted,"https://raw.githubusercontent.com/Tedzury/imageStorageRepo/main/img/lemo-citrus.webp",Lemonade "Fresh Citrus",Lemonade "Fresh Citrus",lemo-citrus,,,,Limonade „Frische Zitrusfrüchte“,Limonade „Frische Zitrusfrüchte“,lemo-citrus,,,,Лимонад "Фреш цитрус",Лимонад "Фреш цитрус",lemo-citrus,,,,"Orange juice, grapefruit juice, lemon juice, water, sugar",320,3,1,77,500,,TRUE,FALSE,,A0E200000005AAB</v>
      </c>
    </row>
    <row r="26" ht="28.5" spans="2:37">
      <c r="B26" s="6" t="s">
        <v>119</v>
      </c>
      <c r="C26" s="5" t="s">
        <v>120</v>
      </c>
      <c r="D26" s="5" t="s">
        <v>365</v>
      </c>
      <c r="E26" s="6" t="s">
        <v>366</v>
      </c>
      <c r="F26" s="6" t="s">
        <v>367</v>
      </c>
      <c r="G26" s="6" t="s">
        <v>368</v>
      </c>
      <c r="H26" s="6" t="s">
        <v>369</v>
      </c>
      <c r="I26" s="6" t="s">
        <v>369</v>
      </c>
      <c r="J26" s="6" t="s">
        <v>370</v>
      </c>
      <c r="K26" s="6"/>
      <c r="L26" s="6"/>
      <c r="M26" s="6"/>
      <c r="N26" s="6" t="s">
        <v>369</v>
      </c>
      <c r="O26" s="6" t="s">
        <v>369</v>
      </c>
      <c r="P26" s="6" t="s">
        <v>370</v>
      </c>
      <c r="Q26" s="6"/>
      <c r="R26" s="6"/>
      <c r="S26" s="6"/>
      <c r="T26" s="6" t="s">
        <v>369</v>
      </c>
      <c r="U26" s="6" t="s">
        <v>369</v>
      </c>
      <c r="V26" s="6" t="s">
        <v>370</v>
      </c>
      <c r="W26" s="6"/>
      <c r="X26" s="6"/>
      <c r="Y26" s="6"/>
      <c r="Z26" s="4" t="s">
        <v>371</v>
      </c>
      <c r="AA26" s="25">
        <v>240</v>
      </c>
      <c r="AB26" s="23" t="s">
        <v>372</v>
      </c>
      <c r="AC26" s="23" t="s">
        <v>372</v>
      </c>
      <c r="AD26" s="23" t="s">
        <v>373</v>
      </c>
      <c r="AE26" s="23" t="s">
        <v>346</v>
      </c>
      <c r="AF26" s="6"/>
      <c r="AG26" s="6" t="s">
        <v>134</v>
      </c>
      <c r="AH26" s="6" t="s">
        <v>134</v>
      </c>
      <c r="AI26" s="28"/>
      <c r="AJ26" s="5" t="s">
        <v>365</v>
      </c>
      <c r="AK26" s="27" t="str">
        <f t="shared" si="0"/>
        <v>main,1,A0E2000000005AAC,USD 150,All;drinks;bottled,"https://raw.githubusercontent.com/Tedzury/imageStorageRepo/main/img/cola.jpg",Coca cola,Coca cola,cola,,,,Coca cola,Coca cola,cola,,,,Coca cola,Coca cola,cola,,,,"Carbonated water, corn syrup, caffeine",240,0,0,65,500,,FALSE,FALSE,,A0E2000000005AAC</v>
      </c>
    </row>
    <row r="27" ht="28.5" spans="2:37">
      <c r="B27" s="6" t="s">
        <v>119</v>
      </c>
      <c r="C27" s="5" t="s">
        <v>120</v>
      </c>
      <c r="D27" s="5" t="s">
        <v>374</v>
      </c>
      <c r="E27" s="6" t="s">
        <v>234</v>
      </c>
      <c r="F27" s="6" t="s">
        <v>367</v>
      </c>
      <c r="G27" s="6" t="s">
        <v>375</v>
      </c>
      <c r="H27" s="6" t="s">
        <v>376</v>
      </c>
      <c r="I27" s="6" t="s">
        <v>376</v>
      </c>
      <c r="J27" s="6" t="s">
        <v>377</v>
      </c>
      <c r="K27" s="6"/>
      <c r="L27" s="6"/>
      <c r="M27" s="6"/>
      <c r="N27" s="6" t="s">
        <v>378</v>
      </c>
      <c r="O27" s="6" t="s">
        <v>378</v>
      </c>
      <c r="P27" s="6" t="s">
        <v>377</v>
      </c>
      <c r="Q27" s="6"/>
      <c r="R27" s="6"/>
      <c r="S27" s="6"/>
      <c r="T27" s="16" t="s">
        <v>379</v>
      </c>
      <c r="U27" s="16" t="s">
        <v>379</v>
      </c>
      <c r="V27" s="6" t="s">
        <v>377</v>
      </c>
      <c r="W27" s="6"/>
      <c r="X27" s="6"/>
      <c r="Y27" s="6"/>
      <c r="Z27" s="6" t="s">
        <v>380</v>
      </c>
      <c r="AA27" s="23" t="s">
        <v>381</v>
      </c>
      <c r="AB27" s="23" t="s">
        <v>372</v>
      </c>
      <c r="AC27" s="23" t="s">
        <v>372</v>
      </c>
      <c r="AD27" s="23" t="s">
        <v>216</v>
      </c>
      <c r="AE27" s="23" t="s">
        <v>382</v>
      </c>
      <c r="AF27" s="6"/>
      <c r="AG27" s="6" t="s">
        <v>225</v>
      </c>
      <c r="AH27" s="6" t="s">
        <v>134</v>
      </c>
      <c r="AI27" s="28">
        <v>200</v>
      </c>
      <c r="AJ27" s="5" t="s">
        <v>374</v>
      </c>
      <c r="AK27" s="27" t="str">
        <f t="shared" si="0"/>
        <v>main,1,A0E200000005AAD,USD 300,All;drinks;bottled,"https://raw.githubusercontent.com/Tedzury/imageStorageRepo/main/img/orange-juice.jpg",Orange juice Rich,Orange juice Rich,orange-juice,,,,Orangensaft Reichhaltig,Orangensaft Reichhaltig,orange-juice,,,,Апельсиновий сік Річ,Апельсиновий сік Річ,orange-juice,,,,"Orange juice, water",480,0,0,130,1000,,TRUE,FALSE,200,A0E200000005AAD</v>
      </c>
    </row>
    <row r="28" ht="71.25" spans="2:37">
      <c r="B28" s="6" t="s">
        <v>119</v>
      </c>
      <c r="C28" s="5" t="s">
        <v>120</v>
      </c>
      <c r="D28" s="5" t="s">
        <v>383</v>
      </c>
      <c r="E28" s="6" t="s">
        <v>234</v>
      </c>
      <c r="F28" s="6" t="s">
        <v>384</v>
      </c>
      <c r="G28" s="6" t="s">
        <v>385</v>
      </c>
      <c r="H28" s="6" t="s">
        <v>386</v>
      </c>
      <c r="I28" s="6" t="s">
        <v>386</v>
      </c>
      <c r="J28" s="6" t="s">
        <v>387</v>
      </c>
      <c r="K28" s="6"/>
      <c r="L28" s="6"/>
      <c r="M28" s="6"/>
      <c r="N28" s="6" t="s">
        <v>388</v>
      </c>
      <c r="O28" s="6" t="s">
        <v>388</v>
      </c>
      <c r="P28" s="6" t="s">
        <v>387</v>
      </c>
      <c r="Q28" s="6"/>
      <c r="R28" s="6"/>
      <c r="S28" s="6"/>
      <c r="T28" s="19" t="s">
        <v>389</v>
      </c>
      <c r="U28" s="19" t="s">
        <v>389</v>
      </c>
      <c r="V28" s="6" t="s">
        <v>387</v>
      </c>
      <c r="W28" s="6"/>
      <c r="X28" s="6"/>
      <c r="Y28" s="6"/>
      <c r="Z28" s="6" t="s">
        <v>390</v>
      </c>
      <c r="AA28" s="23" t="s">
        <v>391</v>
      </c>
      <c r="AB28" s="23" t="s">
        <v>392</v>
      </c>
      <c r="AC28" s="23" t="s">
        <v>393</v>
      </c>
      <c r="AD28" s="23" t="s">
        <v>394</v>
      </c>
      <c r="AE28" s="23" t="s">
        <v>395</v>
      </c>
      <c r="AF28" s="6" t="s">
        <v>396</v>
      </c>
      <c r="AG28" s="6" t="s">
        <v>225</v>
      </c>
      <c r="AH28" s="6" t="s">
        <v>134</v>
      </c>
      <c r="AI28" s="28"/>
      <c r="AJ28" s="5" t="s">
        <v>383</v>
      </c>
      <c r="AK28" s="27" t="str">
        <f t="shared" si="0"/>
        <v>main,1,A0E200000005AAE,USD 300,All;soups,"https://raw.githubusercontent.com/Tedzury/imageStorageRepo/main/img/miso-tofu_01.webp;https://raw.githubusercontent.com/Tedzury/imageStorageRepo/main/img/miso-tofu_02.webp",Miso soup with tofu,Miso soup with tofu,miso-tofu,,,,Misosuppe mit Tofu,Misosuppe mit Tofu,miso-tofu,,,,Мисо-суп с тофу,Мисо-суп с тофу,miso-tofu,,,,"Tofu, Miso-Brühe, Khondashi, Wakame-Algen, Frühlingszwiebeln, Sesam",122,9.5,5,9,350,"soy,sesame",TRUE,FALSE,,A0E200000005AAE</v>
      </c>
    </row>
    <row r="29" ht="85.5" spans="2:37">
      <c r="B29" s="6" t="s">
        <v>119</v>
      </c>
      <c r="C29" s="5" t="s">
        <v>120</v>
      </c>
      <c r="D29" s="5" t="s">
        <v>397</v>
      </c>
      <c r="E29" s="6" t="s">
        <v>179</v>
      </c>
      <c r="F29" s="6" t="s">
        <v>384</v>
      </c>
      <c r="G29" s="6" t="s">
        <v>398</v>
      </c>
      <c r="H29" s="6" t="s">
        <v>399</v>
      </c>
      <c r="I29" s="6" t="s">
        <v>399</v>
      </c>
      <c r="J29" s="6" t="s">
        <v>400</v>
      </c>
      <c r="K29" s="6"/>
      <c r="L29" s="6"/>
      <c r="M29" s="6"/>
      <c r="N29" s="6" t="s">
        <v>401</v>
      </c>
      <c r="O29" s="6" t="s">
        <v>401</v>
      </c>
      <c r="P29" s="6" t="s">
        <v>400</v>
      </c>
      <c r="Q29" s="6"/>
      <c r="R29" s="6"/>
      <c r="S29" s="6"/>
      <c r="T29" s="20" t="s">
        <v>402</v>
      </c>
      <c r="U29" s="20" t="s">
        <v>402</v>
      </c>
      <c r="V29" s="6" t="s">
        <v>400</v>
      </c>
      <c r="W29" s="6"/>
      <c r="X29" s="6"/>
      <c r="Y29" s="6"/>
      <c r="Z29" s="6" t="s">
        <v>403</v>
      </c>
      <c r="AA29" s="23" t="s">
        <v>404</v>
      </c>
      <c r="AB29" s="23" t="s">
        <v>405</v>
      </c>
      <c r="AC29" s="23" t="s">
        <v>406</v>
      </c>
      <c r="AD29" s="23" t="s">
        <v>407</v>
      </c>
      <c r="AE29" s="23" t="s">
        <v>408</v>
      </c>
      <c r="AF29" s="6" t="s">
        <v>409</v>
      </c>
      <c r="AG29" s="6" t="s">
        <v>134</v>
      </c>
      <c r="AH29" s="6" t="s">
        <v>225</v>
      </c>
      <c r="AI29" s="28"/>
      <c r="AJ29" s="5" t="s">
        <v>397</v>
      </c>
      <c r="AK29" s="27" t="str">
        <f t="shared" si="0"/>
        <v>main,1,A0E200000006AAA,USD 1000,All;soups,"https://raw.githubusercontent.com/Tedzury/imageStorageRepo/main/img/tom-yam_01.webp;https://raw.githubusercontent.com/Tedzury/imageStorageRepo/main/img/tom-yam_02.webp",Tom-yam soup,Tom-yam soup,tom-yam,,,,Tom-Yam-Suppe,Tom-Yam-Suppe,tom-yam,,,,Суп Том-ям,Суп Том-ям,tom-yam,,,,"Salmon fillet, mussel meat, tiger prawns, cherry tomatoes, Tom-yam pasta, coconut milk, dark soy sauce, chili pepper, lemon, garlic, lime leaf, ginger, Hondashi, cilantro, sugar",370,22,25,14,420,"milk,coconut,pepper,mussels,lemon,garlic,ginger",FALSE,TRUE,,A0E200000006AAA</v>
      </c>
    </row>
    <row r="30" ht="71.25" spans="2:37">
      <c r="B30" s="6" t="s">
        <v>119</v>
      </c>
      <c r="C30" s="5" t="s">
        <v>120</v>
      </c>
      <c r="D30" s="5" t="s">
        <v>410</v>
      </c>
      <c r="E30" s="6" t="s">
        <v>294</v>
      </c>
      <c r="F30" s="6" t="s">
        <v>384</v>
      </c>
      <c r="G30" s="6" t="s">
        <v>411</v>
      </c>
      <c r="H30" s="6" t="s">
        <v>412</v>
      </c>
      <c r="I30" s="6" t="s">
        <v>412</v>
      </c>
      <c r="J30" s="6" t="s">
        <v>413</v>
      </c>
      <c r="K30" s="6"/>
      <c r="L30" s="6"/>
      <c r="M30" s="6"/>
      <c r="N30" s="6" t="s">
        <v>414</v>
      </c>
      <c r="O30" s="6" t="s">
        <v>414</v>
      </c>
      <c r="P30" s="6" t="s">
        <v>413</v>
      </c>
      <c r="Q30" s="6"/>
      <c r="R30" s="6"/>
      <c r="S30" s="6"/>
      <c r="T30" s="20" t="s">
        <v>415</v>
      </c>
      <c r="U30" s="20" t="s">
        <v>415</v>
      </c>
      <c r="V30" s="6" t="s">
        <v>413</v>
      </c>
      <c r="W30" s="6"/>
      <c r="X30" s="6"/>
      <c r="Y30" s="6"/>
      <c r="Z30" s="6" t="s">
        <v>416</v>
      </c>
      <c r="AA30" s="23" t="s">
        <v>417</v>
      </c>
      <c r="AB30" s="23" t="s">
        <v>312</v>
      </c>
      <c r="AC30" s="23" t="s">
        <v>418</v>
      </c>
      <c r="AD30" s="23" t="s">
        <v>243</v>
      </c>
      <c r="AE30" s="23" t="s">
        <v>395</v>
      </c>
      <c r="AF30" s="6" t="s">
        <v>396</v>
      </c>
      <c r="AG30" s="6" t="s">
        <v>134</v>
      </c>
      <c r="AH30" s="6" t="s">
        <v>134</v>
      </c>
      <c r="AI30" s="28"/>
      <c r="AJ30" s="5" t="s">
        <v>410</v>
      </c>
      <c r="AK30" s="27" t="str">
        <f t="shared" si="0"/>
        <v>main,1,A0E200000006AAB,USD 700,All;soups,"https://raw.githubusercontent.com/Tedzury/imageStorageRepo/main/img/miso-salmon_01.webp;https://raw.githubusercontent.com/Tedzury/imageStorageRepo/main/img/miso-salmon_02.webp",Miso soup with salmon,Miso soup with salmon,miso-salmon,,,,Misosuppe mit Lachs,Misosuppe mit Lachs,miso-salmon,,,,Місо-суп з лососем,Місо-суп з лососем,miso-salmon,,,,"Salmon fillet, miso broth, kondashi, wakame seaweed, green onion, sesame",156,15,6,8,350,"soy,sesame",FALSE,FALSE,,A0E200000006AAB</v>
      </c>
    </row>
    <row r="31" ht="57" spans="2:37">
      <c r="B31" s="6" t="s">
        <v>119</v>
      </c>
      <c r="C31" s="5" t="s">
        <v>120</v>
      </c>
      <c r="D31" s="5" t="s">
        <v>419</v>
      </c>
      <c r="E31" s="6" t="s">
        <v>122</v>
      </c>
      <c r="F31" s="6" t="s">
        <v>420</v>
      </c>
      <c r="G31" s="6" t="s">
        <v>421</v>
      </c>
      <c r="H31" s="6" t="s">
        <v>422</v>
      </c>
      <c r="I31" s="6" t="s">
        <v>422</v>
      </c>
      <c r="J31" s="6" t="s">
        <v>423</v>
      </c>
      <c r="K31" s="6"/>
      <c r="L31" s="6"/>
      <c r="M31" s="6"/>
      <c r="N31" s="6" t="s">
        <v>424</v>
      </c>
      <c r="O31" s="6" t="s">
        <v>424</v>
      </c>
      <c r="P31" s="6" t="s">
        <v>423</v>
      </c>
      <c r="Q31" s="6"/>
      <c r="R31" s="6"/>
      <c r="S31" s="6"/>
      <c r="T31" s="20" t="s">
        <v>425</v>
      </c>
      <c r="U31" s="20" t="s">
        <v>425</v>
      </c>
      <c r="V31" s="6" t="s">
        <v>423</v>
      </c>
      <c r="W31" s="6"/>
      <c r="X31" s="6"/>
      <c r="Y31" s="6"/>
      <c r="Z31" s="6" t="s">
        <v>426</v>
      </c>
      <c r="AA31" s="23" t="s">
        <v>427</v>
      </c>
      <c r="AB31" s="23" t="s">
        <v>428</v>
      </c>
      <c r="AC31" s="23" t="s">
        <v>313</v>
      </c>
      <c r="AD31" s="23" t="s">
        <v>345</v>
      </c>
      <c r="AE31" s="23" t="s">
        <v>429</v>
      </c>
      <c r="AF31" s="6" t="s">
        <v>430</v>
      </c>
      <c r="AG31" s="6" t="s">
        <v>134</v>
      </c>
      <c r="AH31" s="6" t="s">
        <v>225</v>
      </c>
      <c r="AI31" s="28"/>
      <c r="AJ31" s="5" t="s">
        <v>419</v>
      </c>
      <c r="AK31" s="27" t="str">
        <f t="shared" si="0"/>
        <v>main,1,A0E2000000006AAC,USD 1200, All;soups,"https://raw.githubusercontent.com/Tedzury/imageStorageRepo/main/img/ramen_01.webp;https://raw.githubusercontent.com/Tedzury/imageStorageRepo/main/img/ramen_02.webp",Ramen with shrimps,Ramen with shrimps,ramen,,,,Ramen mit Garnelen,Ramen mit Garnelen,ramen,,,,Рамен з креветками,Рамен з креветками,ramen,,,,"Ramen broth (meat), egg noodles, shrimp, mushrooms, pickled egg, chili pepper, green onion, sesame, nori seaweed" ,607,40,20,73,450,"egg,soy,sesame,pepper",FALSE,TRUE,,A0E2000000006AAC</v>
      </c>
    </row>
    <row r="32" ht="71.25" spans="2:37">
      <c r="B32" s="6" t="s">
        <v>119</v>
      </c>
      <c r="C32" s="5" t="s">
        <v>120</v>
      </c>
      <c r="D32" s="5" t="s">
        <v>431</v>
      </c>
      <c r="E32" s="6" t="s">
        <v>294</v>
      </c>
      <c r="F32" s="6" t="s">
        <v>384</v>
      </c>
      <c r="G32" s="6" t="s">
        <v>432</v>
      </c>
      <c r="H32" s="6" t="s">
        <v>433</v>
      </c>
      <c r="I32" s="6" t="s">
        <v>433</v>
      </c>
      <c r="J32" s="6" t="s">
        <v>434</v>
      </c>
      <c r="K32" s="6"/>
      <c r="L32" s="6"/>
      <c r="M32" s="6"/>
      <c r="N32" s="6" t="s">
        <v>435</v>
      </c>
      <c r="O32" s="6" t="s">
        <v>435</v>
      </c>
      <c r="P32" s="6" t="s">
        <v>434</v>
      </c>
      <c r="Q32" s="6"/>
      <c r="R32" s="6"/>
      <c r="S32" s="6"/>
      <c r="T32" s="20" t="s">
        <v>436</v>
      </c>
      <c r="U32" s="20" t="s">
        <v>436</v>
      </c>
      <c r="V32" s="6" t="s">
        <v>434</v>
      </c>
      <c r="W32" s="6"/>
      <c r="X32" s="6"/>
      <c r="Y32" s="6"/>
      <c r="Z32" s="6" t="s">
        <v>437</v>
      </c>
      <c r="AA32" s="23" t="s">
        <v>438</v>
      </c>
      <c r="AB32" s="23" t="s">
        <v>439</v>
      </c>
      <c r="AC32" s="23" t="s">
        <v>356</v>
      </c>
      <c r="AD32" s="23" t="s">
        <v>394</v>
      </c>
      <c r="AE32" s="23" t="s">
        <v>291</v>
      </c>
      <c r="AF32" s="23" t="s">
        <v>440</v>
      </c>
      <c r="AG32" s="6" t="s">
        <v>134</v>
      </c>
      <c r="AH32" s="6" t="s">
        <v>225</v>
      </c>
      <c r="AI32" s="28">
        <v>500</v>
      </c>
      <c r="AJ32" s="5" t="s">
        <v>431</v>
      </c>
      <c r="AK32" s="27" t="str">
        <f t="shared" si="0"/>
        <v>main,1,A0E200000006AAD,USD 700,All;soups,"https://raw.githubusercontent.com/Tedzury/imageStorageRepo/main/img/cream-salmon_01.webp;https://raw.githubusercontent.com/Tedzury/imageStorageRepo/main/img/cream-salmon_02.webp",Cream soup with salmon,Cream soup with salmon,cream-salmon,,,,Cremesuppe mit Lachs,Cremesuppe mit Lachs,cream-salmon,,,,Крем-суп з лососем,Крем-суп з лососем,cream-salmon,,,,"Salmon, cream, milk, shrimp, onion, black tobika caviar, microgreens, salt, ground pepper, kondashi",444,39,53,9,320,"milk,pepper",FALSE,TRUE,500,A0E200000006AAD</v>
      </c>
    </row>
    <row r="33" ht="71.25" spans="2:37">
      <c r="B33" s="6" t="s">
        <v>119</v>
      </c>
      <c r="C33" s="5" t="s">
        <v>120</v>
      </c>
      <c r="D33" s="5" t="s">
        <v>441</v>
      </c>
      <c r="E33" s="6" t="s">
        <v>294</v>
      </c>
      <c r="F33" s="6" t="s">
        <v>442</v>
      </c>
      <c r="G33" s="6" t="s">
        <v>443</v>
      </c>
      <c r="H33" s="6" t="s">
        <v>444</v>
      </c>
      <c r="I33" s="6" t="s">
        <v>444</v>
      </c>
      <c r="J33" s="6" t="s">
        <v>445</v>
      </c>
      <c r="K33" s="6"/>
      <c r="L33" s="6"/>
      <c r="M33" s="6"/>
      <c r="N33" s="6" t="s">
        <v>446</v>
      </c>
      <c r="O33" s="6" t="s">
        <v>446</v>
      </c>
      <c r="P33" s="6" t="s">
        <v>445</v>
      </c>
      <c r="Q33" s="6"/>
      <c r="R33" s="6"/>
      <c r="S33" s="6"/>
      <c r="T33" s="19" t="s">
        <v>447</v>
      </c>
      <c r="U33" s="19" t="s">
        <v>447</v>
      </c>
      <c r="V33" s="6" t="s">
        <v>445</v>
      </c>
      <c r="W33" s="6"/>
      <c r="X33" s="6"/>
      <c r="Y33" s="6"/>
      <c r="Z33" s="6" t="s">
        <v>448</v>
      </c>
      <c r="AA33" s="23" t="s">
        <v>291</v>
      </c>
      <c r="AB33" s="23" t="s">
        <v>449</v>
      </c>
      <c r="AC33" s="23" t="s">
        <v>450</v>
      </c>
      <c r="AD33" s="23" t="s">
        <v>289</v>
      </c>
      <c r="AE33" s="23" t="s">
        <v>451</v>
      </c>
      <c r="AF33" s="6"/>
      <c r="AG33" s="6" t="s">
        <v>225</v>
      </c>
      <c r="AH33" s="6" t="s">
        <v>134</v>
      </c>
      <c r="AI33" s="28"/>
      <c r="AJ33" s="5" t="s">
        <v>441</v>
      </c>
      <c r="AK33" s="27" t="str">
        <f t="shared" si="0"/>
        <v>main,1,A0E200000006AAE,USD 700,All;salads,"https://raw.githubusercontent.com/Tedzury/imageStorageRepo/main/img/bowl-veggies.jpg",Bowl of vegetables,Bowl of vegetables,bowl-veggies,,,,Schüssel mit Gemüse,Schüssel mit Gemüse,bowl-veggies,,,,Боул овощной,Боул овощной,bowl-veggies,,,,"Rice, cherry tomatoes, shiitake mushrooms, takuan, edamame beans, chuka, microgreen radish, microgreen alfalfa, cream sauce, truffle sauce",320,12,19,32,300,,TRUE,FALSE,,A0E200000006AAE</v>
      </c>
    </row>
    <row r="34" ht="28.5" spans="2:37">
      <c r="B34" s="6" t="s">
        <v>119</v>
      </c>
      <c r="C34" s="5" t="s">
        <v>120</v>
      </c>
      <c r="D34" s="5" t="s">
        <v>452</v>
      </c>
      <c r="E34" s="6" t="s">
        <v>196</v>
      </c>
      <c r="F34" s="6" t="s">
        <v>442</v>
      </c>
      <c r="G34" s="6" t="s">
        <v>453</v>
      </c>
      <c r="H34" s="6" t="s">
        <v>454</v>
      </c>
      <c r="I34" s="6" t="s">
        <v>454</v>
      </c>
      <c r="J34" s="6" t="s">
        <v>455</v>
      </c>
      <c r="K34" s="6"/>
      <c r="L34" s="6"/>
      <c r="M34" s="6"/>
      <c r="N34" s="6" t="s">
        <v>456</v>
      </c>
      <c r="O34" s="6" t="s">
        <v>456</v>
      </c>
      <c r="P34" s="6" t="s">
        <v>455</v>
      </c>
      <c r="Q34" s="6"/>
      <c r="R34" s="6"/>
      <c r="S34" s="6"/>
      <c r="T34" s="19" t="s">
        <v>457</v>
      </c>
      <c r="U34" s="19" t="s">
        <v>457</v>
      </c>
      <c r="V34" s="6" t="s">
        <v>455</v>
      </c>
      <c r="W34" s="6"/>
      <c r="X34" s="6"/>
      <c r="Y34" s="6"/>
      <c r="Z34" s="6" t="s">
        <v>458</v>
      </c>
      <c r="AA34" s="23" t="s">
        <v>459</v>
      </c>
      <c r="AB34" s="23" t="s">
        <v>393</v>
      </c>
      <c r="AC34" s="23" t="s">
        <v>394</v>
      </c>
      <c r="AD34" s="23" t="s">
        <v>460</v>
      </c>
      <c r="AE34" s="23" t="s">
        <v>461</v>
      </c>
      <c r="AF34" s="6"/>
      <c r="AG34" s="6" t="s">
        <v>225</v>
      </c>
      <c r="AH34" s="6" t="s">
        <v>134</v>
      </c>
      <c r="AI34" s="28"/>
      <c r="AJ34" s="5" t="s">
        <v>452</v>
      </c>
      <c r="AK34" s="27" t="str">
        <f t="shared" si="0"/>
        <v>main,1,A0E200000007AAA,USD 500,All;salads,"https://raw.githubusercontent.com/Tedzury/imageStorageRepo/main/img/chuka.jpg",Chuka salad,Chuka salad,chuka,,,,Chuka-Salat,Chuka-Salat,chuka,,,,Салат Чука ,Салат Чука ,chuka,,,,"Chuka salad with nut sauce",163,5,9,24,160,,TRUE,FALSE,,A0E200000007AAA</v>
      </c>
    </row>
    <row r="35" ht="71.25" spans="2:37">
      <c r="B35" s="6" t="s">
        <v>119</v>
      </c>
      <c r="C35" s="5" t="s">
        <v>120</v>
      </c>
      <c r="D35" s="5" t="s">
        <v>462</v>
      </c>
      <c r="E35" s="6" t="s">
        <v>463</v>
      </c>
      <c r="F35" s="6" t="s">
        <v>442</v>
      </c>
      <c r="G35" s="6" t="s">
        <v>464</v>
      </c>
      <c r="H35" s="6" t="s">
        <v>465</v>
      </c>
      <c r="I35" s="6" t="s">
        <v>465</v>
      </c>
      <c r="J35" s="6" t="s">
        <v>466</v>
      </c>
      <c r="K35" s="6"/>
      <c r="L35" s="6"/>
      <c r="M35" s="6"/>
      <c r="N35" s="6" t="s">
        <v>467</v>
      </c>
      <c r="O35" s="6" t="s">
        <v>467</v>
      </c>
      <c r="P35" s="6" t="s">
        <v>466</v>
      </c>
      <c r="Q35" s="6"/>
      <c r="R35" s="6"/>
      <c r="S35" s="6"/>
      <c r="T35" s="19" t="s">
        <v>468</v>
      </c>
      <c r="U35" s="19" t="s">
        <v>468</v>
      </c>
      <c r="V35" s="6" t="s">
        <v>466</v>
      </c>
      <c r="W35" s="6"/>
      <c r="X35" s="6"/>
      <c r="Y35" s="6"/>
      <c r="Z35" s="6" t="s">
        <v>469</v>
      </c>
      <c r="AA35" s="23" t="s">
        <v>470</v>
      </c>
      <c r="AB35" s="23" t="s">
        <v>449</v>
      </c>
      <c r="AC35" s="23" t="s">
        <v>471</v>
      </c>
      <c r="AD35" s="23" t="s">
        <v>244</v>
      </c>
      <c r="AE35" s="23" t="s">
        <v>472</v>
      </c>
      <c r="AF35" s="6" t="s">
        <v>473</v>
      </c>
      <c r="AG35" s="6" t="s">
        <v>225</v>
      </c>
      <c r="AH35" s="6" t="s">
        <v>134</v>
      </c>
      <c r="AI35" s="28"/>
      <c r="AJ35" s="5" t="s">
        <v>462</v>
      </c>
      <c r="AK35" s="27" t="str">
        <f t="shared" si="0"/>
        <v>main,1,A0E200000007AAB,USD 900,All;salads,"https://raw.githubusercontent.com/Tedzury/imageStorageRepo/main/img/chuka-tofu_01.webp;https://raw.githubusercontent.com/Tedzury/imageStorageRepo/main/img/chuka-tofu_02.webp",Vegetarian salad with tofu and chuka,Vegetarian salad with tofu and chuka,chuka-tofu,,,,Vegetarischer Salat mit Tofu und Chuka,Vegetarischer Salat mit Tofu und Chuka,chuka-tofu,,,,Вегетаріанський салат з тофу і чукою,Вегетаріанський салат з тофу і чукою,chuka-tofu,,,,"Fried tofu cheese, cherry tomatoes, chuka, salad mix, avocado, wood mushrooms, daikon radish, nut sauce, cashew nuts, unagi sauce, microgreens",470,12,37,28,340,"nuts,soy,sesame",TRUE,FALSE,,A0E200000007AAB</v>
      </c>
    </row>
    <row r="36" ht="71.25" spans="2:37">
      <c r="B36" s="6" t="s">
        <v>119</v>
      </c>
      <c r="C36" s="5" t="s">
        <v>120</v>
      </c>
      <c r="D36" s="5" t="s">
        <v>474</v>
      </c>
      <c r="E36" s="6" t="s">
        <v>196</v>
      </c>
      <c r="F36" s="6" t="s">
        <v>442</v>
      </c>
      <c r="G36" s="6" t="s">
        <v>475</v>
      </c>
      <c r="H36" s="6" t="s">
        <v>476</v>
      </c>
      <c r="I36" s="6" t="s">
        <v>476</v>
      </c>
      <c r="J36" s="6" t="s">
        <v>477</v>
      </c>
      <c r="K36" s="6"/>
      <c r="L36" s="6"/>
      <c r="M36" s="6"/>
      <c r="N36" s="6" t="s">
        <v>478</v>
      </c>
      <c r="O36" s="6" t="s">
        <v>478</v>
      </c>
      <c r="P36" s="6" t="s">
        <v>477</v>
      </c>
      <c r="Q36" s="6"/>
      <c r="R36" s="6"/>
      <c r="S36" s="6"/>
      <c r="T36" s="19" t="s">
        <v>479</v>
      </c>
      <c r="U36" s="19" t="s">
        <v>479</v>
      </c>
      <c r="V36" s="6" t="s">
        <v>477</v>
      </c>
      <c r="W36" s="6"/>
      <c r="X36" s="6"/>
      <c r="Y36" s="6"/>
      <c r="Z36" s="6" t="s">
        <v>480</v>
      </c>
      <c r="AA36" s="23" t="s">
        <v>481</v>
      </c>
      <c r="AB36" s="23" t="s">
        <v>482</v>
      </c>
      <c r="AC36" s="23" t="s">
        <v>450</v>
      </c>
      <c r="AD36" s="23" t="s">
        <v>406</v>
      </c>
      <c r="AE36" s="23" t="s">
        <v>483</v>
      </c>
      <c r="AF36" s="6" t="s">
        <v>484</v>
      </c>
      <c r="AG36" s="6" t="s">
        <v>134</v>
      </c>
      <c r="AH36" s="6" t="s">
        <v>134</v>
      </c>
      <c r="AI36" s="28">
        <v>300</v>
      </c>
      <c r="AJ36" s="5" t="s">
        <v>474</v>
      </c>
      <c r="AK36" s="27" t="str">
        <f t="shared" si="0"/>
        <v>main,1,A0E2000000007AAC,USD 500,All;salads,"https://raw.githubusercontent.com/Tedzury/imageStorageRepo/main/img/spring-roll_01.webp;https://raw.githubusercontent.com/Tedzury/imageStorageRepo/main/img/spring-roll_02.webp",Spring roll with lightly salted salmon,Spring roll with lightly salted salmon,spring-roll,,,,Frühlingsrolle mit leicht gesalzenem Lachs,Frühlingsrolle mit leicht gesalzenem Lachs,spring-roll,,,,Спрінг-рол зі слабосоленим лососем,Спрінг-рол зі слабосоленим лососем,spring-roll,,,,"Lightly salted salmon, cream cheese, iceberg lettuce, spice sauce, cucumbers, rice paper, unagi sauce, microgreens",308,11,19,25,150,"milk,soy,sesame,lemon",FALSE,FALSE,300,A0E2000000007AAC</v>
      </c>
    </row>
    <row r="37" ht="71.25" spans="2:37">
      <c r="B37" s="6" t="s">
        <v>119</v>
      </c>
      <c r="C37" s="5" t="s">
        <v>120</v>
      </c>
      <c r="D37" s="5" t="s">
        <v>485</v>
      </c>
      <c r="E37" s="6" t="s">
        <v>122</v>
      </c>
      <c r="F37" s="6" t="s">
        <v>442</v>
      </c>
      <c r="G37" s="10" t="s">
        <v>486</v>
      </c>
      <c r="H37" s="6" t="s">
        <v>487</v>
      </c>
      <c r="I37" s="6" t="s">
        <v>487</v>
      </c>
      <c r="J37" s="6" t="s">
        <v>488</v>
      </c>
      <c r="K37" s="6"/>
      <c r="L37" s="6"/>
      <c r="M37" s="6"/>
      <c r="N37" s="6" t="s">
        <v>489</v>
      </c>
      <c r="O37" s="6" t="s">
        <v>489</v>
      </c>
      <c r="P37" s="6" t="s">
        <v>488</v>
      </c>
      <c r="Q37" s="6"/>
      <c r="R37" s="6"/>
      <c r="S37" s="6"/>
      <c r="T37" s="19" t="s">
        <v>490</v>
      </c>
      <c r="U37" s="19" t="s">
        <v>490</v>
      </c>
      <c r="V37" s="6" t="s">
        <v>488</v>
      </c>
      <c r="W37" s="6"/>
      <c r="X37" s="6"/>
      <c r="Y37" s="6"/>
      <c r="Z37" s="6" t="s">
        <v>491</v>
      </c>
      <c r="AA37" s="23" t="s">
        <v>492</v>
      </c>
      <c r="AB37" s="23" t="s">
        <v>289</v>
      </c>
      <c r="AC37" s="23" t="s">
        <v>450</v>
      </c>
      <c r="AD37" s="23" t="s">
        <v>449</v>
      </c>
      <c r="AE37" s="23" t="s">
        <v>315</v>
      </c>
      <c r="AF37" s="6"/>
      <c r="AG37" s="6" t="s">
        <v>134</v>
      </c>
      <c r="AH37" s="6" t="s">
        <v>134</v>
      </c>
      <c r="AI37" s="28"/>
      <c r="AJ37" s="5" t="s">
        <v>485</v>
      </c>
      <c r="AK37" s="27" t="str">
        <f t="shared" si="0"/>
        <v>main,1,A0E200000007AAD,USD 1200,All;salads,"https://raw.githubusercontent.com/Tedzury/imageStorageRepo/main/img/bowl-prawn.jpg",Bowl with tiger prawn,Bowl with tiger prawn,bowl-prawn,,,,Schüssel mit Tigergarnelen,Schüssel mit Tigergarnelen,bowl-prawn,,,,Боул с тигровой креветкой,Боул с тигровой креветкой,bowl-prawn,,,,"Rice, cherry tomatoes, shiitake mushrooms, takuan, edamame beans, tiger shrimp, microgreen radish, microgreen alfalfa, cream sauce, truffle sauce",380,32,19,12,310,,FALSE,FALSE,,A0E200000007AAD</v>
      </c>
    </row>
    <row r="38" ht="18.75" spans="2:37">
      <c r="B38" s="6"/>
      <c r="C38" s="6"/>
      <c r="D38" s="6"/>
      <c r="E38" s="6"/>
      <c r="F38" s="6"/>
      <c r="G38" s="6"/>
      <c r="H38" s="6"/>
      <c r="I38" s="6"/>
      <c r="J38" s="6"/>
      <c r="K38" s="6"/>
      <c r="L38" s="6"/>
      <c r="M38" s="6"/>
      <c r="N38" s="6"/>
      <c r="O38" s="6"/>
      <c r="P38" s="6"/>
      <c r="Q38" s="6"/>
      <c r="R38" s="6"/>
      <c r="S38" s="6"/>
      <c r="T38" s="6"/>
      <c r="U38" s="6"/>
      <c r="V38" s="6"/>
      <c r="W38" s="6"/>
      <c r="X38" s="6"/>
      <c r="Y38" s="6"/>
      <c r="Z38" s="6"/>
      <c r="AA38" s="23"/>
      <c r="AB38" s="23"/>
      <c r="AC38" s="23"/>
      <c r="AD38" s="23"/>
      <c r="AE38" s="23"/>
      <c r="AF38" s="6"/>
      <c r="AG38" s="6"/>
      <c r="AH38" s="6"/>
      <c r="AI38" s="6"/>
      <c r="AK38" s="27"/>
    </row>
    <row r="39" ht="409.5" spans="2:37">
      <c r="B39" s="6"/>
      <c r="C39" s="6"/>
      <c r="D39" s="6"/>
      <c r="E39" s="6"/>
      <c r="F39" s="6"/>
      <c r="G39" s="6"/>
      <c r="H39" s="6"/>
      <c r="I39" s="6"/>
      <c r="J39" s="6"/>
      <c r="K39" s="6"/>
      <c r="L39" s="6"/>
      <c r="M39" s="6"/>
      <c r="N39" s="6"/>
      <c r="O39" s="6"/>
      <c r="P39" s="6"/>
      <c r="Q39" s="6"/>
      <c r="R39" s="6"/>
      <c r="S39" s="6"/>
      <c r="T39" s="6"/>
      <c r="U39" s="6"/>
      <c r="V39" s="6"/>
      <c r="W39" s="6"/>
      <c r="X39" s="6"/>
      <c r="Y39" s="6"/>
      <c r="Z39" s="6"/>
      <c r="AA39" s="23"/>
      <c r="AB39" s="23"/>
      <c r="AC39" s="23"/>
      <c r="AD39" s="23"/>
      <c r="AE39" s="23"/>
      <c r="AF39" s="6"/>
      <c r="AG39" s="6"/>
      <c r="AH39" s="6"/>
      <c r="AI39" s="6"/>
      <c r="AK39" s="29" t="str">
        <f>_xlfn.TEXTJOIN("",FALSE,AK4:AK37)</f>
        <v>main,1,A0E200000001AAA,USD 1200,All;Sushi;phila,"https://raw.githubusercontent.com/Tedzury/imageStorageRepo/main/img/phila_salmon_01.webp;https://raw.githubusercontent.com/Tedzury/imageStorageRepo/main/img/phila_salmon_02.webp",Philadelphia with salmon,Philadelphia with salmon sushi,phila-salmon,,,,Philadelphia mit Lachs,Philadelphia mit Lachssushi,phila-salmon,,,,Філадельфія з лососем,Суші філадельфія з лососем,phila-salmon,,,,"Rice, salmon fillet, cream cheese, cucumber, nori seaweed, microgreens, soy sauce, ginger, wasabi.",498,29,22,43,350,"milk",FALSE,FALSE,,A0E200000001AAAmain,1,A0E200000001AAB,USD 1700,All;Sushi;phila,"https://raw.githubusercontent.com/Tedzury/imageStorageRepo/main/img/dragon_eel_01.webp;https://raw.githubusercontent.com/Tedzury/imageStorageRepo/main/img/dragon_eel_02.webp",Dragon with eel and black rice,Dragon with eel and black rice sushi,dragon-eel,,,,Dragon mit Aal und schwarzem Reis,Dragon mit Aal und schwarzem Reissushi,dragon-eel,,,,Дракон з вугром і чорним рисом,Суші дракон з вугром і чорним рисом,dragon-eel,,,,"Rice, cuttlefish ink, cream cheese, eel, roasted pepper, cucumber, red tobiko caviar, nori, unagi sauce, soy sauce, ginger, wasabi.",495,17,27,43,335,"milk,soy,pepper,cuttlefish ink",FALSE,FALSE,1400,A0E200000001AABmain,1,A0E2000000001AAC,USD 1200,All;Sushi;phila,"https://raw.githubusercontent.com/Tedzury/imageStorageRepo/main/img/cheese_salmon_01.webp;https://raw.githubusercontent.com/Tedzury/imageStorageRepo/main/img/cheese_salmon_02.webp",Cheese roll with salmon and shrimp,Cheese roll with salmon and shrimp sushi,cheese-salmon,,,,Käsebrötchen mit Lachs und Garnelen,Käserolle mit Lachs- und Garnelensushi,cheese-salmon,,,,Сирний рол з лососем і креветкою,Суші сирний рол з лососем і суші з креветками,cheese-salmon,,,,"Rice, cheddar cheese, salmon, cream cheese, shrimp, tamago omelet, cucumber, unagi sauce, parmesan cheese, nori, soy sauce, ginger, wasabi.",568,33,26,48,345,"cheese,egg,milk,soy",FALSE,FALSE,,A0E2000000001AACmain,1,A0E200000001AAD,USD 1700,All;Sushi;phila,"https://raw.githubusercontent.com/Tedzury/imageStorageRepo/main/img/dragon_salmon_01.webp;https://raw.githubusercontent.com/Tedzury/imageStorageRepo/main/img/dragon_salmon_02.webp",Dragon with salmon avocado and tomago omelette,Dragon with salmon avocado and tomato omelette sushi,dragon-salmon,,,,Drache mit Lachs Avocado und Tomago-Omelett,Drache mit Lachs-Avocado- und Tomatenomelett-Sushi,dragon-salmon,,,,Дракон з лососем авокадо і омлетом томаго,Суші дракон з лососем авокадо і омлетом томаго,dragon-salmon,,,,"Rice, salmon, snow crab, tomago omelet, cucumber, avocado, red masago caviar, Japanese mayonnaise, nori, soy sauce, ginger, wasabi",534,36,22,47,370,"egg,soy",FALSE,FALSE,,A0E200000001AADmain,1,A0E200000001AAE,USD 1000,All;Sushi;baked,"https://raw.githubusercontent.com/Tedzury/imageStorageRepo/main/img/baked-shrimp-crab_01.webp;https://raw.githubusercontent.com/Tedzury/imageStorageRepo/main/img/baked-shrimp-crab_02.webp",Roll baked with shrimp and snow crab,Roll baked with shrimp and snow crab,baked-shrimp-crab,,,,Mit Garnelen und Schneekrabben gebackene Rolle,Mit Garnelen und Schneekrabben gebackene Rolle,baked-shrimp-crab,,,,Рол запечений з креветкою і сніжним крабом,Рол запечений з креветкою і сніжним крабом,baked-shrimp-crab,,,,"Rice, snow crab, cream cheese, shrimp, red masago caviar, avocado, unagi sauce, Japanese mayonnaise, fried sesame, nori, soy sauce, ginger, wasabi",409,22,16,45,335,"egg,milk,soy,sesame",FALSE,FALSE,,A0E200000001AAEmain,1,A0E200000002AAA,USD 1200,All;Sushi;baked,https://raw.githubusercontent.com/Tedzury/imageStorageRepo/main/img/baked-salmon_01.webp;https://raw.githubusercontent.com/Tedzury/imageStorageRepo/main/img/baked-salmon_02.webp,Warm California roll with smoked salmon,Warm California roll with smoked salmon,baked-salmon,,,,Warme California Roll mit geräuchertem Lachs,Warme California Roll mit geräuchertem Lachs,baked-salmon,,,,Теплий рол каліфорнія з копченим лососем,Теплий рол каліфорнія з копченим лососем,baked-salmon,,,,"Rice, cream cheese, smoked salmon, Japanese omelet, mozzarella, sesame, spicy sauce, unagi sauce, Japanese mayonnaise, nori seaweed",663,32,37,47,390,"egg,milk,soy,sesame",FALSE,FALSE,,A0E200000002AAAmain,1,A0E200000002AAB,USD 500,All;Sushi;maki,"https://raw.githubusercontent.com/Tedzury/imageStorageRepo/main/img/maki-eel_01.webp;https://raw.githubusercontent.com/Tedzury/imageStorageRepo/main/img/maki-eel_02.webp",Maci with eel,Maci with eel sushi,maki-eel,,,,Mohn mit Aal,Maci mit Aal-Sushi,maki-eel,,,,Макі з вугром,Cуші макі з вугром,maki-eel,,,,"Rice, Eel, Unagi Sauce, Nori Seaweed, Soy Sauce, Ginger, Wasabi.Rice, Eel, Unagi Sauce, Nori Seaweed, Soy Sauce, Ginger, Wasabi",247,10,10,29,130,,FALSE,FALSE,,A0E200000002AABmain,1,A0E2000000002AAC,USD 500,All;Sushi;maki,"https://raw.githubusercontent.com/Tedzury/imageStorageRepo/main/img/maki-tuna_01.webp;https://raw.githubusercontent.com/Tedzury/imageStorageRepo/main/img/maki-tuna_02.webp",Maki with tuna,Maki with tuna ,maki-tuna,,,,Maki mit Thunfisch,Maki mit Thunfisch,maki-tuna,,,,Макі з тунцем,Суші макі з тунцем,maki-tuna,,,,"Rice, tuna, nori seaweed, soy sauce, ginger, wasabi",201,16,3,26,130,,FALSE,FALSE,,A0E2000000002AACmain,1,A0E200000002AAD,USD 200,All;Sushi;maki,"https://raw.githubusercontent.com/Tedzury/imageStorageRepo/main/img/maki-cucumber_01.webp;https://raw.githubusercontent.com/Tedzury/imageStorageRepo/main/img/maki-cucumber_02.webp",Maci with cucumber,Maci with cucumber,maki-cucumber,,,,Maci mit Gurke,Maci mit Gurke,maki-cucumber,,,,Макі з огірком,Макі з огірком,maki-cucumber,,,,"Rice, cucumber, nori seaweed, soy sauce, ginger, wasabi",178,5,1,35,120,,TRUE,FALSE,,A0E200000002AADmain,1,A0E200000002AAE,USD 500,All;Sushi;maki,"https://raw.githubusercontent.com/Tedzury/imageStorageRepo/main/img/maki-salmon_01.webp;https://raw.githubusercontent.com/Tedzury/imageStorageRepo/main/img/maki-salmon_02.webp",Maki with salmon,Maki with salmon,maki-salmon,,,,Mohnblumen mit Lachs,Mohnblumen mit Lachs,maki-salmon,,,,Макі з лососем,Макі з лососем,maki-salmon,,,,"Rice, salmon, nori seaweed, soy sauce, ginger, wasabi",202,14,4,26,140,,FALSE,FALSE,,A0E200000002AAEmain,1,A0E200000003AAA,USD 300,All;Sushi;maki,"https://raw.githubusercontent.com/Tedzury/imageStorageRepo/main/img/maki-avocado_01.webp;https://raw.githubusercontent.com/Tedzury/imageStorageRepo/main/img/maki-avocado_02.webp",Maki with avocado,Maki with avocado,maki-avocado,,,,Mohnblumen mit Avocado,Mohnblumen mit Avocado,maki-avocado,,,,Макі з авокадо,Макі з авокадо,maki-avocado,,,,"Rice, avocado, nori seaweed, soy sauce, ginger, wasabi",211,4,8,28,130,,TRUE,FALSE,,A0E200000003AAAmain,1,A0E200000003AAB,USD 4500,All;sets,"https://raw.githubusercontent.com/Tedzury/imageStorageRepo/main/img/phila-set.webp",Philidelphia set,Philidelphia set,phila-set,,,,Philadelphia-Set,Philadelphia-Set,phila-set,,,,Сет філадельфія,Сет філадельфія,phila-set,,,,"Philadelphia with salmon, Philadelphia with eel, Philadelphia with shrimp, Philadelphia with tuna",1869,172,90,153,1320,"milk,sesame,soy",FALSE,FALSE,3500,A0E200000003AABmain,1,A0E2000000003AAC,USD 6500,All;sets, "https://raw.githubusercontent.com/Tedzury/imageStorageRepo/main/img/set-xxl_01.webp;https://raw.githubusercontent.com/Tedzury/imageStorageRepo/main/img/set-xxl_02.webp",Set XXL,Set XXL,set-xxl,,,,    ,Set XXL,set-xxl,,,,Сет XXL,Сет XXL,set-xxl,,,,"Roll with tuna in chips, cream cheese and cucumbers, California with salmon, California with eel Spicy salmon and mango, Dragon with eel, salmon and snow crab, Philadelphia with salmon, Philadelphia with eel and tamago omelette, Philadelphia with shrimp. Soy sauce, ginger, wasabi.",3977,275,180,367,2530,"milk,sesame,egg,soy,mustard",FALSE,FALSE,4500,A0E2000000003AACmain,1,A0E200000003AAD,USD 5000,All;sets,"https://raw.githubusercontent.com/Tedzury/imageStorageRepo/main/img/set-four-salmons_01.webp;https://raw.githubusercontent.com/Tedzury/imageStorageRepo/main/img/set-four-salmons_02.webp",Set Four flavors of salmon,Set Four flavors of salmon,set-four-salmons,,,,Set Vier Lachssorten,Set Vier Lachssorten,set-four-salmons,,,,Сет Чотири смаки лосося,Сет Чотири смаки лосося,set-four-salmons,,,,"Philadelphia mit Lachs, Rollen Sie mit leicht gesalzenem Lachs und Garnelen, Philadelphia mit geräuchertem Lachs (scharf), Philadelphia mit Lachs-Tataki (verbrannt) Sojasauce, Ingwer, Wasabi",2205,131,100,185,1405,"milk,soy,egg,sesame,mustard",FALSE,FALSE,3500,A0E200000003AADmain,1,A0E200000003AAE,USD 500,All;main-dishes;noodle,"https://raw.githubusercontent.com/Tedzury/imageStorageRepo/main/img/noodles-chick.jpg",Udon noodles with chicken,Udon noodles with chicken,noodles-chick,,,,Udon-Nudeln mit Hühnchen,Udon-Nudeln mit Hühnchen,noodles-chick,,,,Лапша удон с курицей ,Лапша удон с курицей ,noodles-chick,,,,"Udon noodles, chicken, bell pepper, champignon mushrooms, carrots, garlic, unagi sauce, ginger, chili pepper, lime, sesame",550,32,17,67,320,sesame,FALSE,TRUE,,A0E200000003AAEmain,1,A0E200000004AAA,USD 700,All;main-dishes;noodle,"https://raw.githubusercontent.com/Tedzury/imageStorageRepo/main/img/noodles-beef.jpg",Udon noodles with beef,Udon noodles with beef,noodles-beef,,,,Udon-Nudeln mit Rindfleisch,Udon-Nudeln mit Rindfleisch,noodles-beef,,,,Лапша удон с говядиной,Лапша удон с говядиной,noodles-beef,,,,"Udon noodles, beef, bell pepper, champignon mushrooms, carrots, garlic, unagi sauce, ginger, chili pepper, lime, sesame",622,50,17,67,320,sesame,FALSE,TRUE,500,A0E200000004AAAmain,1,A0E200000004AAB,USD 600,All;main-dishes;noodle,"https://raw.githubusercontent.com/Tedzury/imageStorageRepo/main/img/noodles-veggies.jpg",Udon noodles with vegetables,Udon noodles with vegetables,noodles-veggies,,,,Udon-Nudeln mit Gemüse,Udon-Nudeln mit Gemüse,noodles-veggies,,,,Лапша удон с овощами,Лапша удон с овощами,noodles-veggies,,,,"Udon noodles, corn, vegetable oil, peas, bell pepper, champignon mushrooms, carrots, garlic, unagi sauce, ginger, chili pepper, lime, sesame",621,15,20,90,310,sesame,TRUE,FALSE,,A0E200000004AABmain,1,A0E2000000004AAC,USD 700,All;main-dishes;rice,"https://raw.githubusercontent.com/Tedzury/imageStorageRepo/main/img/rice-beef.jpg",Rice with beef,Rice with beef,rice-beef,,,,Reis mit Rindfleisch,Reis mit Rindfleisch,rice-beef,,,,Рис із яловичиною,Рис із яловичиною,rice-beef,,,,"Rice, beef, bell pepper, champignon mushrooms, carrot, garlic, unagi sauce, ginger, chili pepper, lime, sesame",650,45,15,80,310,sesame,FALSE,TRUE,,A0E2000000004AACmain,1,A0E200000004AAD,USD 600,All;main-dishes;rice,"https://raw.githubusercontent.com/Tedzury/imageStorageRepo/main/img/rice-veggies.jpg",Rice with vegatables,Rice with vegatables,rice-veggies,,,,Reis mit Gemüse,Reis mit Gemüse,rice-veggies,,,,Рис із овочами,Рис із овочами,rice-veggies,,,,"Rice, corn, vegetable oil, peas, bell pepper, champignon mushrooms, carrot, garlic, unagi sauce, ginger, cilantro, chili pepper, lime, sesame",610,15,15,90,310,sesame,TRUE,FALSE,,A0E200000004AADmain,1,A0E200000004AAE,USD 500,All;drinks;crafted,"https://raw.githubusercontent.com/Tedzury/imageStorageRepo/main/img/lemo-mango.webp",Lemonade "Mango-Marakuya",Lemonade "Mango-Marakuya",lemo-mango,,,,Limonade „Mango-Maracuja“,Limonade „Mango-Maracuja“,lemo-mango,,,,Лимонад "Манго-маракуя",Лимонад "Манго-маракуя",lemo-mango,,,,"Mango, passion fruit, fresh lemon, water, sugar",355,4,2,73,500,,TRUE,FALSE,,A0E200000004AAEmain,1,A0E200000005AAA,USD 500,All;drinks;crafted,"https://raw.githubusercontent.com/Tedzury/imageStorageRepo/main/img/lemo-mint.webp",Lemonade "Citrus-Mint",Lemonade "Citrus-Mint",lemo-mint,,,,Limonade „Zitrus-Minze“,Limonade „Zitrus-Minze“,lemo-mint,,,,Лимонад "Цитрус-м'ята",Лимонад "Цитрус-м'ята",lemo-mint,,,,"Lemon, lemon juice, water, sugar",251,3,2,53,500,,TRUE,FALSE,,A0E200000005AAAmain,1,A0E200000005AAB,USD 500,All;drinks;crafted,"https://raw.githubusercontent.com/Tedzury/imageStorageRepo/main/img/lemo-citrus.webp",Lemonade "Fresh Citrus",Lemonade "Fresh Citrus",lemo-citrus,,,,Limonade „Frische Zitrusfrüchte“,Limonade „Frische Zitrusfrüchte“,lemo-citrus,,,,Лимонад "Фреш цитрус",Лимонад "Фреш цитрус",lemo-citrus,,,,"Orange juice, grapefruit juice, lemon juice, water, sugar",320,3,1,77,500,,TRUE,FALSE,,A0E200000005AABmain,1,A0E2000000005AAC,USD 150,All;drinks;bottled,"https://raw.githubusercontent.com/Tedzury/imageStorageRepo/main/img/cola.jpg",Coca cola,Coca cola,cola,,,,Coca cola,Coca cola,cola,,,,Coca cola,Coca cola,cola,,,,"Carbonated water, corn syrup, caffeine",240,0,0,65,500,,FALSE,FALSE,,A0E2000000005AACmain,1,A0E200000005AAD,USD 300,All;drinks;bottled,"https://raw.githubusercontent.com/Tedzury/imageStorageRepo/main/img/orange-juice.jpg",Orange juice Rich,Orange juice Rich,orange-juice,,,,Orangensaft Reichhaltig,Orangensaft Reichhaltig,orange-juice,,,,Апельсиновий сік Річ,Апельсиновий сік Річ,orange-juice,,,,"Orange juice, water",480,0,0,130,1000,,TRUE,FALSE,200,A0E200000005AADmain,1,A0E200000005AAE,USD 300,All;soups,"https://raw.githubusercontent.com/Tedzury/imageStorageRepo/main/img/miso-tofu_01.webp;https://raw.githubusercontent.com/Tedzury/imageStorageRepo/main/img/miso-tofu_02.webp",Miso soup with tofu,Miso soup with tofu,miso-tofu,,,,Misosuppe mit Tofu,Misosuppe mit Tofu,miso-tofu,,,,Мисо-суп с тофу,Мисо-суп с тофу,miso-tofu,,,,"Tofu, Miso-Brühe, Khondashi, Wakame-Algen, Frühlingszwiebeln, Sesam",122,9.5,5,9,350,"soy,sesame",TRUE,FALSE,,A0E200000005AAEmain,1,A0E200000006AAA,USD 1000,All;soups,"https://raw.githubusercontent.com/Tedzury/imageStorageRepo/main/img/tom-yam_01.webp;https://raw.githubusercontent.com/Tedzury/imageStorageRepo/main/img/tom-yam_02.webp",Tom-yam soup,Tom-yam soup,tom-yam,,,,Tom-Yam-Suppe,Tom-Yam-Suppe,tom-yam,,,,Суп Том-ям,Суп Том-ям,tom-yam,,,,"Salmon fillet, mussel meat, tiger prawns, cherry tomatoes, Tom-yam pasta, coconut milk, dark soy sauce, chili pepper, lemon, garlic, lime leaf, ginger, Hondashi, cilantro, sugar",370,22,25,14,420,"milk,coconut,pepper,mussels,lemon,garlic,ginger",FALSE,TRUE,,A0E200000006AAAmain,1,A0E200000006AAB,USD 700,All;soups,"https://raw.githubusercontent.com/Tedzury/imageStorageRepo/main/img/miso-salmon_01.webp;https://raw.githubusercontent.com/Tedzury/imageStorageRepo/main/img/miso-salmon_02.webp",Miso soup with salmon,Miso soup with salmon,miso-salmon,,,,Misosuppe mit Lachs,Misosuppe mit Lachs,miso-salmon,,,,Місо-суп з лососем,Місо-суп з лососем,miso-salmon,,,,"Salmon fillet, miso broth, kondashi, wakame seaweed, green onion, sesame",156,15,6,8,350,"soy,sesame",FALSE,FALSE,,A0E200000006AABmain,1,A0E2000000006AAC,USD 1200, All;soups,"https://raw.githubusercontent.com/Tedzury/imageStorageRepo/main/img/ramen_01.webp;https://raw.githubusercontent.com/Tedzury/imageStorageRepo/main/img/ramen_02.webp",Ramen with shrimps,Ramen with shrimps,ramen,,,,Ramen mit Garnelen,Ramen mit Garnelen,ramen,,,,Рамен з креветками,Рамен з креветками,ramen,,,,"Ramen broth (meat), egg noodles, shrimp, mushrooms, pickled egg, chili pepper, green onion, sesame, nori seaweed" ,607,40,20,73,450,"egg,soy,sesame,pepper",FALSE,TRUE,,A0E2000000006AACmain,1,A0E200000006AAD,USD 700,All;soups,"https://raw.githubusercontent.com/Tedzury/imageStorageRepo/main/img/cream-salmon_01.webp;https://raw.githubusercontent.com/Tedzury/imageStorageRepo/main/img/cream-salmon_02.webp",Cream soup with salmon,Cream soup with salmon,cream-salmon,,,,Cremesuppe mit Lachs,Cremesuppe mit Lachs,cream-salmon,,,,Крем-суп з лососем,Крем-суп з лососем,cream-salmon,,,,"Salmon, cream, milk, shrimp, onion, black tobika caviar, microgreens, salt, ground pepper, kondashi",444,39,53,9,320,"milk,pepper",FALSE,TRUE,500,A0E200000006AADmain,1,A0E200000006AAE,USD 700,All;salads,"https://raw.githubusercontent.com/Tedzury/imageStorageRepo/main/img/bowl-veggies.jpg",Bowl of vegetables,Bowl of vegetables,bowl-veggies,,,,Schüssel mit Gemüse,Schüssel mit Gemüse,bowl-veggies,,,,Боул овощной,Боул овощной,bowl-veggies,,,,"Rice, cherry tomatoes, shiitake mushrooms, takuan, edamame beans, chuka, microgreen radish, microgreen alfalfa, cream sauce, truffle sauce",320,12,19,32,300,,TRUE,FALSE,,A0E200000006AAEmain,1,A0E200000007AAA,USD 500,All;salads,"https://raw.githubusercontent.com/Tedzury/imageStorageRepo/main/img/chuka.jpg",Chuka salad,Chuka salad,chuka,,,,Chuka-Salat,Chuka-Salat,chuka,,,,Салат Чука ,Салат Чука ,chuka,,,,"Chuka salad with nut sauce",163,5,9,24,160,,TRUE,FALSE,,A0E200000007AAAmain,1,A0E200000007AAB,USD 900,All;salads,"https://raw.githubusercontent.com/Tedzury/imageStorageRepo/main/img/chuka-tofu_01.webp;https://raw.githubusercontent.com/Tedzury/imageStorageRepo/main/img/chuka-tofu_02.webp",Vegetarian salad with tofu and chuka,Vegetarian salad with tofu and chuka,chuka-tofu,,,,Vegetarischer Salat mit Tofu und Chuka,Vegetarischer Salat mit Tofu und Chuka,chuka-tofu,,,,Вегетаріанський салат з тофу і чукою,Вегетаріанський салат з тофу і чукою,chuka-tofu,,,,"Fried tofu cheese, cherry tomatoes, chuka, salad mix, avocado, wood mushrooms, daikon radish, nut sauce, cashew nuts, unagi sauce, microgreens",470,12,37,28,340,"nuts,soy,sesame",TRUE,FALSE,,A0E200000007AABmain,1,A0E2000000007AAC,USD 500,All;salads,"https://raw.githubusercontent.com/Tedzury/imageStorageRepo/main/img/spring-roll_01.webp;https://raw.githubusercontent.com/Tedzury/imageStorageRepo/main/img/spring-roll_02.webp",Spring roll with lightly salted salmon,Spring roll with lightly salted salmon,spring-roll,,,,Frühlingsrolle mit leicht gesalzenem Lachs,Frühlingsrolle mit leicht gesalzenem Lachs,spring-roll,,,,Спрінг-рол зі слабосоленим лососем,Спрінг-рол зі слабосоленим лососем,spring-roll,,,,"Lightly salted salmon, cream cheese, iceberg lettuce, spice sauce, cucumbers, rice paper, unagi sauce, microgreens",308,11,19,25,150,"milk,soy,sesame,lemon",FALSE,FALSE,300,A0E2000000007AACmain,1,A0E200000007AAD,USD 1200,All;salads,"https://raw.githubusercontent.com/Tedzury/imageStorageRepo/main/img/bowl-prawn.jpg",Bowl with tiger prawn,Bowl with tiger prawn,bowl-prawn,,,,Schüssel mit Tigergarnelen,Schüssel mit Tigergarnelen,bowl-prawn,,,,Боул с тигровой креветкой,Боул с тигровой креветкой,bowl-prawn,,,,"Rice, cherry tomatoes, shiitake mushrooms, takuan, edamame beans, tiger shrimp, microgreen radish, microgreen alfalfa, cream sauce, truffle sauce",380,32,19,12,310,,FALSE,FALSE,,A0E200000007AAD</v>
      </c>
    </row>
    <row r="40" ht="18.75" spans="2:37">
      <c r="B40" s="6"/>
      <c r="C40" s="6"/>
      <c r="D40" s="6"/>
      <c r="E40" s="6"/>
      <c r="F40" s="6"/>
      <c r="G40" s="6"/>
      <c r="H40" s="6"/>
      <c r="I40" s="6"/>
      <c r="J40" s="6"/>
      <c r="K40" s="6"/>
      <c r="L40" s="6"/>
      <c r="M40" s="6"/>
      <c r="N40" s="6"/>
      <c r="O40" s="6"/>
      <c r="P40" s="6"/>
      <c r="Q40" s="6"/>
      <c r="R40" s="6"/>
      <c r="S40" s="6"/>
      <c r="T40" s="6"/>
      <c r="U40" s="6"/>
      <c r="V40" s="6"/>
      <c r="W40" s="6"/>
      <c r="X40" s="6"/>
      <c r="Y40" s="6"/>
      <c r="Z40" s="6"/>
      <c r="AA40" s="23"/>
      <c r="AB40" s="23"/>
      <c r="AC40" s="23"/>
      <c r="AD40" s="23"/>
      <c r="AE40" s="23"/>
      <c r="AF40" s="6"/>
      <c r="AG40" s="6"/>
      <c r="AH40" s="6"/>
      <c r="AI40" s="6"/>
      <c r="AK40" s="27"/>
    </row>
    <row r="41" ht="18.75" spans="2:37">
      <c r="B41" s="6"/>
      <c r="C41" s="6"/>
      <c r="D41" s="6"/>
      <c r="E41" s="6"/>
      <c r="F41" s="6"/>
      <c r="G41" s="6"/>
      <c r="H41" s="6"/>
      <c r="I41" s="6"/>
      <c r="J41" s="6"/>
      <c r="K41" s="6"/>
      <c r="L41" s="6"/>
      <c r="M41" s="6"/>
      <c r="N41" s="6"/>
      <c r="O41" s="6"/>
      <c r="P41" s="6"/>
      <c r="Q41" s="6"/>
      <c r="R41" s="6"/>
      <c r="S41" s="6"/>
      <c r="T41" s="6"/>
      <c r="U41" s="6"/>
      <c r="V41" s="6"/>
      <c r="W41" s="6"/>
      <c r="X41" s="6"/>
      <c r="Y41" s="6"/>
      <c r="Z41" s="6"/>
      <c r="AA41" s="23"/>
      <c r="AB41" s="23"/>
      <c r="AC41" s="23"/>
      <c r="AD41" s="23"/>
      <c r="AE41" s="23"/>
      <c r="AF41" s="6"/>
      <c r="AG41" s="6"/>
      <c r="AH41" s="6"/>
      <c r="AI41" s="6"/>
      <c r="AK41" s="27"/>
    </row>
    <row r="42" ht="18.75" spans="2:37">
      <c r="B42" s="6"/>
      <c r="C42" s="6"/>
      <c r="D42" s="6"/>
      <c r="E42" s="6"/>
      <c r="F42" s="6"/>
      <c r="G42" s="6"/>
      <c r="H42" s="6"/>
      <c r="I42" s="6"/>
      <c r="J42" s="6"/>
      <c r="K42" s="6"/>
      <c r="L42" s="6"/>
      <c r="M42" s="6"/>
      <c r="N42" s="6"/>
      <c r="O42" s="6"/>
      <c r="P42" s="6"/>
      <c r="Q42" s="6"/>
      <c r="R42" s="6"/>
      <c r="S42" s="6"/>
      <c r="T42" s="6"/>
      <c r="U42" s="6"/>
      <c r="V42" s="6"/>
      <c r="W42" s="6"/>
      <c r="X42" s="6"/>
      <c r="Y42" s="6"/>
      <c r="Z42" s="6"/>
      <c r="AA42" s="23"/>
      <c r="AB42" s="23"/>
      <c r="AC42" s="23"/>
      <c r="AD42" s="23"/>
      <c r="AE42" s="23"/>
      <c r="AF42" s="6"/>
      <c r="AG42" s="6"/>
      <c r="AH42" s="6"/>
      <c r="AI42" s="6"/>
      <c r="AK42" s="27"/>
    </row>
    <row r="43" ht="18.75" spans="2:37">
      <c r="B43" s="6"/>
      <c r="C43" s="6"/>
      <c r="D43" s="6"/>
      <c r="E43" s="6"/>
      <c r="F43" s="6"/>
      <c r="G43" s="6"/>
      <c r="H43" s="6"/>
      <c r="I43" s="6"/>
      <c r="J43" s="6"/>
      <c r="K43" s="6"/>
      <c r="L43" s="6"/>
      <c r="M43" s="6"/>
      <c r="N43" s="6"/>
      <c r="O43" s="6"/>
      <c r="P43" s="6"/>
      <c r="Q43" s="6"/>
      <c r="R43" s="6"/>
      <c r="S43" s="6"/>
      <c r="T43" s="6"/>
      <c r="U43" s="6"/>
      <c r="V43" s="6"/>
      <c r="W43" s="6"/>
      <c r="X43" s="6"/>
      <c r="Y43" s="6"/>
      <c r="Z43" s="6"/>
      <c r="AA43" s="23"/>
      <c r="AB43" s="23"/>
      <c r="AC43" s="23"/>
      <c r="AD43" s="23"/>
      <c r="AE43" s="23"/>
      <c r="AF43" s="6"/>
      <c r="AG43" s="6"/>
      <c r="AH43" s="6"/>
      <c r="AI43" s="6"/>
      <c r="AK43" s="27"/>
    </row>
    <row r="44" ht="18.75" spans="2:37">
      <c r="B44" s="6"/>
      <c r="C44" s="6"/>
      <c r="D44" s="6"/>
      <c r="E44" s="6"/>
      <c r="F44" s="6"/>
      <c r="G44" s="6"/>
      <c r="H44" s="6"/>
      <c r="I44" s="6"/>
      <c r="J44" s="6"/>
      <c r="K44" s="6"/>
      <c r="L44" s="6"/>
      <c r="M44" s="6"/>
      <c r="N44" s="6"/>
      <c r="O44" s="6"/>
      <c r="P44" s="6"/>
      <c r="Q44" s="6"/>
      <c r="R44" s="6"/>
      <c r="S44" s="6"/>
      <c r="T44" s="6"/>
      <c r="U44" s="6"/>
      <c r="V44" s="6"/>
      <c r="W44" s="6"/>
      <c r="X44" s="6"/>
      <c r="Y44" s="6"/>
      <c r="Z44" s="6"/>
      <c r="AA44" s="23"/>
      <c r="AB44" s="23"/>
      <c r="AC44" s="23"/>
      <c r="AD44" s="23"/>
      <c r="AE44" s="23"/>
      <c r="AF44" s="6"/>
      <c r="AG44" s="6"/>
      <c r="AH44" s="6"/>
      <c r="AI44" s="6"/>
      <c r="AK44" s="27"/>
    </row>
    <row r="45" ht="18.75" spans="2:37">
      <c r="B45" s="6"/>
      <c r="C45" s="6"/>
      <c r="D45" s="6"/>
      <c r="E45" s="6"/>
      <c r="F45" s="6"/>
      <c r="G45" s="6"/>
      <c r="H45" s="6"/>
      <c r="I45" s="6"/>
      <c r="J45" s="6"/>
      <c r="K45" s="6"/>
      <c r="L45" s="6"/>
      <c r="M45" s="6"/>
      <c r="N45" s="6"/>
      <c r="O45" s="6"/>
      <c r="P45" s="6"/>
      <c r="Q45" s="6"/>
      <c r="R45" s="6"/>
      <c r="S45" s="6"/>
      <c r="T45" s="6"/>
      <c r="U45" s="6"/>
      <c r="V45" s="6"/>
      <c r="W45" s="6"/>
      <c r="X45" s="6"/>
      <c r="Y45" s="6"/>
      <c r="Z45" s="6"/>
      <c r="AA45" s="23"/>
      <c r="AB45" s="23"/>
      <c r="AC45" s="23"/>
      <c r="AD45" s="23"/>
      <c r="AE45" s="23"/>
      <c r="AF45" s="6"/>
      <c r="AG45" s="6"/>
      <c r="AH45" s="6"/>
      <c r="AI45" s="6"/>
      <c r="AK45" s="27"/>
    </row>
    <row r="46" ht="18.75" spans="2:37">
      <c r="B46" s="6"/>
      <c r="C46" s="6"/>
      <c r="D46" s="6"/>
      <c r="E46" s="6"/>
      <c r="F46" s="6"/>
      <c r="G46" s="6"/>
      <c r="H46" s="6"/>
      <c r="I46" s="6"/>
      <c r="J46" s="6"/>
      <c r="K46" s="6"/>
      <c r="L46" s="6"/>
      <c r="M46" s="6"/>
      <c r="N46" s="6"/>
      <c r="O46" s="6"/>
      <c r="P46" s="6"/>
      <c r="Q46" s="6"/>
      <c r="R46" s="6"/>
      <c r="S46" s="6"/>
      <c r="T46" s="6"/>
      <c r="U46" s="6"/>
      <c r="V46" s="6"/>
      <c r="W46" s="6"/>
      <c r="X46" s="6"/>
      <c r="Y46" s="6"/>
      <c r="Z46" s="6"/>
      <c r="AA46" s="23"/>
      <c r="AB46" s="23"/>
      <c r="AC46" s="23"/>
      <c r="AD46" s="23"/>
      <c r="AE46" s="23"/>
      <c r="AF46" s="6"/>
      <c r="AG46" s="6"/>
      <c r="AH46" s="6"/>
      <c r="AI46" s="6"/>
      <c r="AK46" s="27"/>
    </row>
    <row r="47" ht="18.75" spans="2:37">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K47" s="27"/>
    </row>
    <row r="48" ht="18.75" spans="2:37">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K48" s="27"/>
    </row>
    <row r="49" ht="18.75" spans="2:37">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K49" s="27"/>
    </row>
    <row r="50" ht="18.75" spans="2:37">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K50" s="27"/>
    </row>
    <row r="51" ht="18.75" spans="37:37">
      <c r="AK51" s="27"/>
    </row>
    <row r="52" ht="18.75" spans="37:37">
      <c r="AK52" s="27"/>
    </row>
    <row r="53" ht="18.75" spans="37:37">
      <c r="AK53" s="27"/>
    </row>
    <row r="54" ht="18.75" spans="37:37">
      <c r="AK54" s="27"/>
    </row>
    <row r="55" ht="18.75" spans="37:37">
      <c r="AK55" s="27"/>
    </row>
    <row r="56" ht="18.75" spans="37:37">
      <c r="AK56" s="27"/>
    </row>
    <row r="57" ht="18.75" spans="37:37">
      <c r="AK57" s="27"/>
    </row>
    <row r="58" ht="18.75" spans="37:37">
      <c r="AK58" s="27"/>
    </row>
  </sheetData>
  <hyperlinks>
    <hyperlink ref="G37" r:id="rId1" display="&quot;https://raw.githubusercontent.com/Tedzury/imageStorageRepo/main/img/bowl-prawn.jpg&quot;"/>
    <hyperlink ref="G9" r:id="rId2" display="https://raw.githubusercontent.com/Tedzury/imageStorageRepo/main/img/baked-salmon_01.webp;https://raw.githubusercontent.com/Tedzury/imageStorageRepo/main/img/baked-salmon_02.web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Categories</vt: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Tedzury</dc:creator>
  <cp:lastModifiedBy>Tedzury</cp:lastModifiedBy>
  <dcterms:created xsi:type="dcterms:W3CDTF">2023-08-26T15:48:00Z</dcterms:created>
  <dcterms:modified xsi:type="dcterms:W3CDTF">2023-09-16T06:20:03Z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8291E437EB184A99A6742105F860BF4E</vt:lpwstr>
  </property>
  <property fmtid="{D5CDD505-2E9C-101B-9397-08002B2CF9AE}" pid="3" name="KSOProductBuildVer">
    <vt:lpwstr>1033-11.2.0.11225</vt:lpwstr>
  </property>
</Properties>
</file>