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3AAFE3F9-2545-48A2-B8C3-11DA51FD9033}" xr6:coauthVersionLast="47" xr6:coauthVersionMax="47" xr10:uidLastSave="{00000000-0000-0000-0000-000000000000}"/>
  <bookViews>
    <workbookView xWindow="-110" yWindow="-110" windowWidth="19420" windowHeight="10420" firstSheet="5" activeTab="8" xr2:uid="{D809060B-E9AF-4C73-B510-C9DC8C0FF6BE}"/>
  </bookViews>
  <sheets>
    <sheet name="duplicate" sheetId="2" state="hidden" r:id="rId1"/>
    <sheet name="SUMINFLOW VS OUFLOW" sheetId="3" r:id="rId2"/>
    <sheet name="INFLOW BY DAYS" sheetId="6" r:id="rId3"/>
    <sheet name="INFLOW AND OUT FLOW BY MONTH" sheetId="7" r:id="rId4"/>
    <sheet name="CATEGORY BY FLOWS" sheetId="8" r:id="rId5"/>
    <sheet name="AVG.DAILY BALANCE" sheetId="9" r:id="rId6"/>
    <sheet name="Avg.spentperday" sheetId="12" r:id="rId7"/>
    <sheet name="raw" sheetId="1" r:id="rId8"/>
    <sheet name="dashboard" sheetId="10" r:id="rId9"/>
  </sheets>
  <definedNames>
    <definedName name="_xlnm._FilterDatabase" localSheetId="0" hidden="1">duplicate!$A$1:$H$354</definedName>
    <definedName name="_xlnm._FilterDatabase" localSheetId="7" hidden="1">raw!$A$1:$H$354</definedName>
    <definedName name="Slicer_Days">#N/A</definedName>
    <definedName name="Slicer_Month">#N/A</definedName>
  </definedNames>
  <calcPr calcId="191029"/>
  <pivotCaches>
    <pivotCache cacheId="4"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4" i="1" l="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C354" i="2"/>
  <c r="B354" i="2"/>
  <c r="C353" i="2"/>
  <c r="B353" i="2"/>
  <c r="C352" i="2"/>
  <c r="B352" i="2"/>
  <c r="C351" i="2"/>
  <c r="B351" i="2"/>
  <c r="C350" i="2"/>
  <c r="B350" i="2"/>
  <c r="C349" i="2"/>
  <c r="B349" i="2"/>
  <c r="C348" i="2"/>
  <c r="B348" i="2"/>
  <c r="C347" i="2"/>
  <c r="B347" i="2"/>
  <c r="C346" i="2"/>
  <c r="B346" i="2"/>
  <c r="C345" i="2"/>
  <c r="B345" i="2"/>
  <c r="C344" i="2"/>
  <c r="B344" i="2"/>
  <c r="C343" i="2"/>
  <c r="B343" i="2"/>
  <c r="C342" i="2"/>
  <c r="B342" i="2"/>
  <c r="C341" i="2"/>
  <c r="B341" i="2"/>
  <c r="C340" i="2"/>
  <c r="B340" i="2"/>
  <c r="C339" i="2"/>
  <c r="B339" i="2"/>
  <c r="C338" i="2"/>
  <c r="B338" i="2"/>
  <c r="C337" i="2"/>
  <c r="B337" i="2"/>
  <c r="C336" i="2"/>
  <c r="B336" i="2"/>
  <c r="C335" i="2"/>
  <c r="B335" i="2"/>
  <c r="C334" i="2"/>
  <c r="B334" i="2"/>
  <c r="C333" i="2"/>
  <c r="B333" i="2"/>
  <c r="C332" i="2"/>
  <c r="B332" i="2"/>
  <c r="C331" i="2"/>
  <c r="B331" i="2"/>
  <c r="C330" i="2"/>
  <c r="B330" i="2"/>
  <c r="C329" i="2"/>
  <c r="B329" i="2"/>
  <c r="C328" i="2"/>
  <c r="B328" i="2"/>
  <c r="C327" i="2"/>
  <c r="B327" i="2"/>
  <c r="C326" i="2"/>
  <c r="B326" i="2"/>
  <c r="C325" i="2"/>
  <c r="B325" i="2"/>
  <c r="C324" i="2"/>
  <c r="B324" i="2"/>
  <c r="C323" i="2"/>
  <c r="B323" i="2"/>
  <c r="C322" i="2"/>
  <c r="B322" i="2"/>
  <c r="C321" i="2"/>
  <c r="B321" i="2"/>
  <c r="C320" i="2"/>
  <c r="B320" i="2"/>
  <c r="C319" i="2"/>
  <c r="B319" i="2"/>
  <c r="C318" i="2"/>
  <c r="B318" i="2"/>
  <c r="C317" i="2"/>
  <c r="B317" i="2"/>
  <c r="C316" i="2"/>
  <c r="B316" i="2"/>
  <c r="C315" i="2"/>
  <c r="B315" i="2"/>
  <c r="C314" i="2"/>
  <c r="B314" i="2"/>
  <c r="C313" i="2"/>
  <c r="B313" i="2"/>
  <c r="C312" i="2"/>
  <c r="B312" i="2"/>
  <c r="C311" i="2"/>
  <c r="B311" i="2"/>
  <c r="C310" i="2"/>
  <c r="B310" i="2"/>
  <c r="C309" i="2"/>
  <c r="B309" i="2"/>
  <c r="C308" i="2"/>
  <c r="B308" i="2"/>
  <c r="C307" i="2"/>
  <c r="B307" i="2"/>
  <c r="C306" i="2"/>
  <c r="B306" i="2"/>
  <c r="C305" i="2"/>
  <c r="B305" i="2"/>
  <c r="C304" i="2"/>
  <c r="B304" i="2"/>
  <c r="C303" i="2"/>
  <c r="B303" i="2"/>
  <c r="C302" i="2"/>
  <c r="B302" i="2"/>
  <c r="C301" i="2"/>
  <c r="B301" i="2"/>
  <c r="C300" i="2"/>
  <c r="B300" i="2"/>
  <c r="C299" i="2"/>
  <c r="B299" i="2"/>
  <c r="C298" i="2"/>
  <c r="B298" i="2"/>
  <c r="C297" i="2"/>
  <c r="B297" i="2"/>
  <c r="C296" i="2"/>
  <c r="B296" i="2"/>
  <c r="C295" i="2"/>
  <c r="B295" i="2"/>
  <c r="C294" i="2"/>
  <c r="B294" i="2"/>
  <c r="C293" i="2"/>
  <c r="B293" i="2"/>
  <c r="C292" i="2"/>
  <c r="B292" i="2"/>
  <c r="C291" i="2"/>
  <c r="B291" i="2"/>
  <c r="C290" i="2"/>
  <c r="B290" i="2"/>
  <c r="C289" i="2"/>
  <c r="B289" i="2"/>
  <c r="C288" i="2"/>
  <c r="B288" i="2"/>
  <c r="C287" i="2"/>
  <c r="B287" i="2"/>
  <c r="C286" i="2"/>
  <c r="B286" i="2"/>
  <c r="C285" i="2"/>
  <c r="B285" i="2"/>
  <c r="C284" i="2"/>
  <c r="B284" i="2"/>
  <c r="C283" i="2"/>
  <c r="B283" i="2"/>
  <c r="C282" i="2"/>
  <c r="B282" i="2"/>
  <c r="C281" i="2"/>
  <c r="B281" i="2"/>
  <c r="C280" i="2"/>
  <c r="B280" i="2"/>
  <c r="C279" i="2"/>
  <c r="B279" i="2"/>
  <c r="C278" i="2"/>
  <c r="B278" i="2"/>
  <c r="C277" i="2"/>
  <c r="B277" i="2"/>
  <c r="C276" i="2"/>
  <c r="B276" i="2"/>
  <c r="C275" i="2"/>
  <c r="B275" i="2"/>
  <c r="C274" i="2"/>
  <c r="B274" i="2"/>
  <c r="C273" i="2"/>
  <c r="B273" i="2"/>
  <c r="C272" i="2"/>
  <c r="B272" i="2"/>
  <c r="C271" i="2"/>
  <c r="B271" i="2"/>
  <c r="C270" i="2"/>
  <c r="B270" i="2"/>
  <c r="C269" i="2"/>
  <c r="B269" i="2"/>
  <c r="C268" i="2"/>
  <c r="B268" i="2"/>
  <c r="C267" i="2"/>
  <c r="B267" i="2"/>
  <c r="C266" i="2"/>
  <c r="B266" i="2"/>
  <c r="C265" i="2"/>
  <c r="B265" i="2"/>
  <c r="C264" i="2"/>
  <c r="B264" i="2"/>
  <c r="C263" i="2"/>
  <c r="B263" i="2"/>
  <c r="C262" i="2"/>
  <c r="B262" i="2"/>
  <c r="C261" i="2"/>
  <c r="B261" i="2"/>
  <c r="C260" i="2"/>
  <c r="B260" i="2"/>
  <c r="C259" i="2"/>
  <c r="B259" i="2"/>
  <c r="C258" i="2"/>
  <c r="B258" i="2"/>
  <c r="C257" i="2"/>
  <c r="B257" i="2"/>
  <c r="C256" i="2"/>
  <c r="B256" i="2"/>
  <c r="C255" i="2"/>
  <c r="B255" i="2"/>
  <c r="C254" i="2"/>
  <c r="B254" i="2"/>
  <c r="C253" i="2"/>
  <c r="B253" i="2"/>
  <c r="C252" i="2"/>
  <c r="B252" i="2"/>
  <c r="C251" i="2"/>
  <c r="B251" i="2"/>
  <c r="C250" i="2"/>
  <c r="B250" i="2"/>
  <c r="C249" i="2"/>
  <c r="B249" i="2"/>
  <c r="C248" i="2"/>
  <c r="B248" i="2"/>
  <c r="C247" i="2"/>
  <c r="B247" i="2"/>
  <c r="C246" i="2"/>
  <c r="B246" i="2"/>
  <c r="C245" i="2"/>
  <c r="B245" i="2"/>
  <c r="C244" i="2"/>
  <c r="B244" i="2"/>
  <c r="C243" i="2"/>
  <c r="B243" i="2"/>
  <c r="C242" i="2"/>
  <c r="B242" i="2"/>
  <c r="C241" i="2"/>
  <c r="B241" i="2"/>
  <c r="C240" i="2"/>
  <c r="B240" i="2"/>
  <c r="C239" i="2"/>
  <c r="B239" i="2"/>
  <c r="C238" i="2"/>
  <c r="B238" i="2"/>
  <c r="C237" i="2"/>
  <c r="B237" i="2"/>
  <c r="C236" i="2"/>
  <c r="B236" i="2"/>
  <c r="C235" i="2"/>
  <c r="B235" i="2"/>
  <c r="C234" i="2"/>
  <c r="B234" i="2"/>
  <c r="C233" i="2"/>
  <c r="B233" i="2"/>
  <c r="C232" i="2"/>
  <c r="B232" i="2"/>
  <c r="C231" i="2"/>
  <c r="B231" i="2"/>
  <c r="C230" i="2"/>
  <c r="B230" i="2"/>
  <c r="C229" i="2"/>
  <c r="B229" i="2"/>
  <c r="C228" i="2"/>
  <c r="B228" i="2"/>
  <c r="C227" i="2"/>
  <c r="B227" i="2"/>
  <c r="C226" i="2"/>
  <c r="B226" i="2"/>
  <c r="C225" i="2"/>
  <c r="B225" i="2"/>
  <c r="C224" i="2"/>
  <c r="B224" i="2"/>
  <c r="C223" i="2"/>
  <c r="B223" i="2"/>
  <c r="C222" i="2"/>
  <c r="B222" i="2"/>
  <c r="C221" i="2"/>
  <c r="B221" i="2"/>
  <c r="C220" i="2"/>
  <c r="B220" i="2"/>
  <c r="C219" i="2"/>
  <c r="B219" i="2"/>
  <c r="C218" i="2"/>
  <c r="B218" i="2"/>
  <c r="C217" i="2"/>
  <c r="B217" i="2"/>
  <c r="C216" i="2"/>
  <c r="B216" i="2"/>
  <c r="C215" i="2"/>
  <c r="B215" i="2"/>
  <c r="C214" i="2"/>
  <c r="B214" i="2"/>
  <c r="C213" i="2"/>
  <c r="B213" i="2"/>
  <c r="C212" i="2"/>
  <c r="B212" i="2"/>
  <c r="C211" i="2"/>
  <c r="B211" i="2"/>
  <c r="C210" i="2"/>
  <c r="B210" i="2"/>
  <c r="C209" i="2"/>
  <c r="B209" i="2"/>
  <c r="C208" i="2"/>
  <c r="B208" i="2"/>
  <c r="C207" i="2"/>
  <c r="B207" i="2"/>
  <c r="C206" i="2"/>
  <c r="B206" i="2"/>
  <c r="C205" i="2"/>
  <c r="B205" i="2"/>
  <c r="C204" i="2"/>
  <c r="B204" i="2"/>
  <c r="C203" i="2"/>
  <c r="B203" i="2"/>
  <c r="C202" i="2"/>
  <c r="B202" i="2"/>
  <c r="C201" i="2"/>
  <c r="B201" i="2"/>
  <c r="C200" i="2"/>
  <c r="B200" i="2"/>
  <c r="C199" i="2"/>
  <c r="B199" i="2"/>
  <c r="C198" i="2"/>
  <c r="B198" i="2"/>
  <c r="C197" i="2"/>
  <c r="B197" i="2"/>
  <c r="C196" i="2"/>
  <c r="B196" i="2"/>
  <c r="C195" i="2"/>
  <c r="B195" i="2"/>
  <c r="C194" i="2"/>
  <c r="B194" i="2"/>
  <c r="C193" i="2"/>
  <c r="B193" i="2"/>
  <c r="C192" i="2"/>
  <c r="B192" i="2"/>
  <c r="C191" i="2"/>
  <c r="B191" i="2"/>
  <c r="C190" i="2"/>
  <c r="B190" i="2"/>
  <c r="C189" i="2"/>
  <c r="B189" i="2"/>
  <c r="C188" i="2"/>
  <c r="B188" i="2"/>
  <c r="C187" i="2"/>
  <c r="B187" i="2"/>
  <c r="C186" i="2"/>
  <c r="B186" i="2"/>
  <c r="C185" i="2"/>
  <c r="B185" i="2"/>
  <c r="C184" i="2"/>
  <c r="B184" i="2"/>
  <c r="C183" i="2"/>
  <c r="B183" i="2"/>
  <c r="C182" i="2"/>
  <c r="B182" i="2"/>
  <c r="C181" i="2"/>
  <c r="B181" i="2"/>
  <c r="C180" i="2"/>
  <c r="B180" i="2"/>
  <c r="C179" i="2"/>
  <c r="B179" i="2"/>
  <c r="C178" i="2"/>
  <c r="B178" i="2"/>
  <c r="C177" i="2"/>
  <c r="B177" i="2"/>
  <c r="C176" i="2"/>
  <c r="B176" i="2"/>
  <c r="C175" i="2"/>
  <c r="B175" i="2"/>
  <c r="C174" i="2"/>
  <c r="B174" i="2"/>
  <c r="C173" i="2"/>
  <c r="B173" i="2"/>
  <c r="C172" i="2"/>
  <c r="B172" i="2"/>
  <c r="C171" i="2"/>
  <c r="B171" i="2"/>
  <c r="C170" i="2"/>
  <c r="B170" i="2"/>
  <c r="C169" i="2"/>
  <c r="B169" i="2"/>
  <c r="C168" i="2"/>
  <c r="B168" i="2"/>
  <c r="C167" i="2"/>
  <c r="B167" i="2"/>
  <c r="C166" i="2"/>
  <c r="B166" i="2"/>
  <c r="C165" i="2"/>
  <c r="B165" i="2"/>
  <c r="C164" i="2"/>
  <c r="B164" i="2"/>
  <c r="C163" i="2"/>
  <c r="B163" i="2"/>
  <c r="C162" i="2"/>
  <c r="B162" i="2"/>
  <c r="C161" i="2"/>
  <c r="B161" i="2"/>
  <c r="C160" i="2"/>
  <c r="B160" i="2"/>
  <c r="C159" i="2"/>
  <c r="B159" i="2"/>
  <c r="C158" i="2"/>
  <c r="B158" i="2"/>
  <c r="C157" i="2"/>
  <c r="B157" i="2"/>
  <c r="C156" i="2"/>
  <c r="B156" i="2"/>
  <c r="C155" i="2"/>
  <c r="B155" i="2"/>
  <c r="C154" i="2"/>
  <c r="B154" i="2"/>
  <c r="C153" i="2"/>
  <c r="B153" i="2"/>
  <c r="C152" i="2"/>
  <c r="B152" i="2"/>
  <c r="C151" i="2"/>
  <c r="B151" i="2"/>
  <c r="C150" i="2"/>
  <c r="B150" i="2"/>
  <c r="C149" i="2"/>
  <c r="B149" i="2"/>
  <c r="C148" i="2"/>
  <c r="B148" i="2"/>
  <c r="C147" i="2"/>
  <c r="B147" i="2"/>
  <c r="C146" i="2"/>
  <c r="B146" i="2"/>
  <c r="C145" i="2"/>
  <c r="B145" i="2"/>
  <c r="C144" i="2"/>
  <c r="B144" i="2"/>
  <c r="C143" i="2"/>
  <c r="B143" i="2"/>
  <c r="C142" i="2"/>
  <c r="B142" i="2"/>
  <c r="C141" i="2"/>
  <c r="B141" i="2"/>
  <c r="C140" i="2"/>
  <c r="B140" i="2"/>
  <c r="C139" i="2"/>
  <c r="B139" i="2"/>
  <c r="C138" i="2"/>
  <c r="B138" i="2"/>
  <c r="C137" i="2"/>
  <c r="B137" i="2"/>
  <c r="C136" i="2"/>
  <c r="B136" i="2"/>
  <c r="C135" i="2"/>
  <c r="B135" i="2"/>
  <c r="C134" i="2"/>
  <c r="B134" i="2"/>
  <c r="C133" i="2"/>
  <c r="B133" i="2"/>
  <c r="C132" i="2"/>
  <c r="B132" i="2"/>
  <c r="C131" i="2"/>
  <c r="B131" i="2"/>
  <c r="C130" i="2"/>
  <c r="B130" i="2"/>
  <c r="C129" i="2"/>
  <c r="B129" i="2"/>
  <c r="C128" i="2"/>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alcChain>
</file>

<file path=xl/sharedStrings.xml><?xml version="1.0" encoding="utf-8"?>
<sst xmlns="http://schemas.openxmlformats.org/spreadsheetml/2006/main" count="2188" uniqueCount="351">
  <si>
    <t>POSTING DATE</t>
  </si>
  <si>
    <t xml:space="preserve">Month </t>
  </si>
  <si>
    <t>Days</t>
  </si>
  <si>
    <t>DESCRIPTION</t>
  </si>
  <si>
    <t>OUTFLOW</t>
  </si>
  <si>
    <t>INFLOW</t>
  </si>
  <si>
    <t>BALANCE</t>
  </si>
  <si>
    <t>-</t>
  </si>
  <si>
    <t>BANK CHARGES</t>
  </si>
  <si>
    <t>HANNAH SEMANDE GBESOEVI IFE HALF PALM</t>
  </si>
  <si>
    <t>Trf to HANNAH SEMANDE GBESOEVI IFE VAT-FEE TRF</t>
  </si>
  <si>
    <t>Trf to HANNAH SEMANDE GBESOEVI IFE NIP-FEE TRF</t>
  </si>
  <si>
    <t>ALERT CHARGE 0045097253/28-11-2024/NGN/000037 IFE ALERT CHARGE : 28 NOV 24</t>
  </si>
  <si>
    <t>TAYE IFE Taye</t>
  </si>
  <si>
    <t>ROKEEBAT BOLUWATIFE SANUSI IFE ROKEEBAT</t>
  </si>
  <si>
    <t>Trf to ROKEEBAT BOLUWATIFE SANUSI IFE VAT-FEE TRF</t>
  </si>
  <si>
    <t>Trf to ROKEEBAT BOLUWATIFE SANUSI IFE NIP-FEE TRF</t>
  </si>
  <si>
    <t>Trf to BLESSING LYDIA NWITE IFE VAT-FEE TRF TO</t>
  </si>
  <si>
    <t>Trf to BLESSING LYDIA NWITE IFE NIP-FEE TRF TO</t>
  </si>
  <si>
    <t>BLESSING LYDIA NWITE IFE BLESSING LYDIA NWITE</t>
  </si>
  <si>
    <t>Amt: 20000 20241130_S65970198_ 1_NG17011405 IFE CBN</t>
  </si>
  <si>
    <t>TAYE IFE Stuff</t>
  </si>
  <si>
    <t>HANNAH SEMANDE GBESOEVI IFE BALANCE</t>
  </si>
  <si>
    <t>2IST0V0S 000000004454 DR 20241202092152 5061200000000008427 000000004454 IFE</t>
  </si>
  <si>
    <t>OLUWAYEMISI DORCAS OLOKA IFE OLUWAYEMISI</t>
  </si>
  <si>
    <t>Trf to OLUWAYEMISI DORCAS OLOKA IFE NIP-FEE TRF</t>
  </si>
  <si>
    <t>Trf to OLUWAYEMISI DORCAS OLOKA IFE VAT-FEE TRF</t>
  </si>
  <si>
    <t>OLUWASEUN AZEEZ SALAMI IFE STUFF</t>
  </si>
  <si>
    <t>Trf to OLUWASEUN AZEEZ SALAMI IFE NIP-FEE TRF TO</t>
  </si>
  <si>
    <t>Trf to OLUWASEUN AZEEZ SALAMI IFE VAT-FEE TRF TO</t>
  </si>
  <si>
    <t>Amt: 10000 20241201_S67006710_ 1_NG17011405 IFE CBN</t>
  </si>
  <si>
    <t>ALERT CHARGE 0045097253/30-11-2024/NGN/000037 IFE ALERT CHARGE : 30 NOV 24</t>
  </si>
  <si>
    <t>2057FUPH 000000568785 DR 20241203093229 5061200000000008427 412030254551 IFE</t>
  </si>
  <si>
    <t>ALERT CHARGE 0045097253/01-12-2024/NGN/000037 IFE ALERT CHARGE : 01 DEC 24</t>
  </si>
  <si>
    <t>ALERT CHARGE 0045097253/02-12-2024/NGN/000037 IFE ALERT CHARGE : 02 DEC 24</t>
  </si>
  <si>
    <t>GRACE AHUOIZA ATTA IFE PIZZA</t>
  </si>
  <si>
    <t>Trf to GRACE AHUOIZA ATTA IFE VAT-FEE TRF TO</t>
  </si>
  <si>
    <t>Trf to GRACE AHUOIZA ATTA IFE NIP-FEE TRF TO</t>
  </si>
  <si>
    <t>ALERT CHARGE 0045097253/03-12-2024/NGN/000037 IFE ALERT CHARGE : 03 DEC 24</t>
  </si>
  <si>
    <t>2YDFFE47 000000902623 DR 20241206083142 5061200000000008427 090001902623 IFE</t>
  </si>
  <si>
    <t>20395998 000000624617 DR 20241206114706 5061200000000008427 820261640339 IFE</t>
  </si>
  <si>
    <t>ALERT CHARGE 0045097253/04-12-2024/NGN/000037 IFE ALERT CHARGE : 04 DEC 24</t>
  </si>
  <si>
    <t>Amt: 20000 20241204_S71385213_ 1_NG17011405 IFE CBN</t>
  </si>
  <si>
    <t>VIVIAN UGOCHI OCHUBA IFE VIVIAN UGOCHI OCHUBA</t>
  </si>
  <si>
    <t>Trf to VIVIAN UGOCHI OCHUBA IFE VAT-FEE TRF TO</t>
  </si>
  <si>
    <t>Trf to VIVIAN UGOCHI OCHUBA IFE NIP-FEE TRF TO</t>
  </si>
  <si>
    <t>10526604913016832 IFE MTN-MTN-09132947675-10526604913016832</t>
  </si>
  <si>
    <t>ALERT CHARGE 0045097253/05-12-2024/NGN/000037 IFE ALERT CHARGE : 05 DEC 24</t>
  </si>
  <si>
    <t>ALERT CHARGE 0045097253/06-12-2024/NGN/000037 IFE ALERT CHARGE : 06 DEC 24</t>
  </si>
  <si>
    <t>ALERT CHARGE 0045097253/07-12-2024/NGN/000037 IFE ALERT CHARGE : 07 DEC 24</t>
  </si>
  <si>
    <t>Trf to Paul Adegoke Adetona IFE VAT-FEE TRF TO</t>
  </si>
  <si>
    <t>Trf to Paul Adegoke Adetona IFE NIP-FEE TRF TO</t>
  </si>
  <si>
    <t>Paul Adegoke Adetona IFE TAMPER CODE FM SAID</t>
  </si>
  <si>
    <t>Paul Adegoke Adetona IFE FAILED TRANSFER</t>
  </si>
  <si>
    <t>FinTranId- 01473507 IFE REV-VAT-FEE TRF TO</t>
  </si>
  <si>
    <t>FinTranId- 01473507 IFE REV-NIP-FEE TRF TO</t>
  </si>
  <si>
    <t>Paul Adegoke Adetona IFE PAUL ADEGOKE ADETONA</t>
  </si>
  <si>
    <t>TAYE TOSIN OLAJIDE IFE REV-PAUL ADEGOKE ADETONA</t>
  </si>
  <si>
    <t>ALERT CHARGE 0045097253/16-12-2024/NGN/000037 IFE ALERT CHARGE : 16 DEC 24</t>
  </si>
  <si>
    <t>CHARGE IFE Outst. USSD Session fees Oct2024 on 2347025229042</t>
  </si>
  <si>
    <t>TAYE TOSIN OLAJIDE IFE TAYE TOSIN</t>
  </si>
  <si>
    <t>11028318198956032 IFE MTN-MTN-09132947675-11028318198956032</t>
  </si>
  <si>
    <t>TAYE IFE Stuf</t>
  </si>
  <si>
    <t>Amt: 40000 20241228_ S2553360_ 1_NG17011405 IFE CBN</t>
  </si>
  <si>
    <t>Amt: 10200 20241228_ S2557962_ 1_NG17011405 IFE CBN</t>
  </si>
  <si>
    <t>ALERT CHARGE 0045097253/28-12-2024/NGN/000037 IFE ALERT CHARGE : 28 DEC 24</t>
  </si>
  <si>
    <t>ALERT CHARGE 0045097253/30-12-2024/NGN/000037 IFE ALERT CHARGE : 30 DEC 24</t>
  </si>
  <si>
    <t>VIVIAN UGOCHI OCHUBA IFE VIVIAN UGOCHI</t>
  </si>
  <si>
    <t>L2nHgY1R51TILTvOW39czGxak IFE MTN-MTN-2349132947675</t>
  </si>
  <si>
    <t>2ISTI1OB 000000001007 DR 20250105173435 5061200000000008427 000000001007 IFE</t>
  </si>
  <si>
    <t>Amt: 50000 20250103_ S9484093_ 1_NG17011405 IFE CBN</t>
  </si>
  <si>
    <t>ALERT CHARGE 0045097253/03-01-2025/NGN/000037 IFE ALERT CHARGE : 03 JAN 25</t>
  </si>
  <si>
    <t>SERIFAT F- OMIREFA IFE FRUIT</t>
  </si>
  <si>
    <t>Trf to SERIFAT F- OMIREFA IFE VAT-FEE TRF TO</t>
  </si>
  <si>
    <t>Trf to SERIFAT F- OMIREFA IFE NIP-FEE TRF TO</t>
  </si>
  <si>
    <t>2ISAITUS 000000626908 DR 20250106164744 5061200000000008427 229110005406 IFE</t>
  </si>
  <si>
    <t>AYOMIDE OYESOLA OYENIYAN IFE Transfer from</t>
  </si>
  <si>
    <t>TAYE TOSIN OLAJIDE IFE TAYE TOSIN OLAJIDE</t>
  </si>
  <si>
    <t>Trf to TAYE TOSIN OLAJIDE IFE NIP-FEE TRF TO</t>
  </si>
  <si>
    <t>Trf to TAYE TOSIN OLAJIDE IFE VAT-FEE TRF TO</t>
  </si>
  <si>
    <t>ALERT CHARGE 0045097253/05-01-2025/NGN/000037 IFE ALERT CHARGE : 05 JAN 25</t>
  </si>
  <si>
    <t>Amt: 12000 20250106_S12971701_ 1_NG17011405 IFE CBN</t>
  </si>
  <si>
    <t>2IST0V0S 000000004882 DR 20250108112013 5061200000000008427 000000004882 IFE</t>
  </si>
  <si>
    <t>KAZEEM TAIWO AKINLADE IFE TRANSPORT</t>
  </si>
  <si>
    <t>Trf to KAZEEM TAIWO AKINLADE IFE NIP-FEE TRF TO</t>
  </si>
  <si>
    <t>Trf to KAZEEM TAIWO AKINLADE IFE VAT-FEE TRF TO</t>
  </si>
  <si>
    <t>ALERT CHARGE 0045097253/06-01-2025/NGN/000037 IFE ALERT CHARGE : 06 JAN 25</t>
  </si>
  <si>
    <t>TAYE TOSIN OLAJIDE IFE AJO</t>
  </si>
  <si>
    <t>BLESSING LYDIA NWITE IFE CELLOTALE</t>
  </si>
  <si>
    <t>TAYO OLUWAFEMI AWONIYI IFE Transfer from TAYO</t>
  </si>
  <si>
    <t>IFE CHB OF POS PAYMENT 05/01/2025</t>
  </si>
  <si>
    <t>TAYE TOSIN OLAJIDE IFE stuff</t>
  </si>
  <si>
    <t>ALERT CHARGE 0045097253/07-01-2025/NGN/000037 IFE ALERT CHARGE : 07 JAN 25</t>
  </si>
  <si>
    <t>Amt: 20000 20250109_S16315929_ 1_NG17011405 IFE CBN</t>
  </si>
  <si>
    <t>ALERT CHARGE 0045097253/08-01-2025/NGN/000037 IFE ALERT CHARGE : 08 JAN 25</t>
  </si>
  <si>
    <t>Amt: 20000 20250109_S15512004_ 1_NG17011405 IFE CBN</t>
  </si>
  <si>
    <t>Amt: 42000 20250109_S16516041_ 1_NG17011405 IFE CBN</t>
  </si>
  <si>
    <t>ALERT CHARGE 0045097253/09-01-2025/NGN/000037 IFE ALERT CHARGE : 09 JAN 25</t>
  </si>
  <si>
    <t>MAINTENANCE CHARGE 506120******8178427 IFE QUARTERLY DEBIT CARD</t>
  </si>
  <si>
    <t>VAT IFE VAT</t>
  </si>
  <si>
    <t>Trf to A2E FITNESS WORLD IFE VAT-FEE TRF TO</t>
  </si>
  <si>
    <t>A2E FITNESS WORLD IFE GYM</t>
  </si>
  <si>
    <t>Trf to A2E FITNESS WORLD IFE NIP-FEE TRF TO</t>
  </si>
  <si>
    <t>TAYE TOSIN OLAJIDE IFE REV-GYM</t>
  </si>
  <si>
    <t>2ISTA99A 000000002382 DR 20250115165427 5061200000000008427 000000002382 IFE</t>
  </si>
  <si>
    <t>ALERT CHARGE 0045097253/13-01-2025/NGN/000037 IFE ALERT CHARGE : 13 JAN 25</t>
  </si>
  <si>
    <t>20577H3Z 000000000592 DR 20250116081113 5061200000000008427 501164144407 IFE</t>
  </si>
  <si>
    <t>2044GSM0 000000649023 DR 20250116170431 5061200000000008427 501160782815 IFE</t>
  </si>
  <si>
    <t>2ISM6J0N 000000000160 DR 20250116171421 5061200000000008427 000000000160 IFE</t>
  </si>
  <si>
    <t>Trf to EMMANUEL OBIORA OKORIE IFE VAT-FEE TRF TO</t>
  </si>
  <si>
    <t>EMMANUEL OBIORA OKORIE IFE CLOTH</t>
  </si>
  <si>
    <t>Trf to EMMANUEL OBIORA OKORIE IFE NIP-FEE TRF TO</t>
  </si>
  <si>
    <t>11432145852825600 IFE MTN-MTN-09132947675-11432145852825600</t>
  </si>
  <si>
    <t>ALERT CHARGE 0045097253/15-01-2025/NGN/000037 IFE ALERT CHARGE : 15 JAN 25</t>
  </si>
  <si>
    <t>ALERT CHARGE 0045097253/16-01-2025/NGN/000037 IFE ALERT CHARGE : 16 JAN 25</t>
  </si>
  <si>
    <t>AYOMIDE OYESOLA OYENIYAN IFE STUFF</t>
  </si>
  <si>
    <t>Trf to AYOMIDE OYESOLA OYENIYAN IFE VAT-FEE TRF</t>
  </si>
  <si>
    <t>Trf to AYOMIDE OYESOLA OYENIYAN IFE NIP-FEE TRF</t>
  </si>
  <si>
    <t>AYOMIDE OYESOLA OYENIYAN IFE AYOMIDE OYESOLA</t>
  </si>
  <si>
    <t>2TEPDWOB 000000005065 DR 20250121132205 5061200000000008427 000000005065</t>
  </si>
  <si>
    <t>2039M21T 000000409180 DR 20250122101607 5061200000000008427 501220233446 IFE</t>
  </si>
  <si>
    <t>ADEPEJU ADEMILOLA KOLADE IFE PHYSIOTHERAPY</t>
  </si>
  <si>
    <t>Trf to ADEPEJU ADEMILOLA KOLADE IFE VAT-FEE TRF</t>
  </si>
  <si>
    <t>Trf to ADEPEJU ADEMILOLA KOLADE IFE NIP-FEE TRF</t>
  </si>
  <si>
    <t>ALERT CHARGE 0045097253/20-01-2025/NGN/000037 IFE ALERT CHARGE : 20 JAN 25</t>
  </si>
  <si>
    <t>IYANUOLUWA BOLAJI ABOLARINWA IFE CHINCHIN</t>
  </si>
  <si>
    <t>Trf to IYANUOLUWA BOLAJI ABOLARINWA IFE NIP-FEE</t>
  </si>
  <si>
    <t>Trf to IYANUOLUWA BOLAJI ABOLARINWA IFE VAT-FEE</t>
  </si>
  <si>
    <t>Oluwanifemi Bukola Michael IFE EARRINGS</t>
  </si>
  <si>
    <t>Trf to Oluwanifemi Bukola Michael IFE NIP-FEE TRF TO</t>
  </si>
  <si>
    <t>Trf to Oluwanifemi Bukola Michael IFE VAT-FEE TRF TO</t>
  </si>
  <si>
    <t>Amt: 19900 20250122_S30880894_ 1_NG17011405 IFE CBN</t>
  </si>
  <si>
    <t>2044RVU4 000000987913 DR 20250124105352 5061200000000008427 501240299488 IFE</t>
  </si>
  <si>
    <t>KUBURAT MORONKOLA KASALI IFE FRUIT</t>
  </si>
  <si>
    <t>Trf to KUBURAT MORONKOLA KASALI IFE NIP-FEE TRF</t>
  </si>
  <si>
    <t>Trf to KUBURAT MORONKOLA KASALI IFE VAT-FEE TRF</t>
  </si>
  <si>
    <t>Trf to CYNTHIA UKAMAKA OKPARA IFE NIP-FEE TRF TO</t>
  </si>
  <si>
    <t>CYNTHIA UKAMAKA OKPARA IFE PARFAIT</t>
  </si>
  <si>
    <t>Trf to CYNTHIA UKAMAKA OKPARA IFE VAT-FEE TRF TO</t>
  </si>
  <si>
    <t>TAYE IFE Ajo</t>
  </si>
  <si>
    <t>ALERT CHARGE 0045097253/22-01-2025/NGN/000037 IFE ALERT CHARGE : 22 JAN 25</t>
  </si>
  <si>
    <t>Amt: 48000 20250124_S33534679_ 1_NG17011405 IFE CBN</t>
  </si>
  <si>
    <t>ALERT CHARGE 0045097253/23-01-2025/NGN/000037 IFE ALERT CHARGE : 23 JAN 25</t>
  </si>
  <si>
    <t>LIVING FAITH CHURCH ILE IFE IFE OFFERING</t>
  </si>
  <si>
    <t>Trf to LIVING FAITH CHURCH ILE IFE IFE VAT-FEE TRF TO</t>
  </si>
  <si>
    <t>Trf to LIVING FAITH CHURCH ILE IFE IFE NIP-FEE TRF TO</t>
  </si>
  <si>
    <t>LIVING FAITH CHURCH ILE IFE WELFARE IFE KINGDOM</t>
  </si>
  <si>
    <t>Trf to LIVING FAITH CHURCH ILE IFE WELFA IFE NIP-FEE</t>
  </si>
  <si>
    <t>Trf to LIVING FAITH CHURCH ILE IFE WELFA IFE VAT-FEE</t>
  </si>
  <si>
    <t>SERIFAT F- OMIREFA IFE STUFF</t>
  </si>
  <si>
    <t>ALERT CHARGE 0045097253/24-01-2025/NGN/000037 IFE ALERT CHARGE : 24 JAN 25</t>
  </si>
  <si>
    <t>D0CrZEIYXcisfAfM43NmVmTa6 IFE MTN-MTN-2347025229042</t>
  </si>
  <si>
    <t>AYOMIDE OYESOLA OYENIYAN IFE TRANSFER</t>
  </si>
  <si>
    <t>Trf to QuickPasta IFE VAT-FEE TRF TO</t>
  </si>
  <si>
    <t>Trf to QuickPasta IFE NIP-FEE TRF TO /090405/</t>
  </si>
  <si>
    <t>QuickPasta IFE FOOD</t>
  </si>
  <si>
    <t>TAYE TOSIN OLAJIDE IFE Transfer from TAYE TOSIN</t>
  </si>
  <si>
    <t>QuickPasta IFE MEET</t>
  </si>
  <si>
    <t>Trf to olakunle james ajayi IFE NIP-FEE TRF TO</t>
  </si>
  <si>
    <t>olakunle james ajayi IFE BIKE</t>
  </si>
  <si>
    <t>Trf to olakunle james ajayi IFE VAT-FEE TRF TO</t>
  </si>
  <si>
    <t>oluwatoyin fehintola OLADAPO-AGBOOL IFE EYINNN</t>
  </si>
  <si>
    <t>Trf to oluwatoyin fehintola OLADAPO-AGBO IFE VAT-FEE</t>
  </si>
  <si>
    <t>Trf to oluwatoyin fehintola OLADAPO-AGBO IFE NIP-FEE</t>
  </si>
  <si>
    <t>Trf to SODEEQ SEGUN WAHAB IFE NIP-FEE TRF TO</t>
  </si>
  <si>
    <t>SODEEQ SEGUN WAHAB IFE SNEAKERS</t>
  </si>
  <si>
    <t>Trf to SODEEQ SEGUN WAHAB IFE VAT-FEE TRF TO</t>
  </si>
  <si>
    <t>ALERT CHARGE 0045097253/26-01-2025/NGN/000037 IFE ALERT CHARGE : 26 JAN 25</t>
  </si>
  <si>
    <t>ALERT CHARGE 0045097253/27-01-2025/NGN/000037 IFE ALERT CHARGE : 27 JAN 25</t>
  </si>
  <si>
    <t>TAYE IFE Food</t>
  </si>
  <si>
    <t>2ISM7ICI 000000000120 DR 20250130194536 5061200000000008427 000000000120 IFE</t>
  </si>
  <si>
    <t>2ISM7ICI 000000000123 DR 20250130215540 5061200000000008427 000000000123 IFE</t>
  </si>
  <si>
    <t>2ISM7ICI 000000000124 DR 20250130215926 5061200000000008427 000000000124 IFE</t>
  </si>
  <si>
    <t>ALERT CHARGE 0045097253/28-01-2025/NGN/000037 IFE ALERT CHARGE : 28 JAN 25</t>
  </si>
  <si>
    <t>Amt: 19800 20250130_S40937499_ 1_NG17011405 IFE CBN</t>
  </si>
  <si>
    <t>2IST0V0S 000000005249 DR 20250131135222 5061200000000008427 000000005249 IFE</t>
  </si>
  <si>
    <t>tDCrmHkL3gLI4ks3zEpPjRpGl IFE MTN-MTN-2347025229042</t>
  </si>
  <si>
    <t>2ISAITVK 000000497873 DR 20250131175347 5061200000000008427 229110006067 IFE</t>
  </si>
  <si>
    <t>VIVIAN UGOCHI OCHUBA IFE AJO</t>
  </si>
  <si>
    <t>GOD S WHEEL B VENTURES IFE POS</t>
  </si>
  <si>
    <t>Trf to GOD S WHEEL B.VENTURES IFE NIP-FEE TRF TO</t>
  </si>
  <si>
    <t>Trf to GOD S WHEEL B.VENTURES IFE VAT-FEE TRF TO</t>
  </si>
  <si>
    <t>KOLAWOLE VICTORIA OLAYINKA IFE CLOTH</t>
  </si>
  <si>
    <t>Trf to KOLAWOLE, VICTORIA OLAYINKA IFE NIP-FEE TRF</t>
  </si>
  <si>
    <t>Trf to KOLAWOLE, VICTORIA OLAYINKA IFE VAT-FEE TRF</t>
  </si>
  <si>
    <t>Trf to TIMILEYIN DANIEL OLAJIDE IFE VAT-FEE TRF TO</t>
  </si>
  <si>
    <t>Trf to TIMILEYIN DANIEL OLAJIDE IFE NIP-FEE TRF TO</t>
  </si>
  <si>
    <t>TIMILEYIN DANIEL OLAJIDE IFE STUFF</t>
  </si>
  <si>
    <t>OLUWASEUN AZEEZ SALAMI IFE WIG REVAMPING</t>
  </si>
  <si>
    <t>Amt: 15220 20250131_S42320301_ 1_NG17011405 IFE CBN</t>
  </si>
  <si>
    <t>Amt: 20000 20250131_S42156199_ 1_NG17011405 IFE CBN</t>
  </si>
  <si>
    <t>ALERT CHARGE 0045097253/30-01-2025/NGN/000037 IFE ALERT CHARGE : 30 JAN 25</t>
  </si>
  <si>
    <t>2ISAITWU 000000538100 DR 20250202181604 5061200000000008427 227820006330 IFE</t>
  </si>
  <si>
    <t>ALERT CHARGE 0045097253/31-01-2025/NGN/000037 IFE ALERT CHARGE : 31 JAN 25</t>
  </si>
  <si>
    <t>2214VU0T 000000826368 DR 20250203084312 5061200000000008427 502030120360 IFE</t>
  </si>
  <si>
    <t>2ISM7ICI 000000000158 DR 20250203214533 5061200000000008427 000000000158 IFE</t>
  </si>
  <si>
    <t>ALERT CHARGE 0045097253/01-02-2025/NGN/000037 IFE ALERT CHARGE : 01 FEB 25</t>
  </si>
  <si>
    <t>3IPG0001 000000573645 DR 20250204090031 5061200000000008427 952427573645 IFE</t>
  </si>
  <si>
    <t>OLUWATOSIN O ODELOLA IFE PRINTING</t>
  </si>
  <si>
    <t>Trf to OLUWATOSIN O ODELOLA IFE VAT-FEE TRF TO</t>
  </si>
  <si>
    <t>Trf to OLUWATOSIN O ODELOLA IFE NIP-FEE TRF TO</t>
  </si>
  <si>
    <t>2044W2HK 000000723302 DR 20250204104726 5061200000000008427 502040295462 IFE</t>
  </si>
  <si>
    <t>Amt: 10000 20250203_S45518935_ 1_NG17011405 IFE CBN</t>
  </si>
  <si>
    <t>DOLUFEMS LTD 4 IFE GAS</t>
  </si>
  <si>
    <t>Trf to DOLUFEMS LTD 4 IFE VAT-FEE TRF TO</t>
  </si>
  <si>
    <t>Trf to DOLUFEMS LTD 4 IFE NIP-FEE TRF TO /090405/</t>
  </si>
  <si>
    <t>ALERT CHARGE 0045097253/02-02-2025/NGN/000037 IFE ALERT CHARGE : 02 FEB 25</t>
  </si>
  <si>
    <t>ALERT CHARGE 0045097253/03-02-2025/NGN/000037 IFE ALERT CHARGE : 03 FEB 25</t>
  </si>
  <si>
    <t>ALERT CHARGE 0045097253/04-02-2025/NGN/000037 IFE ALERT CHARGE : 04 FEB 25</t>
  </si>
  <si>
    <t>2044FCVJ 000000329748 DR 20250207120250 5061200000000008427 502070388994 IFE</t>
  </si>
  <si>
    <t>ADELEKE YEMISI IFE OFI</t>
  </si>
  <si>
    <t>Trf to ADELEKE YEMISI IFE NIP-FEE TRF TO</t>
  </si>
  <si>
    <t>Trf to ADELEKE YEMISI IFE VAT-FEE TRF TO</t>
  </si>
  <si>
    <t>TAYE IFE Olami</t>
  </si>
  <si>
    <t>Trf to OLUWASEUN FOLAKE BABALOLA IFE NIP-FEE TRF</t>
  </si>
  <si>
    <t>Trf to OLUWASEUN FOLAKE BABALOLA IFE VAT-FEE TRF</t>
  </si>
  <si>
    <t>OLUWASEUN FOLAKE BABALOLA IFE SPAGGETI</t>
  </si>
  <si>
    <t>BOLA BOSE ADENIYI IFE FRUIT</t>
  </si>
  <si>
    <t>Trf to BOLA BOSE ADENIYI IFE VAT-FEE TRF TO</t>
  </si>
  <si>
    <t>Trf to BOLA BOSE ADENIYI IFE NIP-FEE TRF TO</t>
  </si>
  <si>
    <t>2TEP687Q 000000007810 DR 20250207131422 5061200000000008427 000000007810 IFE</t>
  </si>
  <si>
    <t>2TEP8WTP 000000002147 DR 20250207132823 5061200000000008427 000000002147 IFE</t>
  </si>
  <si>
    <t>2IST0V0S 000000005375 DR 20250208103859 5061200000000008427 000000005375 IFE</t>
  </si>
  <si>
    <t>AKANDE MODUPE HELEN IFE COKE</t>
  </si>
  <si>
    <t>Trf to AKANDE MODUPE HELEN IFE VAT-FEE TRF TO</t>
  </si>
  <si>
    <t>Trf to AKANDE MODUPE HELEN IFE NIP-FEE TRF TO</t>
  </si>
  <si>
    <t>Trf to PHILIP OLUWAFEMI IFE VAT-FEE TRF TO</t>
  </si>
  <si>
    <t>Trf to PHILIP OLUWAFEMI IFE NIP-FEE TRF TO</t>
  </si>
  <si>
    <t>PHILIP OLUWAFEMI IFE AGENT</t>
  </si>
  <si>
    <t>KOMOLAFE AYODEJI IFE POS</t>
  </si>
  <si>
    <t>Trf to KOMOLAFE AYODEJI IFE VAT-FEE TRF TO</t>
  </si>
  <si>
    <t>Trf to KOMOLAFE AYODEJI IFE NIP-FEE TRF TO /090405/</t>
  </si>
  <si>
    <t>Amt: 19961 20250207_S49555648_ 1_NG17011405 IFE CBN</t>
  </si>
  <si>
    <t>Amt: 20000 20250207_S50340716_ 1_NG17011405 IFE CBN</t>
  </si>
  <si>
    <t>KOLAWOLE VICTORIA OLAYINKA IFE BEADS</t>
  </si>
  <si>
    <t>2ISTAGQW 000000000200 DR 20250209185236 5061200000000008427 000000000200 IFE</t>
  </si>
  <si>
    <t>OLUWASEUN AZEEZ SALAMI IFE HAIR</t>
  </si>
  <si>
    <t>ALERT CHARGE 0045097253/07-02-2025/NGN/000037 IFE ALERT CHARGE : 07 FEB 25</t>
  </si>
  <si>
    <t>2TEPB8H4 000000004220 DR 20250210093040 5061200000000008427 000000004220 IFE</t>
  </si>
  <si>
    <t>2044GEEO 000000813760 DR 20250210184508 5061200000000008427 502100941076 IFE</t>
  </si>
  <si>
    <t>ALERT CHARGE 0045097253/08-02-2025/NGN/000037 IFE ALERT CHARGE : 08 FEB 25</t>
  </si>
  <si>
    <t>CHAVALCHRIS MULTIVENTURE STORES - C IFE CIKE</t>
  </si>
  <si>
    <t>Trf to CHAVALCHRIS MULTIVENTURE STORES - IFE VAT-</t>
  </si>
  <si>
    <t>Trf to CHAVALCHRIS MULTIVENTURE STORES - IFE NIP-</t>
  </si>
  <si>
    <t>AYOMIDE OYESOLA OYENIYAN IFE AMALA</t>
  </si>
  <si>
    <t>Trf to AYOMIDE OYESOLA OYENIYAN IFE VAT-FEE TRF TO</t>
  </si>
  <si>
    <t>Trf to AYOMIDE OYESOLA OYENIYAN IFE NIP-FEE TRF TO</t>
  </si>
  <si>
    <t>PRISCILLA BOLUWATIFE AYANKOSO IFE MARKET</t>
  </si>
  <si>
    <t>Trf to PRISCILLA BOLUWATIFE AYANKOSO IFE VAT-FEE</t>
  </si>
  <si>
    <t>Trf to PRISCILLA BOLUWATIFE AYANKOSO IFE NIP-FEE</t>
  </si>
  <si>
    <t>2ISTAGQW 000000000218 DR 20250211205100 5061200000000008427 000000000218 IFE</t>
  </si>
  <si>
    <t>ALERT CHARGE 0045097253/09-02-2025/NGN/000037 IFE ALERT CHARGE : 09 FEB 25</t>
  </si>
  <si>
    <t>2TEPUZGY 000000005094 DR 20250212074648 5061200000000008427 000000005094 IFE</t>
  </si>
  <si>
    <t>2XPRMM54 000000724991 DR 20250212075208 5061200000000008427 504307724991 IFE</t>
  </si>
  <si>
    <t>OMOWUMI IFE Houserent</t>
  </si>
  <si>
    <t>IYABODE IFE Rent</t>
  </si>
  <si>
    <t>JOEL ADESHINA ADELEYE IFE HOUSE RENT</t>
  </si>
  <si>
    <t>Trf to JOEL ADESHINA ADELEYE IFE NIP-FEE TRF TO</t>
  </si>
  <si>
    <t>Trf to JOEL ADESHINA ADELEYE IFE VAT-FEE TRF TO</t>
  </si>
  <si>
    <t>ALERT CHARGE 0045097253/10-02-2025/NGN/000037 IFE ALERT CHARGE : 10 FEB 25</t>
  </si>
  <si>
    <t>2025130953021498485 IFE CLI-AIRTEL-07013876167-</t>
  </si>
  <si>
    <t>Amt: 150200 20250212_S55809309_ 1_NG17011405 IFE CBN</t>
  </si>
  <si>
    <t>MUSTAPHA SHITTU OLANREWAJU IFE FBNMOBILE:TAYE</t>
  </si>
  <si>
    <t>REV-2025130953021498485 IFE REV: CLI-AIRTEL-07013876167-</t>
  </si>
  <si>
    <t>Amt: 100000 20250212_S55806587_ 1_NG17011405 IFE CBN</t>
  </si>
  <si>
    <t>2025131511025993161 IFE CLI-AIRTEL-08024643097-</t>
  </si>
  <si>
    <t>ALERT CHARGE 0045097253/11-02-2025/NGN/000037 IFE ALERT CHARGE : 11 FEB 25</t>
  </si>
  <si>
    <t>2ISM7ICI 000000000238 DR 20250214101332 5061200000000008427 000000000238 IFE</t>
  </si>
  <si>
    <t>Amt: 10000 20250213_S56914285_ 1_NG17011405 IFE CBN</t>
  </si>
  <si>
    <t>GBEMINIYI MARVELLOUS OHUNAYO IFE ROLLON</t>
  </si>
  <si>
    <t>Trf to GBEMINIYI MARVELLOUS OHUNAYO IFE VAT-FEE</t>
  </si>
  <si>
    <t>Trf to GBEMINIYI MARVELLOUS OHUNAYO IFE NIP-FEE</t>
  </si>
  <si>
    <t>TAYE TOSIN OLAJIDE IFE TAYE</t>
  </si>
  <si>
    <t>2044I1NK 000000717429 DR 20250215104858 5061200000000008427 502150276731 IFE</t>
  </si>
  <si>
    <t>KUBURAT MORONKOLA KASALI IFE CAKE STUFF</t>
  </si>
  <si>
    <t>2TEP74HQ 000000002761 DR 20250215112826 5061200000000008427 000000002761 IFE</t>
  </si>
  <si>
    <t>2ISM7ICI 000000000247 DR 20250215121432 5061200000000008427 000000000247 IFE</t>
  </si>
  <si>
    <t>AJAYI AKINWUMI AYOADE IFE NIP Transfer to TAYE TOSIN</t>
  </si>
  <si>
    <t>JOEL ADESHINA ADELEYE IFE TRFTaiwoFRM JOEL</t>
  </si>
  <si>
    <t>Amt: 80000 20250215_S59475025_ 1_NG17011405 IFE CBN</t>
  </si>
  <si>
    <t>Amt: 20000 20250215_S59415253_ 1_NG17011405 IFE CBN</t>
  </si>
  <si>
    <t>IYABODE IFE Medical test</t>
  </si>
  <si>
    <t>ALERT CHARGE 0045097253/13-02-2025/NGN/000037 IFE ALERT CHARGE : 13 FEB 25</t>
  </si>
  <si>
    <t>LIVING FAITH CHURCH ILE IFE IFE OFSENING</t>
  </si>
  <si>
    <t>Amt: 30000 20250216_S59827872_ 1_NG17011405 IFE CBN</t>
  </si>
  <si>
    <t>PocketApp-RIDWAN AFOLABI IFE NIP/RIDWAN AFOLABI to</t>
  </si>
  <si>
    <t>2IST0V0S 000000005487 DR 20250216123454 5061200000000008427 000000005487 IFE</t>
  </si>
  <si>
    <t>2IST167Q 000000000458 DR 20250216131301 5061200000000008427 000000000458 IFE</t>
  </si>
  <si>
    <t>Amt: 10000 20250216_S60347370_ 1_NG17011405 IFE CBN</t>
  </si>
  <si>
    <t>KOLAWOLE VICTORIA OLAYINKA IFE BALANCE</t>
  </si>
  <si>
    <t>2TEP5EUL 000000000242 DR 20250216155712 5061200000000008427 000000000242 IFE</t>
  </si>
  <si>
    <t>SERIFAT F- OMIREFA IFE FRYIT</t>
  </si>
  <si>
    <t>ALERT CHARGE 0045097253/14-02-2025/NGN/000037 IFE ALERT CHARGE : 14 FEB 25</t>
  </si>
  <si>
    <t>20577H3Z 000000002265 DR 20250217080945 5061200000000008427 502173554115 IFE</t>
  </si>
  <si>
    <t>AIRTIME</t>
  </si>
  <si>
    <t>CATEGORY</t>
  </si>
  <si>
    <t>WEEKLY CONTRIBUTION</t>
  </si>
  <si>
    <t>GIFT</t>
  </si>
  <si>
    <t>MISCELLENEOUS</t>
  </si>
  <si>
    <t>CBN CHARGES</t>
  </si>
  <si>
    <t>AYOMIDE SENT OUT</t>
  </si>
  <si>
    <t>NEIGHBOUHOOD STORE</t>
  </si>
  <si>
    <t>FRUITS</t>
  </si>
  <si>
    <t>GAS</t>
  </si>
  <si>
    <t>OFFERINGS</t>
  </si>
  <si>
    <t>SOWING</t>
  </si>
  <si>
    <t>POS</t>
  </si>
  <si>
    <t>SAVING</t>
  </si>
  <si>
    <t>PROVISION</t>
  </si>
  <si>
    <t>TRANSPORT</t>
  </si>
  <si>
    <t>SAVINGS</t>
  </si>
  <si>
    <t>ELECTRICITY</t>
  </si>
  <si>
    <t>FITNESS</t>
  </si>
  <si>
    <t>PERSONAL</t>
  </si>
  <si>
    <t>FOOD</t>
  </si>
  <si>
    <t xml:space="preserve">GIFT SANDALS </t>
  </si>
  <si>
    <t>CLOTH MATERIAL</t>
  </si>
  <si>
    <t>WIG</t>
  </si>
  <si>
    <t>PHYSIOTHERAPY SESSION</t>
  </si>
  <si>
    <t>CAKE</t>
  </si>
  <si>
    <t>EARRINGS</t>
  </si>
  <si>
    <t>BIKE</t>
  </si>
  <si>
    <t>EGG</t>
  </si>
  <si>
    <t>TEST</t>
  </si>
  <si>
    <t>PERFUME</t>
  </si>
  <si>
    <t>PEFUME</t>
  </si>
  <si>
    <t>RENT</t>
  </si>
  <si>
    <t>AGENT</t>
  </si>
  <si>
    <t>PROVISON</t>
  </si>
  <si>
    <t>PRINTING</t>
  </si>
  <si>
    <t>Column1</t>
  </si>
  <si>
    <t>Column2</t>
  </si>
  <si>
    <t>Row Labels</t>
  </si>
  <si>
    <t>January</t>
  </si>
  <si>
    <t>February</t>
  </si>
  <si>
    <t>December</t>
  </si>
  <si>
    <t>Grand Total</t>
  </si>
  <si>
    <t>Sum of OUTFLOW</t>
  </si>
  <si>
    <t>Sum of INFLOW</t>
  </si>
  <si>
    <t>Sunday</t>
  </si>
  <si>
    <t>Monday</t>
  </si>
  <si>
    <t>Tuesday</t>
  </si>
  <si>
    <t>Wednesday</t>
  </si>
  <si>
    <t>Thursday</t>
  </si>
  <si>
    <t>Friday</t>
  </si>
  <si>
    <t>Saturday</t>
  </si>
  <si>
    <t>Sum of OUTFLOW2</t>
  </si>
  <si>
    <t>Average of OUTFLOW</t>
  </si>
  <si>
    <t>Average of BALANCE</t>
  </si>
  <si>
    <t>PERSONAL FINANCE &amp; EXPENSE ANALYSIS – MONTHLY INSIGHTS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</si>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</sst>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Times New Roman"/>
      <charset val="204"/>
    </font>
    <font>
      <sz val="10"/>
      <color rgb="FF000000"/>
      <name val="Times New Roman"/>
      <family val="1"/>
    </font>
    <font>
      <sz val="14"/>
      <color rgb="FF000000"/>
      <name val="Times New Roman"/>
      <family val="1"/>
    </font>
    <font>
      <sz val="14"/>
      <color theme="0"/>
      <name val="Times New Roman"/>
      <family val="1"/>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applyAlignment="1">
      <alignment horizontal="left" vertical="top"/>
    </xf>
    <xf numFmtId="14" fontId="1" fillId="0" borderId="0" xfId="0" applyNumberFormat="1" applyFont="1" applyAlignment="1">
      <alignment horizontal="left" vertical="top"/>
    </xf>
    <xf numFmtId="49" fontId="0" fillId="0" borderId="0" xfId="0" applyNumberFormat="1" applyAlignment="1">
      <alignment horizontal="left" vertical="top"/>
    </xf>
    <xf numFmtId="0" fontId="0" fillId="0" borderId="0" xfId="0" applyAlignment="1">
      <alignment horizontal="left" vertical="top"/>
    </xf>
    <xf numFmtId="49" fontId="1" fillId="0" borderId="0" xfId="0" applyNumberFormat="1" applyFont="1" applyAlignment="1">
      <alignment horizontal="left" vertical="top"/>
    </xf>
    <xf numFmtId="1" fontId="0" fillId="0" borderId="0" xfId="0" applyNumberFormat="1" applyAlignment="1">
      <alignment horizontal="left" vertical="top"/>
    </xf>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3" fillId="2" borderId="0" xfId="0" applyFont="1" applyFill="1"/>
    <xf numFmtId="0" fontId="2" fillId="2" borderId="0" xfId="0" applyFont="1" applyFill="1"/>
    <xf numFmtId="0" fontId="0" fillId="0" borderId="0" xfId="0" applyNumberFormat="1"/>
  </cellXfs>
  <cellStyles count="1">
    <cellStyle name="Normal" xfId="0" builtinId="0"/>
  </cellStyles>
  <dxfs count="20">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19" formatCode="m/d/yyyy"/>
      <alignment horizontal="left" vertical="top" textRotation="0" wrapText="0" indent="0" justifyLastLine="0" shrinkToFit="0" readingOrder="0"/>
    </dxf>
    <dxf>
      <numFmt numFmtId="19" formatCode="m/d/yyyy"/>
      <alignment horizontal="left" vertical="top" textRotation="0" wrapText="0" indent="0" justifyLastLine="0" shrinkToFit="0" readingOrder="0"/>
    </dxf>
    <dxf>
      <numFmt numFmtId="19" formatCode="m/d/yyyy"/>
      <alignment horizontal="left" vertical="top" textRotation="0" wrapText="0" indent="0" justifyLastLine="0" shrinkToFit="0" readingOrder="0"/>
    </dxf>
    <dxf>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19" formatCode="m/d/yyyy"/>
      <alignment horizontal="left" vertical="top" textRotation="0" wrapText="0" indent="0" justifyLastLine="0" shrinkToFit="0" readingOrder="0"/>
    </dxf>
    <dxf>
      <numFmt numFmtId="19" formatCode="m/d/yyyy"/>
      <alignment horizontal="left" vertical="top" textRotation="0" wrapText="0" indent="0" justifyLastLine="0" shrinkToFit="0" readingOrder="0"/>
    </dxf>
    <dxf>
      <numFmt numFmtId="19" formatCode="m/d/yyyy"/>
      <alignment horizontal="left" vertical="top" textRotation="0" wrapText="0" indent="0" justifyLastLine="0" shrinkToFit="0" readingOrder="0"/>
    </dxf>
    <dxf>
      <alignment horizontal="left" vertical="top" textRotation="0" wrapText="0" indent="0" justifyLastLine="0" shrinkToFit="0" readingOrder="0"/>
    </dxf>
    <dxf>
      <numFmt numFmtId="1" formatCode="0"/>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project.xlsx]SUMINFLOW VS OUFLOW!PivotTable11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TOTAL SUM OF INFLOW VS OUTFLOW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'SUMINFLOW VS OUFLOW'!$A$3</c:f>
              <c:strCache>
                <c:ptCount val="1"/>
                <c:pt idx="0">
                  <c:v>Sum of OUTFLOW</c:v>
                </c:pt>
              </c:strCache>
            </c:strRef>
          </c:tx>
          <c:spPr>
            <a:solidFill>
              <a:schemeClr val="accent1"/>
            </a:solidFill>
            <a:ln>
              <a:noFill/>
            </a:ln>
            <a:effectLst/>
          </c:spPr>
          <c:invertIfNegative val="0"/>
          <c:cat>
            <c:strRef>
              <c:f>'SUMINFLOW VS OUFLOW'!$A$4</c:f>
              <c:strCache>
                <c:ptCount val="1"/>
                <c:pt idx="0">
                  <c:v>Total</c:v>
                </c:pt>
              </c:strCache>
            </c:strRef>
          </c:cat>
          <c:val>
            <c:numRef>
              <c:f>'SUMINFLOW VS OUFLOW'!$A$4</c:f>
              <c:numCache>
                <c:formatCode>General</c:formatCode>
                <c:ptCount val="1"/>
                <c:pt idx="0">
                  <c:v>757699.2200000002</c:v>
                </c:pt>
              </c:numCache>
            </c:numRef>
          </c:val>
          <c:extLst>
            <c:ext xmlns:c16="http://schemas.microsoft.com/office/drawing/2014/chart" uri="{C3380CC4-5D6E-409C-BE32-E72D297353CC}">
              <c16:uniqueId val="{00000000-9C6F-474E-8ABE-11BC98A98420}"/>
            </c:ext>
          </c:extLst>
        </c:ser>
        <c:ser>
          <c:idx val="1"/>
          <c:order val="1"/>
          <c:tx>
            <c:strRef>
              <c:f>'SUMINFLOW VS OUFLOW'!$B$3</c:f>
              <c:strCache>
                <c:ptCount val="1"/>
                <c:pt idx="0">
                  <c:v>Sum of INFLOW</c:v>
                </c:pt>
              </c:strCache>
            </c:strRef>
          </c:tx>
          <c:spPr>
            <a:solidFill>
              <a:schemeClr val="accent2"/>
            </a:solidFill>
            <a:ln>
              <a:noFill/>
            </a:ln>
            <a:effectLst/>
          </c:spPr>
          <c:invertIfNegative val="0"/>
          <c:cat>
            <c:strRef>
              <c:f>'SUMINFLOW VS OUFLOW'!$A$4</c:f>
              <c:strCache>
                <c:ptCount val="1"/>
                <c:pt idx="0">
                  <c:v>Total</c:v>
                </c:pt>
              </c:strCache>
            </c:strRef>
          </c:cat>
          <c:val>
            <c:numRef>
              <c:f>'SUMINFLOW VS OUFLOW'!$B$4</c:f>
              <c:numCache>
                <c:formatCode>General</c:formatCode>
                <c:ptCount val="1"/>
                <c:pt idx="0">
                  <c:v>868328.38</c:v>
                </c:pt>
              </c:numCache>
            </c:numRef>
          </c:val>
          <c:extLst>
            <c:ext xmlns:c16="http://schemas.microsoft.com/office/drawing/2014/chart" uri="{C3380CC4-5D6E-409C-BE32-E72D297353CC}">
              <c16:uniqueId val="{00000001-9C6F-474E-8ABE-11BC98A98420}"/>
            </c:ext>
          </c:extLst>
        </c:ser>
        <c:dLbls>
          <c:showLegendKey val="0"/>
          <c:showVal val="0"/>
          <c:showCatName val="0"/>
          <c:showSerName val="0"/>
          <c:showPercent val="0"/>
          <c:showBubbleSize val="0"/>
        </c:dLbls>
        <c:gapWidth val="150"/>
        <c:axId val="1955244399"/>
        <c:axId val="1955235279"/>
      </c:barChart>
      <c:catAx>
        <c:axId val="1955244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35279"/>
        <c:crosses val="autoZero"/>
        <c:auto val="1"/>
        <c:lblAlgn val="ctr"/>
        <c:lblOffset val="100"/>
        <c:noMultiLvlLbl val="0"/>
      </c:catAx>
      <c:valAx>
        <c:axId val="195523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project.xlsx]CATEGORY BY FLOWS!PivotTable19</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CATEGORY</a:t>
            </a:r>
            <a:r>
              <a:rPr lang="en-US" baseline="0">
                <a:solidFill>
                  <a:schemeClr val="tx1"/>
                </a:solidFill>
              </a:rPr>
              <a:t> BY SUM OF INFLOW VS OUTFLOW</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BY FLOWS'!$B$3</c:f>
              <c:strCache>
                <c:ptCount val="1"/>
                <c:pt idx="0">
                  <c:v>Sum of OUTFLOW</c:v>
                </c:pt>
              </c:strCache>
            </c:strRef>
          </c:tx>
          <c:spPr>
            <a:solidFill>
              <a:schemeClr val="accent1">
                <a:shade val="76000"/>
              </a:schemeClr>
            </a:solidFill>
            <a:ln>
              <a:noFill/>
            </a:ln>
            <a:effectLst/>
          </c:spPr>
          <c:invertIfNegative val="0"/>
          <c:cat>
            <c:strRef>
              <c:f>'CATEGORY BY FLOWS'!$A$4:$A$14</c:f>
              <c:strCache>
                <c:ptCount val="10"/>
                <c:pt idx="0">
                  <c:v>AIRTIME</c:v>
                </c:pt>
                <c:pt idx="1">
                  <c:v>AYOMIDE SENT OUT</c:v>
                </c:pt>
                <c:pt idx="2">
                  <c:v>FITNESS</c:v>
                </c:pt>
                <c:pt idx="3">
                  <c:v>FRUITS</c:v>
                </c:pt>
                <c:pt idx="4">
                  <c:v>GIFT SANDALS </c:v>
                </c:pt>
                <c:pt idx="5">
                  <c:v>PERSONAL</c:v>
                </c:pt>
                <c:pt idx="6">
                  <c:v>PROVISION</c:v>
                </c:pt>
                <c:pt idx="7">
                  <c:v>RENT</c:v>
                </c:pt>
                <c:pt idx="8">
                  <c:v>SAVINGS</c:v>
                </c:pt>
                <c:pt idx="9">
                  <c:v>SOWING</c:v>
                </c:pt>
              </c:strCache>
            </c:strRef>
          </c:cat>
          <c:val>
            <c:numRef>
              <c:f>'CATEGORY BY FLOWS'!$B$4:$B$14</c:f>
              <c:numCache>
                <c:formatCode>General</c:formatCode>
                <c:ptCount val="10"/>
                <c:pt idx="0">
                  <c:v>34999</c:v>
                </c:pt>
                <c:pt idx="1">
                  <c:v>77982.140000000014</c:v>
                </c:pt>
                <c:pt idx="2">
                  <c:v>20001.88</c:v>
                </c:pt>
                <c:pt idx="3">
                  <c:v>25225.260000000002</c:v>
                </c:pt>
                <c:pt idx="4">
                  <c:v>20053.759999999998</c:v>
                </c:pt>
                <c:pt idx="5">
                  <c:v>167319.13</c:v>
                </c:pt>
                <c:pt idx="6">
                  <c:v>17999.88</c:v>
                </c:pt>
                <c:pt idx="7">
                  <c:v>240000</c:v>
                </c:pt>
                <c:pt idx="8">
                  <c:v>20311.009999999998</c:v>
                </c:pt>
                <c:pt idx="9">
                  <c:v>28448.38</c:v>
                </c:pt>
              </c:numCache>
            </c:numRef>
          </c:val>
          <c:extLst>
            <c:ext xmlns:c16="http://schemas.microsoft.com/office/drawing/2014/chart" uri="{C3380CC4-5D6E-409C-BE32-E72D297353CC}">
              <c16:uniqueId val="{00000000-81E8-4009-929C-38AA11C8F9BC}"/>
            </c:ext>
          </c:extLst>
        </c:ser>
        <c:ser>
          <c:idx val="1"/>
          <c:order val="1"/>
          <c:tx>
            <c:strRef>
              <c:f>'CATEGORY BY FLOWS'!$C$3</c:f>
              <c:strCache>
                <c:ptCount val="1"/>
                <c:pt idx="0">
                  <c:v>Sum of OUTFLOW2</c:v>
                </c:pt>
              </c:strCache>
            </c:strRef>
          </c:tx>
          <c:spPr>
            <a:solidFill>
              <a:schemeClr val="accent1">
                <a:tint val="77000"/>
              </a:schemeClr>
            </a:solidFill>
            <a:ln>
              <a:noFill/>
            </a:ln>
            <a:effectLst/>
          </c:spPr>
          <c:invertIfNegative val="0"/>
          <c:cat>
            <c:strRef>
              <c:f>'CATEGORY BY FLOWS'!$A$4:$A$14</c:f>
              <c:strCache>
                <c:ptCount val="10"/>
                <c:pt idx="0">
                  <c:v>AIRTIME</c:v>
                </c:pt>
                <c:pt idx="1">
                  <c:v>AYOMIDE SENT OUT</c:v>
                </c:pt>
                <c:pt idx="2">
                  <c:v>FITNESS</c:v>
                </c:pt>
                <c:pt idx="3">
                  <c:v>FRUITS</c:v>
                </c:pt>
                <c:pt idx="4">
                  <c:v>GIFT SANDALS </c:v>
                </c:pt>
                <c:pt idx="5">
                  <c:v>PERSONAL</c:v>
                </c:pt>
                <c:pt idx="6">
                  <c:v>PROVISION</c:v>
                </c:pt>
                <c:pt idx="7">
                  <c:v>RENT</c:v>
                </c:pt>
                <c:pt idx="8">
                  <c:v>SAVINGS</c:v>
                </c:pt>
                <c:pt idx="9">
                  <c:v>SOWING</c:v>
                </c:pt>
              </c:strCache>
            </c:strRef>
          </c:cat>
          <c:val>
            <c:numRef>
              <c:f>'CATEGORY BY FLOWS'!$C$4:$C$14</c:f>
              <c:numCache>
                <c:formatCode>General</c:formatCode>
                <c:ptCount val="10"/>
                <c:pt idx="0">
                  <c:v>34999</c:v>
                </c:pt>
                <c:pt idx="1">
                  <c:v>77982.140000000014</c:v>
                </c:pt>
                <c:pt idx="2">
                  <c:v>20001.88</c:v>
                </c:pt>
                <c:pt idx="3">
                  <c:v>25225.260000000002</c:v>
                </c:pt>
                <c:pt idx="4">
                  <c:v>20053.759999999998</c:v>
                </c:pt>
                <c:pt idx="5">
                  <c:v>167319.13</c:v>
                </c:pt>
                <c:pt idx="6">
                  <c:v>17999.88</c:v>
                </c:pt>
                <c:pt idx="7">
                  <c:v>240000</c:v>
                </c:pt>
                <c:pt idx="8">
                  <c:v>20311.009999999998</c:v>
                </c:pt>
                <c:pt idx="9">
                  <c:v>28448.38</c:v>
                </c:pt>
              </c:numCache>
            </c:numRef>
          </c:val>
          <c:extLst>
            <c:ext xmlns:c16="http://schemas.microsoft.com/office/drawing/2014/chart" uri="{C3380CC4-5D6E-409C-BE32-E72D297353CC}">
              <c16:uniqueId val="{00000001-81E8-4009-929C-38AA11C8F9BC}"/>
            </c:ext>
          </c:extLst>
        </c:ser>
        <c:dLbls>
          <c:showLegendKey val="0"/>
          <c:showVal val="0"/>
          <c:showCatName val="0"/>
          <c:showSerName val="0"/>
          <c:showPercent val="0"/>
          <c:showBubbleSize val="0"/>
        </c:dLbls>
        <c:gapWidth val="150"/>
        <c:axId val="1961216959"/>
        <c:axId val="1961228959"/>
      </c:barChart>
      <c:catAx>
        <c:axId val="196121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28959"/>
        <c:crosses val="autoZero"/>
        <c:auto val="1"/>
        <c:lblAlgn val="ctr"/>
        <c:lblOffset val="100"/>
        <c:noMultiLvlLbl val="0"/>
      </c:catAx>
      <c:valAx>
        <c:axId val="1961228959"/>
        <c:scaling>
          <c:orientation val="minMax"/>
        </c:scaling>
        <c:delete val="1"/>
        <c:axPos val="b"/>
        <c:numFmt formatCode="General" sourceLinked="1"/>
        <c:majorTickMark val="none"/>
        <c:minorTickMark val="none"/>
        <c:tickLblPos val="nextTo"/>
        <c:crossAx val="196121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project.xlsx]AVG.DAILY BALANCE!PivotTable20</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DAILY</a:t>
            </a:r>
            <a:r>
              <a:rPr lang="en-US" baseline="0"/>
              <a:t> BALANCE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'AVG.DAILY BALANCE'!$B$3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'AVG.DAILY BALANCE'!$A$4:$A$11</c:f>
              <c:strCache>
                <c:ptCount val="7"/>
                <c:pt idx="0">
                  <c:v>Sunday</c:v>
                </c:pt>
                <c:pt idx="1">
                  <c:v>Monday</c:v>
                </c:pt>
                <c:pt idx="2">
                  <c:v>Tuesday</c:v>
                </c:pt>
                <c:pt idx="3">
                  <c:v>Wednesday</c:v>
                </c:pt>
                <c:pt idx="4">
                  <c:v>Thursday</c:v>
                </c:pt>
                <c:pt idx="5">
                  <c:v>Friday</c:v>
                </c:pt>
                <c:pt idx="6">
                  <c:v>Saturday</c:v>
                </c:pt>
              </c:strCache>
            </c:strRef>
          </c:cat>
          <c:val>
            <c:numRef>
              <c:f>'AVG.DAILY BALANCE'!$B$4:$B$11</c:f>
              <c:numCache>
                <c:formatCode>0</c:formatCode>
                <c:ptCount val="7"/>
                <c:pt idx="0">
                  <c:v>78517.057460317475</c:v>
                </c:pt>
                <c:pt idx="1">
                  <c:v>46230.360909090945</c:v>
                </c:pt>
                <c:pt idx="2">
                  <c:v>43980.443513513485</c:v>
                </c:pt>
                <c:pt idx="3">
                  <c:v>60532.341428571432</c:v>
                </c:pt>
                <c:pt idx="4">
                  <c:v>53821.156200000049</c:v>
                </c:pt>
                <c:pt idx="5">
                  <c:v>59986.861249999994</c:v>
                </c:pt>
                <c:pt idx="6">
                  <c:v>51622.651800000014</c:v>
                </c:pt>
              </c:numCache>
            </c:numRef>
          </c:val>
          <c:smooth val="0"/>
          <c:extLst>
            <c:ext xmlns:c16="http://schemas.microsoft.com/office/drawing/2014/chart" uri="{C3380CC4-5D6E-409C-BE32-E72D297353CC}">
              <c16:uniqueId val="{00000000-2445-4B62-ABDE-B7B78A441859}"/>
            </c:ext>
          </c:extLst>
        </c:ser>
        <c:dLbls>
          <c:dLblPos val="t"/>
          <c:showLegendKey val="0"/>
          <c:showVal val="1"/>
          <c:showCatName val="0"/>
          <c:showSerName val="0"/>
          <c:showPercent val="0"/>
          <c:showBubbleSize val="0"/>
        </c:dLbls>
        <c:smooth val="0"/>
        <c:axId val="1955266959"/>
        <c:axId val="1955250639"/>
      </c:lineChart>
      <c:catAx>
        <c:axId val="195526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50639"/>
        <c:crosses val="autoZero"/>
        <c:auto val="1"/>
        <c:lblAlgn val="ctr"/>
        <c:lblOffset val="100"/>
        <c:noMultiLvlLbl val="0"/>
      </c:catAx>
      <c:valAx>
        <c:axId val="1955250639"/>
        <c:scaling>
          <c:orientation val="minMax"/>
        </c:scaling>
        <c:delete val="1"/>
        <c:axPos val="l"/>
        <c:numFmt formatCode="0" sourceLinked="1"/>
        <c:majorTickMark val="none"/>
        <c:minorTickMark val="none"/>
        <c:tickLblPos val="nextTo"/>
        <c:crossAx val="195526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project.xlsx]Avg.spentperday!PivotTable1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Avg.spent</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Avg.spentperday!$B$3</c:f>
              <c:strCache>
                <c:ptCount val="1"/>
                <c:pt idx="0">
                  <c:v>Total</c:v>
                </c:pt>
              </c:strCache>
            </c:strRef>
          </c:tx>
          <c:dPt>
            <c:idx val="0"/>
            <c:bubble3D val="0"/>
            <c:spPr>
              <a:solidFill>
                <a:schemeClr val="accent1">
                  <a:shade val="47000"/>
                </a:schemeClr>
              </a:solidFill>
              <a:ln>
                <a:noFill/>
              </a:ln>
              <a:effectLst/>
            </c:spPr>
            <c:extLst>
              <c:ext xmlns:c16="http://schemas.microsoft.com/office/drawing/2014/chart" uri="{C3380CC4-5D6E-409C-BE32-E72D297353CC}">
                <c16:uniqueId val="{00000001-5A06-4C6C-B25B-9A4C23035CF2}"/>
              </c:ext>
            </c:extLst>
          </c:dPt>
          <c:dPt>
            <c:idx val="1"/>
            <c:bubble3D val="0"/>
            <c:spPr>
              <a:solidFill>
                <a:schemeClr val="accent1">
                  <a:shade val="65000"/>
                </a:schemeClr>
              </a:solidFill>
              <a:ln>
                <a:noFill/>
              </a:ln>
              <a:effectLst/>
            </c:spPr>
            <c:extLst>
              <c:ext xmlns:c16="http://schemas.microsoft.com/office/drawing/2014/chart" uri="{C3380CC4-5D6E-409C-BE32-E72D297353CC}">
                <c16:uniqueId val="{00000003-5A06-4C6C-B25B-9A4C23035CF2}"/>
              </c:ext>
            </c:extLst>
          </c:dPt>
          <c:dPt>
            <c:idx val="2"/>
            <c:bubble3D val="0"/>
            <c:spPr>
              <a:solidFill>
                <a:schemeClr val="accent1">
                  <a:shade val="82000"/>
                </a:schemeClr>
              </a:solidFill>
              <a:ln>
                <a:noFill/>
              </a:ln>
              <a:effectLst/>
            </c:spPr>
            <c:extLst>
              <c:ext xmlns:c16="http://schemas.microsoft.com/office/drawing/2014/chart" uri="{C3380CC4-5D6E-409C-BE32-E72D297353CC}">
                <c16:uniqueId val="{00000005-5A06-4C6C-B25B-9A4C23035CF2}"/>
              </c:ext>
            </c:extLst>
          </c:dPt>
          <c:dPt>
            <c:idx val="3"/>
            <c:bubble3D val="0"/>
            <c:spPr>
              <a:solidFill>
                <a:schemeClr val="accent1"/>
              </a:solidFill>
              <a:ln>
                <a:noFill/>
              </a:ln>
              <a:effectLst/>
            </c:spPr>
            <c:extLst>
              <c:ext xmlns:c16="http://schemas.microsoft.com/office/drawing/2014/chart" uri="{C3380CC4-5D6E-409C-BE32-E72D297353CC}">
                <c16:uniqueId val="{00000007-5A06-4C6C-B25B-9A4C23035CF2}"/>
              </c:ext>
            </c:extLst>
          </c:dPt>
          <c:dPt>
            <c:idx val="4"/>
            <c:bubble3D val="0"/>
            <c:spPr>
              <a:solidFill>
                <a:schemeClr val="accent1">
                  <a:tint val="83000"/>
                </a:schemeClr>
              </a:solidFill>
              <a:ln>
                <a:noFill/>
              </a:ln>
              <a:effectLst/>
            </c:spPr>
            <c:extLst>
              <c:ext xmlns:c16="http://schemas.microsoft.com/office/drawing/2014/chart" uri="{C3380CC4-5D6E-409C-BE32-E72D297353CC}">
                <c16:uniqueId val="{00000009-5A06-4C6C-B25B-9A4C23035CF2}"/>
              </c:ext>
            </c:extLst>
          </c:dPt>
          <c:dPt>
            <c:idx val="5"/>
            <c:bubble3D val="0"/>
            <c:spPr>
              <a:solidFill>
                <a:schemeClr val="accent1">
                  <a:tint val="65000"/>
                </a:schemeClr>
              </a:solidFill>
              <a:ln>
                <a:noFill/>
              </a:ln>
              <a:effectLst/>
            </c:spPr>
            <c:extLst>
              <c:ext xmlns:c16="http://schemas.microsoft.com/office/drawing/2014/chart" uri="{C3380CC4-5D6E-409C-BE32-E72D297353CC}">
                <c16:uniqueId val="{0000000B-5A06-4C6C-B25B-9A4C23035CF2}"/>
              </c:ext>
            </c:extLst>
          </c:dPt>
          <c:dPt>
            <c:idx val="6"/>
            <c:bubble3D val="0"/>
            <c:spPr>
              <a:solidFill>
                <a:schemeClr val="accent1">
                  <a:tint val="48000"/>
                </a:schemeClr>
              </a:solidFill>
              <a:ln>
                <a:noFill/>
              </a:ln>
              <a:effectLst/>
            </c:spPr>
            <c:extLst>
              <c:ext xmlns:c16="http://schemas.microsoft.com/office/drawing/2014/chart" uri="{C3380CC4-5D6E-409C-BE32-E72D297353CC}">
                <c16:uniqueId val="{0000000D-5A06-4C6C-B25B-9A4C23035CF2}"/>
              </c:ext>
            </c:extLst>
          </c:dPt>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Avg.spentperday!$A$4:$A$11</c:f>
              <c:strCache>
                <c:ptCount val="7"/>
                <c:pt idx="0">
                  <c:v>Sunday</c:v>
                </c:pt>
                <c:pt idx="1">
                  <c:v>Monday</c:v>
                </c:pt>
                <c:pt idx="2">
                  <c:v>Tuesday</c:v>
                </c:pt>
                <c:pt idx="3">
                  <c:v>Wednesday</c:v>
                </c:pt>
                <c:pt idx="4">
                  <c:v>Thursday</c:v>
                </c:pt>
                <c:pt idx="5">
                  <c:v>Friday</c:v>
                </c:pt>
                <c:pt idx="6">
                  <c:v>Saturday</c:v>
                </c:pt>
              </c:strCache>
            </c:strRef>
          </c:cat>
          <c:val>
            <c:numRef>
              <c:f>Avg.spentperday!$B$4:$B$11</c:f>
              <c:numCache>
                <c:formatCode>General</c:formatCode>
                <c:ptCount val="7"/>
                <c:pt idx="0">
                  <c:v>1300.3471186440677</c:v>
                </c:pt>
                <c:pt idx="1">
                  <c:v>2493.4275000000002</c:v>
                </c:pt>
                <c:pt idx="2">
                  <c:v>987.49166666666656</c:v>
                </c:pt>
                <c:pt idx="3">
                  <c:v>11225.56875</c:v>
                </c:pt>
                <c:pt idx="4">
                  <c:v>1190.578837209302</c:v>
                </c:pt>
                <c:pt idx="5">
                  <c:v>2077.8197619047623</c:v>
                </c:pt>
                <c:pt idx="6">
                  <c:v>1772.1070454545452</c:v>
                </c:pt>
              </c:numCache>
            </c:numRef>
          </c:val>
          <c:extLst>
            <c:ext xmlns:c16="http://schemas.microsoft.com/office/drawing/2014/chart" uri="{C3380CC4-5D6E-409C-BE32-E72D297353CC}">
              <c16:uniqueId val="{0000000E-5A06-4C6C-B25B-9A4C23035C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project.xlsx]INFLOW BY DAYS!PivotTable17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OUTFLOW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'INFLOW BY DAYS'!$B$3</c:f>
              <c:strCache>
                <c:ptCount val="1"/>
                <c:pt idx="0">
                  <c:v>Total</c:v>
                </c:pt>
              </c:strCache>
            </c:strRef>
          </c:tx>
          <c:spPr>
            <a:solidFill>
              <a:schemeClr val="accent1"/>
            </a:solidFill>
            <a:ln>
              <a:noFill/>
            </a:ln>
            <a:effectLst/>
          </c:spPr>
          <c:cat>
            <c:strRef>
              <c:f>'INFLOW BY DAYS'!$A$4:$A$11</c:f>
              <c:strCache>
                <c:ptCount val="7"/>
                <c:pt idx="0">
                  <c:v>Sunday</c:v>
                </c:pt>
                <c:pt idx="1">
                  <c:v>Monday</c:v>
                </c:pt>
                <c:pt idx="2">
                  <c:v>Tuesday</c:v>
                </c:pt>
                <c:pt idx="3">
                  <c:v>Wednesday</c:v>
                </c:pt>
                <c:pt idx="4">
                  <c:v>Thursday</c:v>
                </c:pt>
                <c:pt idx="5">
                  <c:v>Friday</c:v>
                </c:pt>
                <c:pt idx="6">
                  <c:v>Saturday</c:v>
                </c:pt>
              </c:strCache>
            </c:strRef>
          </c:cat>
          <c:val>
            <c:numRef>
              <c:f>'INFLOW BY DAYS'!$B$4:$B$11</c:f>
              <c:numCache>
                <c:formatCode>General</c:formatCode>
                <c:ptCount val="7"/>
                <c:pt idx="0">
                  <c:v>1300.3471186440677</c:v>
                </c:pt>
                <c:pt idx="1">
                  <c:v>2493.4275000000002</c:v>
                </c:pt>
                <c:pt idx="2">
                  <c:v>987.49166666666656</c:v>
                </c:pt>
                <c:pt idx="3">
                  <c:v>11225.56875</c:v>
                </c:pt>
                <c:pt idx="4">
                  <c:v>1190.578837209302</c:v>
                </c:pt>
                <c:pt idx="5">
                  <c:v>2077.8197619047623</c:v>
                </c:pt>
                <c:pt idx="6">
                  <c:v>1772.1070454545452</c:v>
                </c:pt>
              </c:numCache>
            </c:numRef>
          </c:val>
          <c:extLst>
            <c:ext xmlns:c16="http://schemas.microsoft.com/office/drawing/2014/chart" uri="{C3380CC4-5D6E-409C-BE32-E72D297353CC}">
              <c16:uniqueId val="{00000000-B118-43AA-8D0C-E9FBF7F6E3B0}"/>
            </c:ext>
          </c:extLst>
        </c:ser>
        <c:dLbls>
          <c:showLegendKey val="0"/>
          <c:showVal val="0"/>
          <c:showCatName val="0"/>
          <c:showSerName val="0"/>
          <c:showPercent val="0"/>
          <c:showBubbleSize val="0"/>
        </c:dLbls>
        <c:axId val="1955224719"/>
        <c:axId val="1955225199"/>
      </c:areaChart>
      <c:catAx>
        <c:axId val="1955224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25199"/>
        <c:crosses val="autoZero"/>
        <c:auto val="1"/>
        <c:lblAlgn val="ctr"/>
        <c:lblOffset val="100"/>
        <c:noMultiLvlLbl val="0"/>
      </c:catAx>
      <c:valAx>
        <c:axId val="195522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247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project.xlsx]INFLOW AND OUT FLOW BY MONTH!PivotTable18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INFLOW VS OUTFLOW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'INFLOW AND OUT FLOW BY MONTH'!$B$3</c:f>
              <c:strCache>
                <c:ptCount val="1"/>
                <c:pt idx="0">
                  <c:v>Sum of OUTFLOW</c:v>
                </c:pt>
              </c:strCache>
            </c:strRef>
          </c:tx>
          <c:spPr>
            <a:solidFill>
              <a:schemeClr val="accent1"/>
            </a:solidFill>
            <a:ln>
              <a:noFill/>
            </a:ln>
            <a:effectLst/>
          </c:spPr>
          <c:invertIfNegative val="0"/>
          <c:cat>
            <c:strRef>
              <c:f>'INFLOW AND OUT FLOW BY MONTH'!$A$4:$A$7</c:f>
              <c:strCache>
                <c:ptCount val="3"/>
                <c:pt idx="0">
                  <c:v>January</c:v>
                </c:pt>
                <c:pt idx="1">
                  <c:v>February</c:v>
                </c:pt>
                <c:pt idx="2">
                  <c:v>December</c:v>
                </c:pt>
              </c:strCache>
            </c:strRef>
          </c:cat>
          <c:val>
            <c:numRef>
              <c:f>'INFLOW AND OUT FLOW BY MONTH'!$B$4:$B$7</c:f>
              <c:numCache>
                <c:formatCode>General</c:formatCode>
                <c:ptCount val="3"/>
                <c:pt idx="0">
                  <c:v>268753.27000000008</c:v>
                </c:pt>
                <c:pt idx="1">
                  <c:v>419831.93000000005</c:v>
                </c:pt>
                <c:pt idx="2">
                  <c:v>69114.02</c:v>
                </c:pt>
              </c:numCache>
            </c:numRef>
          </c:val>
          <c:extLst>
            <c:ext xmlns:c16="http://schemas.microsoft.com/office/drawing/2014/chart" uri="{C3380CC4-5D6E-409C-BE32-E72D297353CC}">
              <c16:uniqueId val="{00000000-D26A-4F31-B051-12CC70328F7C}"/>
            </c:ext>
          </c:extLst>
        </c:ser>
        <c:dLbls>
          <c:showLegendKey val="0"/>
          <c:showVal val="0"/>
          <c:showCatName val="0"/>
          <c:showSerName val="0"/>
          <c:showPercent val="0"/>
          <c:showBubbleSize val="0"/>
        </c:dLbls>
        <c:gapWidth val="219"/>
        <c:overlap val="-27"/>
        <c:axId val="1955254959"/>
        <c:axId val="1955268399"/>
      </c:barChart>
      <c:lineChart>
        <c:grouping val="standard"/>
        <c:varyColors val="0"/>
        <c:ser>
          <c:idx val="1"/>
          <c:order val="1"/>
          <c:tx>
            <c:strRef>
              <c:f>'INFLOW AND OUT FLOW BY MONTH'!$C$3</c:f>
              <c:strCache>
                <c:ptCount val="1"/>
                <c:pt idx="0">
                  <c:v>Sum of INFLOW</c:v>
                </c:pt>
              </c:strCache>
            </c:strRef>
          </c:tx>
          <c:spPr>
            <a:ln w="28575" cap="rnd">
              <a:solidFill>
                <a:schemeClr val="accent2"/>
              </a:solidFill>
              <a:round/>
            </a:ln>
            <a:effectLst/>
          </c:spPr>
          <c:marker>
            <c:symbol val="none"/>
          </c:marker>
          <c:cat>
            <c:strRef>
              <c:f>'INFLOW AND OUT FLOW BY MONTH'!$A$4:$A$7</c:f>
              <c:strCache>
                <c:ptCount val="3"/>
                <c:pt idx="0">
                  <c:v>January</c:v>
                </c:pt>
                <c:pt idx="1">
                  <c:v>February</c:v>
                </c:pt>
                <c:pt idx="2">
                  <c:v>December</c:v>
                </c:pt>
              </c:strCache>
            </c:strRef>
          </c:cat>
          <c:val>
            <c:numRef>
              <c:f>'INFLOW AND OUT FLOW BY MONTH'!$C$4:$C$7</c:f>
              <c:numCache>
                <c:formatCode>General</c:formatCode>
                <c:ptCount val="3"/>
                <c:pt idx="0">
                  <c:v>304646.88</c:v>
                </c:pt>
                <c:pt idx="1">
                  <c:v>455560</c:v>
                </c:pt>
                <c:pt idx="2">
                  <c:v>108121.5</c:v>
                </c:pt>
              </c:numCache>
            </c:numRef>
          </c:val>
          <c:smooth val="0"/>
          <c:extLst>
            <c:ext xmlns:c16="http://schemas.microsoft.com/office/drawing/2014/chart" uri="{C3380CC4-5D6E-409C-BE32-E72D297353CC}">
              <c16:uniqueId val="{00000001-D26A-4F31-B051-12CC70328F7C}"/>
            </c:ext>
          </c:extLst>
        </c:ser>
        <c:dLbls>
          <c:showLegendKey val="0"/>
          <c:showVal val="0"/>
          <c:showCatName val="0"/>
          <c:showSerName val="0"/>
          <c:showPercent val="0"/>
          <c:showBubbleSize val="0"/>
        </c:dLbls>
        <c:marker val="1"/>
        <c:smooth val="0"/>
        <c:axId val="1955254959"/>
        <c:axId val="1955268399"/>
      </c:lineChart>
      <c:catAx>
        <c:axId val="19552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68399"/>
        <c:crosses val="autoZero"/>
        <c:auto val="1"/>
        <c:lblAlgn val="ctr"/>
        <c:lblOffset val="100"/>
        <c:noMultiLvlLbl val="0"/>
      </c:catAx>
      <c:valAx>
        <c:axId val="195526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5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project.xlsx]CATEGORY BY FLOWS!PivotTable19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BY SUM OF INFLOW VS OUTFLOW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BY FLOWS'!$B$3</c:f>
              <c:strCache>
                <c:ptCount val="1"/>
                <c:pt idx="0">
                  <c:v>Sum of OUTFLOW</c:v>
                </c:pt>
              </c:strCache>
            </c:strRef>
          </c:tx>
          <c:spPr>
            <a:solidFill>
              <a:schemeClr val="accent1"/>
            </a:solidFill>
            <a:ln>
              <a:noFill/>
            </a:ln>
            <a:effectLst/>
          </c:spPr>
          <c:invertIfNegative val="0"/>
          <c:cat>
            <c:strRef>
              <c:f>'CATEGORY BY FLOWS'!$A$4:$A$14</c:f>
              <c:strCache>
                <c:ptCount val="10"/>
                <c:pt idx="0">
                  <c:v>AIRTIME</c:v>
                </c:pt>
                <c:pt idx="1">
                  <c:v>AYOMIDE SENT OUT</c:v>
                </c:pt>
                <c:pt idx="2">
                  <c:v>FITNESS</c:v>
                </c:pt>
                <c:pt idx="3">
                  <c:v>FRUITS</c:v>
                </c:pt>
                <c:pt idx="4">
                  <c:v>GIFT SANDALS </c:v>
                </c:pt>
                <c:pt idx="5">
                  <c:v>PERSONAL</c:v>
                </c:pt>
                <c:pt idx="6">
                  <c:v>PROVISION</c:v>
                </c:pt>
                <c:pt idx="7">
                  <c:v>RENT</c:v>
                </c:pt>
                <c:pt idx="8">
                  <c:v>SAVINGS</c:v>
                </c:pt>
                <c:pt idx="9">
                  <c:v>SOWING</c:v>
                </c:pt>
              </c:strCache>
            </c:strRef>
          </c:cat>
          <c:val>
            <c:numRef>
              <c:f>'CATEGORY BY FLOWS'!$B$4:$B$14</c:f>
              <c:numCache>
                <c:formatCode>General</c:formatCode>
                <c:ptCount val="10"/>
                <c:pt idx="0">
                  <c:v>34999</c:v>
                </c:pt>
                <c:pt idx="1">
                  <c:v>77982.140000000014</c:v>
                </c:pt>
                <c:pt idx="2">
                  <c:v>20001.88</c:v>
                </c:pt>
                <c:pt idx="3">
                  <c:v>25225.260000000002</c:v>
                </c:pt>
                <c:pt idx="4">
                  <c:v>20053.759999999998</c:v>
                </c:pt>
                <c:pt idx="5">
                  <c:v>167319.13</c:v>
                </c:pt>
                <c:pt idx="6">
                  <c:v>17999.88</c:v>
                </c:pt>
                <c:pt idx="7">
                  <c:v>240000</c:v>
                </c:pt>
                <c:pt idx="8">
                  <c:v>20311.009999999998</c:v>
                </c:pt>
                <c:pt idx="9">
                  <c:v>28448.38</c:v>
                </c:pt>
              </c:numCache>
            </c:numRef>
          </c:val>
          <c:extLst>
            <c:ext xmlns:c16="http://schemas.microsoft.com/office/drawing/2014/chart" uri="{C3380CC4-5D6E-409C-BE32-E72D297353CC}">
              <c16:uniqueId val="{00000000-9564-4B59-995C-A156ADC45AA7}"/>
            </c:ext>
          </c:extLst>
        </c:ser>
        <c:ser>
          <c:idx val="1"/>
          <c:order val="1"/>
          <c:tx>
            <c:strRef>
              <c:f>'CATEGORY BY FLOWS'!$C$3</c:f>
              <c:strCache>
                <c:ptCount val="1"/>
                <c:pt idx="0">
                  <c:v>Sum of OUTFLOW2</c:v>
                </c:pt>
              </c:strCache>
            </c:strRef>
          </c:tx>
          <c:spPr>
            <a:solidFill>
              <a:schemeClr val="accent2"/>
            </a:solidFill>
            <a:ln>
              <a:noFill/>
            </a:ln>
            <a:effectLst/>
          </c:spPr>
          <c:invertIfNegative val="0"/>
          <c:cat>
            <c:strRef>
              <c:f>'CATEGORY BY FLOWS'!$A$4:$A$14</c:f>
              <c:strCache>
                <c:ptCount val="10"/>
                <c:pt idx="0">
                  <c:v>AIRTIME</c:v>
                </c:pt>
                <c:pt idx="1">
                  <c:v>AYOMIDE SENT OUT</c:v>
                </c:pt>
                <c:pt idx="2">
                  <c:v>FITNESS</c:v>
                </c:pt>
                <c:pt idx="3">
                  <c:v>FRUITS</c:v>
                </c:pt>
                <c:pt idx="4">
                  <c:v>GIFT SANDALS </c:v>
                </c:pt>
                <c:pt idx="5">
                  <c:v>PERSONAL</c:v>
                </c:pt>
                <c:pt idx="6">
                  <c:v>PROVISION</c:v>
                </c:pt>
                <c:pt idx="7">
                  <c:v>RENT</c:v>
                </c:pt>
                <c:pt idx="8">
                  <c:v>SAVINGS</c:v>
                </c:pt>
                <c:pt idx="9">
                  <c:v>SOWING</c:v>
                </c:pt>
              </c:strCache>
            </c:strRef>
          </c:cat>
          <c:val>
            <c:numRef>
              <c:f>'CATEGORY BY FLOWS'!$C$4:$C$14</c:f>
              <c:numCache>
                <c:formatCode>General</c:formatCode>
                <c:ptCount val="10"/>
                <c:pt idx="0">
                  <c:v>34999</c:v>
                </c:pt>
                <c:pt idx="1">
                  <c:v>77982.140000000014</c:v>
                </c:pt>
                <c:pt idx="2">
                  <c:v>20001.88</c:v>
                </c:pt>
                <c:pt idx="3">
                  <c:v>25225.260000000002</c:v>
                </c:pt>
                <c:pt idx="4">
                  <c:v>20053.759999999998</c:v>
                </c:pt>
                <c:pt idx="5">
                  <c:v>167319.13</c:v>
                </c:pt>
                <c:pt idx="6">
                  <c:v>17999.88</c:v>
                </c:pt>
                <c:pt idx="7">
                  <c:v>240000</c:v>
                </c:pt>
                <c:pt idx="8">
                  <c:v>20311.009999999998</c:v>
                </c:pt>
                <c:pt idx="9">
                  <c:v>28448.38</c:v>
                </c:pt>
              </c:numCache>
            </c:numRef>
          </c:val>
          <c:extLst>
            <c:ext xmlns:c16="http://schemas.microsoft.com/office/drawing/2014/chart" uri="{C3380CC4-5D6E-409C-BE32-E72D297353CC}">
              <c16:uniqueId val="{00000001-9564-4B59-995C-A156ADC45AA7}"/>
            </c:ext>
          </c:extLst>
        </c:ser>
        <c:dLbls>
          <c:showLegendKey val="0"/>
          <c:showVal val="0"/>
          <c:showCatName val="0"/>
          <c:showSerName val="0"/>
          <c:showPercent val="0"/>
          <c:showBubbleSize val="0"/>
        </c:dLbls>
        <c:gapWidth val="150"/>
        <c:axId val="1961216959"/>
        <c:axId val="1961228959"/>
      </c:barChart>
      <c:catAx>
        <c:axId val="196121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28959"/>
        <c:crosses val="autoZero"/>
        <c:auto val="1"/>
        <c:lblAlgn val="ctr"/>
        <c:lblOffset val="100"/>
        <c:noMultiLvlLbl val="0"/>
      </c:catAx>
      <c:valAx>
        <c:axId val="196122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21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project.xlsx]AVG.DAILY BALANCE!PivotTable20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AVG,vs DAILY</a:t>
            </a:r>
            <a:r>
              <a:rPr lang="en-US" baseline="0"/>
              <a:t> BALANCE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'AVG.DAILY BALANCE'!$B$3</c:f>
              <c:strCache>
                <c:ptCount val="1"/>
                <c:pt idx="0">
                  <c:v>Total</c:v>
                </c:pt>
              </c:strCache>
            </c:strRef>
          </c:tx>
          <c:spPr>
            <a:ln w="28575" cap="rnd">
              <a:solidFill>
                <a:schemeClr val="accent1"/>
              </a:solidFill>
              <a:round/>
            </a:ln>
            <a:effectLst/>
          </c:spPr>
          <c:marker>
            <c:symbol val="none"/>
          </c:marker>
          <c:cat>
            <c:strRef>
              <c:f>'AVG.DAILY BALANCE'!$A$4:$A$11</c:f>
              <c:strCache>
                <c:ptCount val="7"/>
                <c:pt idx="0">
                  <c:v>Sunday</c:v>
                </c:pt>
                <c:pt idx="1">
                  <c:v>Monday</c:v>
                </c:pt>
                <c:pt idx="2">
                  <c:v>Tuesday</c:v>
                </c:pt>
                <c:pt idx="3">
                  <c:v>Wednesday</c:v>
                </c:pt>
                <c:pt idx="4">
                  <c:v>Thursday</c:v>
                </c:pt>
                <c:pt idx="5">
                  <c:v>Friday</c:v>
                </c:pt>
                <c:pt idx="6">
                  <c:v>Saturday</c:v>
                </c:pt>
              </c:strCache>
            </c:strRef>
          </c:cat>
          <c:val>
            <c:numRef>
              <c:f>'AVG.DAILY BALANCE'!$B$4:$B$11</c:f>
              <c:numCache>
                <c:formatCode>0</c:formatCode>
                <c:ptCount val="7"/>
                <c:pt idx="0">
                  <c:v>78517.057460317475</c:v>
                </c:pt>
                <c:pt idx="1">
                  <c:v>46230.360909090945</c:v>
                </c:pt>
                <c:pt idx="2">
                  <c:v>43980.443513513485</c:v>
                </c:pt>
                <c:pt idx="3">
                  <c:v>60532.341428571432</c:v>
                </c:pt>
                <c:pt idx="4">
                  <c:v>53821.156200000049</c:v>
                </c:pt>
                <c:pt idx="5">
                  <c:v>59986.861249999994</c:v>
                </c:pt>
                <c:pt idx="6">
                  <c:v>51622.651800000014</c:v>
                </c:pt>
              </c:numCache>
            </c:numRef>
          </c:val>
          <c:smooth val="0"/>
          <c:extLst>
            <c:ext xmlns:c16="http://schemas.microsoft.com/office/drawing/2014/chart" uri="{C3380CC4-5D6E-409C-BE32-E72D297353CC}">
              <c16:uniqueId val="{00000000-C4B1-4C60-A93A-B1B086987F82}"/>
            </c:ext>
          </c:extLst>
        </c:ser>
        <c:dLbls>
          <c:showLegendKey val="0"/>
          <c:showVal val="0"/>
          <c:showCatName val="0"/>
          <c:showSerName val="0"/>
          <c:showPercent val="0"/>
          <c:showBubbleSize val="0"/>
        </c:dLbls>
        <c:smooth val="0"/>
        <c:axId val="1955266959"/>
        <c:axId val="1955250639"/>
      </c:lineChart>
      <c:catAx>
        <c:axId val="195526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50639"/>
        <c:crosses val="autoZero"/>
        <c:auto val="1"/>
        <c:lblAlgn val="ctr"/>
        <c:lblOffset val="100"/>
        <c:noMultiLvlLbl val="0"/>
      </c:catAx>
      <c:valAx>
        <c:axId val="1955250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6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project.xlsx]Avg.spentperday!PivotTable1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avg.spent</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Avg.spentperday!$B$3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Avg.spentperday!$A$4:$A$11</c:f>
              <c:strCache>
                <c:ptCount val="7"/>
                <c:pt idx="0">
                  <c:v>Sunday</c:v>
                </c:pt>
                <c:pt idx="1">
                  <c:v>Monday</c:v>
                </c:pt>
                <c:pt idx="2">
                  <c:v>Tuesday</c:v>
                </c:pt>
                <c:pt idx="3">
                  <c:v>Wednesday</c:v>
                </c:pt>
                <c:pt idx="4">
                  <c:v>Thursday</c:v>
                </c:pt>
                <c:pt idx="5">
                  <c:v>Friday</c:v>
                </c:pt>
                <c:pt idx="6">
                  <c:v>Saturday</c:v>
                </c:pt>
              </c:strCache>
            </c:strRef>
          </c:cat>
          <c:val>
            <c:numRef>
              <c:f>Avg.spentperday!$B$4:$B$11</c:f>
              <c:numCache>
                <c:formatCode>General</c:formatCode>
                <c:ptCount val="7"/>
                <c:pt idx="0">
                  <c:v>1300.3471186440677</c:v>
                </c:pt>
                <c:pt idx="1">
                  <c:v>2493.4275000000002</c:v>
                </c:pt>
                <c:pt idx="2">
                  <c:v>987.49166666666656</c:v>
                </c:pt>
                <c:pt idx="3">
                  <c:v>11225.56875</c:v>
                </c:pt>
                <c:pt idx="4">
                  <c:v>1190.578837209302</c:v>
                </c:pt>
                <c:pt idx="5">
                  <c:v>2077.8197619047623</c:v>
                </c:pt>
                <c:pt idx="6">
                  <c:v>1772.1070454545452</c:v>
                </c:pt>
              </c:numCache>
            </c:numRef>
          </c:val>
          <c:extLst>
            <c:ext xmlns:c16="http://schemas.microsoft.com/office/drawing/2014/chart" uri="{C3380CC4-5D6E-409C-BE32-E72D297353CC}">
              <c16:uniqueId val="{00000000-06EE-492E-A9B0-B6FAD2E9DDEB}"/>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project.xlsx]INFLOW BY DAYS!PivotTable17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SUM</a:t>
            </a:r>
            <a:r>
              <a:rPr lang="en-US" baseline="0">
                <a:solidFill>
                  <a:schemeClr val="tx1"/>
                </a:solidFill>
              </a:rPr>
              <a:t> OF OUTFLOW BY DAYS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areaChart>
        <c:grouping val="standard"/>
        <c:varyColors val="0"/>
        <c:ser>
          <c:idx val="0"/>
          <c:order val="0"/>
          <c:tx>
            <c:strRef>
              <c:f>'INFLOW BY DAYS'!$B$3</c:f>
              <c:strCache>
                <c:ptCount val="1"/>
                <c:pt idx="0">
                  <c:v>Total</c:v>
                </c:pt>
              </c:strCache>
            </c:strRef>
          </c:tx>
          <c:spPr>
            <a:solidFill>
              <a:schemeClr val="accent1"/>
            </a:solidFill>
            <a:ln>
              <a:noFill/>
            </a:ln>
            <a:effectLst/>
          </c:spPr>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'INFLOW BY DAYS'!$A$4:$A$11</c:f>
              <c:strCache>
                <c:ptCount val="7"/>
                <c:pt idx="0">
                  <c:v>Sunday</c:v>
                </c:pt>
                <c:pt idx="1">
                  <c:v>Monday</c:v>
                </c:pt>
                <c:pt idx="2">
                  <c:v>Tuesday</c:v>
                </c:pt>
                <c:pt idx="3">
                  <c:v>Wednesday</c:v>
                </c:pt>
                <c:pt idx="4">
                  <c:v>Thursday</c:v>
                </c:pt>
                <c:pt idx="5">
                  <c:v>Friday</c:v>
                </c:pt>
                <c:pt idx="6">
                  <c:v>Saturday</c:v>
                </c:pt>
              </c:strCache>
            </c:strRef>
          </c:cat>
          <c:val>
            <c:numRef>
              <c:f>'INFLOW BY DAYS'!$B$4:$B$11</c:f>
              <c:numCache>
                <c:formatCode>General</c:formatCode>
                <c:ptCount val="7"/>
                <c:pt idx="0">
                  <c:v>1300.3471186440677</c:v>
                </c:pt>
                <c:pt idx="1">
                  <c:v>2493.4275000000002</c:v>
                </c:pt>
                <c:pt idx="2">
                  <c:v>987.49166666666656</c:v>
                </c:pt>
                <c:pt idx="3">
                  <c:v>11225.56875</c:v>
                </c:pt>
                <c:pt idx="4">
                  <c:v>1190.578837209302</c:v>
                </c:pt>
                <c:pt idx="5">
                  <c:v>2077.8197619047623</c:v>
                </c:pt>
                <c:pt idx="6">
                  <c:v>1772.1070454545452</c:v>
                </c:pt>
              </c:numCache>
            </c:numRef>
          </c:val>
          <c:extLst>
            <c:ext xmlns:c16="http://schemas.microsoft.com/office/drawing/2014/chart" uri="{C3380CC4-5D6E-409C-BE32-E72D297353CC}">
              <c16:uniqueId val="{00000000-B227-4874-97AA-B5B2E0C4CE2B}"/>
            </c:ext>
          </c:extLst>
        </c:ser>
        <c:dLbls>
          <c:showLegendKey val="0"/>
          <c:showVal val="1"/>
          <c:showCatName val="0"/>
          <c:showSerName val="0"/>
          <c:showPercent val="0"/>
          <c:showBubbleSize val="0"/>
        </c:dLbls>
        <c:axId val="1955224719"/>
        <c:axId val="1955225199"/>
      </c:areaChart>
      <c:catAx>
        <c:axId val="1955224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25199"/>
        <c:crosses val="autoZero"/>
        <c:auto val="1"/>
        <c:lblAlgn val="ctr"/>
        <c:lblOffset val="100"/>
        <c:noMultiLvlLbl val="0"/>
      </c:catAx>
      <c:valAx>
        <c:axId val="1955225199"/>
        <c:scaling>
          <c:orientation val="minMax"/>
        </c:scaling>
        <c:delete val="1"/>
        <c:axPos val="l"/>
        <c:numFmt formatCode="General" sourceLinked="1"/>
        <c:majorTickMark val="none"/>
        <c:minorTickMark val="none"/>
        <c:tickLblPos val="nextTo"/>
        <c:crossAx val="1955224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project.xlsx]SUMINFLOW VS OUFLOW!PivotTable11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TOTAL SUM OF INFLOW VS OUTFLOW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'SUMINFLOW VS OUFLOW'!$A$3</c:f>
              <c:strCache>
                <c:ptCount val="1"/>
                <c:pt idx="0">
                  <c:v>Sum of OUTFLOW</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'SUMINFLOW VS OUFLOW'!$A$4</c:f>
              <c:strCache>
                <c:ptCount val="1"/>
                <c:pt idx="0">
                  <c:v>Total</c:v>
                </c:pt>
              </c:strCache>
            </c:strRef>
          </c:cat>
          <c:val>
            <c:numRef>
              <c:f>'SUMINFLOW VS OUFLOW'!$A$4</c:f>
              <c:numCache>
                <c:formatCode>General</c:formatCode>
                <c:ptCount val="1"/>
                <c:pt idx="0">
                  <c:v>757699.2200000002</c:v>
                </c:pt>
              </c:numCache>
            </c:numRef>
          </c:val>
          <c:extLst>
            <c:ext xmlns:c16="http://schemas.microsoft.com/office/drawing/2014/chart" uri="{C3380CC4-5D6E-409C-BE32-E72D297353CC}">
              <c16:uniqueId val="{00000000-B6D5-41E6-A3CE-FCC67FABDFD4}"/>
            </c:ext>
          </c:extLst>
        </c:ser>
        <c:ser>
          <c:idx val="1"/>
          <c:order val="1"/>
          <c:tx>
            <c:strRef>
              <c:f>'SUMINFLOW VS OUFLOW'!$B$3</c:f>
              <c:strCache>
                <c:ptCount val="1"/>
                <c:pt idx="0">
                  <c:v>Sum of INFLOW</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'SUMINFLOW VS OUFLOW'!$A$4</c:f>
              <c:strCache>
                <c:ptCount val="1"/>
                <c:pt idx="0">
                  <c:v>Total</c:v>
                </c:pt>
              </c:strCache>
            </c:strRef>
          </c:cat>
          <c:val>
            <c:numRef>
              <c:f>'SUMINFLOW VS OUFLOW'!$B$4</c:f>
              <c:numCache>
                <c:formatCode>General</c:formatCode>
                <c:ptCount val="1"/>
                <c:pt idx="0">
                  <c:v>868328.38</c:v>
                </c:pt>
              </c:numCache>
            </c:numRef>
          </c:val>
          <c:extLst>
            <c:ext xmlns:c16="http://schemas.microsoft.com/office/drawing/2014/chart" uri="{C3380CC4-5D6E-409C-BE32-E72D297353CC}">
              <c16:uniqueId val="{00000001-B6D5-41E6-A3CE-FCC67FABDFD4}"/>
            </c:ext>
          </c:extLst>
        </c:ser>
        <c:dLbls>
          <c:dLblPos val="outEnd"/>
          <c:showLegendKey val="0"/>
          <c:showVal val="1"/>
          <c:showCatName val="0"/>
          <c:showSerName val="0"/>
          <c:showPercent val="0"/>
          <c:showBubbleSize val="0"/>
        </c:dLbls>
        <c:gapWidth val="150"/>
        <c:axId val="1955244399"/>
        <c:axId val="1955235279"/>
      </c:barChart>
      <c:catAx>
        <c:axId val="1955244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35279"/>
        <c:crosses val="autoZero"/>
        <c:auto val="1"/>
        <c:lblAlgn val="ctr"/>
        <c:lblOffset val="100"/>
        <c:noMultiLvlLbl val="0"/>
      </c:catAx>
      <c:valAx>
        <c:axId val="1955235279"/>
        <c:scaling>
          <c:orientation val="minMax"/>
        </c:scaling>
        <c:delete val="1"/>
        <c:axPos val="b"/>
        <c:numFmt formatCode="General" sourceLinked="1"/>
        <c:majorTickMark val="none"/>
        <c:minorTickMark val="none"/>
        <c:tickLblPos val="nextTo"/>
        <c:crossAx val="19552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project.xlsx]INFLOW AND OUT FLOW BY MONTH!PivotTable18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SUM</a:t>
            </a:r>
            <a:r>
              <a:rPr lang="en-US" baseline="0">
                <a:solidFill>
                  <a:schemeClr val="tx1"/>
                </a:solidFill>
              </a:rPr>
              <a:t> OF INFLOW VS OUTFLOW BY MONTH</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'INFLOW AND OUT FLOW BY MONTH'!$B$3</c:f>
              <c:strCache>
                <c:ptCount val="1"/>
                <c:pt idx="0">
                  <c:v>Sum of OUTFLOW</c:v>
                </c:pt>
              </c:strCache>
            </c:strRef>
          </c:tx>
          <c:spPr>
            <a:solidFill>
              <a:schemeClr val="accent1">
                <a:shade val="76000"/>
              </a:schemeClr>
            </a:solidFill>
            <a:ln>
              <a:noFill/>
            </a:ln>
            <a:effectLst/>
          </c:spPr>
          <c:invertIfNegative val="0"/>
          <c:cat>
            <c:strRef>
              <c:f>'INFLOW AND OUT FLOW BY MONTH'!$A$4:$A$7</c:f>
              <c:strCache>
                <c:ptCount val="3"/>
                <c:pt idx="0">
                  <c:v>January</c:v>
                </c:pt>
                <c:pt idx="1">
                  <c:v>February</c:v>
                </c:pt>
                <c:pt idx="2">
                  <c:v>December</c:v>
                </c:pt>
              </c:strCache>
            </c:strRef>
          </c:cat>
          <c:val>
            <c:numRef>
              <c:f>'INFLOW AND OUT FLOW BY MONTH'!$B$4:$B$7</c:f>
              <c:numCache>
                <c:formatCode>General</c:formatCode>
                <c:ptCount val="3"/>
                <c:pt idx="0">
                  <c:v>268753.27000000008</c:v>
                </c:pt>
                <c:pt idx="1">
                  <c:v>419831.93000000005</c:v>
                </c:pt>
                <c:pt idx="2">
                  <c:v>69114.02</c:v>
                </c:pt>
              </c:numCache>
            </c:numRef>
          </c:val>
          <c:extLst>
            <c:ext xmlns:c16="http://schemas.microsoft.com/office/drawing/2014/chart" uri="{C3380CC4-5D6E-409C-BE32-E72D297353CC}">
              <c16:uniqueId val="{00000000-5374-4730-8C90-C51A3BA4C5B3}"/>
            </c:ext>
          </c:extLst>
        </c:ser>
        <c:dLbls>
          <c:showLegendKey val="0"/>
          <c:showVal val="0"/>
          <c:showCatName val="0"/>
          <c:showSerName val="0"/>
          <c:showPercent val="0"/>
          <c:showBubbleSize val="0"/>
        </c:dLbls>
        <c:gapWidth val="219"/>
        <c:overlap val="-27"/>
        <c:axId val="1955254959"/>
        <c:axId val="1955268399"/>
      </c:barChart>
      <c:lineChart>
        <c:grouping val="standard"/>
        <c:varyColors val="0"/>
        <c:ser>
          <c:idx val="1"/>
          <c:order val="1"/>
          <c:tx>
            <c:strRef>
              <c:f>'INFLOW AND OUT FLOW BY MONTH'!$C$3</c:f>
              <c:strCache>
                <c:ptCount val="1"/>
                <c:pt idx="0">
                  <c:v>Sum of INFLOW</c:v>
                </c:pt>
              </c:strCache>
            </c:strRef>
          </c:tx>
          <c:spPr>
            <a:ln w="28575" cap="rnd">
              <a:solidFill>
                <a:schemeClr val="accent1">
                  <a:tint val="77000"/>
                </a:schemeClr>
              </a:solidFill>
              <a:round/>
            </a:ln>
            <a:effectLst/>
          </c:spPr>
          <c:marker>
            <c:symbol val="none"/>
          </c:marker>
          <c:cat>
            <c:strRef>
              <c:f>'INFLOW AND OUT FLOW BY MONTH'!$A$4:$A$7</c:f>
              <c:strCache>
                <c:ptCount val="3"/>
                <c:pt idx="0">
                  <c:v>January</c:v>
                </c:pt>
                <c:pt idx="1">
                  <c:v>February</c:v>
                </c:pt>
                <c:pt idx="2">
                  <c:v>December</c:v>
                </c:pt>
              </c:strCache>
            </c:strRef>
          </c:cat>
          <c:val>
            <c:numRef>
              <c:f>'INFLOW AND OUT FLOW BY MONTH'!$C$4:$C$7</c:f>
              <c:numCache>
                <c:formatCode>General</c:formatCode>
                <c:ptCount val="3"/>
                <c:pt idx="0">
                  <c:v>304646.88</c:v>
                </c:pt>
                <c:pt idx="1">
                  <c:v>455560</c:v>
                </c:pt>
                <c:pt idx="2">
                  <c:v>108121.5</c:v>
                </c:pt>
              </c:numCache>
            </c:numRef>
          </c:val>
          <c:smooth val="0"/>
          <c:extLst>
            <c:ext xmlns:c16="http://schemas.microsoft.com/office/drawing/2014/chart" uri="{C3380CC4-5D6E-409C-BE32-E72D297353CC}">
              <c16:uniqueId val="{00000001-5374-4730-8C90-C51A3BA4C5B3}"/>
            </c:ext>
          </c:extLst>
        </c:ser>
        <c:dLbls>
          <c:showLegendKey val="0"/>
          <c:showVal val="0"/>
          <c:showCatName val="0"/>
          <c:showSerName val="0"/>
          <c:showPercent val="0"/>
          <c:showBubbleSize val="0"/>
        </c:dLbls>
        <c:marker val="1"/>
        <c:smooth val="0"/>
        <c:axId val="1955254959"/>
        <c:axId val="1955268399"/>
      </c:lineChart>
      <c:catAx>
        <c:axId val="1955254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68399"/>
        <c:crosses val="autoZero"/>
        <c:auto val="1"/>
        <c:lblAlgn val="ctr"/>
        <c:lblOffset val="100"/>
        <c:noMultiLvlLbl val="0"/>
      </c:catAx>
      <c:valAx>
        <c:axId val="19552683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54959"/>
        <c:crosses val="autoZero"/>
        <c:crossBetween val="between"/>
      </c:valAx>
      <c:spPr>
        <a:noFill/>
        <a:ln>
          <a:noFill/>
        </a:ln>
        <a:effectLst/>
      </c:spPr>
    </c:plotArea>
    <c:legend>
      <c:legendPos val="r"/>
      <c:overlay val="0"/>
      <c:spPr>
        <a:noFill/>
        <a:ln>
          <a:solidFill>
            <a:sysClr val="window" lastClr="FFFFFF"/>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809625</xdr:colOff>
      <xdr:row>6</xdr:row>
      <xdr:rowOff>53975</xdr:rowOff>
    </xdr:from>
    <xdr:to>
      <xdr:col>8</xdr:col>
      <xdr:colOff>504825</xdr:colOff>
      <xdr:row>22</xdr:row>
      <xdr:rowOff>155575</xdr:rowOff>
    </xdr:to>
    <xdr:graphicFrame macro="">
      <xdr:nvGraphicFramePr>
        <xdr:cNvPr id="2" name="Chart 1">
          <a:extLst>
            <a:ext uri="{FF2B5EF4-FFF2-40B4-BE49-F238E27FC236}">
              <a16:creationId xmlns:a16="http://schemas.microsoft.com/office/drawing/2014/main" id="{0AA3AD05-3C0E-CB4B-8D54-5AA2EBBC0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644525</xdr:colOff>
      <xdr:row>1</xdr:row>
      <xdr:rowOff>155575</xdr:rowOff>
    </xdr:from>
    <xdr:to>
      <xdr:col>11</xdr:col>
      <xdr:colOff>187325</xdr:colOff>
      <xdr:row>18</xdr:row>
      <xdr:rowOff>92075</xdr:rowOff>
    </xdr:to>
    <xdr:graphicFrame macro="">
      <xdr:nvGraphicFramePr>
        <xdr:cNvPr id="2" name="Chart 1">
          <a:extLst>
            <a:ext uri="{FF2B5EF4-FFF2-40B4-BE49-F238E27FC236}">
              <a16:creationId xmlns:a16="http://schemas.microsoft.com/office/drawing/2014/main" id="{F1D28AFD-7B4A-F906-5470-C4851F591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796925</xdr:colOff>
      <xdr:row>8</xdr:row>
      <xdr:rowOff>73025</xdr:rowOff>
    </xdr:from>
    <xdr:to>
      <xdr:col>10</xdr:col>
      <xdr:colOff>485775</xdr:colOff>
      <xdr:row>25</xdr:row>
      <xdr:rowOff>9525</xdr:rowOff>
    </xdr:to>
    <xdr:graphicFrame macro="">
      <xdr:nvGraphicFramePr>
        <xdr:cNvPr id="2" name="Chart 1">
          <a:extLst>
            <a:ext uri="{FF2B5EF4-FFF2-40B4-BE49-F238E27FC236}">
              <a16:creationId xmlns:a16="http://schemas.microsoft.com/office/drawing/2014/main" id="{D7D29F5A-6107-5D56-4151-4F676112A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358775</xdr:colOff>
      <xdr:row>3</xdr:row>
      <xdr:rowOff>34925</xdr:rowOff>
    </xdr:from>
    <xdr:to>
      <xdr:col>11</xdr:col>
      <xdr:colOff>460375</xdr:colOff>
      <xdr:row>19</xdr:row>
      <xdr:rowOff>136525</xdr:rowOff>
    </xdr:to>
    <xdr:graphicFrame macro="">
      <xdr:nvGraphicFramePr>
        <xdr:cNvPr id="2" name="Chart 1">
          <a:extLst>
            <a:ext uri="{FF2B5EF4-FFF2-40B4-BE49-F238E27FC236}">
              <a16:creationId xmlns:a16="http://schemas.microsoft.com/office/drawing/2014/main" id="{C0F45056-91A2-F90A-16A6-9BE2D1140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257175</xdr:colOff>
      <xdr:row>3</xdr:row>
      <xdr:rowOff>142875</xdr:rowOff>
    </xdr:from>
    <xdr:to>
      <xdr:col>10</xdr:col>
      <xdr:colOff>358775</xdr:colOff>
      <xdr:row>20</xdr:row>
      <xdr:rowOff>79375</xdr:rowOff>
    </xdr:to>
    <xdr:graphicFrame macro="">
      <xdr:nvGraphicFramePr>
        <xdr:cNvPr id="2" name="Chart 1">
          <a:extLst>
            <a:ext uri="{FF2B5EF4-FFF2-40B4-BE49-F238E27FC236}">
              <a16:creationId xmlns:a16="http://schemas.microsoft.com/office/drawing/2014/main" id="{F9367AC9-6E1B-1DE4-9B2B-E4F8B9012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2</xdr:row>
      <xdr:rowOff>63500</xdr:rowOff>
    </xdr:from>
    <xdr:to>
      <xdr:col>14</xdr:col>
      <xdr:colOff>12700</xdr:colOff>
      <xdr:row>15</xdr:row>
      <xdr:rowOff>70903</xdr:rowOff>
    </xdr:to>
    <mc:AlternateContent xmlns:mc="http://schemas.openxmlformats.org/markup-compatibility/2006" xmlns:a14="http://schemas.microsoft.com/office/drawing/2010/main">
      <mc:Choice Requires="a14">
        <xdr:graphicFrame macro="">
          <xdr:nvGraphicFramePr>
            <xdr:cNvPr id="3" name="Month ">
              <a:extLst>
                <a:ext uri="{FF2B5EF4-FFF2-40B4-BE49-F238E27FC236}">
                  <a16:creationId xmlns:a16="http://schemas.microsoft.com/office/drawing/2014/main" id="{BB1CA7B0-FCBC-BEF9-2691-CCC877AB2123}"/>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7035800" y="393700"/>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152400</xdr:colOff>
      <xdr:row>4</xdr:row>
      <xdr:rowOff>76200</xdr:rowOff>
    </xdr:from>
    <xdr:to>
      <xdr:col>7</xdr:col>
      <xdr:colOff>304800</xdr:colOff>
      <xdr:row>17</xdr:row>
      <xdr:rowOff>83603</xdr:rowOff>
    </xdr:to>
    <mc:AlternateContent xmlns:mc="http://schemas.openxmlformats.org/markup-compatibility/2006" xmlns:a14="http://schemas.microsoft.com/office/drawing/2010/main">
      <mc:Choice Requires="a14">
        <xdr:graphicFrame macro="">
          <xdr:nvGraphicFramePr>
            <xdr:cNvPr id="7" name="Days">
              <a:extLst>
                <a:ext uri="{FF2B5EF4-FFF2-40B4-BE49-F238E27FC236}">
                  <a16:creationId xmlns:a16="http://schemas.microsoft.com/office/drawing/2014/main" id="{819AC34C-1B36-F762-28AE-1DA7F5F46FF5}"/>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3416300" y="736600"/>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41275</xdr:colOff>
      <xdr:row>2</xdr:row>
      <xdr:rowOff>47625</xdr:rowOff>
    </xdr:from>
    <xdr:to>
      <xdr:col>11</xdr:col>
      <xdr:colOff>142875</xdr:colOff>
      <xdr:row>18</xdr:row>
      <xdr:rowOff>149225</xdr:rowOff>
    </xdr:to>
    <xdr:graphicFrame macro="">
      <xdr:nvGraphicFramePr>
        <xdr:cNvPr id="2" name="Chart 1">
          <a:extLst>
            <a:ext uri="{FF2B5EF4-FFF2-40B4-BE49-F238E27FC236}">
              <a16:creationId xmlns:a16="http://schemas.microsoft.com/office/drawing/2014/main" id="{268065AA-E592-9798-BADE-08BBB94F9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23962</xdr:colOff>
      <xdr:row>3</xdr:row>
      <xdr:rowOff>23964</xdr:rowOff>
    </xdr:from>
    <xdr:to>
      <xdr:col>16</xdr:col>
      <xdr:colOff>287547</xdr:colOff>
      <xdr:row>19</xdr:row>
      <xdr:rowOff>155756</xdr:rowOff>
    </xdr:to>
    <xdr:graphicFrame macro="">
      <xdr:nvGraphicFramePr>
        <xdr:cNvPr id="5" name="Chart 4">
          <a:extLst>
            <a:ext uri="{FF2B5EF4-FFF2-40B4-BE49-F238E27FC236}">
              <a16:creationId xmlns:a16="http://schemas.microsoft.com/office/drawing/2014/main" id="{FA1A56E1-F576-40EF-B36C-24621709F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12699</xdr:rowOff>
    </xdr:from>
    <xdr:to>
      <xdr:col>7</xdr:col>
      <xdr:colOff>23963</xdr:colOff>
      <xdr:row>19</xdr:row>
      <xdr:rowOff>119810</xdr:rowOff>
    </xdr:to>
    <xdr:graphicFrame macro="">
      <xdr:nvGraphicFramePr>
        <xdr:cNvPr id="7" name="Chart 6">
          <a:extLst>
            <a:ext uri="{FF2B5EF4-FFF2-40B4-BE49-F238E27FC236}">
              <a16:creationId xmlns:a16="http://schemas.microsoft.com/office/drawing/2014/main" id="{238DAEE6-4E70-4900-BCE1-3F999B627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347584</xdr:colOff>
      <xdr:row>3</xdr:row>
      <xdr:rowOff>26834</xdr:rowOff>
    </xdr:from>
    <xdr:to>
      <xdr:col>24</xdr:col>
      <xdr:colOff>275566</xdr:colOff>
      <xdr:row>18</xdr:row>
      <xdr:rowOff>107830</xdr:rowOff>
    </xdr:to>
    <xdr:graphicFrame macro="">
      <xdr:nvGraphicFramePr>
        <xdr:cNvPr id="9" name="Chart 8">
          <a:extLst>
            <a:ext uri="{FF2B5EF4-FFF2-40B4-BE49-F238E27FC236}">
              <a16:creationId xmlns:a16="http://schemas.microsoft.com/office/drawing/2014/main" id="{C99D74CF-9D21-44E5-BC8E-79AAA9B09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19</xdr:row>
      <xdr:rowOff>148824</xdr:rowOff>
    </xdr:from>
    <xdr:to>
      <xdr:col>7</xdr:col>
      <xdr:colOff>347453</xdr:colOff>
      <xdr:row>40</xdr:row>
      <xdr:rowOff>155754</xdr:rowOff>
    </xdr:to>
    <xdr:graphicFrame macro="">
      <xdr:nvGraphicFramePr>
        <xdr:cNvPr id="11" name="Chart 10">
          <a:extLst>
            <a:ext uri="{FF2B5EF4-FFF2-40B4-BE49-F238E27FC236}">
              <a16:creationId xmlns:a16="http://schemas.microsoft.com/office/drawing/2014/main" id="{26149A9C-10A1-4BD5-BABB-4071131BF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391705</xdr:colOff>
      <xdr:row>20</xdr:row>
      <xdr:rowOff>0</xdr:rowOff>
    </xdr:from>
    <xdr:to>
      <xdr:col>16</xdr:col>
      <xdr:colOff>251603</xdr:colOff>
      <xdr:row>40</xdr:row>
      <xdr:rowOff>107830</xdr:rowOff>
    </xdr:to>
    <xdr:graphicFrame macro="">
      <xdr:nvGraphicFramePr>
        <xdr:cNvPr id="13" name="Chart 12">
          <a:extLst>
            <a:ext uri="{FF2B5EF4-FFF2-40B4-BE49-F238E27FC236}">
              <a16:creationId xmlns:a16="http://schemas.microsoft.com/office/drawing/2014/main" id="{C256FEE4-2E38-41C7-8559-B0F633504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323952</xdr:colOff>
      <xdr:row>3</xdr:row>
      <xdr:rowOff>36405</xdr:rowOff>
    </xdr:from>
    <xdr:to>
      <xdr:col>27</xdr:col>
      <xdr:colOff>467560</xdr:colOff>
      <xdr:row>15</xdr:row>
      <xdr:rowOff>138569</xdr:rowOff>
    </xdr:to>
    <mc:AlternateContent xmlns:mc="http://schemas.openxmlformats.org/markup-compatibility/2006">
      <mc:Choice xmlns:a14="http://schemas.microsoft.com/office/drawing/2010/main" Requires="a14">
        <xdr:graphicFrame macro="">
          <xdr:nvGraphicFramePr>
            <xdr:cNvPr id="15" name="Days 1">
              <a:extLst>
                <a:ext uri="{FF2B5EF4-FFF2-40B4-BE49-F238E27FC236}">
                  <a16:creationId xmlns:a16="http://schemas.microsoft.com/office/drawing/2014/main" id="{3930F7D9-5523-4DEC-B72D-5D6B0F701FA9}"/>
                </a:ext>
              </a:extLst>
            </xdr:cNvPr>
            <xdr:cNvGraphicFramePr/>
          </xdr:nvGraphicFramePr>
          <xdr:xfrm>
            <a:off x="0" y="0"/>
            <a:ext cx="0" cy="0"/>
          </xdr:xfrm>
          <a:graphic>
            <a:graphicData uri="http://schemas.microsoft.com/office/drawing/2010/slicer">
              <sle:slicer xmlns:sle="http://schemas.microsoft.com/office/drawing/2010/slicer" name="Days 1"/>
            </a:graphicData>
          </a:graphic>
        </xdr:graphicFrame>
      </mc:Choice>
      <mc:Fallback>
        <xdr:sp macro="" textlink="">
          <xdr:nvSpPr>
            <xdr:cNvPr id="0" name=""/>
            <xdr:cNvSpPr>
              <a:spLocks noTextEdit="1"/>
            </xdr:cNvSpPr>
          </xdr:nvSpPr>
          <xdr:spPr>
            <a:xfrm>
              <a:off x="13838669" y="599518"/>
              <a:ext cx="1832948" cy="2114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408511</xdr:colOff>
      <xdr:row>16</xdr:row>
      <xdr:rowOff>2534</xdr:rowOff>
    </xdr:from>
    <xdr:to>
      <xdr:col>27</xdr:col>
      <xdr:colOff>552119</xdr:colOff>
      <xdr:row>28</xdr:row>
      <xdr:rowOff>101473</xdr:rowOff>
    </xdr:to>
    <mc:AlternateContent xmlns:mc="http://schemas.openxmlformats.org/markup-compatibility/2006">
      <mc:Choice xmlns:a14="http://schemas.microsoft.com/office/drawing/2010/main" Requires="a14">
        <xdr:graphicFrame macro="">
          <xdr:nvGraphicFramePr>
            <xdr:cNvPr id="17" name="Month  1">
              <a:extLst>
                <a:ext uri="{FF2B5EF4-FFF2-40B4-BE49-F238E27FC236}">
                  <a16:creationId xmlns:a16="http://schemas.microsoft.com/office/drawing/2014/main" id="{609D359A-6D6A-410E-880F-6AE89617BD4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3923228" y="2746213"/>
              <a:ext cx="1832948" cy="2111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311510</xdr:colOff>
      <xdr:row>19</xdr:row>
      <xdr:rowOff>0</xdr:rowOff>
    </xdr:from>
    <xdr:to>
      <xdr:col>24</xdr:col>
      <xdr:colOff>347453</xdr:colOff>
      <xdr:row>40</xdr:row>
      <xdr:rowOff>11980</xdr:rowOff>
    </xdr:to>
    <xdr:graphicFrame macro="">
      <xdr:nvGraphicFramePr>
        <xdr:cNvPr id="3" name="Chart 2">
          <a:extLst>
            <a:ext uri="{FF2B5EF4-FFF2-40B4-BE49-F238E27FC236}">
              <a16:creationId xmlns:a16="http://schemas.microsoft.com/office/drawing/2014/main" id="{7E969A83-7D52-48EC-8232-4C3EFC09E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0.565885879631" createdVersion="8" refreshedVersion="8" minRefreshableVersion="3" recordCount="353" xr:uid="{E7E3C4CC-F5BC-4D5D-BEA2-C98D84EBA171}">
  <cacheSource type="worksheet">
    <worksheetSource name="Table1"/>
  </cacheSource>
  <cacheFields count="11">
    <cacheField name="POSTING DATE" numFmtId="14">
      <sharedItems containsSemiMixedTypes="0" containsNonDate="0" containsDate="1" containsString="0" minDate="2024-12-01T00:00:00" maxDate="2025-02-18T00:00:00" count="59">
        <d v="2024-12-01T00:00:00"/>
        <d v="2024-12-02T00:00:00"/>
        <d v="2024-12-03T00:00:00"/>
        <d v="2024-12-04T00:00:00"/>
        <d v="2024-12-05T00:00:00"/>
        <d v="2024-12-06T00:00:00"/>
        <d v="2024-12-07T00:00:00"/>
        <d v="2024-12-08T00:00:00"/>
        <d v="2024-12-09T00:00:00"/>
        <d v="2024-12-10T00:00:00"/>
        <d v="2024-12-16T00:00:00"/>
        <d v="2024-12-19T00:00:00"/>
        <d v="2024-12-28T00:00:00"/>
        <d v="2024-12-30T00:00:00"/>
        <d v="2024-12-31T00:00:00"/>
        <d v="2025-01-02T00:00:00"/>
        <d v="2025-01-03T00:00:00"/>
        <d v="2025-01-05T00:00:00"/>
        <d v="2025-01-06T00:00:00"/>
        <d v="2025-01-07T00:00:00"/>
        <d v="2025-01-08T00:00:00"/>
        <d v="2025-01-09T00:00:00"/>
        <d v="2025-01-10T00:00:00"/>
        <d v="2025-01-11T00:00:00"/>
        <d v="2025-01-12T00:00:00"/>
        <d v="2025-01-13T00:00:00"/>
        <d v="2025-01-15T00:00:00"/>
        <d v="2025-01-16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sharedItems>
      <fieldGroup par="10"/>
    </cacheField>
    <cacheField name="Month " numFmtId="14">
      <sharedItems count="3">
        <s v="December"/>
        <s v="January"/>
        <s v="February"/>
      </sharedItems>
    </cacheField>
    <cacheField name="Days" numFmtId="14">
      <sharedItems count="7">
        <s v="Sunday"/>
        <s v="Monday"/>
        <s v="Tuesday"/>
        <s v="Wednesday"/>
        <s v="Thursday"/>
        <s v="Friday"/>
        <s v="Saturday"/>
      </sharedItems>
    </cacheField>
    <cacheField name="DESCRIPTION" numFmtId="49">
      <sharedItems/>
    </cacheField>
    <cacheField name="CATEGORY" numFmtId="49">
      <sharedItems count="36">
        <s v="GIFT SANDALS "/>
        <s v="BANK CHARGES"/>
        <s v="SAVINGS"/>
        <s v="PERSONAL"/>
        <s v="NEIGHBOUHOOD STORE"/>
        <s v="CBN CHARGES"/>
        <s v="MISCELLENEOUS"/>
        <s v="CLOTH MATERIAL"/>
        <s v="WIG"/>
        <s v="WEEKLY CONTRIBUTION"/>
        <s v="AIRTIME"/>
        <s v="ELECTRICITY"/>
        <s v="FRUITS"/>
        <s v="AYOMIDE SENT OUT"/>
        <s v="GIFT"/>
        <s v="TRANSPORT"/>
        <s v="FITNESS"/>
        <s v="PHYSIOTHERAPY SESSION"/>
        <s v="CAKE"/>
        <s v="EARRINGS"/>
        <s v="PROVISION"/>
        <s v="OFFERINGS"/>
        <s v="FOOD"/>
        <s v="BIKE"/>
        <s v="EGG"/>
        <s v="SOWING"/>
        <s v="PRINTING"/>
        <s v="GAS"/>
        <s v="PROVISON"/>
        <s v="AGENT"/>
        <s v="POS"/>
        <s v="RENT"/>
        <s v="PEFUME"/>
        <s v="PERFUME"/>
        <s v="TEST"/>
        <s v="SAVING" u="1"/>
      </sharedItems>
    </cacheField>
    <cacheField name="OUTFLOW" numFmtId="1">
      <sharedItems containsMixedTypes="1" containsNumber="1" minValue="0.75" maxValue="240000"/>
    </cacheField>
    <cacheField name="INFLOW" numFmtId="1">
      <sharedItems containsMixedTypes="1" containsNumber="1" minValue="0.75" maxValue="150200"/>
    </cacheField>
    <cacheField name="BALANCE" numFmtId="1">
      <sharedItems containsSemiMixedTypes="0" containsString="0" containsNumber="1" minValue="11.24" maxValue="279696.03999999998"/>
    </cacheField>
    <cacheField name="Months (POSTING DATE)" numFmtId="0" databaseField="0">
      <fieldGroup base="0">
        <rangePr groupBy="months" startDate="2024-12-01T00:00:00" endDate="2025-02-18T00:00:00"/>
        <groupItems count="14">
          <s v="&lt;12/1/2024"/>
          <s v="Jan"/>
          <s v="Feb"/>
          <s v="Mar"/>
          <s v="Apr"/>
          <s v="May"/>
          <s v="Jun"/>
          <s v="Jul"/>
          <s v="Aug"/>
          <s v="Sep"/>
          <s v="Oct"/>
          <s v="Nov"/>
          <s v="Dec"/>
          <s v="&gt;2/18/2025"/>
        </groupItems>
      </fieldGroup>
    </cacheField>
    <cacheField name="Quarters (POSTING DATE)" numFmtId="0" databaseField="0">
      <fieldGroup base="0">
        <rangePr groupBy="quarters" startDate="2024-12-01T00:00:00" endDate="2025-02-18T00:00:00"/>
        <groupItems count="6">
          <s v="&lt;12/1/2024"/>
          <s v="Qtr1"/>
          <s v="Qtr2"/>
          <s v="Qtr3"/>
          <s v="Qtr4"/>
          <s v="&gt;2/18/2025"/>
        </groupItems>
      </fieldGroup>
    </cacheField>
    <cacheField name="Years (POSTING DATE)" numFmtId="0" databaseField="0">
      <fieldGroup base="0">
        <rangePr groupBy="years" startDate="2024-12-01T00:00:00" endDate="2025-02-18T00:00:00"/>
        <groupItems count="4">
          <s v="&lt;12/1/2024"/>
          <s v="2024"/>
          <s v="2025"/>
          <s v="&gt;2/18/2025"/>
        </groupItems>
      </fieldGroup>
    </cacheField>
  </cacheFields>
  <extLst>
    <ext xmlns:x14="http://schemas.microsoft.com/office/spreadsheetml/2009/9/main" uri="{725AE2AE-9491-48be-B2B4-4EB974FC3084}">
      <x14:pivotCacheDefinition pivotCacheId="788318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x v="0"/>
    <x v="0"/>
    <x v="0"/>
    <s v="HANNAH SEMANDE GBESOEVI IFE HALF PALM"/>
    <x v="0"/>
    <n v="10000"/>
    <s v="-"/>
    <n v="1239.8499999999999"/>
  </r>
  <r>
    <x v="0"/>
    <x v="0"/>
    <x v="0"/>
    <s v="Trf to HANNAH SEMANDE GBESOEVI IFE VAT-FEE TRF"/>
    <x v="0"/>
    <n v="1.88"/>
    <s v="-"/>
    <n v="1237.97"/>
  </r>
  <r>
    <x v="0"/>
    <x v="0"/>
    <x v="0"/>
    <s v="Trf to HANNAH SEMANDE GBESOEVI IFE NIP-FEE TRF"/>
    <x v="0"/>
    <n v="25"/>
    <s v="-"/>
    <n v="1212.97"/>
  </r>
  <r>
    <x v="0"/>
    <x v="0"/>
    <x v="0"/>
    <s v="ALERT CHARGE 0045097253/28-11-2024/NGN/000037 IFE ALERT CHARGE : 28 NOV 24"/>
    <x v="1"/>
    <n v="3.35"/>
    <s v="-"/>
    <n v="1209.6199999999999"/>
  </r>
  <r>
    <x v="0"/>
    <x v="0"/>
    <x v="0"/>
    <s v="TAYE IFE Taye"/>
    <x v="2"/>
    <s v="-"/>
    <n v="10000"/>
    <n v="11209.62"/>
  </r>
  <r>
    <x v="0"/>
    <x v="0"/>
    <x v="0"/>
    <s v="ROKEEBAT BOLUWATIFE SANUSI IFE ROKEEBAT"/>
    <x v="3"/>
    <n v="3000"/>
    <s v="-"/>
    <n v="8209.6200000000008"/>
  </r>
  <r>
    <x v="0"/>
    <x v="0"/>
    <x v="0"/>
    <s v="Trf to ROKEEBAT BOLUWATIFE SANUSI IFE VAT-FEE TRF"/>
    <x v="3"/>
    <n v="0.75"/>
    <s v="-"/>
    <n v="8208.8700000000008"/>
  </r>
  <r>
    <x v="0"/>
    <x v="0"/>
    <x v="0"/>
    <s v="Trf to ROKEEBAT BOLUWATIFE SANUSI IFE NIP-FEE TRF"/>
    <x v="3"/>
    <n v="10"/>
    <s v="-"/>
    <n v="8198.8700000000008"/>
  </r>
  <r>
    <x v="0"/>
    <x v="0"/>
    <x v="0"/>
    <s v="Trf to BLESSING LYDIA NWITE IFE VAT-FEE TRF TO"/>
    <x v="4"/>
    <n v="0.75"/>
    <s v="-"/>
    <n v="8198.1200000000008"/>
  </r>
  <r>
    <x v="0"/>
    <x v="0"/>
    <x v="0"/>
    <s v="Trf to BLESSING LYDIA NWITE IFE NIP-FEE TRF TO"/>
    <x v="4"/>
    <n v="10"/>
    <s v="-"/>
    <n v="8188.12"/>
  </r>
  <r>
    <x v="0"/>
    <x v="0"/>
    <x v="0"/>
    <s v="BLESSING LYDIA NWITE IFE BLESSING LYDIA NWITE"/>
    <x v="4"/>
    <n v="1000"/>
    <s v="-"/>
    <n v="7188.12"/>
  </r>
  <r>
    <x v="1"/>
    <x v="0"/>
    <x v="1"/>
    <s v="Amt: 20000 20241130_S65970198_ 1_NG17011405 IFE CBN"/>
    <x v="5"/>
    <n v="50"/>
    <s v="-"/>
    <n v="7138.12"/>
  </r>
  <r>
    <x v="1"/>
    <x v="0"/>
    <x v="1"/>
    <s v="TAYE IFE Stuff"/>
    <x v="2"/>
    <s v="-"/>
    <n v="5000"/>
    <n v="12138.12"/>
  </r>
  <r>
    <x v="1"/>
    <x v="0"/>
    <x v="1"/>
    <s v="HANNAH SEMANDE GBESOEVI IFE BALANCE"/>
    <x v="0"/>
    <n v="10000"/>
    <s v="-"/>
    <n v="2138.12"/>
  </r>
  <r>
    <x v="1"/>
    <x v="0"/>
    <x v="1"/>
    <s v="Trf to HANNAH SEMANDE GBESOEVI IFE VAT-FEE TRF"/>
    <x v="0"/>
    <n v="1.88"/>
    <s v="-"/>
    <n v="2136.2399999999998"/>
  </r>
  <r>
    <x v="1"/>
    <x v="0"/>
    <x v="1"/>
    <s v="Trf to HANNAH SEMANDE GBESOEVI IFE NIP-FEE TRF"/>
    <x v="0"/>
    <n v="25"/>
    <s v="-"/>
    <n v="2111.2399999999998"/>
  </r>
  <r>
    <x v="1"/>
    <x v="0"/>
    <x v="1"/>
    <s v="2IST0V0S 000000004454 DR 20241202092152 5061200000000008427 000000004454 IFE"/>
    <x v="6"/>
    <n v="2100"/>
    <s v="-"/>
    <n v="11.24"/>
  </r>
  <r>
    <x v="1"/>
    <x v="0"/>
    <x v="1"/>
    <s v="TAYE IFE Stuff"/>
    <x v="2"/>
    <s v="-"/>
    <n v="9000"/>
    <n v="9011.24"/>
  </r>
  <r>
    <x v="1"/>
    <x v="0"/>
    <x v="1"/>
    <s v="OLUWAYEMISI DORCAS OLOKA IFE OLUWAYEMISI"/>
    <x v="7"/>
    <n v="2100"/>
    <s v="-"/>
    <n v="6911.24"/>
  </r>
  <r>
    <x v="1"/>
    <x v="0"/>
    <x v="1"/>
    <s v="Trf to OLUWAYEMISI DORCAS OLOKA IFE NIP-FEE TRF"/>
    <x v="7"/>
    <n v="10"/>
    <s v="-"/>
    <n v="6901.24"/>
  </r>
  <r>
    <x v="1"/>
    <x v="0"/>
    <x v="1"/>
    <s v="Trf to OLUWAYEMISI DORCAS OLOKA IFE VAT-FEE TRF"/>
    <x v="7"/>
    <n v="0.75"/>
    <s v="-"/>
    <n v="6900.49"/>
  </r>
  <r>
    <x v="1"/>
    <x v="0"/>
    <x v="1"/>
    <s v="OLUWASEUN AZEEZ SALAMI IFE STUFF"/>
    <x v="8"/>
    <n v="3500"/>
    <s v="-"/>
    <n v="3400.49"/>
  </r>
  <r>
    <x v="1"/>
    <x v="0"/>
    <x v="1"/>
    <s v="Trf to OLUWASEUN AZEEZ SALAMI IFE NIP-FEE TRF TO"/>
    <x v="8"/>
    <n v="10"/>
    <s v="-"/>
    <n v="3390.49"/>
  </r>
  <r>
    <x v="1"/>
    <x v="0"/>
    <x v="1"/>
    <s v="Trf to OLUWASEUN AZEEZ SALAMI IFE VAT-FEE TRF TO"/>
    <x v="8"/>
    <n v="0.75"/>
    <s v="-"/>
    <n v="3389.74"/>
  </r>
  <r>
    <x v="1"/>
    <x v="0"/>
    <x v="1"/>
    <s v="Amt: 10000 20241201_S67006710_ 1_NG17011405 IFE CBN"/>
    <x v="5"/>
    <n v="50"/>
    <s v="-"/>
    <n v="3339.74"/>
  </r>
  <r>
    <x v="2"/>
    <x v="0"/>
    <x v="2"/>
    <s v="ALERT CHARGE 0045097253/30-11-2024/NGN/000037 IFE ALERT CHARGE : 30 NOV 24"/>
    <x v="1"/>
    <n v="10.06"/>
    <s v="-"/>
    <n v="3329.68"/>
  </r>
  <r>
    <x v="2"/>
    <x v="0"/>
    <x v="2"/>
    <s v="2057FUPH 000000568785 DR 20241203093229 5061200000000008427 412030254551 IFE"/>
    <x v="6"/>
    <n v="3100"/>
    <s v="-"/>
    <n v="229.68"/>
  </r>
  <r>
    <x v="3"/>
    <x v="0"/>
    <x v="3"/>
    <s v="ALERT CHARGE 0045097253/01-12-2024/NGN/000037 IFE ALERT CHARGE : 01 DEC 24"/>
    <x v="1"/>
    <n v="10.06"/>
    <s v="-"/>
    <n v="219.62"/>
  </r>
  <r>
    <x v="3"/>
    <x v="0"/>
    <x v="3"/>
    <s v="TAYE IFE Stuff"/>
    <x v="2"/>
    <s v="-"/>
    <n v="20000"/>
    <n v="20219.62"/>
  </r>
  <r>
    <x v="4"/>
    <x v="0"/>
    <x v="4"/>
    <s v="ALERT CHARGE 0045097253/02-12-2024/NGN/000037 IFE ALERT CHARGE : 02 DEC 24"/>
    <x v="1"/>
    <n v="20.12"/>
    <s v="-"/>
    <n v="20199.5"/>
  </r>
  <r>
    <x v="4"/>
    <x v="0"/>
    <x v="4"/>
    <s v="GRACE AHUOIZA ATTA IFE PIZZA"/>
    <x v="3"/>
    <n v="10500"/>
    <s v="-"/>
    <n v="9699.5"/>
  </r>
  <r>
    <x v="4"/>
    <x v="0"/>
    <x v="4"/>
    <s v="Trf to GRACE AHUOIZA ATTA IFE VAT-FEE TRF TO"/>
    <x v="3"/>
    <n v="1.88"/>
    <s v="-"/>
    <n v="9697.6200000000008"/>
  </r>
  <r>
    <x v="4"/>
    <x v="0"/>
    <x v="4"/>
    <s v="Trf to GRACE AHUOIZA ATTA IFE NIP-FEE TRF TO"/>
    <x v="3"/>
    <n v="25"/>
    <s v="-"/>
    <n v="9672.6200000000008"/>
  </r>
  <r>
    <x v="5"/>
    <x v="0"/>
    <x v="5"/>
    <s v="ALERT CHARGE 0045097253/03-12-2024/NGN/000037 IFE ALERT CHARGE : 03 DEC 24"/>
    <x v="1"/>
    <n v="3.35"/>
    <s v="-"/>
    <n v="9669.27"/>
  </r>
  <r>
    <x v="5"/>
    <x v="0"/>
    <x v="5"/>
    <s v="2YDFFE47 000000902623 DR 20241206083142 5061200000000008427 090001902623 IFE"/>
    <x v="3"/>
    <n v="3100"/>
    <s v="-"/>
    <n v="6569.27"/>
  </r>
  <r>
    <x v="5"/>
    <x v="0"/>
    <x v="5"/>
    <s v="20395998 000000624617 DR 20241206114706 5061200000000008427 820261640339 IFE"/>
    <x v="3"/>
    <n v="3700"/>
    <s v="-"/>
    <n v="2869.27"/>
  </r>
  <r>
    <x v="6"/>
    <x v="0"/>
    <x v="6"/>
    <s v="ALERT CHARGE 0045097253/04-12-2024/NGN/000037 IFE ALERT CHARGE : 04 DEC 24"/>
    <x v="5"/>
    <n v="3.35"/>
    <s v="-"/>
    <n v="2865.92"/>
  </r>
  <r>
    <x v="6"/>
    <x v="0"/>
    <x v="6"/>
    <s v="Amt: 20000 20241204_S71385213_ 1_NG17011405 IFE CBN"/>
    <x v="5"/>
    <n v="50"/>
    <s v="-"/>
    <n v="2815.92"/>
  </r>
  <r>
    <x v="6"/>
    <x v="0"/>
    <x v="6"/>
    <s v="VIVIAN UGOCHI OCHUBA IFE VIVIAN UGOCHI OCHUBA"/>
    <x v="9"/>
    <n v="2600"/>
    <s v="-"/>
    <n v="215.92"/>
  </r>
  <r>
    <x v="6"/>
    <x v="0"/>
    <x v="6"/>
    <s v="Trf to VIVIAN UGOCHI OCHUBA IFE VAT-FEE TRF TO"/>
    <x v="9"/>
    <n v="0.75"/>
    <s v="-"/>
    <n v="215.17"/>
  </r>
  <r>
    <x v="6"/>
    <x v="0"/>
    <x v="6"/>
    <s v="Trf to VIVIAN UGOCHI OCHUBA IFE NIP-FEE TRF TO"/>
    <x v="9"/>
    <n v="10"/>
    <s v="-"/>
    <n v="205.17"/>
  </r>
  <r>
    <x v="6"/>
    <x v="0"/>
    <x v="6"/>
    <s v="TAYE IFE Stuff"/>
    <x v="2"/>
    <s v="-"/>
    <n v="2000"/>
    <n v="2205.17"/>
  </r>
  <r>
    <x v="6"/>
    <x v="0"/>
    <x v="6"/>
    <s v="TAYE IFE Stuff"/>
    <x v="2"/>
    <s v="-"/>
    <n v="5000"/>
    <n v="7205.17"/>
  </r>
  <r>
    <x v="6"/>
    <x v="0"/>
    <x v="6"/>
    <s v="10526604913016832 IFE MTN-MTN-09132947675-10526604913016832"/>
    <x v="10"/>
    <n v="6500"/>
    <s v="-"/>
    <n v="705.17"/>
  </r>
  <r>
    <x v="7"/>
    <x v="0"/>
    <x v="0"/>
    <s v="ALERT CHARGE 0045097253/05-12-2024/NGN/000037 IFE ALERT CHARGE : 05 DEC 24"/>
    <x v="1"/>
    <n v="3.35"/>
    <s v="-"/>
    <n v="701.82"/>
  </r>
  <r>
    <x v="8"/>
    <x v="0"/>
    <x v="1"/>
    <s v="ALERT CHARGE 0045097253/06-12-2024/NGN/000037 IFE ALERT CHARGE : 06 DEC 24"/>
    <x v="1"/>
    <n v="6.71"/>
    <s v="-"/>
    <n v="695.11"/>
  </r>
  <r>
    <x v="9"/>
    <x v="0"/>
    <x v="2"/>
    <s v="ALERT CHARGE 0045097253/07-12-2024/NGN/000037 IFE ALERT CHARGE : 07 DEC 24"/>
    <x v="1"/>
    <n v="13.42"/>
    <s v="-"/>
    <n v="681.69"/>
  </r>
  <r>
    <x v="10"/>
    <x v="0"/>
    <x v="1"/>
    <s v="Trf to Paul Adegoke Adetona IFE VAT-FEE TRF TO"/>
    <x v="11"/>
    <n v="0.75"/>
    <s v="-"/>
    <n v="680.94"/>
  </r>
  <r>
    <x v="10"/>
    <x v="0"/>
    <x v="1"/>
    <s v="Trf to Paul Adegoke Adetona IFE NIP-FEE TRF TO"/>
    <x v="11"/>
    <n v="10"/>
    <s v="-"/>
    <n v="670.94"/>
  </r>
  <r>
    <x v="10"/>
    <x v="0"/>
    <x v="1"/>
    <s v="Paul Adegoke Adetona IFE TAMPER CODE FM SAID"/>
    <x v="11"/>
    <n v="450"/>
    <s v="-"/>
    <n v="220.94"/>
  </r>
  <r>
    <x v="10"/>
    <x v="0"/>
    <x v="1"/>
    <s v="Paul Adegoke Adetona IFE FAILED TRANSFER"/>
    <x v="11"/>
    <s v="-"/>
    <n v="450"/>
    <n v="670.94"/>
  </r>
  <r>
    <x v="10"/>
    <x v="0"/>
    <x v="1"/>
    <s v="FinTranId- 01473507 IFE REV-VAT-FEE TRF TO"/>
    <x v="3"/>
    <s v="-"/>
    <n v="0.75"/>
    <n v="671.69"/>
  </r>
  <r>
    <x v="10"/>
    <x v="0"/>
    <x v="1"/>
    <s v="FinTranId- 01473507 IFE REV-NIP-FEE TRF TO"/>
    <x v="3"/>
    <s v="-"/>
    <n v="10"/>
    <n v="681.69"/>
  </r>
  <r>
    <x v="10"/>
    <x v="0"/>
    <x v="1"/>
    <s v="Trf to Paul Adegoke Adetona IFE VAT-FEE TRF TO"/>
    <x v="11"/>
    <n v="0.75"/>
    <s v="-"/>
    <n v="680.94"/>
  </r>
  <r>
    <x v="10"/>
    <x v="0"/>
    <x v="1"/>
    <s v="Paul Adegoke Adetona IFE PAUL ADEGOKE ADETONA"/>
    <x v="11"/>
    <n v="450"/>
    <s v="-"/>
    <n v="230.94"/>
  </r>
  <r>
    <x v="10"/>
    <x v="0"/>
    <x v="1"/>
    <s v="Trf to Paul Adegoke Adetona IFE NIP-FEE TRF TO"/>
    <x v="11"/>
    <n v="10"/>
    <s v="-"/>
    <n v="220.94"/>
  </r>
  <r>
    <x v="10"/>
    <x v="0"/>
    <x v="1"/>
    <s v="TAYE TOSIN OLAJIDE IFE REV-PAUL ADEGOKE ADETONA"/>
    <x v="11"/>
    <s v="-"/>
    <n v="10.75"/>
    <n v="231.69"/>
  </r>
  <r>
    <x v="10"/>
    <x v="0"/>
    <x v="1"/>
    <s v="TAYE TOSIN OLAJIDE IFE REV-PAUL ADEGOKE ADETONA"/>
    <x v="11"/>
    <s v="-"/>
    <n v="450"/>
    <n v="681.69"/>
  </r>
  <r>
    <x v="11"/>
    <x v="0"/>
    <x v="4"/>
    <s v="ALERT CHARGE 0045097253/16-12-2024/NGN/000037 IFE ALERT CHARGE : 16 DEC 24"/>
    <x v="1"/>
    <n v="6.71"/>
    <s v="-"/>
    <n v="674.98"/>
  </r>
  <r>
    <x v="11"/>
    <x v="0"/>
    <x v="4"/>
    <s v="CHARGE IFE Outst. USSD Session fees Oct2024 on 2347025229042"/>
    <x v="1"/>
    <n v="20.94"/>
    <s v="-"/>
    <n v="654.04"/>
  </r>
  <r>
    <x v="12"/>
    <x v="0"/>
    <x v="6"/>
    <s v="TAYE TOSIN OLAJIDE IFE TAYE TOSIN"/>
    <x v="3"/>
    <s v="-"/>
    <n v="40000"/>
    <n v="40654.04"/>
  </r>
  <r>
    <x v="12"/>
    <x v="0"/>
    <x v="6"/>
    <s v="TAYE TOSIN OLAJIDE IFE TAYE TOSIN"/>
    <x v="3"/>
    <s v="-"/>
    <n v="10200"/>
    <n v="50854.04"/>
  </r>
  <r>
    <x v="13"/>
    <x v="0"/>
    <x v="1"/>
    <s v="11028318198956032 IFE MTN-MTN-09132947675-11028318198956032"/>
    <x v="10"/>
    <n v="6500"/>
    <s v="-"/>
    <n v="44354.04"/>
  </r>
  <r>
    <x v="13"/>
    <x v="0"/>
    <x v="1"/>
    <s v="TAYE IFE Stuf"/>
    <x v="2"/>
    <s v="-"/>
    <n v="6000"/>
    <n v="50354.04"/>
  </r>
  <r>
    <x v="13"/>
    <x v="0"/>
    <x v="1"/>
    <s v="Amt: 40000 20241228_ S2553360_ 1_NG17011405 IFE CBN"/>
    <x v="5"/>
    <n v="50"/>
    <s v="-"/>
    <n v="50304.04"/>
  </r>
  <r>
    <x v="14"/>
    <x v="0"/>
    <x v="2"/>
    <s v="Amt: 10200 20241228_ S2557962_ 1_NG17011405 IFE CBN"/>
    <x v="5"/>
    <n v="50"/>
    <s v="-"/>
    <n v="50254.04"/>
  </r>
  <r>
    <x v="14"/>
    <x v="0"/>
    <x v="2"/>
    <s v="ALERT CHARGE 0045097253/28-12-2024/NGN/000037 IFE ALERT CHARGE : 28 DEC 24"/>
    <x v="1"/>
    <n v="6.71"/>
    <s v="-"/>
    <n v="50247.33"/>
  </r>
  <r>
    <x v="15"/>
    <x v="1"/>
    <x v="4"/>
    <s v="ALERT CHARGE 0045097253/30-12-2024/NGN/000037 IFE ALERT CHARGE : 30 DEC 24"/>
    <x v="1"/>
    <n v="6.71"/>
    <s v="-"/>
    <n v="50240.62"/>
  </r>
  <r>
    <x v="16"/>
    <x v="1"/>
    <x v="5"/>
    <s v="VIVIAN UGOCHI OCHUBA IFE VIVIAN UGOCHI"/>
    <x v="9"/>
    <s v="-"/>
    <n v="50000"/>
    <n v="100240.62"/>
  </r>
  <r>
    <x v="17"/>
    <x v="1"/>
    <x v="0"/>
    <s v="L2nHgY1R51TILTvOW39czGxak IFE MTN-MTN-2349132947675"/>
    <x v="3"/>
    <n v="7000"/>
    <s v="-"/>
    <n v="93240.62"/>
  </r>
  <r>
    <x v="17"/>
    <x v="1"/>
    <x v="0"/>
    <s v="2ISTI1OB 000000001007 DR 20250105173435 5061200000000008427 000000001007 IFE"/>
    <x v="4"/>
    <n v="3800"/>
    <s v="-"/>
    <n v="89440.62"/>
  </r>
  <r>
    <x v="17"/>
    <x v="1"/>
    <x v="0"/>
    <s v="BLESSING LYDIA NWITE IFE BLESSING LYDIA NWITE"/>
    <x v="4"/>
    <n v="3800"/>
    <s v="-"/>
    <n v="85640.62"/>
  </r>
  <r>
    <x v="17"/>
    <x v="1"/>
    <x v="0"/>
    <s v="Trf to BLESSING LYDIA NWITE IFE NIP-FEE TRF TO"/>
    <x v="4"/>
    <n v="10"/>
    <s v="-"/>
    <n v="85630.62"/>
  </r>
  <r>
    <x v="17"/>
    <x v="1"/>
    <x v="0"/>
    <s v="Trf to BLESSING LYDIA NWITE IFE VAT-FEE TRF TO"/>
    <x v="4"/>
    <n v="0.75"/>
    <s v="-"/>
    <n v="85629.87"/>
  </r>
  <r>
    <x v="18"/>
    <x v="1"/>
    <x v="1"/>
    <s v="Amt: 50000 20250103_ S9484093_ 1_NG17011405 IFE CBN"/>
    <x v="5"/>
    <n v="50"/>
    <s v="-"/>
    <n v="85579.87"/>
  </r>
  <r>
    <x v="18"/>
    <x v="1"/>
    <x v="1"/>
    <s v="ALERT CHARGE 0045097253/03-01-2025/NGN/000037 IFE ALERT CHARGE : 03 JAN 25"/>
    <x v="1"/>
    <n v="3.35"/>
    <s v="-"/>
    <n v="85576.52"/>
  </r>
  <r>
    <x v="18"/>
    <x v="1"/>
    <x v="1"/>
    <s v="SERIFAT F- OMIREFA IFE FRUIT"/>
    <x v="12"/>
    <n v="5500"/>
    <s v="-"/>
    <n v="80076.52"/>
  </r>
  <r>
    <x v="18"/>
    <x v="1"/>
    <x v="1"/>
    <s v="Trf to SERIFAT F- OMIREFA IFE VAT-FEE TRF TO"/>
    <x v="12"/>
    <n v="1.88"/>
    <s v="-"/>
    <n v="80074.64"/>
  </r>
  <r>
    <x v="18"/>
    <x v="1"/>
    <x v="1"/>
    <s v="Trf to SERIFAT F- OMIREFA IFE NIP-FEE TRF TO"/>
    <x v="12"/>
    <n v="25"/>
    <s v="-"/>
    <n v="80049.64"/>
  </r>
  <r>
    <x v="18"/>
    <x v="1"/>
    <x v="1"/>
    <s v="2ISAITUS 000000626908 DR 20250106164744 5061200000000008427 229110005406 IFE"/>
    <x v="13"/>
    <n v="51380"/>
    <s v="-"/>
    <n v="28669.64"/>
  </r>
  <r>
    <x v="18"/>
    <x v="1"/>
    <x v="1"/>
    <s v="AYOMIDE OYESOLA OYENIYAN IFE Transfer from"/>
    <x v="13"/>
    <s v="-"/>
    <n v="12000"/>
    <n v="40669.64"/>
  </r>
  <r>
    <x v="19"/>
    <x v="1"/>
    <x v="2"/>
    <s v="TAYE TOSIN OLAJIDE IFE TAYE TOSIN OLAJIDE"/>
    <x v="2"/>
    <n v="10000"/>
    <s v="-"/>
    <n v="30669.64"/>
  </r>
  <r>
    <x v="19"/>
    <x v="1"/>
    <x v="2"/>
    <s v="Trf to TAYE TOSIN OLAJIDE IFE NIP-FEE TRF TO"/>
    <x v="2"/>
    <n v="25"/>
    <s v="-"/>
    <n v="30644.639999999999"/>
  </r>
  <r>
    <x v="19"/>
    <x v="1"/>
    <x v="2"/>
    <s v="Trf to TAYE TOSIN OLAJIDE IFE VAT-FEE TRF TO"/>
    <x v="2"/>
    <n v="1.88"/>
    <s v="-"/>
    <n v="30642.76"/>
  </r>
  <r>
    <x v="20"/>
    <x v="1"/>
    <x v="3"/>
    <s v="ALERT CHARGE 0045097253/05-01-2025/NGN/000037 IFE ALERT CHARGE : 05 JAN 25"/>
    <x v="1"/>
    <n v="10.06"/>
    <s v="-"/>
    <n v="30632.7"/>
  </r>
  <r>
    <x v="20"/>
    <x v="1"/>
    <x v="3"/>
    <s v="Amt: 12000 20250106_S12971701_ 1_NG17011405 IFE CBN"/>
    <x v="5"/>
    <n v="50"/>
    <s v="-"/>
    <n v="30582.7"/>
  </r>
  <r>
    <x v="20"/>
    <x v="1"/>
    <x v="3"/>
    <s v="2IST0V0S 000000004882 DR 20250108112013 5061200000000008427 000000004882 IFE"/>
    <x v="3"/>
    <n v="2000"/>
    <s v="-"/>
    <n v="28582.7"/>
  </r>
  <r>
    <x v="21"/>
    <x v="1"/>
    <x v="4"/>
    <s v="TAYE IFE Stuff"/>
    <x v="14"/>
    <s v="-"/>
    <n v="20000"/>
    <n v="48582.7"/>
  </r>
  <r>
    <x v="21"/>
    <x v="1"/>
    <x v="4"/>
    <s v="KAZEEM TAIWO AKINLADE IFE TRANSPORT"/>
    <x v="15"/>
    <n v="5000"/>
    <s v="-"/>
    <n v="43582.7"/>
  </r>
  <r>
    <x v="21"/>
    <x v="1"/>
    <x v="4"/>
    <s v="Trf to KAZEEM TAIWO AKINLADE IFE NIP-FEE TRF TO"/>
    <x v="15"/>
    <n v="10"/>
    <s v="-"/>
    <n v="43572.7"/>
  </r>
  <r>
    <x v="21"/>
    <x v="1"/>
    <x v="4"/>
    <s v="Trf to KAZEEM TAIWO AKINLADE IFE VAT-FEE TRF TO"/>
    <x v="15"/>
    <n v="0.75"/>
    <s v="-"/>
    <n v="43571.95"/>
  </r>
  <r>
    <x v="21"/>
    <x v="1"/>
    <x v="4"/>
    <s v="ALERT CHARGE 0045097253/06-01-2025/NGN/000037 IFE ALERT CHARGE : 06 JAN 25"/>
    <x v="1"/>
    <n v="10.06"/>
    <s v="-"/>
    <n v="43561.89"/>
  </r>
  <r>
    <x v="21"/>
    <x v="1"/>
    <x v="4"/>
    <s v="TAYE TOSIN OLAJIDE IFE AJO"/>
    <x v="9"/>
    <n v="1000"/>
    <s v="-"/>
    <n v="42561.89"/>
  </r>
  <r>
    <x v="21"/>
    <x v="1"/>
    <x v="4"/>
    <s v="Trf to TAYE TOSIN OLAJIDE IFE NIP-FEE TRF TO"/>
    <x v="2"/>
    <n v="10"/>
    <s v="-"/>
    <n v="42551.89"/>
  </r>
  <r>
    <x v="21"/>
    <x v="1"/>
    <x v="4"/>
    <s v="Trf to TAYE TOSIN OLAJIDE IFE VAT-FEE TRF TO"/>
    <x v="2"/>
    <n v="0.75"/>
    <s v="-"/>
    <n v="42551.14"/>
  </r>
  <r>
    <x v="21"/>
    <x v="1"/>
    <x v="4"/>
    <s v="BLESSING LYDIA NWITE IFE CELLOTALE"/>
    <x v="4"/>
    <n v="2650"/>
    <s v="-"/>
    <n v="39901.14"/>
  </r>
  <r>
    <x v="21"/>
    <x v="1"/>
    <x v="4"/>
    <s v="Trf to BLESSING LYDIA NWITE IFE NIP-FEE TRF TO"/>
    <x v="4"/>
    <n v="10"/>
    <s v="-"/>
    <n v="39891.14"/>
  </r>
  <r>
    <x v="21"/>
    <x v="1"/>
    <x v="4"/>
    <s v="Trf to BLESSING LYDIA NWITE IFE VAT-FEE TRF TO"/>
    <x v="4"/>
    <n v="0.75"/>
    <s v="-"/>
    <n v="39890.39"/>
  </r>
  <r>
    <x v="21"/>
    <x v="1"/>
    <x v="4"/>
    <s v="TAYO OLUWAFEMI AWONIYI IFE Transfer from TAYO"/>
    <x v="2"/>
    <s v="-"/>
    <n v="20000"/>
    <n v="59890.39"/>
  </r>
  <r>
    <x v="21"/>
    <x v="1"/>
    <x v="4"/>
    <s v="IFE CHB OF POS PAYMENT 05/01/2025"/>
    <x v="1"/>
    <s v="-"/>
    <n v="3800"/>
    <n v="63690.39"/>
  </r>
  <r>
    <x v="21"/>
    <x v="1"/>
    <x v="4"/>
    <s v="TAYE TOSIN OLAJIDE IFE stuff"/>
    <x v="16"/>
    <s v="-"/>
    <n v="42000"/>
    <n v="105690.39"/>
  </r>
  <r>
    <x v="22"/>
    <x v="1"/>
    <x v="5"/>
    <s v="ALERT CHARGE 0045097253/07-01-2025/NGN/000037 IFE ALERT CHARGE : 07 JAN 25"/>
    <x v="1"/>
    <n v="3.35"/>
    <s v="-"/>
    <n v="105687.03999999999"/>
  </r>
  <r>
    <x v="22"/>
    <x v="1"/>
    <x v="5"/>
    <s v="Amt: 20000 20250109_S16315929_ 1_NG17011405 IFE CBN"/>
    <x v="5"/>
    <n v="50"/>
    <s v="-"/>
    <n v="105637.04"/>
  </r>
  <r>
    <x v="23"/>
    <x v="1"/>
    <x v="6"/>
    <s v="ALERT CHARGE 0045097253/08-01-2025/NGN/000037 IFE ALERT CHARGE : 08 JAN 25"/>
    <x v="1"/>
    <n v="3.35"/>
    <s v="-"/>
    <n v="105633.69"/>
  </r>
  <r>
    <x v="23"/>
    <x v="1"/>
    <x v="6"/>
    <s v="Amt: 20000 20250109_S15512004_ 1_NG17011405 IFE CBN"/>
    <x v="5"/>
    <n v="50"/>
    <s v="-"/>
    <n v="105583.69"/>
  </r>
  <r>
    <x v="23"/>
    <x v="1"/>
    <x v="6"/>
    <s v="Amt: 42000 20250109_S16516041_ 1_NG17011405 IFE CBN"/>
    <x v="1"/>
    <n v="50"/>
    <s v="-"/>
    <n v="105533.69"/>
  </r>
  <r>
    <x v="24"/>
    <x v="1"/>
    <x v="0"/>
    <s v="ALERT CHARGE 0045097253/09-01-2025/NGN/000037 IFE ALERT CHARGE : 09 JAN 25"/>
    <x v="1"/>
    <n v="20.12"/>
    <s v="-"/>
    <n v="105513.57"/>
  </r>
  <r>
    <x v="24"/>
    <x v="1"/>
    <x v="0"/>
    <s v="MAINTENANCE CHARGE 506120******8178427 IFE QUARTERLY DEBIT CARD"/>
    <x v="1"/>
    <n v="50"/>
    <s v="-"/>
    <n v="105463.57"/>
  </r>
  <r>
    <x v="24"/>
    <x v="1"/>
    <x v="0"/>
    <s v="VAT IFE VAT"/>
    <x v="1"/>
    <n v="3.75"/>
    <s v="-"/>
    <n v="105459.82"/>
  </r>
  <r>
    <x v="25"/>
    <x v="1"/>
    <x v="1"/>
    <s v="Trf to A2E FITNESS WORLD IFE VAT-FEE TRF TO"/>
    <x v="16"/>
    <n v="1.88"/>
    <s v="-"/>
    <n v="105457.94"/>
  </r>
  <r>
    <x v="25"/>
    <x v="1"/>
    <x v="1"/>
    <s v="A2E FITNESS WORLD IFE GYM"/>
    <x v="16"/>
    <n v="20000"/>
    <s v="-"/>
    <n v="85457.94"/>
  </r>
  <r>
    <x v="25"/>
    <x v="1"/>
    <x v="1"/>
    <s v="Trf to A2E FITNESS WORLD IFE NIP-FEE TRF TO"/>
    <x v="2"/>
    <n v="25"/>
    <s v="-"/>
    <n v="85432.94"/>
  </r>
  <r>
    <x v="25"/>
    <x v="1"/>
    <x v="1"/>
    <s v="TAYE TOSIN OLAJIDE IFE REV-GYM"/>
    <x v="2"/>
    <s v="-"/>
    <n v="20000"/>
    <n v="105432.94"/>
  </r>
  <r>
    <x v="25"/>
    <x v="1"/>
    <x v="1"/>
    <s v="TAYE TOSIN OLAJIDE IFE REV-GYM"/>
    <x v="2"/>
    <s v="-"/>
    <n v="26.88"/>
    <n v="105459.82"/>
  </r>
  <r>
    <x v="25"/>
    <x v="1"/>
    <x v="1"/>
    <s v="Trf to TAYE TOSIN OLAJIDE IFE VAT-FEE TRF TO"/>
    <x v="2"/>
    <n v="1.88"/>
    <s v="-"/>
    <n v="105457.94"/>
  </r>
  <r>
    <x v="25"/>
    <x v="1"/>
    <x v="1"/>
    <s v="TAYE TOSIN OLAJIDE IFE TAYE TOSIN OLAJIDE"/>
    <x v="2"/>
    <n v="5200"/>
    <s v="-"/>
    <n v="100257.94"/>
  </r>
  <r>
    <x v="25"/>
    <x v="1"/>
    <x v="1"/>
    <s v="Trf to TAYE TOSIN OLAJIDE IFE NIP-FEE TRF TO"/>
    <x v="2"/>
    <n v="25"/>
    <s v="-"/>
    <n v="100232.94"/>
  </r>
  <r>
    <x v="26"/>
    <x v="1"/>
    <x v="3"/>
    <s v="2ISTA99A 000000002382 DR 20250115165427 5061200000000008427 000000002382 IFE"/>
    <x v="3"/>
    <n v="6000"/>
    <s v="-"/>
    <n v="94232.94"/>
  </r>
  <r>
    <x v="27"/>
    <x v="1"/>
    <x v="4"/>
    <s v="ALERT CHARGE 0045097253/13-01-2025/NGN/000037 IFE ALERT CHARGE : 13 JAN 25"/>
    <x v="1"/>
    <n v="6.71"/>
    <s v="-"/>
    <n v="94226.23"/>
  </r>
  <r>
    <x v="27"/>
    <x v="1"/>
    <x v="4"/>
    <s v="20577H3Z 000000000592 DR 20250116081113 5061200000000008427 501164144407 IFE"/>
    <x v="3"/>
    <n v="2000"/>
    <s v="-"/>
    <n v="92226.23"/>
  </r>
  <r>
    <x v="27"/>
    <x v="1"/>
    <x v="4"/>
    <s v="2044GSM0 000000649023 DR 20250116170431 5061200000000008427 501160782815 IFE"/>
    <x v="3"/>
    <n v="5150"/>
    <s v="-"/>
    <n v="87076.23"/>
  </r>
  <r>
    <x v="27"/>
    <x v="1"/>
    <x v="4"/>
    <s v="2ISM6J0N 000000000160 DR 20250116171421 5061200000000008427 000000000160 IFE"/>
    <x v="3"/>
    <n v="950"/>
    <s v="-"/>
    <n v="86126.23"/>
  </r>
  <r>
    <x v="27"/>
    <x v="1"/>
    <x v="4"/>
    <s v="Trf to EMMANUEL OBIORA OKORIE IFE VAT-FEE TRF TO"/>
    <x v="14"/>
    <n v="1.88"/>
    <s v="-"/>
    <n v="86124.35"/>
  </r>
  <r>
    <x v="27"/>
    <x v="1"/>
    <x v="4"/>
    <s v="EMMANUEL OBIORA OKORIE IFE CLOTH"/>
    <x v="14"/>
    <n v="9000"/>
    <s v="-"/>
    <n v="77124.350000000006"/>
  </r>
  <r>
    <x v="27"/>
    <x v="1"/>
    <x v="4"/>
    <s v="Trf to EMMANUEL OBIORA OKORIE IFE NIP-FEE TRF TO"/>
    <x v="14"/>
    <n v="25"/>
    <s v="-"/>
    <n v="77099.350000000006"/>
  </r>
  <r>
    <x v="27"/>
    <x v="1"/>
    <x v="4"/>
    <s v="11432145852825600 IFE MTN-MTN-09132947675-11432145852825600"/>
    <x v="10"/>
    <n v="6500"/>
    <s v="-"/>
    <n v="70599.350000000006"/>
  </r>
  <r>
    <x v="28"/>
    <x v="1"/>
    <x v="6"/>
    <s v="ALERT CHARGE 0045097253/15-01-2025/NGN/000037 IFE ALERT CHARGE : 15 JAN 25"/>
    <x v="1"/>
    <n v="3.35"/>
    <s v="-"/>
    <n v="70596"/>
  </r>
  <r>
    <x v="29"/>
    <x v="1"/>
    <x v="0"/>
    <s v="ALERT CHARGE 0045097253/16-01-2025/NGN/000037 IFE ALERT CHARGE : 16 JAN 25"/>
    <x v="1"/>
    <n v="16.77"/>
    <s v="-"/>
    <n v="70579.23"/>
  </r>
  <r>
    <x v="30"/>
    <x v="1"/>
    <x v="1"/>
    <s v="AYOMIDE OYESOLA OYENIYAN IFE STUFF"/>
    <x v="13"/>
    <n v="8000"/>
    <s v="-"/>
    <n v="62579.23"/>
  </r>
  <r>
    <x v="30"/>
    <x v="1"/>
    <x v="1"/>
    <s v="Trf to AYOMIDE OYESOLA OYENIYAN IFE VAT-FEE TRF"/>
    <x v="13"/>
    <n v="1.88"/>
    <s v="-"/>
    <n v="62577.35"/>
  </r>
  <r>
    <x v="30"/>
    <x v="1"/>
    <x v="1"/>
    <s v="Trf to AYOMIDE OYESOLA OYENIYAN IFE NIP-FEE TRF"/>
    <x v="13"/>
    <n v="25"/>
    <s v="-"/>
    <n v="62552.35"/>
  </r>
  <r>
    <x v="30"/>
    <x v="1"/>
    <x v="1"/>
    <s v="AYOMIDE OYESOLA OYENIYAN IFE AYOMIDE OYESOLA"/>
    <x v="13"/>
    <n v="7000"/>
    <s v="-"/>
    <n v="55552.35"/>
  </r>
  <r>
    <x v="30"/>
    <x v="1"/>
    <x v="1"/>
    <s v="Trf to AYOMIDE OYESOLA OYENIYAN IFE NIP-FEE TRF"/>
    <x v="13"/>
    <n v="25"/>
    <s v="-"/>
    <n v="55527.35"/>
  </r>
  <r>
    <x v="30"/>
    <x v="1"/>
    <x v="1"/>
    <s v="Trf to AYOMIDE OYESOLA OYENIYAN IFE VAT-FEE TRF"/>
    <x v="13"/>
    <n v="1.88"/>
    <s v="-"/>
    <n v="55525.47"/>
  </r>
  <r>
    <x v="31"/>
    <x v="1"/>
    <x v="2"/>
    <s v="2TEPDWOB 000000005065 DR 20250121132205 5061200000000008427 000000005065"/>
    <x v="3"/>
    <n v="2100"/>
    <s v="-"/>
    <n v="53425.47"/>
  </r>
  <r>
    <x v="32"/>
    <x v="1"/>
    <x v="3"/>
    <s v="TAYE IFE Stuff"/>
    <x v="2"/>
    <s v="-"/>
    <n v="19900"/>
    <n v="73325.47"/>
  </r>
  <r>
    <x v="32"/>
    <x v="1"/>
    <x v="3"/>
    <s v="2039M21T 000000409180 DR 20250122101607 5061200000000008427 501220233446 IFE"/>
    <x v="3"/>
    <n v="2100"/>
    <s v="-"/>
    <n v="71225.47"/>
  </r>
  <r>
    <x v="32"/>
    <x v="1"/>
    <x v="3"/>
    <s v="TAYE TOSIN OLAJIDE IFE TAYE TOSIN OLAJIDE"/>
    <x v="9"/>
    <n v="150"/>
    <s v="-"/>
    <n v="71075.47"/>
  </r>
  <r>
    <x v="32"/>
    <x v="1"/>
    <x v="3"/>
    <s v="Trf to TAYE TOSIN OLAJIDE IFE VAT-FEE TRF TO"/>
    <x v="2"/>
    <n v="0.75"/>
    <s v="-"/>
    <n v="71074.720000000001"/>
  </r>
  <r>
    <x v="32"/>
    <x v="1"/>
    <x v="3"/>
    <s v="Trf to TAYE TOSIN OLAJIDE IFE NIP-FEE TRF TO"/>
    <x v="2"/>
    <n v="10"/>
    <s v="-"/>
    <n v="71064.72"/>
  </r>
  <r>
    <x v="32"/>
    <x v="1"/>
    <x v="3"/>
    <s v="ADEPEJU ADEMILOLA KOLADE IFE PHYSIOTHERAPY"/>
    <x v="17"/>
    <n v="8000"/>
    <s v="-"/>
    <n v="63064.72"/>
  </r>
  <r>
    <x v="32"/>
    <x v="1"/>
    <x v="3"/>
    <s v="Trf to ADEPEJU ADEMILOLA KOLADE IFE VAT-FEE TRF"/>
    <x v="17"/>
    <n v="1.88"/>
    <s v="-"/>
    <n v="63062.84"/>
  </r>
  <r>
    <x v="32"/>
    <x v="1"/>
    <x v="3"/>
    <s v="Trf to ADEPEJU ADEMILOLA KOLADE IFE NIP-FEE TRF"/>
    <x v="17"/>
    <n v="25"/>
    <s v="-"/>
    <n v="63037.84"/>
  </r>
  <r>
    <x v="32"/>
    <x v="1"/>
    <x v="3"/>
    <s v="VIVIAN UGOCHI OCHUBA IFE VIVIAN UGOCHI OCHUBA"/>
    <x v="9"/>
    <n v="5200"/>
    <s v="-"/>
    <n v="57837.84"/>
  </r>
  <r>
    <x v="32"/>
    <x v="1"/>
    <x v="3"/>
    <s v="Trf to VIVIAN UGOCHI OCHUBA IFE VAT-FEE TRF TO"/>
    <x v="9"/>
    <n v="1.88"/>
    <s v="-"/>
    <n v="57835.96"/>
  </r>
  <r>
    <x v="32"/>
    <x v="1"/>
    <x v="3"/>
    <s v="Trf to VIVIAN UGOCHI OCHUBA IFE NIP-FEE TRF TO"/>
    <x v="9"/>
    <n v="25"/>
    <s v="-"/>
    <n v="57810.96"/>
  </r>
  <r>
    <x v="33"/>
    <x v="1"/>
    <x v="4"/>
    <s v="ALERT CHARGE 0045097253/20-01-2025/NGN/000037 IFE ALERT CHARGE : 20 JAN 25"/>
    <x v="1"/>
    <n v="3.35"/>
    <s v="-"/>
    <n v="57807.61"/>
  </r>
  <r>
    <x v="33"/>
    <x v="1"/>
    <x v="4"/>
    <s v="IYANUOLUWA BOLAJI ABOLARINWA IFE CHINCHIN"/>
    <x v="18"/>
    <n v="2000"/>
    <s v="-"/>
    <n v="55807.61"/>
  </r>
  <r>
    <x v="33"/>
    <x v="1"/>
    <x v="4"/>
    <s v="Trf to IYANUOLUWA BOLAJI ABOLARINWA IFE NIP-FEE"/>
    <x v="18"/>
    <n v="10"/>
    <s v="-"/>
    <n v="55797.61"/>
  </r>
  <r>
    <x v="33"/>
    <x v="1"/>
    <x v="4"/>
    <s v="Trf to IYANUOLUWA BOLAJI ABOLARINWA IFE VAT-FEE"/>
    <x v="18"/>
    <n v="0.75"/>
    <s v="-"/>
    <n v="55796.86"/>
  </r>
  <r>
    <x v="33"/>
    <x v="1"/>
    <x v="4"/>
    <s v="Oluwanifemi Bukola Michael IFE EARRINGS"/>
    <x v="19"/>
    <n v="1500"/>
    <s v="-"/>
    <n v="54296.86"/>
  </r>
  <r>
    <x v="33"/>
    <x v="1"/>
    <x v="4"/>
    <s v="Trf to Oluwanifemi Bukola Michael IFE NIP-FEE TRF TO"/>
    <x v="19"/>
    <n v="10"/>
    <s v="-"/>
    <n v="54286.86"/>
  </r>
  <r>
    <x v="33"/>
    <x v="1"/>
    <x v="4"/>
    <s v="Trf to Oluwanifemi Bukola Michael IFE VAT-FEE TRF TO"/>
    <x v="19"/>
    <n v="0.75"/>
    <s v="-"/>
    <n v="54286.11"/>
  </r>
  <r>
    <x v="33"/>
    <x v="1"/>
    <x v="4"/>
    <s v="Amt: 19900 20250122_S30880894_ 1_NG17011405 IFE CBN"/>
    <x v="5"/>
    <n v="50"/>
    <s v="-"/>
    <n v="54236.11"/>
  </r>
  <r>
    <x v="34"/>
    <x v="1"/>
    <x v="5"/>
    <s v="2044RVU4 000000987913 DR 20250124105352 5061200000000008427 501240299488 IFE"/>
    <x v="3"/>
    <n v="5150"/>
    <s v="-"/>
    <n v="49086.11"/>
  </r>
  <r>
    <x v="34"/>
    <x v="1"/>
    <x v="5"/>
    <s v="KUBURAT MORONKOLA KASALI IFE FRUIT"/>
    <x v="12"/>
    <n v="800"/>
    <s v="-"/>
    <n v="48286.11"/>
  </r>
  <r>
    <x v="34"/>
    <x v="1"/>
    <x v="5"/>
    <s v="Trf to KUBURAT MORONKOLA KASALI IFE NIP-FEE TRF"/>
    <x v="20"/>
    <n v="10"/>
    <s v="-"/>
    <n v="48276.11"/>
  </r>
  <r>
    <x v="34"/>
    <x v="1"/>
    <x v="5"/>
    <s v="Trf to KUBURAT MORONKOLA KASALI IFE VAT-FEE TRF"/>
    <x v="20"/>
    <n v="0.75"/>
    <s v="-"/>
    <n v="48275.360000000001"/>
  </r>
  <r>
    <x v="34"/>
    <x v="1"/>
    <x v="5"/>
    <s v="Trf to CYNTHIA UKAMAKA OKPARA IFE NIP-FEE TRF TO"/>
    <x v="12"/>
    <n v="25"/>
    <s v="-"/>
    <n v="48250.36"/>
  </r>
  <r>
    <x v="34"/>
    <x v="1"/>
    <x v="5"/>
    <s v="CYNTHIA UKAMAKA OKPARA IFE PARFAIT"/>
    <x v="12"/>
    <n v="8000"/>
    <s v="-"/>
    <n v="40250.36"/>
  </r>
  <r>
    <x v="34"/>
    <x v="1"/>
    <x v="5"/>
    <s v="Trf to CYNTHIA UKAMAKA OKPARA IFE VAT-FEE TRF TO"/>
    <x v="12"/>
    <n v="1.88"/>
    <s v="-"/>
    <n v="40248.480000000003"/>
  </r>
  <r>
    <x v="34"/>
    <x v="1"/>
    <x v="5"/>
    <s v="TAYE IFE Ajo"/>
    <x v="12"/>
    <s v="-"/>
    <n v="48000"/>
    <n v="88248.48"/>
  </r>
  <r>
    <x v="35"/>
    <x v="1"/>
    <x v="6"/>
    <s v="ALERT CHARGE 0045097253/22-01-2025/NGN/000037 IFE ALERT CHARGE : 22 JAN 25"/>
    <x v="1"/>
    <n v="16.77"/>
    <s v="-"/>
    <n v="88231.71"/>
  </r>
  <r>
    <x v="35"/>
    <x v="1"/>
    <x v="6"/>
    <s v="Amt: 48000 20250124_S33534679_ 1_NG17011405 IFE CBN"/>
    <x v="5"/>
    <n v="50"/>
    <s v="-"/>
    <n v="88181.71"/>
  </r>
  <r>
    <x v="36"/>
    <x v="1"/>
    <x v="0"/>
    <s v="ALERT CHARGE 0045097253/23-01-2025/NGN/000037 IFE ALERT CHARGE : 23 JAN 25"/>
    <x v="1"/>
    <n v="6.71"/>
    <s v="-"/>
    <n v="88175"/>
  </r>
  <r>
    <x v="36"/>
    <x v="1"/>
    <x v="0"/>
    <s v="LIVING FAITH CHURCH ILE IFE IFE OFFERING"/>
    <x v="21"/>
    <n v="500"/>
    <s v="-"/>
    <n v="87675"/>
  </r>
  <r>
    <x v="36"/>
    <x v="1"/>
    <x v="0"/>
    <s v="Trf to LIVING FAITH CHURCH ILE IFE IFE VAT-FEE TRF TO"/>
    <x v="21"/>
    <n v="0.75"/>
    <s v="-"/>
    <n v="87674.25"/>
  </r>
  <r>
    <x v="36"/>
    <x v="1"/>
    <x v="0"/>
    <s v="Trf to LIVING FAITH CHURCH ILE IFE IFE NIP-FEE TRF TO"/>
    <x v="21"/>
    <n v="10"/>
    <s v="-"/>
    <n v="87664.25"/>
  </r>
  <r>
    <x v="36"/>
    <x v="1"/>
    <x v="0"/>
    <s v="LIVING FAITH CHURCH ILE IFE WELFARE IFE KINGDOM"/>
    <x v="21"/>
    <n v="500"/>
    <s v="-"/>
    <n v="87164.25"/>
  </r>
  <r>
    <x v="36"/>
    <x v="1"/>
    <x v="0"/>
    <s v="Trf to LIVING FAITH CHURCH ILE IFE WELFA IFE NIP-FEE"/>
    <x v="21"/>
    <n v="10"/>
    <s v="-"/>
    <n v="87154.25"/>
  </r>
  <r>
    <x v="36"/>
    <x v="1"/>
    <x v="0"/>
    <s v="Trf to LIVING FAITH CHURCH ILE IFE WELFA IFE VAT-FEE"/>
    <x v="21"/>
    <n v="0.75"/>
    <s v="-"/>
    <n v="87153.5"/>
  </r>
  <r>
    <x v="36"/>
    <x v="1"/>
    <x v="0"/>
    <s v="Trf to SERIFAT F- OMIREFA IFE VAT-FEE TRF TO"/>
    <x v="12"/>
    <n v="0.75"/>
    <s v="-"/>
    <n v="87152.75"/>
  </r>
  <r>
    <x v="36"/>
    <x v="1"/>
    <x v="0"/>
    <s v="Trf to SERIFAT F- OMIREFA IFE NIP-FEE TRF TO"/>
    <x v="12"/>
    <n v="10"/>
    <s v="-"/>
    <n v="87142.75"/>
  </r>
  <r>
    <x v="36"/>
    <x v="1"/>
    <x v="0"/>
    <s v="SERIFAT F- OMIREFA IFE STUFF"/>
    <x v="12"/>
    <n v="3900"/>
    <s v="-"/>
    <n v="83242.75"/>
  </r>
  <r>
    <x v="37"/>
    <x v="1"/>
    <x v="1"/>
    <s v="ALERT CHARGE 0045097253/24-01-2025/NGN/000037 IFE ALERT CHARGE : 24 JAN 25"/>
    <x v="1"/>
    <n v="13.42"/>
    <s v="-"/>
    <n v="83229.33"/>
  </r>
  <r>
    <x v="37"/>
    <x v="1"/>
    <x v="1"/>
    <s v="D0CrZEIYXcisfAfM43NmVmTa6 IFE MTN-MTN-2347025229042"/>
    <x v="10"/>
    <n v="6500"/>
    <s v="-"/>
    <n v="76729.33"/>
  </r>
  <r>
    <x v="37"/>
    <x v="1"/>
    <x v="1"/>
    <s v="AYOMIDE OYESOLA OYENIYAN IFE TRANSFER"/>
    <x v="13"/>
    <n v="10000"/>
    <s v="-"/>
    <n v="66729.33"/>
  </r>
  <r>
    <x v="37"/>
    <x v="1"/>
    <x v="1"/>
    <s v="Trf to AYOMIDE OYESOLA OYENIYAN IFE NIP-FEE TRF"/>
    <x v="13"/>
    <n v="25"/>
    <s v="-"/>
    <n v="66704.33"/>
  </r>
  <r>
    <x v="37"/>
    <x v="1"/>
    <x v="1"/>
    <s v="Trf to AYOMIDE OYESOLA OYENIYAN IFE VAT-FEE TRF"/>
    <x v="13"/>
    <n v="1.88"/>
    <s v="-"/>
    <n v="66702.45"/>
  </r>
  <r>
    <x v="37"/>
    <x v="1"/>
    <x v="1"/>
    <s v="Trf to QuickPasta IFE VAT-FEE TRF TO"/>
    <x v="22"/>
    <n v="0.75"/>
    <s v="-"/>
    <n v="66701.7"/>
  </r>
  <r>
    <x v="37"/>
    <x v="1"/>
    <x v="1"/>
    <s v="Trf to QuickPasta IFE NIP-FEE TRF TO /090405/"/>
    <x v="22"/>
    <n v="10"/>
    <s v="-"/>
    <n v="66691.7"/>
  </r>
  <r>
    <x v="37"/>
    <x v="1"/>
    <x v="1"/>
    <s v="QuickPasta IFE FOOD"/>
    <x v="22"/>
    <n v="2950"/>
    <s v="-"/>
    <n v="63741.7"/>
  </r>
  <r>
    <x v="37"/>
    <x v="1"/>
    <x v="1"/>
    <s v="TAYE TOSIN OLAJIDE IFE Transfer from TAYE TOSIN"/>
    <x v="2"/>
    <s v="-"/>
    <n v="4000"/>
    <n v="67741.7"/>
  </r>
  <r>
    <x v="37"/>
    <x v="1"/>
    <x v="1"/>
    <s v="QuickPasta IFE MEET"/>
    <x v="22"/>
    <n v="1500"/>
    <s v="-"/>
    <n v="66241.7"/>
  </r>
  <r>
    <x v="37"/>
    <x v="1"/>
    <x v="1"/>
    <s v="Trf to QuickPasta IFE VAT-FEE TRF TO"/>
    <x v="22"/>
    <n v="0.75"/>
    <s v="-"/>
    <n v="66240.95"/>
  </r>
  <r>
    <x v="37"/>
    <x v="1"/>
    <x v="1"/>
    <s v="Trf to QuickPasta IFE NIP-FEE TRF TO /090405/"/>
    <x v="22"/>
    <n v="10"/>
    <s v="-"/>
    <n v="66230.95"/>
  </r>
  <r>
    <x v="37"/>
    <x v="1"/>
    <x v="1"/>
    <s v="Trf to olakunle james ajayi IFE NIP-FEE TRF TO"/>
    <x v="23"/>
    <n v="10"/>
    <s v="-"/>
    <n v="66220.95"/>
  </r>
  <r>
    <x v="37"/>
    <x v="1"/>
    <x v="1"/>
    <s v="olakunle james ajayi IFE BIKE"/>
    <x v="23"/>
    <n v="1000"/>
    <s v="-"/>
    <n v="65220.95"/>
  </r>
  <r>
    <x v="37"/>
    <x v="1"/>
    <x v="1"/>
    <s v="Trf to olakunle james ajayi IFE VAT-FEE TRF TO"/>
    <x v="23"/>
    <n v="0.75"/>
    <s v="-"/>
    <n v="65220.2"/>
  </r>
  <r>
    <x v="38"/>
    <x v="1"/>
    <x v="2"/>
    <s v="TAYE TOSIN OLAJIDE IFE TAYE TOSIN"/>
    <x v="24"/>
    <s v="-"/>
    <n v="9900"/>
    <n v="75120.2"/>
  </r>
  <r>
    <x v="38"/>
    <x v="1"/>
    <x v="2"/>
    <s v="oluwatoyin fehintola OLADAPO-AGBOOL IFE EYINNN"/>
    <x v="24"/>
    <n v="3000"/>
    <s v="-"/>
    <n v="72120.2"/>
  </r>
  <r>
    <x v="38"/>
    <x v="1"/>
    <x v="2"/>
    <s v="Trf to oluwatoyin fehintola OLADAPO-AGBO IFE VAT-FEE"/>
    <x v="24"/>
    <n v="0.75"/>
    <s v="-"/>
    <n v="72119.45"/>
  </r>
  <r>
    <x v="38"/>
    <x v="1"/>
    <x v="2"/>
    <s v="Trf to oluwatoyin fehintola OLADAPO-AGBO IFE NIP-FEE"/>
    <x v="3"/>
    <n v="10"/>
    <s v="-"/>
    <n v="72109.45"/>
  </r>
  <r>
    <x v="38"/>
    <x v="1"/>
    <x v="2"/>
    <s v="Trf to SODEEQ SEGUN WAHAB IFE NIP-FEE TRF TO"/>
    <x v="3"/>
    <n v="10"/>
    <s v="-"/>
    <n v="72099.45"/>
  </r>
  <r>
    <x v="38"/>
    <x v="1"/>
    <x v="2"/>
    <s v="SODEEQ SEGUN WAHAB IFE SNEAKERS"/>
    <x v="3"/>
    <n v="2000"/>
    <s v="-"/>
    <n v="70099.45"/>
  </r>
  <r>
    <x v="38"/>
    <x v="1"/>
    <x v="2"/>
    <s v="Trf to SODEEQ SEGUN WAHAB IFE VAT-FEE TRF TO"/>
    <x v="1"/>
    <n v="0.75"/>
    <s v="-"/>
    <n v="70098.7"/>
  </r>
  <r>
    <x v="39"/>
    <x v="1"/>
    <x v="3"/>
    <s v="ALERT CHARGE 0045097253/26-01-2025/NGN/000037 IFE ALERT CHARGE : 26 JAN 25"/>
    <x v="1"/>
    <n v="10.06"/>
    <s v="-"/>
    <n v="70088.639999999999"/>
  </r>
  <r>
    <x v="40"/>
    <x v="1"/>
    <x v="4"/>
    <s v="ALERT CHARGE 0045097253/27-01-2025/NGN/000037 IFE ALERT CHARGE : 27 JAN 25"/>
    <x v="1"/>
    <n v="18.57"/>
    <s v="-"/>
    <n v="70070.070000000007"/>
  </r>
  <r>
    <x v="40"/>
    <x v="1"/>
    <x v="4"/>
    <s v="TAYE IFE Food"/>
    <x v="22"/>
    <s v="-"/>
    <n v="19800"/>
    <n v="89870.07"/>
  </r>
  <r>
    <x v="40"/>
    <x v="1"/>
    <x v="4"/>
    <s v="2ISM7ICI 000000000120 DR 20250130194536 5061200000000008427 000000000120 IFE"/>
    <x v="3"/>
    <n v="850"/>
    <s v="-"/>
    <n v="89020.07"/>
  </r>
  <r>
    <x v="40"/>
    <x v="1"/>
    <x v="4"/>
    <s v="2ISM7ICI 000000000123 DR 20250130215540 5061200000000008427 000000000123 IFE"/>
    <x v="3"/>
    <n v="800"/>
    <s v="-"/>
    <n v="88220.07"/>
  </r>
  <r>
    <x v="40"/>
    <x v="1"/>
    <x v="4"/>
    <s v="2ISM7ICI 000000000124 DR 20250130215926 5061200000000008427 000000000124 IFE"/>
    <x v="3"/>
    <n v="430"/>
    <s v="-"/>
    <n v="87790.07"/>
  </r>
  <r>
    <x v="41"/>
    <x v="1"/>
    <x v="5"/>
    <s v="ALERT CHARGE 0045097253/28-01-2025/NGN/000037 IFE ALERT CHARGE : 28 JAN 25"/>
    <x v="1"/>
    <n v="9.1300000000000008"/>
    <s v="-"/>
    <n v="87780.94"/>
  </r>
  <r>
    <x v="41"/>
    <x v="1"/>
    <x v="5"/>
    <s v="Amt: 19800 20250130_S40937499_ 1_NG17011405 IFE CBN"/>
    <x v="1"/>
    <n v="50"/>
    <s v="-"/>
    <n v="87730.94"/>
  </r>
  <r>
    <x v="41"/>
    <x v="1"/>
    <x v="5"/>
    <s v="2IST0V0S 000000005249 DR 20250131135222 5061200000000008427 000000005249 IFE"/>
    <x v="3"/>
    <n v="2100"/>
    <s v="-"/>
    <n v="85630.94"/>
  </r>
  <r>
    <x v="41"/>
    <x v="1"/>
    <x v="5"/>
    <s v="tDCrmHkL3gLI4ks3zEpPjRpGl IFE MTN-MTN-2347025229042"/>
    <x v="10"/>
    <n v="6500"/>
    <s v="-"/>
    <n v="79130.94"/>
  </r>
  <r>
    <x v="41"/>
    <x v="1"/>
    <x v="5"/>
    <s v="TAYO OLUWAFEMI AWONIYI IFE Transfer from TAYO"/>
    <x v="14"/>
    <s v="-"/>
    <n v="20000"/>
    <n v="99130.94"/>
  </r>
  <r>
    <x v="41"/>
    <x v="1"/>
    <x v="5"/>
    <s v="2ISAITVK 000000497873 DR 20250131175347 5061200000000008427 229110006067 IFE"/>
    <x v="3"/>
    <n v="28210"/>
    <s v="-"/>
    <n v="70920.94"/>
  </r>
  <r>
    <x v="41"/>
    <x v="1"/>
    <x v="5"/>
    <s v="TAYE TOSIN OLAJIDE IFE TAYE TOSIN"/>
    <x v="2"/>
    <s v="-"/>
    <n v="15220"/>
    <n v="86140.94"/>
  </r>
  <r>
    <x v="42"/>
    <x v="2"/>
    <x v="6"/>
    <s v="VIVIAN UGOCHI OCHUBA IFE AJO"/>
    <x v="9"/>
    <n v="2600"/>
    <s v="-"/>
    <n v="83540.94"/>
  </r>
  <r>
    <x v="42"/>
    <x v="2"/>
    <x v="6"/>
    <s v="Trf to VIVIAN UGOCHI OCHUBA IFE VAT-FEE TRF TO"/>
    <x v="9"/>
    <n v="0.75"/>
    <s v="-"/>
    <n v="83540.19"/>
  </r>
  <r>
    <x v="42"/>
    <x v="2"/>
    <x v="6"/>
    <s v="Trf to VIVIAN UGOCHI OCHUBA IFE NIP-FEE TRF TO"/>
    <x v="9"/>
    <n v="10"/>
    <s v="-"/>
    <n v="83530.19"/>
  </r>
  <r>
    <x v="42"/>
    <x v="2"/>
    <x v="6"/>
    <s v="GOD S WHEEL B VENTURES IFE POS"/>
    <x v="20"/>
    <n v="2100"/>
    <s v="-"/>
    <n v="81430.19"/>
  </r>
  <r>
    <x v="42"/>
    <x v="2"/>
    <x v="6"/>
    <s v="Trf to GOD S WHEEL B.VENTURES IFE NIP-FEE TRF TO"/>
    <x v="20"/>
    <n v="10"/>
    <s v="-"/>
    <n v="81420.19"/>
  </r>
  <r>
    <x v="42"/>
    <x v="2"/>
    <x v="6"/>
    <s v="Trf to GOD S WHEEL B.VENTURES IFE VAT-FEE TRF TO"/>
    <x v="20"/>
    <n v="0.75"/>
    <s v="-"/>
    <n v="81419.44"/>
  </r>
  <r>
    <x v="42"/>
    <x v="2"/>
    <x v="6"/>
    <s v="KOLAWOLE VICTORIA OLAYINKA IFE CLOTH"/>
    <x v="25"/>
    <n v="20900"/>
    <s v="-"/>
    <n v="60519.44"/>
  </r>
  <r>
    <x v="42"/>
    <x v="2"/>
    <x v="6"/>
    <s v="Trf to KOLAWOLE, VICTORIA OLAYINKA IFE NIP-FEE TRF"/>
    <x v="25"/>
    <n v="25"/>
    <s v="-"/>
    <n v="60494.44"/>
  </r>
  <r>
    <x v="42"/>
    <x v="2"/>
    <x v="6"/>
    <s v="Trf to KOLAWOLE, VICTORIA OLAYINKA IFE VAT-FEE TRF"/>
    <x v="25"/>
    <n v="1.88"/>
    <s v="-"/>
    <n v="60492.56"/>
  </r>
  <r>
    <x v="42"/>
    <x v="2"/>
    <x v="6"/>
    <s v="Trf to TIMILEYIN DANIEL OLAJIDE IFE VAT-FEE TRF TO"/>
    <x v="14"/>
    <n v="0.75"/>
    <s v="-"/>
    <n v="60491.81"/>
  </r>
  <r>
    <x v="42"/>
    <x v="2"/>
    <x v="6"/>
    <s v="Trf to TIMILEYIN DANIEL OLAJIDE IFE NIP-FEE TRF TO"/>
    <x v="14"/>
    <n v="10"/>
    <s v="-"/>
    <n v="60481.81"/>
  </r>
  <r>
    <x v="42"/>
    <x v="2"/>
    <x v="6"/>
    <s v="TIMILEYIN DANIEL OLAJIDE IFE STUFF"/>
    <x v="14"/>
    <n v="5000"/>
    <s v="-"/>
    <n v="55481.81"/>
  </r>
  <r>
    <x v="42"/>
    <x v="2"/>
    <x v="6"/>
    <s v="OLUWASEUN AZEEZ SALAMI IFE WIG REVAMPING"/>
    <x v="8"/>
    <n v="4000"/>
    <s v="-"/>
    <n v="51481.81"/>
  </r>
  <r>
    <x v="42"/>
    <x v="2"/>
    <x v="6"/>
    <s v="Trf to OLUWASEUN AZEEZ SALAMI IFE NIP-FEE TRF TO"/>
    <x v="8"/>
    <n v="10"/>
    <s v="-"/>
    <n v="51471.81"/>
  </r>
  <r>
    <x v="42"/>
    <x v="2"/>
    <x v="6"/>
    <s v="Trf to OLUWASEUN AZEEZ SALAMI IFE VAT-FEE TRF TO"/>
    <x v="8"/>
    <n v="0.75"/>
    <s v="-"/>
    <n v="51471.06"/>
  </r>
  <r>
    <x v="42"/>
    <x v="2"/>
    <x v="6"/>
    <s v="Amt: 15220 20250131_S42320301_ 1_NG17011405 IFE CBN"/>
    <x v="5"/>
    <n v="50"/>
    <s v="-"/>
    <n v="51421.06"/>
  </r>
  <r>
    <x v="43"/>
    <x v="2"/>
    <x v="0"/>
    <s v="Amt: 20000 20250131_S42156199_ 1_NG17011405 IFE CBN"/>
    <x v="5"/>
    <n v="50"/>
    <s v="-"/>
    <n v="51371.06"/>
  </r>
  <r>
    <x v="43"/>
    <x v="2"/>
    <x v="0"/>
    <s v="ALERT CHARGE 0045097253/30-01-2025/NGN/000037 IFE ALERT CHARGE : 30 JAN 25"/>
    <x v="1"/>
    <n v="12.17"/>
    <s v="-"/>
    <n v="51358.89"/>
  </r>
  <r>
    <x v="43"/>
    <x v="2"/>
    <x v="0"/>
    <s v="2ISAITWU 000000538100 DR 20250202181604 5061200000000008427 227820006330 IFE"/>
    <x v="3"/>
    <n v="11200"/>
    <s v="-"/>
    <n v="40158.89"/>
  </r>
  <r>
    <x v="43"/>
    <x v="2"/>
    <x v="0"/>
    <s v="TAYE TOSIN OLAJIDE IFE TAYE TOSIN"/>
    <x v="2"/>
    <s v="-"/>
    <n v="4400"/>
    <n v="44558.89"/>
  </r>
  <r>
    <x v="44"/>
    <x v="2"/>
    <x v="1"/>
    <s v="ALERT CHARGE 0045097253/31-01-2025/NGN/000037 IFE ALERT CHARGE : 31 JAN 25"/>
    <x v="1"/>
    <n v="15.21"/>
    <s v="-"/>
    <n v="44543.68"/>
  </r>
  <r>
    <x v="44"/>
    <x v="2"/>
    <x v="1"/>
    <s v="2214VU0T 000000826368 DR 20250203084312 5061200000000008427 502030120360 IFE"/>
    <x v="3"/>
    <n v="2091.94"/>
    <s v="-"/>
    <n v="42451.74"/>
  </r>
  <r>
    <x v="44"/>
    <x v="2"/>
    <x v="1"/>
    <s v="2214VU0T 000000826368 DR 20250203084312 5061200000000008427 502030120360 IFE"/>
    <x v="3"/>
    <n v="8.06"/>
    <s v="-"/>
    <n v="42443.68"/>
  </r>
  <r>
    <x v="44"/>
    <x v="2"/>
    <x v="1"/>
    <s v="TAYE TOSIN OLAJIDE IFE TAYE TOSIN"/>
    <x v="2"/>
    <s v="-"/>
    <n v="10000"/>
    <n v="52443.68"/>
  </r>
  <r>
    <x v="45"/>
    <x v="2"/>
    <x v="2"/>
    <s v="2ISM7ICI 000000000158 DR 20250203214533 5061200000000008427 000000000158 IFE"/>
    <x v="3"/>
    <n v="1450"/>
    <s v="-"/>
    <n v="50993.68"/>
  </r>
  <r>
    <x v="45"/>
    <x v="2"/>
    <x v="2"/>
    <s v="ALERT CHARGE 0045097253/01-02-2025/NGN/000037 IFE ALERT CHARGE : 01 FEB 25"/>
    <x v="1"/>
    <n v="15.21"/>
    <s v="-"/>
    <n v="50978.47"/>
  </r>
  <r>
    <x v="45"/>
    <x v="2"/>
    <x v="2"/>
    <s v="3IPG0001 000000573645 DR 20250204090031 5061200000000008427 952427573645 IFE"/>
    <x v="3"/>
    <n v="240"/>
    <s v="-"/>
    <n v="50738.47"/>
  </r>
  <r>
    <x v="45"/>
    <x v="2"/>
    <x v="2"/>
    <s v="OLUWATOSIN O ODELOLA IFE PRINTING"/>
    <x v="26"/>
    <n v="1000"/>
    <s v="-"/>
    <n v="49738.47"/>
  </r>
  <r>
    <x v="45"/>
    <x v="2"/>
    <x v="2"/>
    <s v="Trf to OLUWATOSIN O ODELOLA IFE VAT-FEE TRF TO"/>
    <x v="26"/>
    <n v="0.75"/>
    <s v="-"/>
    <n v="49737.72"/>
  </r>
  <r>
    <x v="45"/>
    <x v="2"/>
    <x v="2"/>
    <s v="Trf to OLUWATOSIN O ODELOLA IFE NIP-FEE TRF TO"/>
    <x v="26"/>
    <n v="10"/>
    <s v="-"/>
    <n v="49727.72"/>
  </r>
  <r>
    <x v="45"/>
    <x v="2"/>
    <x v="2"/>
    <s v="2044W2HK 000000723302 DR 20250204104726 5061200000000008427 502040295462 IFE"/>
    <x v="3"/>
    <n v="7500"/>
    <s v="-"/>
    <n v="42227.72"/>
  </r>
  <r>
    <x v="45"/>
    <x v="2"/>
    <x v="2"/>
    <s v="Amt: 10000 20250203_S45518935_ 1_NG17011405 IFE CBN"/>
    <x v="5"/>
    <n v="50"/>
    <s v="-"/>
    <n v="42177.72"/>
  </r>
  <r>
    <x v="45"/>
    <x v="2"/>
    <x v="2"/>
    <s v="DOLUFEMS LTD 4 IFE GAS"/>
    <x v="27"/>
    <n v="1900"/>
    <s v="-"/>
    <n v="40277.72"/>
  </r>
  <r>
    <x v="45"/>
    <x v="2"/>
    <x v="2"/>
    <s v="Trf to DOLUFEMS LTD 4 IFE VAT-FEE TRF TO"/>
    <x v="27"/>
    <n v="0.75"/>
    <s v="-"/>
    <n v="40276.97"/>
  </r>
  <r>
    <x v="45"/>
    <x v="2"/>
    <x v="2"/>
    <s v="Trf to DOLUFEMS LTD 4 IFE NIP-FEE TRF TO /090405/"/>
    <x v="27"/>
    <n v="10"/>
    <s v="-"/>
    <n v="40266.97"/>
  </r>
  <r>
    <x v="46"/>
    <x v="2"/>
    <x v="3"/>
    <s v="ALERT CHARGE 0045097253/02-02-2025/NGN/000037 IFE ALERT CHARGE : 02 FEB 25"/>
    <x v="1"/>
    <n v="6.08"/>
    <s v="-"/>
    <n v="40260.89"/>
  </r>
  <r>
    <x v="47"/>
    <x v="2"/>
    <x v="4"/>
    <s v="ALERT CHARGE 0045097253/03-02-2025/NGN/000037 IFE ALERT CHARGE : 03 FEB 25"/>
    <x v="1"/>
    <n v="6.08"/>
    <s v="-"/>
    <n v="40254.81"/>
  </r>
  <r>
    <x v="48"/>
    <x v="2"/>
    <x v="5"/>
    <s v="TAYE TOSIN OLAJIDE IFE TAYE TOSIN"/>
    <x v="2"/>
    <s v="-"/>
    <n v="19961"/>
    <n v="60215.81"/>
  </r>
  <r>
    <x v="48"/>
    <x v="2"/>
    <x v="5"/>
    <s v="ALERT CHARGE 0045097253/04-02-2025/NGN/000037 IFE ALERT CHARGE : 04 FEB 25"/>
    <x v="1"/>
    <n v="15.21"/>
    <s v="-"/>
    <n v="60200.6"/>
  </r>
  <r>
    <x v="48"/>
    <x v="2"/>
    <x v="5"/>
    <s v="2044FCVJ 000000329748 DR 20250207120250 5061200000000008427 502070388994 IFE"/>
    <x v="3"/>
    <n v="2100"/>
    <s v="-"/>
    <n v="58100.6"/>
  </r>
  <r>
    <x v="48"/>
    <x v="2"/>
    <x v="5"/>
    <s v="ADELEKE YEMISI IFE OFI"/>
    <x v="20"/>
    <n v="3600"/>
    <s v="-"/>
    <n v="54500.6"/>
  </r>
  <r>
    <x v="48"/>
    <x v="2"/>
    <x v="5"/>
    <s v="Trf to ADELEKE YEMISI IFE NIP-FEE TRF TO"/>
    <x v="28"/>
    <n v="10"/>
    <s v="-"/>
    <n v="54490.6"/>
  </r>
  <r>
    <x v="48"/>
    <x v="2"/>
    <x v="5"/>
    <s v="Trf to ADELEKE YEMISI IFE VAT-FEE TRF TO"/>
    <x v="20"/>
    <n v="0.75"/>
    <s v="-"/>
    <n v="54489.85"/>
  </r>
  <r>
    <x v="48"/>
    <x v="2"/>
    <x v="5"/>
    <s v="TAYE IFE Olami"/>
    <x v="2"/>
    <s v="-"/>
    <n v="20000"/>
    <n v="74489.850000000006"/>
  </r>
  <r>
    <x v="48"/>
    <x v="2"/>
    <x v="5"/>
    <s v="Trf to OLUWASEUN FOLAKE BABALOLA IFE NIP-FEE TRF"/>
    <x v="28"/>
    <n v="10"/>
    <s v="-"/>
    <n v="74479.850000000006"/>
  </r>
  <r>
    <x v="48"/>
    <x v="2"/>
    <x v="5"/>
    <s v="Trf to OLUWASEUN FOLAKE BABALOLA IFE VAT-FEE TRF"/>
    <x v="28"/>
    <n v="0.75"/>
    <s v="-"/>
    <n v="74479.100000000006"/>
  </r>
  <r>
    <x v="48"/>
    <x v="2"/>
    <x v="5"/>
    <s v="OLUWASEUN FOLAKE BABALOLA IFE SPAGGETI"/>
    <x v="28"/>
    <n v="2200"/>
    <s v="-"/>
    <n v="72279.100000000006"/>
  </r>
  <r>
    <x v="48"/>
    <x v="2"/>
    <x v="5"/>
    <s v="BOLA BOSE ADENIYI IFE FRUIT"/>
    <x v="12"/>
    <n v="1450"/>
    <s v="-"/>
    <n v="70829.100000000006"/>
  </r>
  <r>
    <x v="48"/>
    <x v="2"/>
    <x v="5"/>
    <s v="Trf to BOLA BOSE ADENIYI IFE VAT-FEE TRF TO"/>
    <x v="3"/>
    <n v="0.75"/>
    <s v="-"/>
    <n v="70828.350000000006"/>
  </r>
  <r>
    <x v="48"/>
    <x v="2"/>
    <x v="5"/>
    <s v="Trf to BOLA BOSE ADENIYI IFE NIP-FEE TRF TO"/>
    <x v="3"/>
    <n v="10"/>
    <s v="-"/>
    <n v="70818.350000000006"/>
  </r>
  <r>
    <x v="48"/>
    <x v="2"/>
    <x v="5"/>
    <s v="2TEP687Q 000000007810 DR 20250207131422 5061200000000008427 000000007810 IFE"/>
    <x v="3"/>
    <n v="3000"/>
    <s v="-"/>
    <n v="67818.350000000006"/>
  </r>
  <r>
    <x v="48"/>
    <x v="2"/>
    <x v="5"/>
    <s v="2TEP8WTP 000000002147 DR 20250207132823 5061200000000008427 000000002147 IFE"/>
    <x v="3"/>
    <n v="2100"/>
    <s v="-"/>
    <n v="65718.350000000006"/>
  </r>
  <r>
    <x v="48"/>
    <x v="2"/>
    <x v="5"/>
    <s v="AYOMIDE OYESOLA OYENIYAN IFE STUFF"/>
    <x v="13"/>
    <n v="1500"/>
    <s v="-"/>
    <n v="64218.35"/>
  </r>
  <r>
    <x v="48"/>
    <x v="2"/>
    <x v="5"/>
    <s v="Trf to AYOMIDE OYESOLA OYENIYAN IFE NIP-FEE TRF"/>
    <x v="13"/>
    <n v="10"/>
    <s v="-"/>
    <n v="64208.35"/>
  </r>
  <r>
    <x v="48"/>
    <x v="2"/>
    <x v="5"/>
    <s v="Trf to AYOMIDE OYESOLA OYENIYAN IFE VAT-FEE TRF"/>
    <x v="13"/>
    <n v="0.75"/>
    <s v="-"/>
    <n v="64207.6"/>
  </r>
  <r>
    <x v="49"/>
    <x v="2"/>
    <x v="6"/>
    <s v="2IST0V0S 000000005375 DR 20250208103859 5061200000000008427 000000005375 IFE"/>
    <x v="3"/>
    <n v="2100"/>
    <s v="-"/>
    <n v="62107.6"/>
  </r>
  <r>
    <x v="49"/>
    <x v="2"/>
    <x v="6"/>
    <s v="AKANDE MODUPE HELEN IFE COKE"/>
    <x v="3"/>
    <n v="1150"/>
    <s v="-"/>
    <n v="60957.599999999999"/>
  </r>
  <r>
    <x v="49"/>
    <x v="2"/>
    <x v="6"/>
    <s v="Trf to AKANDE MODUPE HELEN IFE VAT-FEE TRF TO"/>
    <x v="3"/>
    <n v="0.75"/>
    <s v="-"/>
    <n v="60956.85"/>
  </r>
  <r>
    <x v="49"/>
    <x v="2"/>
    <x v="6"/>
    <s v="Trf to AKANDE MODUPE HELEN IFE NIP-FEE TRF TO"/>
    <x v="3"/>
    <n v="10"/>
    <s v="-"/>
    <n v="60946.85"/>
  </r>
  <r>
    <x v="49"/>
    <x v="2"/>
    <x v="6"/>
    <s v="Trf to PHILIP OLUWAFEMI IFE VAT-FEE TRF TO"/>
    <x v="29"/>
    <n v="0.75"/>
    <s v="-"/>
    <n v="60946.1"/>
  </r>
  <r>
    <x v="49"/>
    <x v="2"/>
    <x v="6"/>
    <s v="Trf to PHILIP OLUWAFEMI IFE NIP-FEE TRF TO"/>
    <x v="29"/>
    <n v="10"/>
    <s v="-"/>
    <n v="60936.1"/>
  </r>
  <r>
    <x v="49"/>
    <x v="2"/>
    <x v="6"/>
    <s v="PHILIP OLUWAFEMI IFE AGENT"/>
    <x v="29"/>
    <n v="1000"/>
    <s v="-"/>
    <n v="59936.1"/>
  </r>
  <r>
    <x v="49"/>
    <x v="2"/>
    <x v="6"/>
    <s v="KOMOLAFE AYODEJI IFE POS"/>
    <x v="30"/>
    <n v="5150"/>
    <s v="-"/>
    <n v="54786.1"/>
  </r>
  <r>
    <x v="49"/>
    <x v="2"/>
    <x v="6"/>
    <s v="Trf to KOMOLAFE AYODEJI IFE VAT-FEE TRF TO"/>
    <x v="30"/>
    <n v="1.88"/>
    <s v="-"/>
    <n v="54784.22"/>
  </r>
  <r>
    <x v="49"/>
    <x v="2"/>
    <x v="6"/>
    <s v="Trf to KOMOLAFE AYODEJI IFE NIP-FEE TRF TO /090405/"/>
    <x v="30"/>
    <n v="25"/>
    <s v="-"/>
    <n v="54759.22"/>
  </r>
  <r>
    <x v="50"/>
    <x v="2"/>
    <x v="0"/>
    <s v="Amt: 19961 20250207_S49555648_ 1_NG17011405 IFE CBN"/>
    <x v="5"/>
    <n v="50"/>
    <s v="-"/>
    <n v="54709.22"/>
  </r>
  <r>
    <x v="50"/>
    <x v="2"/>
    <x v="0"/>
    <s v="Amt: 20000 20250207_S50340716_ 1_NG17011405 IFE CBN"/>
    <x v="5"/>
    <n v="50"/>
    <s v="-"/>
    <n v="54659.22"/>
  </r>
  <r>
    <x v="50"/>
    <x v="2"/>
    <x v="0"/>
    <s v="Trf to KOLAWOLE, VICTORIA OLAYINKA IFE NIP-FEE TRF"/>
    <x v="25"/>
    <n v="10"/>
    <s v="-"/>
    <n v="54649.22"/>
  </r>
  <r>
    <x v="50"/>
    <x v="2"/>
    <x v="0"/>
    <s v="KOLAWOLE VICTORIA OLAYINKA IFE BEADS"/>
    <x v="25"/>
    <n v="4000"/>
    <s v="-"/>
    <n v="50649.22"/>
  </r>
  <r>
    <x v="50"/>
    <x v="2"/>
    <x v="0"/>
    <s v="Trf to KOLAWOLE, VICTORIA OLAYINKA IFE VAT-FEE TRF"/>
    <x v="25"/>
    <n v="0.75"/>
    <s v="-"/>
    <n v="50648.47"/>
  </r>
  <r>
    <x v="50"/>
    <x v="2"/>
    <x v="0"/>
    <s v="LIVING FAITH CHURCH ILE IFE IFE OFFERING"/>
    <x v="21"/>
    <n v="500"/>
    <s v="-"/>
    <n v="50148.47"/>
  </r>
  <r>
    <x v="50"/>
    <x v="2"/>
    <x v="0"/>
    <s v="Trf to LIVING FAITH CHURCH ILE IFE IFE NIP-FEE TRF TO"/>
    <x v="21"/>
    <n v="10"/>
    <s v="-"/>
    <n v="50138.47"/>
  </r>
  <r>
    <x v="50"/>
    <x v="2"/>
    <x v="0"/>
    <s v="Trf to LIVING FAITH CHURCH ILE IFE IFE VAT-FEE TRF TO"/>
    <x v="21"/>
    <n v="0.75"/>
    <s v="-"/>
    <n v="50137.72"/>
  </r>
  <r>
    <x v="50"/>
    <x v="2"/>
    <x v="0"/>
    <s v="2ISTAGQW 000000000200 DR 20250209185236 5061200000000008427 000000000200 IFE"/>
    <x v="3"/>
    <n v="1100"/>
    <s v="-"/>
    <n v="49037.72"/>
  </r>
  <r>
    <x v="51"/>
    <x v="2"/>
    <x v="1"/>
    <s v="OLUWASEUN AZEEZ SALAMI IFE HAIR"/>
    <x v="8"/>
    <n v="3000"/>
    <s v="-"/>
    <n v="46037.72"/>
  </r>
  <r>
    <x v="51"/>
    <x v="2"/>
    <x v="1"/>
    <s v="Trf to OLUWASEUN AZEEZ SALAMI IFE VAT-FEE TRF TO"/>
    <x v="8"/>
    <n v="0.75"/>
    <s v="-"/>
    <n v="46036.97"/>
  </r>
  <r>
    <x v="51"/>
    <x v="2"/>
    <x v="1"/>
    <s v="Trf to OLUWASEUN AZEEZ SALAMI IFE NIP-FEE TRF TO"/>
    <x v="8"/>
    <n v="10"/>
    <s v="-"/>
    <n v="46026.97"/>
  </r>
  <r>
    <x v="51"/>
    <x v="2"/>
    <x v="1"/>
    <s v="ALERT CHARGE 0045097253/07-02-2025/NGN/000037 IFE ALERT CHARGE : 07 FEB 25"/>
    <x v="1"/>
    <n v="27.38"/>
    <s v="-"/>
    <n v="45999.59"/>
  </r>
  <r>
    <x v="51"/>
    <x v="2"/>
    <x v="1"/>
    <s v="2TEPB8H4 000000004220 DR 20250210093040 5061200000000008427 000000004220 IFE"/>
    <x v="3"/>
    <n v="5200"/>
    <s v="-"/>
    <n v="40799.589999999997"/>
  </r>
  <r>
    <x v="51"/>
    <x v="2"/>
    <x v="1"/>
    <s v="2044GEEO 000000813760 DR 20250210184508 5061200000000008427 502100941076 IFE"/>
    <x v="3"/>
    <n v="2500"/>
    <s v="-"/>
    <n v="38299.589999999997"/>
  </r>
  <r>
    <x v="52"/>
    <x v="2"/>
    <x v="2"/>
    <s v="ALERT CHARGE 0045097253/08-02-2025/NGN/000037 IFE ALERT CHARGE : 08 FEB 25"/>
    <x v="1"/>
    <n v="12.17"/>
    <s v="-"/>
    <n v="38287.42"/>
  </r>
  <r>
    <x v="52"/>
    <x v="2"/>
    <x v="2"/>
    <s v="CHAVALCHRIS MULTIVENTURE STORES - C IFE CIKE"/>
    <x v="12"/>
    <n v="500"/>
    <s v="-"/>
    <n v="37787.42"/>
  </r>
  <r>
    <x v="52"/>
    <x v="2"/>
    <x v="2"/>
    <s v="Trf to CHAVALCHRIS MULTIVENTURE STORES - IFE VAT-"/>
    <x v="20"/>
    <n v="0.75"/>
    <s v="-"/>
    <n v="37786.67"/>
  </r>
  <r>
    <x v="52"/>
    <x v="2"/>
    <x v="2"/>
    <s v="Trf to CHAVALCHRIS MULTIVENTURE STORES - IFE NIP-"/>
    <x v="20"/>
    <n v="10"/>
    <s v="-"/>
    <n v="37776.67"/>
  </r>
  <r>
    <x v="52"/>
    <x v="2"/>
    <x v="2"/>
    <s v="AYOMIDE OYESOLA OYENIYAN IFE AMALA"/>
    <x v="20"/>
    <n v="1500"/>
    <s v="-"/>
    <n v="36276.67"/>
  </r>
  <r>
    <x v="52"/>
    <x v="2"/>
    <x v="2"/>
    <s v="Trf to AYOMIDE OYESOLA OYENIYAN IFE VAT-FEE TRF TO"/>
    <x v="13"/>
    <n v="0.75"/>
    <s v="-"/>
    <n v="36275.919999999998"/>
  </r>
  <r>
    <x v="52"/>
    <x v="2"/>
    <x v="2"/>
    <s v="Trf to AYOMIDE OYESOLA OYENIYAN IFE NIP-FEE TRF TO"/>
    <x v="13"/>
    <n v="10"/>
    <s v="-"/>
    <n v="36265.919999999998"/>
  </r>
  <r>
    <x v="52"/>
    <x v="2"/>
    <x v="2"/>
    <s v="PRISCILLA BOLUWATIFE AYANKOSO IFE MARKET"/>
    <x v="14"/>
    <n v="1000"/>
    <s v="-"/>
    <n v="35265.919999999998"/>
  </r>
  <r>
    <x v="52"/>
    <x v="2"/>
    <x v="2"/>
    <s v="Trf to PRISCILLA BOLUWATIFE AYANKOSO IFE VAT-FEE"/>
    <x v="14"/>
    <n v="0.75"/>
    <s v="-"/>
    <n v="35265.17"/>
  </r>
  <r>
    <x v="52"/>
    <x v="2"/>
    <x v="2"/>
    <s v="Trf to PRISCILLA BOLUWATIFE AYANKOSO IFE NIP-FEE"/>
    <x v="3"/>
    <n v="10"/>
    <s v="-"/>
    <n v="35255.17"/>
  </r>
  <r>
    <x v="53"/>
    <x v="2"/>
    <x v="3"/>
    <s v="2ISTAGQW 000000000218 DR 20250211205100 5061200000000008427 000000000218 IFE"/>
    <x v="1"/>
    <n v="550"/>
    <s v="-"/>
    <n v="34705.17"/>
  </r>
  <r>
    <x v="53"/>
    <x v="2"/>
    <x v="3"/>
    <s v="ALERT CHARGE 0045097253/09-02-2025/NGN/000037 IFE ALERT CHARGE : 09 FEB 25"/>
    <x v="1"/>
    <n v="9.1300000000000008"/>
    <s v="-"/>
    <n v="34696.04"/>
  </r>
  <r>
    <x v="53"/>
    <x v="2"/>
    <x v="3"/>
    <s v="2TEPUZGY 000000005094 DR 20250212074648 5061200000000008427 000000005094 IFE"/>
    <x v="3"/>
    <n v="2100"/>
    <s v="-"/>
    <n v="32596.04"/>
  </r>
  <r>
    <x v="53"/>
    <x v="2"/>
    <x v="3"/>
    <s v="2XPRMM54 000000724991 DR 20250212075208 5061200000000008427 504307724991 IFE"/>
    <x v="3"/>
    <n v="3100"/>
    <s v="-"/>
    <n v="29496.04"/>
  </r>
  <r>
    <x v="53"/>
    <x v="2"/>
    <x v="3"/>
    <s v="OMOWUMI IFE Houserent"/>
    <x v="31"/>
    <s v="-"/>
    <n v="100000"/>
    <n v="129496.04"/>
  </r>
  <r>
    <x v="53"/>
    <x v="2"/>
    <x v="3"/>
    <s v="IYABODE IFE Rent"/>
    <x v="31"/>
    <s v="-"/>
    <n v="150200"/>
    <n v="279696.03999999998"/>
  </r>
  <r>
    <x v="53"/>
    <x v="2"/>
    <x v="3"/>
    <s v="JOEL ADESHINA ADELEYE IFE HOUSE RENT"/>
    <x v="31"/>
    <n v="240000"/>
    <s v="-"/>
    <n v="39696.04"/>
  </r>
  <r>
    <x v="53"/>
    <x v="2"/>
    <x v="3"/>
    <s v="Trf to JOEL ADESHINA ADELEYE IFE NIP-FEE TRF TO"/>
    <x v="14"/>
    <n v="50"/>
    <s v="-"/>
    <n v="39646.04"/>
  </r>
  <r>
    <x v="53"/>
    <x v="2"/>
    <x v="3"/>
    <s v="Trf to JOEL ADESHINA ADELEYE IFE VAT-FEE TRF TO"/>
    <x v="14"/>
    <n v="3.75"/>
    <s v="-"/>
    <n v="39642.29"/>
  </r>
  <r>
    <x v="54"/>
    <x v="2"/>
    <x v="4"/>
    <s v="ALERT CHARGE 0045097253/10-02-2025/NGN/000037 IFE ALERT CHARGE : 10 FEB 25"/>
    <x v="1"/>
    <n v="9.1300000000000008"/>
    <s v="-"/>
    <n v="39633.160000000003"/>
  </r>
  <r>
    <x v="54"/>
    <x v="2"/>
    <x v="4"/>
    <s v="2025130953021498485 IFE CLI-AIRTEL-07013876167-"/>
    <x v="10"/>
    <n v="999"/>
    <s v="-"/>
    <n v="38634.160000000003"/>
  </r>
  <r>
    <x v="54"/>
    <x v="2"/>
    <x v="4"/>
    <s v="Amt: 150200 20250212_S55809309_ 1_NG17011405 IFE CBN"/>
    <x v="5"/>
    <n v="50"/>
    <s v="-"/>
    <n v="38584.160000000003"/>
  </r>
  <r>
    <x v="54"/>
    <x v="2"/>
    <x v="4"/>
    <s v="MUSTAPHA SHITTU OLANREWAJU IFE FBNMOBILE:TAYE"/>
    <x v="14"/>
    <s v="-"/>
    <n v="10000"/>
    <n v="48584.160000000003"/>
  </r>
  <r>
    <x v="54"/>
    <x v="2"/>
    <x v="4"/>
    <s v="REV-2025130953021498485 IFE REV: CLI-AIRTEL-07013876167-"/>
    <x v="10"/>
    <s v="-"/>
    <n v="999"/>
    <n v="49583.16"/>
  </r>
  <r>
    <x v="54"/>
    <x v="2"/>
    <x v="4"/>
    <s v="Amt: 100000 20250212_S55806587_ 1_NG17011405 IFE CBN"/>
    <x v="5"/>
    <n v="50"/>
    <s v="-"/>
    <n v="49533.16"/>
  </r>
  <r>
    <x v="54"/>
    <x v="2"/>
    <x v="4"/>
    <s v="2025131511025993161 IFE CLI-AIRTEL-08024643097-"/>
    <x v="10"/>
    <n v="1500"/>
    <s v="-"/>
    <n v="48033.16"/>
  </r>
  <r>
    <x v="55"/>
    <x v="2"/>
    <x v="5"/>
    <s v="ALERT CHARGE 0045097253/11-02-2025/NGN/000037 IFE ALERT CHARGE : 11 FEB 25"/>
    <x v="1"/>
    <n v="9.1300000000000008"/>
    <s v="-"/>
    <n v="48024.03"/>
  </r>
  <r>
    <x v="55"/>
    <x v="2"/>
    <x v="5"/>
    <s v="2ISM7ICI 000000000238 DR 20250214101332 5061200000000008427 000000000238 IFE"/>
    <x v="3"/>
    <n v="550"/>
    <s v="-"/>
    <n v="47474.03"/>
  </r>
  <r>
    <x v="55"/>
    <x v="2"/>
    <x v="5"/>
    <s v="Amt: 10000 20250213_S56914285_ 1_NG17011405 IFE CBN"/>
    <x v="5"/>
    <n v="50"/>
    <s v="-"/>
    <n v="47424.03"/>
  </r>
  <r>
    <x v="55"/>
    <x v="2"/>
    <x v="5"/>
    <s v="GBEMINIYI MARVELLOUS OHUNAYO IFE ROLLON"/>
    <x v="32"/>
    <n v="7900"/>
    <s v="-"/>
    <n v="39524.03"/>
  </r>
  <r>
    <x v="55"/>
    <x v="2"/>
    <x v="5"/>
    <s v="Trf to GBEMINIYI MARVELLOUS OHUNAYO IFE VAT-FEE"/>
    <x v="33"/>
    <n v="1.88"/>
    <s v="-"/>
    <n v="39522.15"/>
  </r>
  <r>
    <x v="55"/>
    <x v="2"/>
    <x v="5"/>
    <s v="Trf to GBEMINIYI MARVELLOUS OHUNAYO IFE NIP-FEE"/>
    <x v="33"/>
    <n v="25"/>
    <s v="-"/>
    <n v="39497.15"/>
  </r>
  <r>
    <x v="55"/>
    <x v="2"/>
    <x v="5"/>
    <s v="TAYE TOSIN OLAJIDE IFE TAYE"/>
    <x v="2"/>
    <n v="5000"/>
    <s v="-"/>
    <n v="34497.15"/>
  </r>
  <r>
    <x v="55"/>
    <x v="2"/>
    <x v="5"/>
    <s v="Trf to TAYE TOSIN OLAJIDE IFE NIP-FEE TRF TO"/>
    <x v="2"/>
    <n v="10"/>
    <s v="-"/>
    <n v="34487.15"/>
  </r>
  <r>
    <x v="55"/>
    <x v="2"/>
    <x v="5"/>
    <s v="Trf to TAYE TOSIN OLAJIDE IFE VAT-FEE TRF TO"/>
    <x v="2"/>
    <n v="0.75"/>
    <s v="-"/>
    <n v="34486.400000000001"/>
  </r>
  <r>
    <x v="56"/>
    <x v="2"/>
    <x v="6"/>
    <s v="2044I1NK 000000717429 DR 20250215104858 5061200000000008427 502150276731 IFE"/>
    <x v="3"/>
    <n v="2100"/>
    <s v="-"/>
    <n v="32386.400000000001"/>
  </r>
  <r>
    <x v="56"/>
    <x v="2"/>
    <x v="6"/>
    <s v="KUBURAT MORONKOLA KASALI IFE CAKE STUFF"/>
    <x v="20"/>
    <n v="10740"/>
    <s v="-"/>
    <n v="21646.400000000001"/>
  </r>
  <r>
    <x v="56"/>
    <x v="2"/>
    <x v="6"/>
    <s v="Trf to KUBURAT MORONKOLA KASALI IFE VAT-FEE TRF"/>
    <x v="20"/>
    <n v="1.88"/>
    <s v="-"/>
    <n v="21644.52"/>
  </r>
  <r>
    <x v="56"/>
    <x v="2"/>
    <x v="6"/>
    <s v="Trf to KUBURAT MORONKOLA KASALI IFE NIP-FEE TRF"/>
    <x v="20"/>
    <n v="25"/>
    <s v="-"/>
    <n v="21619.52"/>
  </r>
  <r>
    <x v="56"/>
    <x v="2"/>
    <x v="6"/>
    <s v="2TEP74HQ 000000002761 DR 20250215112826 5061200000000008427 000000002761 IFE"/>
    <x v="3"/>
    <n v="9350"/>
    <s v="-"/>
    <n v="12269.52"/>
  </r>
  <r>
    <x v="56"/>
    <x v="2"/>
    <x v="6"/>
    <s v="2ISM7ICI 000000000247 DR 20250215121432 5061200000000008427 000000000247 IFE"/>
    <x v="3"/>
    <n v="2250"/>
    <s v="-"/>
    <n v="10019.52"/>
  </r>
  <r>
    <x v="56"/>
    <x v="2"/>
    <x v="6"/>
    <s v="AJAYI AKINWUMI AYOADE IFE NIP Transfer to TAYE TOSIN"/>
    <x v="14"/>
    <s v="-"/>
    <n v="20000"/>
    <n v="30019.52"/>
  </r>
  <r>
    <x v="56"/>
    <x v="2"/>
    <x v="6"/>
    <s v="JOEL ADESHINA ADELEYE IFE TRFTaiwoFRM JOEL"/>
    <x v="14"/>
    <s v="-"/>
    <n v="80000"/>
    <n v="110019.52"/>
  </r>
  <r>
    <x v="57"/>
    <x v="2"/>
    <x v="0"/>
    <s v="Amt: 80000 20250215_S59475025_ 1_NG17011405 IFE CBN"/>
    <x v="5"/>
    <n v="50"/>
    <s v="-"/>
    <n v="109969.52"/>
  </r>
  <r>
    <x v="57"/>
    <x v="2"/>
    <x v="0"/>
    <s v="Amt: 20000 20250215_S59415253_ 1_NG17011405 IFE CBN"/>
    <x v="5"/>
    <n v="50"/>
    <s v="-"/>
    <n v="109919.52"/>
  </r>
  <r>
    <x v="57"/>
    <x v="2"/>
    <x v="0"/>
    <s v="IYABODE IFE Medical test"/>
    <x v="34"/>
    <s v="-"/>
    <n v="30000"/>
    <n v="139919.51999999999"/>
  </r>
  <r>
    <x v="57"/>
    <x v="2"/>
    <x v="0"/>
    <s v="ALERT CHARGE 0045097253/13-02-2025/NGN/000037 IFE ALERT CHARGE : 13 FEB 25"/>
    <x v="1"/>
    <n v="9.1300000000000008"/>
    <s v="-"/>
    <n v="139910.39000000001"/>
  </r>
  <r>
    <x v="57"/>
    <x v="2"/>
    <x v="0"/>
    <s v="Trf to LIVING FAITH CHURCH ILE IFE IFE VAT-FEE TRF TO"/>
    <x v="21"/>
    <n v="0.75"/>
    <s v="-"/>
    <n v="139909.64000000001"/>
  </r>
  <r>
    <x v="57"/>
    <x v="2"/>
    <x v="0"/>
    <s v="Trf to LIVING FAITH CHURCH ILE IFE IFE NIP-FEE TRF TO"/>
    <x v="21"/>
    <n v="10"/>
    <s v="-"/>
    <n v="139899.64000000001"/>
  </r>
  <r>
    <x v="57"/>
    <x v="2"/>
    <x v="0"/>
    <s v="LIVING FAITH CHURCH ILE IFE IFE OFSENING"/>
    <x v="21"/>
    <n v="500"/>
    <s v="-"/>
    <n v="139399.64000000001"/>
  </r>
  <r>
    <x v="57"/>
    <x v="2"/>
    <x v="0"/>
    <s v="Amt: 30000 20250216_S59827872_ 1_NG17011405 IFE CBN"/>
    <x v="5"/>
    <n v="50"/>
    <s v="-"/>
    <n v="139349.64000000001"/>
  </r>
  <r>
    <x v="57"/>
    <x v="2"/>
    <x v="0"/>
    <s v="PocketApp-RIDWAN AFOLABI IFE NIP/RIDWAN AFOLABI to"/>
    <x v="14"/>
    <s v="-"/>
    <n v="10000"/>
    <n v="149349.64000000001"/>
  </r>
  <r>
    <x v="57"/>
    <x v="2"/>
    <x v="0"/>
    <s v="2IST0V0S 000000005487 DR 20250216123454 5061200000000008427 000000005487 IFE"/>
    <x v="3"/>
    <n v="3150"/>
    <s v="-"/>
    <n v="146199.64000000001"/>
  </r>
  <r>
    <x v="57"/>
    <x v="2"/>
    <x v="0"/>
    <s v="2IST167Q 000000000458 DR 20250216131301 5061200000000008427 000000000458 IFE"/>
    <x v="3"/>
    <n v="8500"/>
    <s v="-"/>
    <n v="137699.64000000001"/>
  </r>
  <r>
    <x v="57"/>
    <x v="2"/>
    <x v="0"/>
    <s v="Amt: 10000 20250216_S60347370_ 1_NG17011405 IFE CBN"/>
    <x v="1"/>
    <n v="50"/>
    <s v="-"/>
    <n v="137649.64000000001"/>
  </r>
  <r>
    <x v="57"/>
    <x v="2"/>
    <x v="0"/>
    <s v="KOLAWOLE VICTORIA OLAYINKA IFE BALANCE"/>
    <x v="25"/>
    <n v="3500"/>
    <s v="-"/>
    <n v="134149.64000000001"/>
  </r>
  <r>
    <x v="57"/>
    <x v="2"/>
    <x v="0"/>
    <s v="Trf to KOLAWOLE, VICTORIA OLAYINKA IFE VAT-FEE TRF"/>
    <x v="25"/>
    <n v="0.75"/>
    <s v="-"/>
    <n v="134148.89000000001"/>
  </r>
  <r>
    <x v="57"/>
    <x v="2"/>
    <x v="0"/>
    <s v="Trf to KOLAWOLE, VICTORIA OLAYINKA IFE NIP-FEE TRF"/>
    <x v="25"/>
    <n v="10"/>
    <s v="-"/>
    <n v="134138.89000000001"/>
  </r>
  <r>
    <x v="57"/>
    <x v="2"/>
    <x v="0"/>
    <s v="2TEP5EUL 000000000242 DR 20250216155712 5061200000000008427 000000000242 IFE"/>
    <x v="3"/>
    <n v="5150"/>
    <s v="-"/>
    <n v="128988.89"/>
  </r>
  <r>
    <x v="57"/>
    <x v="2"/>
    <x v="0"/>
    <s v="SERIFAT F- OMIREFA IFE FRYIT"/>
    <x v="12"/>
    <n v="5000"/>
    <s v="-"/>
    <n v="123988.89"/>
  </r>
  <r>
    <x v="57"/>
    <x v="2"/>
    <x v="0"/>
    <s v="Trf to SERIFAT F- OMIREFA IFE NIP-FEE TRF TO"/>
    <x v="12"/>
    <n v="10"/>
    <s v="-"/>
    <n v="123978.89"/>
  </r>
  <r>
    <x v="57"/>
    <x v="2"/>
    <x v="0"/>
    <s v="Trf to SERIFAT F- OMIREFA IFE VAT-FEE TRF TO"/>
    <x v="12"/>
    <n v="0.75"/>
    <s v="-"/>
    <n v="123978.14"/>
  </r>
  <r>
    <x v="58"/>
    <x v="2"/>
    <x v="1"/>
    <s v="ALERT CHARGE 0045097253/14-02-2025/NGN/000037 IFE ALERT CHARGE : 14 FEB 25"/>
    <x v="1"/>
    <n v="9.1300000000000008"/>
    <s v="-"/>
    <n v="123969.01"/>
  </r>
  <r>
    <x v="58"/>
    <x v="2"/>
    <x v="1"/>
    <s v="20577H3Z 000000002265 DR 20250217080945 5061200000000008427 502173554115 IFE"/>
    <x v="3"/>
    <n v="2100"/>
    <s v="-"/>
    <n v="12186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BD6150-9260-44B5-A3DA-933EF7958FD5}"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4" firstHeaderRow="0" firstDataRow="1" firstDataCol="0"/>
  <pivotFields count="11">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items count="4">
        <item x="1"/>
        <item x="2"/>
        <item x="0"/>
        <item t="default"/>
      </items>
    </pivotField>
    <pivotField showAll="0">
      <items count="8">
        <item x="0"/>
        <item x="1"/>
        <item x="2"/>
        <item x="3"/>
        <item x="4"/>
        <item x="5"/>
        <item x="6"/>
        <item t="default"/>
      </items>
    </pivotField>
    <pivotField showAll="0"/>
    <pivotField showAll="0"/>
    <pivotField dataField="1" showAll="0"/>
    <pivotField dataFiel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OUTFLOW" fld="5" baseField="1" baseItem="0"/>
    <dataField name="Sum of INFLOW" fld="6" baseField="1" baseItem="0"/>
  </dataField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29"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009A4-944B-40CD-840A-4EDE307ACE36}"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1" firstHeaderRow="1" firstDataRow="1" firstDataCol="1"/>
  <pivotFields count="11">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items count="4">
        <item x="1"/>
        <item x="2"/>
        <item x="0"/>
        <item t="default"/>
      </items>
    </pivotField>
    <pivotField axis="axisRow" showAll="0">
      <items count="8">
        <item x="0"/>
        <item x="1"/>
        <item x="2"/>
        <item x="3"/>
        <item x="4"/>
        <item x="5"/>
        <item x="6"/>
        <item t="default"/>
      </items>
    </pivotField>
    <pivotField showAll="0"/>
    <pivotField showAll="0"/>
    <pivotField dataField="1" showAll="0"/>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Items count="1">
    <i/>
  </colItems>
  <dataFields count="1">
    <dataField name="Average of OUTFLOW" fld="5" subtotal="average" baseField="2" baseItem="0"/>
  </dataFields>
  <chartFormats count="9">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2" count="1" selected="0">
            <x v="3"/>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0" format="7">
      <pivotArea type="data" outline="0" fieldPosition="0">
        <references count="2">
          <reference field="4294967294" count="1" selected="0">
            <x v="0"/>
          </reference>
          <reference field="2" count="1" selected="0">
            <x v="2"/>
          </reference>
        </references>
      </pivotArea>
    </chartFormat>
    <chartFormat chart="10" format="8">
      <pivotArea type="data" outline="0" fieldPosition="0">
        <references count="2">
          <reference field="4294967294" count="1" selected="0">
            <x v="0"/>
          </reference>
          <reference field="2" count="1" selected="0">
            <x v="4"/>
          </reference>
        </references>
      </pivotArea>
    </chartFormat>
    <chartFormat chart="10" format="9">
      <pivotArea type="data" outline="0" fieldPosition="0">
        <references count="2">
          <reference field="4294967294" count="1" selected="0">
            <x v="0"/>
          </reference>
          <reference field="2" count="1" selected="0">
            <x v="5"/>
          </reference>
        </references>
      </pivotArea>
    </chartFormat>
    <chartFormat chart="10" format="10">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5AC42C-05C9-45C6-893A-00C3A36EFC1F}"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7" firstHeaderRow="0" firstDataRow="1" firstDataCol="1"/>
  <pivotFields count="11">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Row" showAll="0">
      <items count="4">
        <item x="1"/>
        <item x="2"/>
        <item x="0"/>
        <item t="default"/>
      </items>
    </pivotField>
    <pivotField showAll="0">
      <items count="8">
        <item x="0"/>
        <item x="1"/>
        <item x="2"/>
        <item x="3"/>
        <item x="4"/>
        <item x="5"/>
        <item x="6"/>
        <item t="default"/>
      </items>
    </pivotField>
    <pivotField showAll="0"/>
    <pivotField showAll="0"/>
    <pivotField dataField="1" showAll="0"/>
    <pivotField dataField="1"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Fields count="1">
    <field x="-2"/>
  </colFields>
  <colItems count="2">
    <i>
      <x/>
    </i>
    <i i="1">
      <x v="1"/>
    </i>
  </colItems>
  <dataFields count="2">
    <dataField name="Sum of OUTFLOW" fld="5" baseField="1" baseItem="0"/>
    <dataField name="Sum of INFLOW" fld="6" baseField="1"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3F7AE7-D085-4A23-9598-7A02A85ADE8E}" name="PivotTable1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C14" firstHeaderRow="0" firstDataRow="1" firstDataCol="1"/>
  <pivotFields count="11">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items count="4">
        <item x="1"/>
        <item x="2"/>
        <item x="0"/>
        <item t="default"/>
      </items>
    </pivotField>
    <pivotField showAll="0">
      <items count="8">
        <item x="0"/>
        <item x="1"/>
        <item x="2"/>
        <item x="3"/>
        <item x="4"/>
        <item x="5"/>
        <item x="6"/>
        <item t="default"/>
      </items>
    </pivotField>
    <pivotField showAll="0"/>
    <pivotField axis="axisRow" showAll="0" measureFilter="1">
      <items count="37">
        <item x="29"/>
        <item x="10"/>
        <item x="13"/>
        <item x="1"/>
        <item x="23"/>
        <item x="18"/>
        <item x="5"/>
        <item x="7"/>
        <item x="19"/>
        <item x="24"/>
        <item x="11"/>
        <item x="16"/>
        <item x="22"/>
        <item x="12"/>
        <item x="27"/>
        <item x="14"/>
        <item x="0"/>
        <item x="6"/>
        <item x="4"/>
        <item x="21"/>
        <item x="32"/>
        <item x="33"/>
        <item x="3"/>
        <item x="17"/>
        <item x="30"/>
        <item x="26"/>
        <item x="20"/>
        <item x="28"/>
        <item x="31"/>
        <item m="1" x="35"/>
        <item x="2"/>
        <item x="25"/>
        <item x="34"/>
        <item x="15"/>
        <item x="9"/>
        <item x="8"/>
        <item t="default"/>
      </items>
    </pivotField>
    <pivotField dataField="1" showAll="0"/>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1">
    <i>
      <x v="1"/>
    </i>
    <i>
      <x v="2"/>
    </i>
    <i>
      <x v="11"/>
    </i>
    <i>
      <x v="13"/>
    </i>
    <i>
      <x v="16"/>
    </i>
    <i>
      <x v="22"/>
    </i>
    <i>
      <x v="26"/>
    </i>
    <i>
      <x v="28"/>
    </i>
    <i>
      <x v="30"/>
    </i>
    <i>
      <x v="31"/>
    </i>
    <i t="grand">
      <x/>
    </i>
  </rowItems>
  <colFields count="1">
    <field x="-2"/>
  </colFields>
  <colItems count="2">
    <i>
      <x/>
    </i>
    <i i="1">
      <x v="1"/>
    </i>
  </colItems>
  <dataFields count="2">
    <dataField name="Sum of OUTFLOW" fld="5" baseField="4" baseItem="0"/>
    <dataField name="Sum of OUTFLOW2" fld="5" baseField="4" baseItem="0"/>
  </dataField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B11527-EA7A-4E7C-A6D2-1381A46B644A}" name="PivotTable2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1" firstHeaderRow="1" firstDataRow="1" firstDataCol="1"/>
  <pivotFields count="11">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items count="4">
        <item x="1"/>
        <item x="2"/>
        <item x="0"/>
        <item t="default"/>
      </items>
    </pivotField>
    <pivotField axis="axisRow" showAll="0">
      <items count="8">
        <item x="0"/>
        <item x="1"/>
        <item x="2"/>
        <item x="3"/>
        <item x="4"/>
        <item x="5"/>
        <item x="6"/>
        <item t="default"/>
      </items>
    </pivotField>
    <pivotField showAll="0"/>
    <pivotField showAll="0">
      <items count="37">
        <item x="29"/>
        <item x="10"/>
        <item x="13"/>
        <item x="1"/>
        <item x="23"/>
        <item x="18"/>
        <item x="5"/>
        <item x="7"/>
        <item x="19"/>
        <item x="24"/>
        <item x="11"/>
        <item x="16"/>
        <item x="22"/>
        <item x="12"/>
        <item x="27"/>
        <item x="14"/>
        <item x="0"/>
        <item x="6"/>
        <item x="4"/>
        <item x="21"/>
        <item x="32"/>
        <item x="33"/>
        <item x="3"/>
        <item x="17"/>
        <item x="30"/>
        <item x="26"/>
        <item x="20"/>
        <item x="28"/>
        <item x="31"/>
        <item m="1" x="35"/>
        <item x="2"/>
        <item x="25"/>
        <item x="34"/>
        <item x="15"/>
        <item x="9"/>
        <item x="8"/>
        <item t="default"/>
      </items>
    </pivotField>
    <pivotField showAll="0"/>
    <pivotField showAll="0"/>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i>
    <i>
      <x v="1"/>
    </i>
    <i>
      <x v="2"/>
    </i>
    <i>
      <x v="3"/>
    </i>
    <i>
      <x v="4"/>
    </i>
    <i>
      <x v="5"/>
    </i>
    <i>
      <x v="6"/>
    </i>
    <i t="grand">
      <x/>
    </i>
  </rowItems>
  <colItems count="1">
    <i/>
  </colItems>
  <dataFields count="1">
    <dataField name="Average of BALANCE" fld="7" subtotal="average" baseField="0" baseItem="0" numFmtId="1"/>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505A55-2A77-4BAE-82E8-0E99C26A6DC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1">
    <pivotField numFmtId="14" showAl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showAll="0"/>
    <pivotField axis="axisRow" showAll="0">
      <items count="8">
        <item x="0"/>
        <item x="1"/>
        <item x="2"/>
        <item x="3"/>
        <item x="4"/>
        <item x="5"/>
        <item x="6"/>
        <item t="default"/>
      </items>
    </pivotField>
    <pivotField showAll="0"/>
    <pivotField showAll="0"/>
    <pivotField dataField="1" showAll="0"/>
    <pivotField showAll="0"/>
    <pivotField numFmtId="1" showAll="0"/>
    <pivotField showAll="0" defaultSubtotal="0"/>
    <pivotField showAll="0" defaultSubtotal="0"/>
    <pivotField showAll="0" defaultSubtotal="0">
      <items count="4">
        <item x="0"/>
        <item x="1"/>
        <item x="2"/>
        <item x="3"/>
      </items>
    </pivotField>
  </pivotFields>
  <rowFields count="1">
    <field x="2"/>
  </rowFields>
  <rowItems count="8">
    <i>
      <x/>
    </i>
    <i>
      <x v="1"/>
    </i>
    <i>
      <x v="2"/>
    </i>
    <i>
      <x v="3"/>
    </i>
    <i>
      <x v="4"/>
    </i>
    <i>
      <x v="5"/>
    </i>
    <i>
      <x v="6"/>
    </i>
    <i t="grand">
      <x/>
    </i>
  </rowItems>
  <colItems count="1">
    <i/>
  </colItems>
  <dataFields count="1">
    <dataField name="Average of OUTFLOW" fld="5" subtotal="average" baseField="2" baseItem="0"/>
  </dataFields>
  <chartFormats count="17">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4" format="7">
      <pivotArea type="data" outline="0" fieldPosition="0">
        <references count="2">
          <reference field="4294967294" count="1" selected="0">
            <x v="0"/>
          </reference>
          <reference field="2" count="1" selected="0">
            <x v="5"/>
          </reference>
        </references>
      </pivotArea>
    </chartFormat>
    <chartFormat chart="4" format="8">
      <pivotArea type="data" outline="0" fieldPosition="0">
        <references count="2">
          <reference field="4294967294" count="1" selected="0">
            <x v="0"/>
          </reference>
          <reference field="2" count="1" selected="0">
            <x v="6"/>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 chart="6" format="12">
      <pivotArea type="data" outline="0" fieldPosition="0">
        <references count="2">
          <reference field="4294967294" count="1" selected="0">
            <x v="0"/>
          </reference>
          <reference field="2" count="1" selected="0">
            <x v="2"/>
          </reference>
        </references>
      </pivotArea>
    </chartFormat>
    <chartFormat chart="6" format="13">
      <pivotArea type="data" outline="0" fieldPosition="0">
        <references count="2">
          <reference field="4294967294" count="1" selected="0">
            <x v="0"/>
          </reference>
          <reference field="2" count="1" selected="0">
            <x v="3"/>
          </reference>
        </references>
      </pivotArea>
    </chartFormat>
    <chartFormat chart="6" format="14">
      <pivotArea type="data" outline="0" fieldPosition="0">
        <references count="2">
          <reference field="4294967294" count="1" selected="0">
            <x v="0"/>
          </reference>
          <reference field="2" count="1" selected="0">
            <x v="4"/>
          </reference>
        </references>
      </pivotArea>
    </chartFormat>
    <chartFormat chart="6" format="15">
      <pivotArea type="data" outline="0" fieldPosition="0">
        <references count="2">
          <reference field="4294967294" count="1" selected="0">
            <x v="0"/>
          </reference>
          <reference field="2" count="1" selected="0">
            <x v="5"/>
          </reference>
        </references>
      </pivotArea>
    </chartFormat>
    <chartFormat chart="6" format="1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6B8EF0-6FAF-461D-AA25-594D98EAA80D}" sourceName="Month ">
  <pivotTables>
    <pivotTable tabId="9" name="PivotTable20"/>
    <pivotTable tabId="8" name="PivotTable19"/>
    <pivotTable tabId="7" name="PivotTable18"/>
    <pivotTable tabId="6" name="PivotTable17"/>
    <pivotTable tabId="3" name="PivotTable11"/>
  </pivotTables>
  <data>
    <tabular pivotCacheId="78831855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88073BAE-EFFE-446D-8C2B-91F5B864A2C4}" sourceName="Days">
  <pivotTables>
    <pivotTable tabId="9" name="PivotTable20"/>
    <pivotTable tabId="8" name="PivotTable19"/>
    <pivotTable tabId="7" name="PivotTable18"/>
    <pivotTable tabId="6" name="PivotTable17"/>
    <pivotTable tabId="3" name="PivotTable11"/>
    <pivotTable tabId="12" name="PivotTable1"/>
  </pivotTables>
  <data>
    <tabular pivotCacheId="78831855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 xr10:uid="{05ABB079-378B-4C4D-95FE-D17CD6CE1537}" cache="Slicer_Month" caption="Month " rowHeight="198966"/>
  <slicer name="Days" xr10:uid="{1B9D211A-EFD9-46E8-B575-AA96C0BD0D76}" cache="Slicer_Days" caption="Days" rowHeight="1989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F039EAC-3889-4BB4-BAEE-587C254AACCB}" cache="Slicer_Month" caption="Month " style="SlicerStyleDark1" rowHeight="198966"/>
  <slicer name="Days 1" xr10:uid="{F4497F56-BD96-4BCB-9239-247057978C11}" cache="Slicer_Days" caption="Days" style="SlicerStyleDark1"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C8C0F8-A9C6-4AF0-AF49-F3B7B3C1A149}" name="Table13" displayName="Table13" ref="A1:H354" totalsRowShown="0" headerRowDxfId="19" dataDxfId="18">
  <autoFilter ref="A1:H354" xr:uid="{D0133D9F-370D-4343-BD51-4F6434EC5A77}"/>
  <tableColumns count="8">
    <tableColumn id="1" xr3:uid="{DEBFFAA5-3D4C-446C-B292-FAAC3BFA8D2D}" name="POSTING DATE" dataDxfId="17"/>
    <tableColumn id="2" xr3:uid="{68B63BA9-2369-4343-9C5A-14E4ECF3AA3C}" name="Month " dataDxfId="16">
      <calculatedColumnFormula>TEXT(A2,"mmmm")</calculatedColumnFormula>
    </tableColumn>
    <tableColumn id="3" xr3:uid="{415E0430-BC54-4B84-85B0-084FF5BB96EF}" name="Days" dataDxfId="15">
      <calculatedColumnFormula>TEXT(A2,"dddd")</calculatedColumnFormula>
    </tableColumn>
    <tableColumn id="4" xr3:uid="{79C5C808-5368-4C49-B128-FD816859AA65}" name="Column1" dataDxfId="14"/>
    <tableColumn id="5" xr3:uid="{8A2E313D-4A7C-4FF6-AD19-49653150FBC3}" name="Column2" dataDxfId="13"/>
    <tableColumn id="6" xr3:uid="{C878D069-C301-40AB-B133-AFC10CFEED84}" name="OUTFLOW" dataDxfId="12"/>
    <tableColumn id="7" xr3:uid="{4FC880B7-1027-4731-BA83-4B4180B419EA}" name="INFLOW" dataDxfId="11"/>
    <tableColumn id="8" xr3:uid="{C941BC42-7355-46CD-A5C1-4CA0461D5216}" name="BALANC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8A9798-A1AE-4F8E-B119-8455352FC5F5}" name="Table1" displayName="Table1" ref="A1:H354" totalsRowShown="0" headerRowDxfId="9" dataDxfId="8">
  <autoFilter ref="A1:H354" xr:uid="{D0133D9F-370D-4343-BD51-4F6434EC5A77}"/>
  <tableColumns count="8">
    <tableColumn id="1" xr3:uid="{CE744B7A-487F-484E-8048-0DC92FB04A2E}" name="POSTING DATE" dataDxfId="7"/>
    <tableColumn id="2" xr3:uid="{7BE16A19-DF33-4DCB-919C-FB581F3944D8}" name="Month " dataDxfId="6">
      <calculatedColumnFormula>TEXT(A2,"mmmm")</calculatedColumnFormula>
    </tableColumn>
    <tableColumn id="3" xr3:uid="{8DD6F6DF-F239-40E0-8B3F-7E7D97D01C3D}" name="Days" dataDxfId="5">
      <calculatedColumnFormula>TEXT(A2,"dddd")</calculatedColumnFormula>
    </tableColumn>
    <tableColumn id="4" xr3:uid="{1D95A754-8D9C-4D83-A4FA-A1DF0075B243}" name="DESCRIPTION" dataDxfId="4"/>
    <tableColumn id="5" xr3:uid="{BBA64FD8-2A20-4ACA-9EAE-BEFE80E29830}" name="CATEGORY" dataDxfId="3"/>
    <tableColumn id="6" xr3:uid="{AE3F081D-6868-4501-BDAA-F28DF967AD2C}" name="OUTFLOW" dataDxfId="2"/>
    <tableColumn id="7" xr3:uid="{AD236307-F465-4C2D-A027-582E85DE93FE}" name="INFLOW" dataDxfId="1"/>
    <tableColumn id="8" xr3:uid="{44FF6750-AF3F-4BC5-9159-197797442CBF}" name="BAL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10C7-2895-4E03-AC1D-726629EE6066}">
  <dimension ref="A1:H355"/>
  <sheetViews>
    <sheetView zoomScale="77" zoomScaleNormal="77" workbookViewId="0">
      <selection activeCell="D24" sqref="D24"/>
    </sheetView>
  </sheetViews>
  <sheetFormatPr defaultRowHeight="13" x14ac:dyDescent="0.3"/>
  <cols>
    <col min="1" max="1" width="18.69921875" style="1" customWidth="1"/>
    <col min="2" max="3" width="18.19921875" style="1" customWidth="1"/>
    <col min="4" max="5" width="134.59765625" style="3" customWidth="1"/>
    <col min="6" max="6" width="13.796875" style="6" customWidth="1"/>
    <col min="7" max="7" width="11.796875" style="6" customWidth="1"/>
    <col min="8" max="8" width="13.796875" style="6" customWidth="1"/>
    <col min="9" max="9" width="8.796875" style="4"/>
    <col min="10" max="10" width="10.19921875" style="4" bestFit="1" customWidth="1"/>
    <col min="11" max="16384" width="8.796875" style="4"/>
  </cols>
  <sheetData>
    <row r="1" spans="1:8" x14ac:dyDescent="0.3">
      <c r="A1" s="1" t="s">
        <v>0</v>
      </c>
      <c r="B1" s="2" t="s">
        <v>1</v>
      </c>
      <c r="C1" s="2" t="s">
        <v>2</v>
      </c>
      <c r="D1" s="3" t="s">
        <v>330</v>
      </c>
      <c r="E1" s="5" t="s">
        <v>331</v>
      </c>
      <c r="F1" s="6" t="s">
        <v>4</v>
      </c>
      <c r="G1" s="6" t="s">
        <v>5</v>
      </c>
      <c r="H1" s="6" t="s">
        <v>6</v>
      </c>
    </row>
    <row r="2" spans="1:8" x14ac:dyDescent="0.3">
      <c r="A2" s="2">
        <v>45627</v>
      </c>
      <c r="B2" s="1" t="str">
        <f>TEXT(A2,"mmmm")</f>
        <v>December</v>
      </c>
      <c r="C2" s="1" t="str">
        <f>TEXT(A2,"dddd")</f>
        <v>Sunday</v>
      </c>
      <c r="D2" s="3" t="s">
        <v>9</v>
      </c>
      <c r="E2" s="5" t="s">
        <v>315</v>
      </c>
      <c r="F2" s="6">
        <v>10000</v>
      </c>
      <c r="G2" s="6" t="s">
        <v>7</v>
      </c>
      <c r="H2" s="6">
        <v>1239.8499999999999</v>
      </c>
    </row>
    <row r="3" spans="1:8" x14ac:dyDescent="0.3">
      <c r="A3" s="1">
        <v>45627</v>
      </c>
      <c r="B3" s="1" t="str">
        <f t="shared" ref="B3:B66" si="0">TEXT(A3,"mmmm")</f>
        <v>December</v>
      </c>
      <c r="C3" s="1" t="str">
        <f t="shared" ref="C3:C66" si="1">TEXT(A3,"dddd")</f>
        <v>Sunday</v>
      </c>
      <c r="D3" s="3" t="s">
        <v>10</v>
      </c>
      <c r="E3" s="5" t="s">
        <v>315</v>
      </c>
      <c r="F3" s="6">
        <v>1.88</v>
      </c>
      <c r="G3" s="6" t="s">
        <v>7</v>
      </c>
      <c r="H3" s="6">
        <v>1237.97</v>
      </c>
    </row>
    <row r="4" spans="1:8" x14ac:dyDescent="0.3">
      <c r="A4" s="1">
        <v>45627</v>
      </c>
      <c r="B4" s="1" t="str">
        <f t="shared" si="0"/>
        <v>December</v>
      </c>
      <c r="C4" s="1" t="str">
        <f t="shared" si="1"/>
        <v>Sunday</v>
      </c>
      <c r="D4" s="3" t="s">
        <v>11</v>
      </c>
      <c r="E4" s="5" t="s">
        <v>315</v>
      </c>
      <c r="F4" s="6">
        <v>25</v>
      </c>
      <c r="G4" s="6" t="s">
        <v>7</v>
      </c>
      <c r="H4" s="6">
        <v>1212.97</v>
      </c>
    </row>
    <row r="5" spans="1:8" x14ac:dyDescent="0.3">
      <c r="A5" s="1">
        <v>45627</v>
      </c>
      <c r="B5" s="1" t="str">
        <f t="shared" si="0"/>
        <v>December</v>
      </c>
      <c r="C5" s="1" t="str">
        <f t="shared" si="1"/>
        <v>Sunday</v>
      </c>
      <c r="D5" s="3" t="s">
        <v>12</v>
      </c>
      <c r="E5" s="5" t="s">
        <v>8</v>
      </c>
      <c r="F5" s="6">
        <v>3.35</v>
      </c>
      <c r="G5" s="6" t="s">
        <v>7</v>
      </c>
      <c r="H5" s="6">
        <v>1209.6199999999999</v>
      </c>
    </row>
    <row r="6" spans="1:8" x14ac:dyDescent="0.3">
      <c r="A6" s="1">
        <v>45627</v>
      </c>
      <c r="B6" s="1" t="str">
        <f t="shared" si="0"/>
        <v>December</v>
      </c>
      <c r="C6" s="1" t="str">
        <f t="shared" si="1"/>
        <v>Sunday</v>
      </c>
      <c r="D6" s="3" t="s">
        <v>13</v>
      </c>
      <c r="E6" s="5" t="s">
        <v>310</v>
      </c>
      <c r="F6" s="6" t="s">
        <v>7</v>
      </c>
      <c r="G6" s="6">
        <v>10000</v>
      </c>
      <c r="H6" s="6">
        <v>11209.62</v>
      </c>
    </row>
    <row r="7" spans="1:8" x14ac:dyDescent="0.3">
      <c r="A7" s="1">
        <v>45627</v>
      </c>
      <c r="B7" s="1" t="str">
        <f t="shared" si="0"/>
        <v>December</v>
      </c>
      <c r="C7" s="1" t="str">
        <f t="shared" si="1"/>
        <v>Sunday</v>
      </c>
      <c r="D7" s="3" t="s">
        <v>14</v>
      </c>
      <c r="E7" s="5" t="s">
        <v>313</v>
      </c>
      <c r="F7" s="6">
        <v>3000</v>
      </c>
      <c r="G7" s="6" t="s">
        <v>7</v>
      </c>
      <c r="H7" s="6">
        <v>8209.6200000000008</v>
      </c>
    </row>
    <row r="8" spans="1:8" x14ac:dyDescent="0.3">
      <c r="A8" s="1">
        <v>45627</v>
      </c>
      <c r="B8" s="1" t="str">
        <f t="shared" si="0"/>
        <v>December</v>
      </c>
      <c r="C8" s="1" t="str">
        <f t="shared" si="1"/>
        <v>Sunday</v>
      </c>
      <c r="D8" s="3" t="s">
        <v>15</v>
      </c>
      <c r="E8" s="5" t="s">
        <v>313</v>
      </c>
      <c r="F8" s="6">
        <v>0.75</v>
      </c>
      <c r="G8" s="6" t="s">
        <v>7</v>
      </c>
      <c r="H8" s="6">
        <v>8208.8700000000008</v>
      </c>
    </row>
    <row r="9" spans="1:8" x14ac:dyDescent="0.3">
      <c r="A9" s="1">
        <v>45627</v>
      </c>
      <c r="B9" s="1" t="str">
        <f t="shared" si="0"/>
        <v>December</v>
      </c>
      <c r="C9" s="1" t="str">
        <f t="shared" si="1"/>
        <v>Sunday</v>
      </c>
      <c r="D9" s="3" t="s">
        <v>16</v>
      </c>
      <c r="E9" s="5" t="s">
        <v>313</v>
      </c>
      <c r="F9" s="6">
        <v>10</v>
      </c>
      <c r="G9" s="6" t="s">
        <v>7</v>
      </c>
      <c r="H9" s="6">
        <v>8198.8700000000008</v>
      </c>
    </row>
    <row r="10" spans="1:8" x14ac:dyDescent="0.3">
      <c r="A10" s="1">
        <v>45627</v>
      </c>
      <c r="B10" s="1" t="str">
        <f t="shared" si="0"/>
        <v>December</v>
      </c>
      <c r="C10" s="1" t="str">
        <f t="shared" si="1"/>
        <v>Sunday</v>
      </c>
      <c r="D10" s="3" t="s">
        <v>17</v>
      </c>
      <c r="E10" s="5" t="s">
        <v>301</v>
      </c>
      <c r="F10" s="6">
        <v>0.75</v>
      </c>
      <c r="G10" s="6" t="s">
        <v>7</v>
      </c>
      <c r="H10" s="6">
        <v>8198.1200000000008</v>
      </c>
    </row>
    <row r="11" spans="1:8" x14ac:dyDescent="0.3">
      <c r="A11" s="1">
        <v>45627</v>
      </c>
      <c r="B11" s="1" t="str">
        <f t="shared" si="0"/>
        <v>December</v>
      </c>
      <c r="C11" s="1" t="str">
        <f t="shared" si="1"/>
        <v>Sunday</v>
      </c>
      <c r="D11" s="3" t="s">
        <v>18</v>
      </c>
      <c r="E11" s="5" t="s">
        <v>301</v>
      </c>
      <c r="F11" s="6">
        <v>10</v>
      </c>
      <c r="G11" s="6" t="s">
        <v>7</v>
      </c>
      <c r="H11" s="6">
        <v>8188.12</v>
      </c>
    </row>
    <row r="12" spans="1:8" x14ac:dyDescent="0.3">
      <c r="A12" s="1">
        <v>45627</v>
      </c>
      <c r="B12" s="1" t="str">
        <f t="shared" si="0"/>
        <v>December</v>
      </c>
      <c r="C12" s="1" t="str">
        <f t="shared" si="1"/>
        <v>Sunday</v>
      </c>
      <c r="D12" s="3" t="s">
        <v>19</v>
      </c>
      <c r="E12" s="5" t="s">
        <v>301</v>
      </c>
      <c r="F12" s="6">
        <v>1000</v>
      </c>
      <c r="G12" s="6" t="s">
        <v>7</v>
      </c>
      <c r="H12" s="6">
        <v>7188.12</v>
      </c>
    </row>
    <row r="13" spans="1:8" x14ac:dyDescent="0.3">
      <c r="A13" s="1">
        <v>45628</v>
      </c>
      <c r="B13" s="1" t="str">
        <f t="shared" si="0"/>
        <v>December</v>
      </c>
      <c r="C13" s="1" t="str">
        <f t="shared" si="1"/>
        <v>Monday</v>
      </c>
      <c r="D13" s="3" t="s">
        <v>20</v>
      </c>
      <c r="E13" s="5" t="s">
        <v>299</v>
      </c>
      <c r="F13" s="6">
        <v>50</v>
      </c>
      <c r="G13" s="6" t="s">
        <v>7</v>
      </c>
      <c r="H13" s="6">
        <v>7138.12</v>
      </c>
    </row>
    <row r="14" spans="1:8" x14ac:dyDescent="0.3">
      <c r="A14" s="1">
        <v>45628</v>
      </c>
      <c r="B14" s="1" t="str">
        <f t="shared" si="0"/>
        <v>December</v>
      </c>
      <c r="C14" s="1" t="str">
        <f t="shared" si="1"/>
        <v>Monday</v>
      </c>
      <c r="D14" s="3" t="s">
        <v>21</v>
      </c>
      <c r="E14" s="5" t="s">
        <v>310</v>
      </c>
      <c r="F14" s="6" t="s">
        <v>7</v>
      </c>
      <c r="G14" s="6">
        <v>5000</v>
      </c>
      <c r="H14" s="6">
        <v>12138.12</v>
      </c>
    </row>
    <row r="15" spans="1:8" x14ac:dyDescent="0.3">
      <c r="A15" s="1">
        <v>45628</v>
      </c>
      <c r="B15" s="1" t="str">
        <f t="shared" si="0"/>
        <v>December</v>
      </c>
      <c r="C15" s="1" t="str">
        <f t="shared" si="1"/>
        <v>Monday</v>
      </c>
      <c r="D15" s="3" t="s">
        <v>22</v>
      </c>
      <c r="E15" s="5" t="s">
        <v>315</v>
      </c>
      <c r="F15" s="6">
        <v>10000</v>
      </c>
      <c r="G15" s="6" t="s">
        <v>7</v>
      </c>
      <c r="H15" s="6">
        <v>2138.12</v>
      </c>
    </row>
    <row r="16" spans="1:8" x14ac:dyDescent="0.3">
      <c r="A16" s="1">
        <v>45628</v>
      </c>
      <c r="B16" s="1" t="str">
        <f t="shared" si="0"/>
        <v>December</v>
      </c>
      <c r="C16" s="1" t="str">
        <f t="shared" si="1"/>
        <v>Monday</v>
      </c>
      <c r="D16" s="3" t="s">
        <v>10</v>
      </c>
      <c r="E16" s="5" t="s">
        <v>315</v>
      </c>
      <c r="F16" s="6">
        <v>1.88</v>
      </c>
      <c r="G16" s="6" t="s">
        <v>7</v>
      </c>
      <c r="H16" s="6">
        <v>2136.2399999999998</v>
      </c>
    </row>
    <row r="17" spans="1:8" x14ac:dyDescent="0.3">
      <c r="A17" s="1">
        <v>45628</v>
      </c>
      <c r="B17" s="1" t="str">
        <f t="shared" si="0"/>
        <v>December</v>
      </c>
      <c r="C17" s="1" t="str">
        <f t="shared" si="1"/>
        <v>Monday</v>
      </c>
      <c r="D17" s="3" t="s">
        <v>11</v>
      </c>
      <c r="E17" s="5" t="s">
        <v>315</v>
      </c>
      <c r="F17" s="6">
        <v>25</v>
      </c>
      <c r="G17" s="6" t="s">
        <v>7</v>
      </c>
      <c r="H17" s="6">
        <v>2111.2399999999998</v>
      </c>
    </row>
    <row r="18" spans="1:8" x14ac:dyDescent="0.3">
      <c r="A18" s="1">
        <v>45628</v>
      </c>
      <c r="B18" s="1" t="str">
        <f t="shared" si="0"/>
        <v>December</v>
      </c>
      <c r="C18" s="1" t="str">
        <f t="shared" si="1"/>
        <v>Monday</v>
      </c>
      <c r="D18" s="5" t="s">
        <v>23</v>
      </c>
      <c r="E18" s="5" t="s">
        <v>298</v>
      </c>
      <c r="F18" s="6">
        <v>2100</v>
      </c>
      <c r="G18" s="6" t="s">
        <v>7</v>
      </c>
      <c r="H18" s="6">
        <v>11.24</v>
      </c>
    </row>
    <row r="19" spans="1:8" x14ac:dyDescent="0.3">
      <c r="A19" s="1">
        <v>45628</v>
      </c>
      <c r="B19" s="1" t="str">
        <f t="shared" si="0"/>
        <v>December</v>
      </c>
      <c r="C19" s="1" t="str">
        <f t="shared" si="1"/>
        <v>Monday</v>
      </c>
      <c r="D19" s="3" t="s">
        <v>21</v>
      </c>
      <c r="E19" s="5" t="s">
        <v>310</v>
      </c>
      <c r="F19" s="6" t="s">
        <v>7</v>
      </c>
      <c r="G19" s="6">
        <v>9000</v>
      </c>
      <c r="H19" s="6">
        <v>9011.24</v>
      </c>
    </row>
    <row r="20" spans="1:8" x14ac:dyDescent="0.3">
      <c r="A20" s="1">
        <v>45628</v>
      </c>
      <c r="B20" s="1" t="str">
        <f t="shared" si="0"/>
        <v>December</v>
      </c>
      <c r="C20" s="1" t="str">
        <f t="shared" si="1"/>
        <v>Monday</v>
      </c>
      <c r="D20" s="3" t="s">
        <v>24</v>
      </c>
      <c r="E20" s="5" t="s">
        <v>316</v>
      </c>
      <c r="F20" s="6">
        <v>2100</v>
      </c>
      <c r="G20" s="6" t="s">
        <v>7</v>
      </c>
      <c r="H20" s="6">
        <v>6911.24</v>
      </c>
    </row>
    <row r="21" spans="1:8" x14ac:dyDescent="0.3">
      <c r="A21" s="1">
        <v>45628</v>
      </c>
      <c r="B21" s="1" t="str">
        <f t="shared" si="0"/>
        <v>December</v>
      </c>
      <c r="C21" s="1" t="str">
        <f t="shared" si="1"/>
        <v>Monday</v>
      </c>
      <c r="D21" s="3" t="s">
        <v>25</v>
      </c>
      <c r="E21" s="5" t="s">
        <v>316</v>
      </c>
      <c r="F21" s="6">
        <v>10</v>
      </c>
      <c r="G21" s="6" t="s">
        <v>7</v>
      </c>
      <c r="H21" s="6">
        <v>6901.24</v>
      </c>
    </row>
    <row r="22" spans="1:8" x14ac:dyDescent="0.3">
      <c r="A22" s="1">
        <v>45628</v>
      </c>
      <c r="B22" s="1" t="str">
        <f t="shared" si="0"/>
        <v>December</v>
      </c>
      <c r="C22" s="1" t="str">
        <f t="shared" si="1"/>
        <v>Monday</v>
      </c>
      <c r="D22" s="3" t="s">
        <v>26</v>
      </c>
      <c r="E22" s="5" t="s">
        <v>316</v>
      </c>
      <c r="F22" s="6">
        <v>0.75</v>
      </c>
      <c r="G22" s="6" t="s">
        <v>7</v>
      </c>
      <c r="H22" s="6">
        <v>6900.49</v>
      </c>
    </row>
    <row r="23" spans="1:8" x14ac:dyDescent="0.3">
      <c r="A23" s="1">
        <v>45628</v>
      </c>
      <c r="B23" s="1" t="str">
        <f t="shared" si="0"/>
        <v>December</v>
      </c>
      <c r="C23" s="1" t="str">
        <f t="shared" si="1"/>
        <v>Monday</v>
      </c>
      <c r="D23" s="3" t="s">
        <v>27</v>
      </c>
      <c r="E23" s="5" t="s">
        <v>317</v>
      </c>
      <c r="F23" s="6">
        <v>3500</v>
      </c>
      <c r="G23" s="6" t="s">
        <v>7</v>
      </c>
      <c r="H23" s="6">
        <v>3400.49</v>
      </c>
    </row>
    <row r="24" spans="1:8" x14ac:dyDescent="0.3">
      <c r="A24" s="1">
        <v>45628</v>
      </c>
      <c r="B24" s="1" t="str">
        <f t="shared" si="0"/>
        <v>December</v>
      </c>
      <c r="C24" s="1" t="str">
        <f t="shared" si="1"/>
        <v>Monday</v>
      </c>
      <c r="D24" s="3" t="s">
        <v>28</v>
      </c>
      <c r="E24" s="5" t="s">
        <v>317</v>
      </c>
      <c r="F24" s="6">
        <v>10</v>
      </c>
      <c r="G24" s="6" t="s">
        <v>7</v>
      </c>
      <c r="H24" s="6">
        <v>3390.49</v>
      </c>
    </row>
    <row r="25" spans="1:8" x14ac:dyDescent="0.3">
      <c r="A25" s="1">
        <v>45628</v>
      </c>
      <c r="B25" s="1" t="str">
        <f t="shared" si="0"/>
        <v>December</v>
      </c>
      <c r="C25" s="1" t="str">
        <f t="shared" si="1"/>
        <v>Monday</v>
      </c>
      <c r="D25" s="3" t="s">
        <v>29</v>
      </c>
      <c r="E25" s="5" t="s">
        <v>317</v>
      </c>
      <c r="F25" s="6">
        <v>0.75</v>
      </c>
      <c r="G25" s="6" t="s">
        <v>7</v>
      </c>
      <c r="H25" s="6">
        <v>3389.74</v>
      </c>
    </row>
    <row r="26" spans="1:8" x14ac:dyDescent="0.3">
      <c r="A26" s="1">
        <v>45628</v>
      </c>
      <c r="B26" s="1" t="str">
        <f t="shared" si="0"/>
        <v>December</v>
      </c>
      <c r="C26" s="1" t="str">
        <f t="shared" si="1"/>
        <v>Monday</v>
      </c>
      <c r="D26" s="3" t="s">
        <v>30</v>
      </c>
      <c r="E26" s="5" t="s">
        <v>299</v>
      </c>
      <c r="F26" s="6">
        <v>50</v>
      </c>
      <c r="G26" s="6" t="s">
        <v>7</v>
      </c>
      <c r="H26" s="6">
        <v>3339.74</v>
      </c>
    </row>
    <row r="27" spans="1:8" x14ac:dyDescent="0.3">
      <c r="A27" s="1">
        <v>45629</v>
      </c>
      <c r="B27" s="1" t="str">
        <f t="shared" si="0"/>
        <v>December</v>
      </c>
      <c r="C27" s="1" t="str">
        <f t="shared" si="1"/>
        <v>Tuesday</v>
      </c>
      <c r="D27" s="3" t="s">
        <v>31</v>
      </c>
      <c r="E27" s="5" t="s">
        <v>8</v>
      </c>
      <c r="F27" s="6">
        <v>10.06</v>
      </c>
      <c r="G27" s="6" t="s">
        <v>7</v>
      </c>
      <c r="H27" s="6">
        <v>3329.68</v>
      </c>
    </row>
    <row r="28" spans="1:8" x14ac:dyDescent="0.3">
      <c r="A28" s="1">
        <v>45629</v>
      </c>
      <c r="B28" s="1" t="str">
        <f t="shared" si="0"/>
        <v>December</v>
      </c>
      <c r="C28" s="1" t="str">
        <f t="shared" si="1"/>
        <v>Tuesday</v>
      </c>
      <c r="D28" s="3" t="s">
        <v>32</v>
      </c>
      <c r="E28" s="5" t="s">
        <v>298</v>
      </c>
      <c r="F28" s="6">
        <v>3100</v>
      </c>
      <c r="G28" s="6" t="s">
        <v>7</v>
      </c>
      <c r="H28" s="6">
        <v>229.68</v>
      </c>
    </row>
    <row r="29" spans="1:8" x14ac:dyDescent="0.3">
      <c r="A29" s="1">
        <v>45630</v>
      </c>
      <c r="B29" s="1" t="str">
        <f t="shared" si="0"/>
        <v>December</v>
      </c>
      <c r="C29" s="1" t="str">
        <f t="shared" si="1"/>
        <v>Wednesday</v>
      </c>
      <c r="D29" s="3" t="s">
        <v>33</v>
      </c>
      <c r="E29" s="5" t="s">
        <v>8</v>
      </c>
      <c r="F29" s="6">
        <v>10.06</v>
      </c>
      <c r="G29" s="6" t="s">
        <v>7</v>
      </c>
      <c r="H29" s="6">
        <v>219.62</v>
      </c>
    </row>
    <row r="30" spans="1:8" x14ac:dyDescent="0.3">
      <c r="A30" s="1">
        <v>45630</v>
      </c>
      <c r="B30" s="1" t="str">
        <f t="shared" si="0"/>
        <v>December</v>
      </c>
      <c r="C30" s="1" t="str">
        <f t="shared" si="1"/>
        <v>Wednesday</v>
      </c>
      <c r="D30" s="3" t="s">
        <v>21</v>
      </c>
      <c r="E30" s="5" t="s">
        <v>310</v>
      </c>
      <c r="F30" s="6" t="s">
        <v>7</v>
      </c>
      <c r="G30" s="6">
        <v>20000</v>
      </c>
      <c r="H30" s="6">
        <v>20219.62</v>
      </c>
    </row>
    <row r="31" spans="1:8" x14ac:dyDescent="0.3">
      <c r="A31" s="1">
        <v>45631</v>
      </c>
      <c r="B31" s="1" t="str">
        <f t="shared" si="0"/>
        <v>December</v>
      </c>
      <c r="C31" s="1" t="str">
        <f t="shared" si="1"/>
        <v>Thursday</v>
      </c>
      <c r="D31" s="3" t="s">
        <v>34</v>
      </c>
      <c r="E31" s="5" t="s">
        <v>8</v>
      </c>
      <c r="F31" s="6">
        <v>20.12</v>
      </c>
      <c r="G31" s="6" t="s">
        <v>7</v>
      </c>
      <c r="H31" s="6">
        <v>20199.5</v>
      </c>
    </row>
    <row r="32" spans="1:8" x14ac:dyDescent="0.3">
      <c r="A32" s="1">
        <v>45631</v>
      </c>
      <c r="B32" s="1" t="str">
        <f t="shared" si="0"/>
        <v>December</v>
      </c>
      <c r="C32" s="1" t="str">
        <f t="shared" si="1"/>
        <v>Thursday</v>
      </c>
      <c r="D32" s="3" t="s">
        <v>35</v>
      </c>
      <c r="E32" s="5" t="s">
        <v>313</v>
      </c>
      <c r="F32" s="6">
        <v>10500</v>
      </c>
      <c r="G32" s="6" t="s">
        <v>7</v>
      </c>
      <c r="H32" s="6">
        <v>9699.5</v>
      </c>
    </row>
    <row r="33" spans="1:8" x14ac:dyDescent="0.3">
      <c r="A33" s="1">
        <v>45631</v>
      </c>
      <c r="B33" s="1" t="str">
        <f t="shared" si="0"/>
        <v>December</v>
      </c>
      <c r="C33" s="1" t="str">
        <f t="shared" si="1"/>
        <v>Thursday</v>
      </c>
      <c r="D33" s="3" t="s">
        <v>36</v>
      </c>
      <c r="E33" s="5" t="s">
        <v>313</v>
      </c>
      <c r="F33" s="6">
        <v>1.88</v>
      </c>
      <c r="G33" s="6" t="s">
        <v>7</v>
      </c>
      <c r="H33" s="6">
        <v>9697.6200000000008</v>
      </c>
    </row>
    <row r="34" spans="1:8" x14ac:dyDescent="0.3">
      <c r="A34" s="1">
        <v>45631</v>
      </c>
      <c r="B34" s="1" t="str">
        <f t="shared" si="0"/>
        <v>December</v>
      </c>
      <c r="C34" s="1" t="str">
        <f t="shared" si="1"/>
        <v>Thursday</v>
      </c>
      <c r="D34" s="3" t="s">
        <v>37</v>
      </c>
      <c r="E34" s="5" t="s">
        <v>313</v>
      </c>
      <c r="F34" s="6">
        <v>25</v>
      </c>
      <c r="G34" s="6" t="s">
        <v>7</v>
      </c>
      <c r="H34" s="6">
        <v>9672.6200000000008</v>
      </c>
    </row>
    <row r="35" spans="1:8" x14ac:dyDescent="0.3">
      <c r="A35" s="1">
        <v>45632</v>
      </c>
      <c r="B35" s="1" t="str">
        <f t="shared" si="0"/>
        <v>December</v>
      </c>
      <c r="C35" s="1" t="str">
        <f t="shared" si="1"/>
        <v>Friday</v>
      </c>
      <c r="D35" s="3" t="s">
        <v>38</v>
      </c>
      <c r="E35" s="5" t="s">
        <v>8</v>
      </c>
      <c r="F35" s="6">
        <v>3.35</v>
      </c>
      <c r="G35" s="6" t="s">
        <v>7</v>
      </c>
      <c r="H35" s="6">
        <v>9669.27</v>
      </c>
    </row>
    <row r="36" spans="1:8" x14ac:dyDescent="0.3">
      <c r="A36" s="1">
        <v>45632</v>
      </c>
      <c r="B36" s="1" t="str">
        <f t="shared" si="0"/>
        <v>December</v>
      </c>
      <c r="C36" s="1" t="str">
        <f t="shared" si="1"/>
        <v>Friday</v>
      </c>
      <c r="D36" s="3" t="s">
        <v>39</v>
      </c>
      <c r="E36" s="5" t="s">
        <v>313</v>
      </c>
      <c r="F36" s="6">
        <v>3100</v>
      </c>
      <c r="G36" s="6" t="s">
        <v>7</v>
      </c>
      <c r="H36" s="6">
        <v>6569.27</v>
      </c>
    </row>
    <row r="37" spans="1:8" x14ac:dyDescent="0.3">
      <c r="A37" s="1">
        <v>45632</v>
      </c>
      <c r="B37" s="1" t="str">
        <f t="shared" si="0"/>
        <v>December</v>
      </c>
      <c r="C37" s="1" t="str">
        <f t="shared" si="1"/>
        <v>Friday</v>
      </c>
      <c r="D37" s="3" t="s">
        <v>40</v>
      </c>
      <c r="E37" s="5" t="s">
        <v>313</v>
      </c>
      <c r="F37" s="6">
        <v>3700</v>
      </c>
      <c r="G37" s="6" t="s">
        <v>7</v>
      </c>
      <c r="H37" s="6">
        <v>2869.27</v>
      </c>
    </row>
    <row r="38" spans="1:8" x14ac:dyDescent="0.3">
      <c r="A38" s="1">
        <v>45633</v>
      </c>
      <c r="B38" s="1" t="str">
        <f t="shared" si="0"/>
        <v>December</v>
      </c>
      <c r="C38" s="1" t="str">
        <f t="shared" si="1"/>
        <v>Saturday</v>
      </c>
      <c r="D38" s="3" t="s">
        <v>41</v>
      </c>
      <c r="E38" s="5" t="s">
        <v>299</v>
      </c>
      <c r="F38" s="6">
        <v>3.35</v>
      </c>
      <c r="G38" s="6" t="s">
        <v>7</v>
      </c>
      <c r="H38" s="6">
        <v>2865.92</v>
      </c>
    </row>
    <row r="39" spans="1:8" x14ac:dyDescent="0.3">
      <c r="A39" s="1">
        <v>45633</v>
      </c>
      <c r="B39" s="1" t="str">
        <f t="shared" si="0"/>
        <v>December</v>
      </c>
      <c r="C39" s="1" t="str">
        <f t="shared" si="1"/>
        <v>Saturday</v>
      </c>
      <c r="D39" s="3" t="s">
        <v>42</v>
      </c>
      <c r="E39" s="5" t="s">
        <v>299</v>
      </c>
      <c r="F39" s="6">
        <v>50</v>
      </c>
      <c r="G39" s="6" t="s">
        <v>7</v>
      </c>
      <c r="H39" s="6">
        <v>2815.92</v>
      </c>
    </row>
    <row r="40" spans="1:8" x14ac:dyDescent="0.3">
      <c r="A40" s="1">
        <v>45633</v>
      </c>
      <c r="B40" s="1" t="str">
        <f t="shared" si="0"/>
        <v>December</v>
      </c>
      <c r="C40" s="1" t="str">
        <f t="shared" si="1"/>
        <v>Saturday</v>
      </c>
      <c r="D40" s="3" t="s">
        <v>43</v>
      </c>
      <c r="E40" s="5" t="s">
        <v>296</v>
      </c>
      <c r="F40" s="6">
        <v>2600</v>
      </c>
      <c r="G40" s="6" t="s">
        <v>7</v>
      </c>
      <c r="H40" s="6">
        <v>215.92</v>
      </c>
    </row>
    <row r="41" spans="1:8" x14ac:dyDescent="0.3">
      <c r="A41" s="1">
        <v>45633</v>
      </c>
      <c r="B41" s="1" t="str">
        <f t="shared" si="0"/>
        <v>December</v>
      </c>
      <c r="C41" s="1" t="str">
        <f t="shared" si="1"/>
        <v>Saturday</v>
      </c>
      <c r="D41" s="3" t="s">
        <v>44</v>
      </c>
      <c r="E41" s="5" t="s">
        <v>296</v>
      </c>
      <c r="F41" s="6">
        <v>0.75</v>
      </c>
      <c r="G41" s="6" t="s">
        <v>7</v>
      </c>
      <c r="H41" s="6">
        <v>215.17</v>
      </c>
    </row>
    <row r="42" spans="1:8" x14ac:dyDescent="0.3">
      <c r="A42" s="1">
        <v>45633</v>
      </c>
      <c r="B42" s="1" t="str">
        <f t="shared" si="0"/>
        <v>December</v>
      </c>
      <c r="C42" s="1" t="str">
        <f t="shared" si="1"/>
        <v>Saturday</v>
      </c>
      <c r="D42" s="3" t="s">
        <v>45</v>
      </c>
      <c r="E42" s="5" t="s">
        <v>296</v>
      </c>
      <c r="F42" s="6">
        <v>10</v>
      </c>
      <c r="G42" s="6" t="s">
        <v>7</v>
      </c>
      <c r="H42" s="6">
        <v>205.17</v>
      </c>
    </row>
    <row r="43" spans="1:8" x14ac:dyDescent="0.3">
      <c r="A43" s="1">
        <v>45633</v>
      </c>
      <c r="B43" s="1" t="str">
        <f t="shared" si="0"/>
        <v>December</v>
      </c>
      <c r="C43" s="1" t="str">
        <f t="shared" si="1"/>
        <v>Saturday</v>
      </c>
      <c r="D43" s="3" t="s">
        <v>21</v>
      </c>
      <c r="E43" s="5" t="s">
        <v>310</v>
      </c>
      <c r="F43" s="6" t="s">
        <v>7</v>
      </c>
      <c r="G43" s="6">
        <v>2000</v>
      </c>
      <c r="H43" s="6">
        <v>2205.17</v>
      </c>
    </row>
    <row r="44" spans="1:8" x14ac:dyDescent="0.3">
      <c r="A44" s="1">
        <v>45633</v>
      </c>
      <c r="B44" s="1" t="str">
        <f t="shared" si="0"/>
        <v>December</v>
      </c>
      <c r="C44" s="1" t="str">
        <f t="shared" si="1"/>
        <v>Saturday</v>
      </c>
      <c r="D44" s="3" t="s">
        <v>21</v>
      </c>
      <c r="E44" s="5" t="s">
        <v>310</v>
      </c>
      <c r="F44" s="6" t="s">
        <v>7</v>
      </c>
      <c r="G44" s="6">
        <v>5000</v>
      </c>
      <c r="H44" s="6">
        <v>7205.17</v>
      </c>
    </row>
    <row r="45" spans="1:8" x14ac:dyDescent="0.3">
      <c r="A45" s="1">
        <v>45633</v>
      </c>
      <c r="B45" s="1" t="str">
        <f t="shared" si="0"/>
        <v>December</v>
      </c>
      <c r="C45" s="1" t="str">
        <f t="shared" si="1"/>
        <v>Saturday</v>
      </c>
      <c r="D45" s="3" t="s">
        <v>46</v>
      </c>
      <c r="E45" s="5" t="s">
        <v>294</v>
      </c>
      <c r="F45" s="6">
        <v>6500</v>
      </c>
      <c r="G45" s="6" t="s">
        <v>7</v>
      </c>
      <c r="H45" s="6">
        <v>705.17</v>
      </c>
    </row>
    <row r="46" spans="1:8" x14ac:dyDescent="0.3">
      <c r="A46" s="1">
        <v>45634</v>
      </c>
      <c r="B46" s="1" t="str">
        <f t="shared" si="0"/>
        <v>December</v>
      </c>
      <c r="C46" s="1" t="str">
        <f t="shared" si="1"/>
        <v>Sunday</v>
      </c>
      <c r="D46" s="3" t="s">
        <v>47</v>
      </c>
      <c r="E46" s="5" t="s">
        <v>8</v>
      </c>
      <c r="F46" s="6">
        <v>3.35</v>
      </c>
      <c r="G46" s="6" t="s">
        <v>7</v>
      </c>
      <c r="H46" s="6">
        <v>701.82</v>
      </c>
    </row>
    <row r="47" spans="1:8" x14ac:dyDescent="0.3">
      <c r="A47" s="1">
        <v>45635</v>
      </c>
      <c r="B47" s="1" t="str">
        <f t="shared" si="0"/>
        <v>December</v>
      </c>
      <c r="C47" s="1" t="str">
        <f t="shared" si="1"/>
        <v>Monday</v>
      </c>
      <c r="D47" s="3" t="s">
        <v>48</v>
      </c>
      <c r="E47" s="5" t="s">
        <v>8</v>
      </c>
      <c r="F47" s="6">
        <v>6.71</v>
      </c>
      <c r="G47" s="6" t="s">
        <v>7</v>
      </c>
      <c r="H47" s="6">
        <v>695.11</v>
      </c>
    </row>
    <row r="48" spans="1:8" x14ac:dyDescent="0.3">
      <c r="A48" s="1">
        <v>45636</v>
      </c>
      <c r="B48" s="1" t="str">
        <f t="shared" si="0"/>
        <v>December</v>
      </c>
      <c r="C48" s="1" t="str">
        <f t="shared" si="1"/>
        <v>Tuesday</v>
      </c>
      <c r="D48" s="3" t="s">
        <v>49</v>
      </c>
      <c r="E48" s="5" t="s">
        <v>8</v>
      </c>
      <c r="F48" s="6">
        <v>13.42</v>
      </c>
      <c r="G48" s="6" t="s">
        <v>7</v>
      </c>
      <c r="H48" s="6">
        <v>681.69</v>
      </c>
    </row>
    <row r="49" spans="1:8" x14ac:dyDescent="0.3">
      <c r="A49" s="1">
        <v>45642</v>
      </c>
      <c r="B49" s="1" t="str">
        <f t="shared" si="0"/>
        <v>December</v>
      </c>
      <c r="C49" s="1" t="str">
        <f t="shared" si="1"/>
        <v>Monday</v>
      </c>
      <c r="D49" s="3" t="s">
        <v>50</v>
      </c>
      <c r="E49" s="5" t="s">
        <v>311</v>
      </c>
      <c r="F49" s="6">
        <v>0.75</v>
      </c>
      <c r="G49" s="6" t="s">
        <v>7</v>
      </c>
      <c r="H49" s="6">
        <v>680.94</v>
      </c>
    </row>
    <row r="50" spans="1:8" x14ac:dyDescent="0.3">
      <c r="A50" s="1">
        <v>45642</v>
      </c>
      <c r="B50" s="1" t="str">
        <f t="shared" si="0"/>
        <v>December</v>
      </c>
      <c r="C50" s="1" t="str">
        <f t="shared" si="1"/>
        <v>Monday</v>
      </c>
      <c r="D50" s="3" t="s">
        <v>51</v>
      </c>
      <c r="E50" s="5" t="s">
        <v>311</v>
      </c>
      <c r="F50" s="6">
        <v>10</v>
      </c>
      <c r="G50" s="6" t="s">
        <v>7</v>
      </c>
      <c r="H50" s="6">
        <v>670.94</v>
      </c>
    </row>
    <row r="51" spans="1:8" x14ac:dyDescent="0.3">
      <c r="A51" s="1">
        <v>45642</v>
      </c>
      <c r="B51" s="1" t="str">
        <f t="shared" si="0"/>
        <v>December</v>
      </c>
      <c r="C51" s="1" t="str">
        <f t="shared" si="1"/>
        <v>Monday</v>
      </c>
      <c r="D51" s="3" t="s">
        <v>52</v>
      </c>
      <c r="E51" s="5" t="s">
        <v>311</v>
      </c>
      <c r="F51" s="6">
        <v>450</v>
      </c>
      <c r="G51" s="6" t="s">
        <v>7</v>
      </c>
      <c r="H51" s="6">
        <v>220.94</v>
      </c>
    </row>
    <row r="52" spans="1:8" x14ac:dyDescent="0.3">
      <c r="A52" s="1">
        <v>45642</v>
      </c>
      <c r="B52" s="1" t="str">
        <f t="shared" si="0"/>
        <v>December</v>
      </c>
      <c r="C52" s="1" t="str">
        <f t="shared" si="1"/>
        <v>Monday</v>
      </c>
      <c r="D52" s="3" t="s">
        <v>53</v>
      </c>
      <c r="E52" s="5" t="s">
        <v>311</v>
      </c>
      <c r="F52" s="6" t="s">
        <v>7</v>
      </c>
      <c r="G52" s="6">
        <v>450</v>
      </c>
      <c r="H52" s="6">
        <v>670.94</v>
      </c>
    </row>
    <row r="53" spans="1:8" x14ac:dyDescent="0.3">
      <c r="A53" s="1">
        <v>45642</v>
      </c>
      <c r="B53" s="1" t="str">
        <f t="shared" si="0"/>
        <v>December</v>
      </c>
      <c r="C53" s="1" t="str">
        <f t="shared" si="1"/>
        <v>Monday</v>
      </c>
      <c r="D53" s="3" t="s">
        <v>54</v>
      </c>
      <c r="E53" s="5" t="s">
        <v>313</v>
      </c>
      <c r="F53" s="6" t="s">
        <v>7</v>
      </c>
      <c r="G53" s="6">
        <v>0.75</v>
      </c>
      <c r="H53" s="6">
        <v>671.69</v>
      </c>
    </row>
    <row r="54" spans="1:8" x14ac:dyDescent="0.3">
      <c r="A54" s="1">
        <v>45642</v>
      </c>
      <c r="B54" s="1" t="str">
        <f t="shared" si="0"/>
        <v>December</v>
      </c>
      <c r="C54" s="1" t="str">
        <f t="shared" si="1"/>
        <v>Monday</v>
      </c>
      <c r="D54" s="3" t="s">
        <v>55</v>
      </c>
      <c r="E54" s="5" t="s">
        <v>313</v>
      </c>
      <c r="F54" s="6" t="s">
        <v>7</v>
      </c>
      <c r="G54" s="6">
        <v>10</v>
      </c>
      <c r="H54" s="6">
        <v>681.69</v>
      </c>
    </row>
    <row r="55" spans="1:8" x14ac:dyDescent="0.3">
      <c r="A55" s="1">
        <v>45642</v>
      </c>
      <c r="B55" s="1" t="str">
        <f t="shared" si="0"/>
        <v>December</v>
      </c>
      <c r="C55" s="1" t="str">
        <f t="shared" si="1"/>
        <v>Monday</v>
      </c>
      <c r="D55" s="3" t="s">
        <v>50</v>
      </c>
      <c r="E55" s="5" t="s">
        <v>311</v>
      </c>
      <c r="F55" s="6">
        <v>0.75</v>
      </c>
      <c r="G55" s="6" t="s">
        <v>7</v>
      </c>
      <c r="H55" s="6">
        <v>680.94</v>
      </c>
    </row>
    <row r="56" spans="1:8" x14ac:dyDescent="0.3">
      <c r="A56" s="1">
        <v>45642</v>
      </c>
      <c r="B56" s="1" t="str">
        <f t="shared" si="0"/>
        <v>December</v>
      </c>
      <c r="C56" s="1" t="str">
        <f t="shared" si="1"/>
        <v>Monday</v>
      </c>
      <c r="D56" s="3" t="s">
        <v>56</v>
      </c>
      <c r="E56" s="5" t="s">
        <v>311</v>
      </c>
      <c r="F56" s="6">
        <v>450</v>
      </c>
      <c r="G56" s="6" t="s">
        <v>7</v>
      </c>
      <c r="H56" s="6">
        <v>230.94</v>
      </c>
    </row>
    <row r="57" spans="1:8" x14ac:dyDescent="0.3">
      <c r="A57" s="1">
        <v>45642</v>
      </c>
      <c r="B57" s="1" t="str">
        <f t="shared" si="0"/>
        <v>December</v>
      </c>
      <c r="C57" s="1" t="str">
        <f t="shared" si="1"/>
        <v>Monday</v>
      </c>
      <c r="D57" s="3" t="s">
        <v>51</v>
      </c>
      <c r="E57" s="5" t="s">
        <v>311</v>
      </c>
      <c r="F57" s="6">
        <v>10</v>
      </c>
      <c r="G57" s="6" t="s">
        <v>7</v>
      </c>
      <c r="H57" s="6">
        <v>220.94</v>
      </c>
    </row>
    <row r="58" spans="1:8" x14ac:dyDescent="0.3">
      <c r="A58" s="1">
        <v>45642</v>
      </c>
      <c r="B58" s="1" t="str">
        <f t="shared" si="0"/>
        <v>December</v>
      </c>
      <c r="C58" s="1" t="str">
        <f t="shared" si="1"/>
        <v>Monday</v>
      </c>
      <c r="D58" s="3" t="s">
        <v>57</v>
      </c>
      <c r="E58" s="5" t="s">
        <v>311</v>
      </c>
      <c r="F58" s="6" t="s">
        <v>7</v>
      </c>
      <c r="G58" s="6">
        <v>10.75</v>
      </c>
      <c r="H58" s="6">
        <v>231.69</v>
      </c>
    </row>
    <row r="59" spans="1:8" x14ac:dyDescent="0.3">
      <c r="A59" s="1">
        <v>45642</v>
      </c>
      <c r="B59" s="1" t="str">
        <f t="shared" si="0"/>
        <v>December</v>
      </c>
      <c r="C59" s="1" t="str">
        <f t="shared" si="1"/>
        <v>Monday</v>
      </c>
      <c r="D59" s="3" t="s">
        <v>57</v>
      </c>
      <c r="E59" s="5" t="s">
        <v>311</v>
      </c>
      <c r="F59" s="6" t="s">
        <v>7</v>
      </c>
      <c r="G59" s="6">
        <v>450</v>
      </c>
      <c r="H59" s="6">
        <v>681.69</v>
      </c>
    </row>
    <row r="60" spans="1:8" x14ac:dyDescent="0.3">
      <c r="A60" s="1">
        <v>45645</v>
      </c>
      <c r="B60" s="1" t="str">
        <f t="shared" si="0"/>
        <v>December</v>
      </c>
      <c r="C60" s="1" t="str">
        <f t="shared" si="1"/>
        <v>Thursday</v>
      </c>
      <c r="D60" s="3" t="s">
        <v>58</v>
      </c>
      <c r="E60" s="5" t="s">
        <v>8</v>
      </c>
      <c r="F60" s="6">
        <v>6.71</v>
      </c>
      <c r="G60" s="6" t="s">
        <v>7</v>
      </c>
      <c r="H60" s="6">
        <v>674.98</v>
      </c>
    </row>
    <row r="61" spans="1:8" x14ac:dyDescent="0.3">
      <c r="A61" s="1">
        <v>45645</v>
      </c>
      <c r="B61" s="1" t="str">
        <f t="shared" si="0"/>
        <v>December</v>
      </c>
      <c r="C61" s="1" t="str">
        <f t="shared" si="1"/>
        <v>Thursday</v>
      </c>
      <c r="D61" s="3" t="s">
        <v>59</v>
      </c>
      <c r="E61" s="5" t="s">
        <v>8</v>
      </c>
      <c r="F61" s="6">
        <v>20.94</v>
      </c>
      <c r="G61" s="6" t="s">
        <v>7</v>
      </c>
      <c r="H61" s="6">
        <v>654.04</v>
      </c>
    </row>
    <row r="62" spans="1:8" x14ac:dyDescent="0.3">
      <c r="A62" s="1">
        <v>45654</v>
      </c>
      <c r="B62" s="1" t="str">
        <f t="shared" si="0"/>
        <v>December</v>
      </c>
      <c r="C62" s="1" t="str">
        <f t="shared" si="1"/>
        <v>Saturday</v>
      </c>
      <c r="D62" s="3" t="s">
        <v>60</v>
      </c>
      <c r="E62" s="5" t="s">
        <v>313</v>
      </c>
      <c r="F62" s="6" t="s">
        <v>7</v>
      </c>
      <c r="G62" s="6">
        <v>40000</v>
      </c>
      <c r="H62" s="6">
        <v>40654.04</v>
      </c>
    </row>
    <row r="63" spans="1:8" x14ac:dyDescent="0.3">
      <c r="A63" s="1">
        <v>45654</v>
      </c>
      <c r="B63" s="1" t="str">
        <f t="shared" si="0"/>
        <v>December</v>
      </c>
      <c r="C63" s="1" t="str">
        <f t="shared" si="1"/>
        <v>Saturday</v>
      </c>
      <c r="D63" s="3" t="s">
        <v>60</v>
      </c>
      <c r="E63" s="5" t="s">
        <v>313</v>
      </c>
      <c r="F63" s="6" t="s">
        <v>7</v>
      </c>
      <c r="G63" s="6">
        <v>10200</v>
      </c>
      <c r="H63" s="6">
        <v>50854.04</v>
      </c>
    </row>
    <row r="64" spans="1:8" x14ac:dyDescent="0.3">
      <c r="A64" s="1">
        <v>45656</v>
      </c>
      <c r="B64" s="1" t="str">
        <f t="shared" si="0"/>
        <v>December</v>
      </c>
      <c r="C64" s="1" t="str">
        <f t="shared" si="1"/>
        <v>Monday</v>
      </c>
      <c r="D64" s="3" t="s">
        <v>61</v>
      </c>
      <c r="E64" s="5" t="s">
        <v>294</v>
      </c>
      <c r="F64" s="6">
        <v>6500</v>
      </c>
      <c r="G64" s="6" t="s">
        <v>7</v>
      </c>
      <c r="H64" s="6">
        <v>44354.04</v>
      </c>
    </row>
    <row r="65" spans="1:8" x14ac:dyDescent="0.3">
      <c r="A65" s="1">
        <v>45656</v>
      </c>
      <c r="B65" s="1" t="str">
        <f t="shared" si="0"/>
        <v>December</v>
      </c>
      <c r="C65" s="1" t="str">
        <f t="shared" si="1"/>
        <v>Monday</v>
      </c>
      <c r="D65" s="3" t="s">
        <v>62</v>
      </c>
      <c r="E65" s="5" t="s">
        <v>310</v>
      </c>
      <c r="F65" s="6" t="s">
        <v>7</v>
      </c>
      <c r="G65" s="6">
        <v>6000</v>
      </c>
      <c r="H65" s="6">
        <v>50354.04</v>
      </c>
    </row>
    <row r="66" spans="1:8" x14ac:dyDescent="0.3">
      <c r="A66" s="1">
        <v>45656</v>
      </c>
      <c r="B66" s="1" t="str">
        <f t="shared" si="0"/>
        <v>December</v>
      </c>
      <c r="C66" s="1" t="str">
        <f t="shared" si="1"/>
        <v>Monday</v>
      </c>
      <c r="D66" s="3" t="s">
        <v>63</v>
      </c>
      <c r="E66" s="5" t="s">
        <v>299</v>
      </c>
      <c r="F66" s="6">
        <v>50</v>
      </c>
      <c r="G66" s="6" t="s">
        <v>7</v>
      </c>
      <c r="H66" s="6">
        <v>50304.04</v>
      </c>
    </row>
    <row r="67" spans="1:8" x14ac:dyDescent="0.3">
      <c r="A67" s="1">
        <v>45657</v>
      </c>
      <c r="B67" s="1" t="str">
        <f t="shared" ref="B67:B130" si="2">TEXT(A67,"mmmm")</f>
        <v>December</v>
      </c>
      <c r="C67" s="1" t="str">
        <f t="shared" ref="C67:C130" si="3">TEXT(A67,"dddd")</f>
        <v>Tuesday</v>
      </c>
      <c r="D67" s="3" t="s">
        <v>64</v>
      </c>
      <c r="E67" s="5" t="s">
        <v>299</v>
      </c>
      <c r="F67" s="6">
        <v>50</v>
      </c>
      <c r="G67" s="6" t="s">
        <v>7</v>
      </c>
      <c r="H67" s="6">
        <v>50254.04</v>
      </c>
    </row>
    <row r="68" spans="1:8" x14ac:dyDescent="0.3">
      <c r="A68" s="1">
        <v>45657</v>
      </c>
      <c r="B68" s="1" t="str">
        <f t="shared" si="2"/>
        <v>December</v>
      </c>
      <c r="C68" s="1" t="str">
        <f t="shared" si="3"/>
        <v>Tuesday</v>
      </c>
      <c r="D68" s="3" t="s">
        <v>65</v>
      </c>
      <c r="E68" s="5" t="s">
        <v>8</v>
      </c>
      <c r="F68" s="6">
        <v>6.71</v>
      </c>
      <c r="G68" s="6" t="s">
        <v>7</v>
      </c>
      <c r="H68" s="6">
        <v>50247.33</v>
      </c>
    </row>
    <row r="69" spans="1:8" x14ac:dyDescent="0.3">
      <c r="A69" s="1">
        <v>45659</v>
      </c>
      <c r="B69" s="1" t="str">
        <f t="shared" si="2"/>
        <v>January</v>
      </c>
      <c r="C69" s="1" t="str">
        <f t="shared" si="3"/>
        <v>Thursday</v>
      </c>
      <c r="D69" s="3" t="s">
        <v>66</v>
      </c>
      <c r="E69" s="5" t="s">
        <v>8</v>
      </c>
      <c r="F69" s="6">
        <v>6.71</v>
      </c>
      <c r="G69" s="6" t="s">
        <v>7</v>
      </c>
      <c r="H69" s="6">
        <v>50240.62</v>
      </c>
    </row>
    <row r="70" spans="1:8" x14ac:dyDescent="0.3">
      <c r="A70" s="1">
        <v>45660</v>
      </c>
      <c r="B70" s="1" t="str">
        <f t="shared" si="2"/>
        <v>January</v>
      </c>
      <c r="C70" s="1" t="str">
        <f t="shared" si="3"/>
        <v>Friday</v>
      </c>
      <c r="D70" s="3" t="s">
        <v>67</v>
      </c>
      <c r="E70" s="5" t="s">
        <v>296</v>
      </c>
      <c r="F70" s="6" t="s">
        <v>7</v>
      </c>
      <c r="G70" s="6">
        <v>50000</v>
      </c>
      <c r="H70" s="6">
        <v>100240.62</v>
      </c>
    </row>
    <row r="71" spans="1:8" x14ac:dyDescent="0.3">
      <c r="A71" s="1">
        <v>45662</v>
      </c>
      <c r="B71" s="1" t="str">
        <f t="shared" si="2"/>
        <v>January</v>
      </c>
      <c r="C71" s="1" t="str">
        <f t="shared" si="3"/>
        <v>Sunday</v>
      </c>
      <c r="D71" s="3" t="s">
        <v>68</v>
      </c>
      <c r="E71" s="5" t="s">
        <v>313</v>
      </c>
      <c r="F71" s="6">
        <v>7000</v>
      </c>
      <c r="G71" s="6" t="s">
        <v>7</v>
      </c>
      <c r="H71" s="6">
        <v>93240.62</v>
      </c>
    </row>
    <row r="72" spans="1:8" x14ac:dyDescent="0.3">
      <c r="A72" s="1">
        <v>45662</v>
      </c>
      <c r="B72" s="1" t="str">
        <f t="shared" si="2"/>
        <v>January</v>
      </c>
      <c r="C72" s="1" t="str">
        <f t="shared" si="3"/>
        <v>Sunday</v>
      </c>
      <c r="D72" s="3" t="s">
        <v>69</v>
      </c>
      <c r="E72" s="5" t="s">
        <v>301</v>
      </c>
      <c r="F72" s="6">
        <v>3800</v>
      </c>
      <c r="G72" s="6" t="s">
        <v>7</v>
      </c>
      <c r="H72" s="6">
        <v>89440.62</v>
      </c>
    </row>
    <row r="73" spans="1:8" x14ac:dyDescent="0.3">
      <c r="A73" s="1">
        <v>45662</v>
      </c>
      <c r="B73" s="1" t="str">
        <f t="shared" si="2"/>
        <v>January</v>
      </c>
      <c r="C73" s="1" t="str">
        <f t="shared" si="3"/>
        <v>Sunday</v>
      </c>
      <c r="D73" s="3" t="s">
        <v>19</v>
      </c>
      <c r="E73" s="5" t="s">
        <v>301</v>
      </c>
      <c r="F73" s="6">
        <v>3800</v>
      </c>
      <c r="G73" s="6" t="s">
        <v>7</v>
      </c>
      <c r="H73" s="6">
        <v>85640.62</v>
      </c>
    </row>
    <row r="74" spans="1:8" x14ac:dyDescent="0.3">
      <c r="A74" s="1">
        <v>45662</v>
      </c>
      <c r="B74" s="1" t="str">
        <f t="shared" si="2"/>
        <v>January</v>
      </c>
      <c r="C74" s="1" t="str">
        <f t="shared" si="3"/>
        <v>Sunday</v>
      </c>
      <c r="D74" s="3" t="s">
        <v>18</v>
      </c>
      <c r="E74" s="5" t="s">
        <v>301</v>
      </c>
      <c r="F74" s="6">
        <v>10</v>
      </c>
      <c r="G74" s="6" t="s">
        <v>7</v>
      </c>
      <c r="H74" s="6">
        <v>85630.62</v>
      </c>
    </row>
    <row r="75" spans="1:8" x14ac:dyDescent="0.3">
      <c r="A75" s="1">
        <v>45662</v>
      </c>
      <c r="B75" s="1" t="str">
        <f t="shared" si="2"/>
        <v>January</v>
      </c>
      <c r="C75" s="1" t="str">
        <f t="shared" si="3"/>
        <v>Sunday</v>
      </c>
      <c r="D75" s="3" t="s">
        <v>17</v>
      </c>
      <c r="E75" s="5" t="s">
        <v>301</v>
      </c>
      <c r="F75" s="6">
        <v>0.75</v>
      </c>
      <c r="G75" s="6" t="s">
        <v>7</v>
      </c>
      <c r="H75" s="6">
        <v>85629.87</v>
      </c>
    </row>
    <row r="76" spans="1:8" x14ac:dyDescent="0.3">
      <c r="A76" s="1">
        <v>45663</v>
      </c>
      <c r="B76" s="1" t="str">
        <f t="shared" si="2"/>
        <v>January</v>
      </c>
      <c r="C76" s="1" t="str">
        <f t="shared" si="3"/>
        <v>Monday</v>
      </c>
      <c r="D76" s="3" t="s">
        <v>70</v>
      </c>
      <c r="E76" s="5" t="s">
        <v>299</v>
      </c>
      <c r="F76" s="6">
        <v>50</v>
      </c>
      <c r="G76" s="6" t="s">
        <v>7</v>
      </c>
      <c r="H76" s="6">
        <v>85579.87</v>
      </c>
    </row>
    <row r="77" spans="1:8" x14ac:dyDescent="0.3">
      <c r="A77" s="1">
        <v>45663</v>
      </c>
      <c r="B77" s="1" t="str">
        <f t="shared" si="2"/>
        <v>January</v>
      </c>
      <c r="C77" s="1" t="str">
        <f t="shared" si="3"/>
        <v>Monday</v>
      </c>
      <c r="D77" s="3" t="s">
        <v>71</v>
      </c>
      <c r="E77" s="5" t="s">
        <v>8</v>
      </c>
      <c r="F77" s="6">
        <v>3.35</v>
      </c>
      <c r="G77" s="6" t="s">
        <v>7</v>
      </c>
      <c r="H77" s="6">
        <v>85576.52</v>
      </c>
    </row>
    <row r="78" spans="1:8" x14ac:dyDescent="0.3">
      <c r="A78" s="1">
        <v>45663</v>
      </c>
      <c r="B78" s="1" t="str">
        <f t="shared" si="2"/>
        <v>January</v>
      </c>
      <c r="C78" s="1" t="str">
        <f t="shared" si="3"/>
        <v>Monday</v>
      </c>
      <c r="D78" s="3" t="s">
        <v>72</v>
      </c>
      <c r="E78" s="5" t="s">
        <v>302</v>
      </c>
      <c r="F78" s="6">
        <v>5500</v>
      </c>
      <c r="G78" s="6" t="s">
        <v>7</v>
      </c>
      <c r="H78" s="6">
        <v>80076.52</v>
      </c>
    </row>
    <row r="79" spans="1:8" x14ac:dyDescent="0.3">
      <c r="A79" s="1">
        <v>45663</v>
      </c>
      <c r="B79" s="1" t="str">
        <f t="shared" si="2"/>
        <v>January</v>
      </c>
      <c r="C79" s="1" t="str">
        <f t="shared" si="3"/>
        <v>Monday</v>
      </c>
      <c r="D79" s="3" t="s">
        <v>73</v>
      </c>
      <c r="E79" s="5" t="s">
        <v>302</v>
      </c>
      <c r="F79" s="6">
        <v>1.88</v>
      </c>
      <c r="G79" s="6" t="s">
        <v>7</v>
      </c>
      <c r="H79" s="6">
        <v>80074.64</v>
      </c>
    </row>
    <row r="80" spans="1:8" x14ac:dyDescent="0.3">
      <c r="A80" s="1">
        <v>45663</v>
      </c>
      <c r="B80" s="1" t="str">
        <f t="shared" si="2"/>
        <v>January</v>
      </c>
      <c r="C80" s="1" t="str">
        <f t="shared" si="3"/>
        <v>Monday</v>
      </c>
      <c r="D80" s="3" t="s">
        <v>74</v>
      </c>
      <c r="E80" s="5" t="s">
        <v>302</v>
      </c>
      <c r="F80" s="6">
        <v>25</v>
      </c>
      <c r="G80" s="6" t="s">
        <v>7</v>
      </c>
      <c r="H80" s="6">
        <v>80049.64</v>
      </c>
    </row>
    <row r="81" spans="1:8" x14ac:dyDescent="0.3">
      <c r="A81" s="1">
        <v>45663</v>
      </c>
      <c r="B81" s="1" t="str">
        <f t="shared" si="2"/>
        <v>January</v>
      </c>
      <c r="C81" s="1" t="str">
        <f t="shared" si="3"/>
        <v>Monday</v>
      </c>
      <c r="D81" s="3" t="s">
        <v>75</v>
      </c>
      <c r="E81" s="5" t="s">
        <v>300</v>
      </c>
      <c r="F81" s="6">
        <v>51380</v>
      </c>
      <c r="G81" s="6" t="s">
        <v>7</v>
      </c>
      <c r="H81" s="6">
        <v>28669.64</v>
      </c>
    </row>
    <row r="82" spans="1:8" x14ac:dyDescent="0.3">
      <c r="A82" s="1">
        <v>45663</v>
      </c>
      <c r="B82" s="1" t="str">
        <f t="shared" si="2"/>
        <v>January</v>
      </c>
      <c r="C82" s="1" t="str">
        <f t="shared" si="3"/>
        <v>Monday</v>
      </c>
      <c r="D82" s="3" t="s">
        <v>76</v>
      </c>
      <c r="E82" s="5" t="s">
        <v>300</v>
      </c>
      <c r="F82" s="6" t="s">
        <v>7</v>
      </c>
      <c r="G82" s="6">
        <v>12000</v>
      </c>
      <c r="H82" s="6">
        <v>40669.64</v>
      </c>
    </row>
    <row r="83" spans="1:8" x14ac:dyDescent="0.3">
      <c r="A83" s="1">
        <v>45664</v>
      </c>
      <c r="B83" s="1" t="str">
        <f t="shared" si="2"/>
        <v>January</v>
      </c>
      <c r="C83" s="1" t="str">
        <f t="shared" si="3"/>
        <v>Tuesday</v>
      </c>
      <c r="D83" s="3" t="s">
        <v>77</v>
      </c>
      <c r="E83" s="5" t="s">
        <v>310</v>
      </c>
      <c r="F83" s="6">
        <v>10000</v>
      </c>
      <c r="G83" s="6" t="s">
        <v>7</v>
      </c>
      <c r="H83" s="6">
        <v>30669.64</v>
      </c>
    </row>
    <row r="84" spans="1:8" x14ac:dyDescent="0.3">
      <c r="A84" s="1">
        <v>45664</v>
      </c>
      <c r="B84" s="1" t="str">
        <f t="shared" si="2"/>
        <v>January</v>
      </c>
      <c r="C84" s="1" t="str">
        <f t="shared" si="3"/>
        <v>Tuesday</v>
      </c>
      <c r="D84" s="3" t="s">
        <v>78</v>
      </c>
      <c r="E84" s="5" t="s">
        <v>310</v>
      </c>
      <c r="F84" s="6">
        <v>25</v>
      </c>
      <c r="G84" s="6" t="s">
        <v>7</v>
      </c>
      <c r="H84" s="6">
        <v>30644.639999999999</v>
      </c>
    </row>
    <row r="85" spans="1:8" x14ac:dyDescent="0.3">
      <c r="A85" s="1">
        <v>45664</v>
      </c>
      <c r="B85" s="1" t="str">
        <f t="shared" si="2"/>
        <v>January</v>
      </c>
      <c r="C85" s="1" t="str">
        <f t="shared" si="3"/>
        <v>Tuesday</v>
      </c>
      <c r="D85" s="3" t="s">
        <v>79</v>
      </c>
      <c r="E85" s="5" t="s">
        <v>310</v>
      </c>
      <c r="F85" s="6">
        <v>1.88</v>
      </c>
      <c r="G85" s="6" t="s">
        <v>7</v>
      </c>
      <c r="H85" s="6">
        <v>30642.76</v>
      </c>
    </row>
    <row r="86" spans="1:8" x14ac:dyDescent="0.3">
      <c r="A86" s="1">
        <v>45665</v>
      </c>
      <c r="B86" s="1" t="str">
        <f t="shared" si="2"/>
        <v>January</v>
      </c>
      <c r="C86" s="1" t="str">
        <f t="shared" si="3"/>
        <v>Wednesday</v>
      </c>
      <c r="D86" s="3" t="s">
        <v>80</v>
      </c>
      <c r="E86" s="5" t="s">
        <v>8</v>
      </c>
      <c r="F86" s="6">
        <v>10.06</v>
      </c>
      <c r="G86" s="6" t="s">
        <v>7</v>
      </c>
      <c r="H86" s="6">
        <v>30632.7</v>
      </c>
    </row>
    <row r="87" spans="1:8" x14ac:dyDescent="0.3">
      <c r="A87" s="1">
        <v>45665</v>
      </c>
      <c r="B87" s="1" t="str">
        <f t="shared" si="2"/>
        <v>January</v>
      </c>
      <c r="C87" s="1" t="str">
        <f t="shared" si="3"/>
        <v>Wednesday</v>
      </c>
      <c r="D87" s="3" t="s">
        <v>81</v>
      </c>
      <c r="E87" s="5" t="s">
        <v>299</v>
      </c>
      <c r="F87" s="6">
        <v>50</v>
      </c>
      <c r="G87" s="6" t="s">
        <v>7</v>
      </c>
      <c r="H87" s="6">
        <v>30582.7</v>
      </c>
    </row>
    <row r="88" spans="1:8" x14ac:dyDescent="0.3">
      <c r="A88" s="1">
        <v>45665</v>
      </c>
      <c r="B88" s="1" t="str">
        <f t="shared" si="2"/>
        <v>January</v>
      </c>
      <c r="C88" s="1" t="str">
        <f t="shared" si="3"/>
        <v>Wednesday</v>
      </c>
      <c r="D88" s="3" t="s">
        <v>82</v>
      </c>
      <c r="E88" s="5" t="s">
        <v>313</v>
      </c>
      <c r="F88" s="6">
        <v>2000</v>
      </c>
      <c r="G88" s="6" t="s">
        <v>7</v>
      </c>
      <c r="H88" s="6">
        <v>28582.7</v>
      </c>
    </row>
    <row r="89" spans="1:8" x14ac:dyDescent="0.3">
      <c r="A89" s="1">
        <v>45666</v>
      </c>
      <c r="B89" s="1" t="str">
        <f t="shared" si="2"/>
        <v>January</v>
      </c>
      <c r="C89" s="1" t="str">
        <f t="shared" si="3"/>
        <v>Thursday</v>
      </c>
      <c r="D89" s="3" t="s">
        <v>21</v>
      </c>
      <c r="E89" s="5" t="s">
        <v>297</v>
      </c>
      <c r="F89" s="6" t="s">
        <v>7</v>
      </c>
      <c r="G89" s="6">
        <v>20000</v>
      </c>
      <c r="H89" s="6">
        <v>48582.7</v>
      </c>
    </row>
    <row r="90" spans="1:8" x14ac:dyDescent="0.3">
      <c r="A90" s="1">
        <v>45666</v>
      </c>
      <c r="B90" s="1" t="str">
        <f t="shared" si="2"/>
        <v>January</v>
      </c>
      <c r="C90" s="1" t="str">
        <f t="shared" si="3"/>
        <v>Thursday</v>
      </c>
      <c r="D90" s="3" t="s">
        <v>83</v>
      </c>
      <c r="E90" s="5" t="s">
        <v>309</v>
      </c>
      <c r="F90" s="6">
        <v>5000</v>
      </c>
      <c r="G90" s="6" t="s">
        <v>7</v>
      </c>
      <c r="H90" s="6">
        <v>43582.7</v>
      </c>
    </row>
    <row r="91" spans="1:8" x14ac:dyDescent="0.3">
      <c r="A91" s="1">
        <v>45666</v>
      </c>
      <c r="B91" s="1" t="str">
        <f t="shared" si="2"/>
        <v>January</v>
      </c>
      <c r="C91" s="1" t="str">
        <f t="shared" si="3"/>
        <v>Thursday</v>
      </c>
      <c r="D91" s="3" t="s">
        <v>84</v>
      </c>
      <c r="E91" s="5" t="s">
        <v>309</v>
      </c>
      <c r="F91" s="6">
        <v>10</v>
      </c>
      <c r="G91" s="6" t="s">
        <v>7</v>
      </c>
      <c r="H91" s="6">
        <v>43572.7</v>
      </c>
    </row>
    <row r="92" spans="1:8" x14ac:dyDescent="0.3">
      <c r="A92" s="1">
        <v>45666</v>
      </c>
      <c r="B92" s="1" t="str">
        <f t="shared" si="2"/>
        <v>January</v>
      </c>
      <c r="C92" s="1" t="str">
        <f t="shared" si="3"/>
        <v>Thursday</v>
      </c>
      <c r="D92" s="3" t="s">
        <v>85</v>
      </c>
      <c r="E92" s="5" t="s">
        <v>309</v>
      </c>
      <c r="F92" s="6">
        <v>0.75</v>
      </c>
      <c r="G92" s="6" t="s">
        <v>7</v>
      </c>
      <c r="H92" s="6">
        <v>43571.95</v>
      </c>
    </row>
    <row r="93" spans="1:8" x14ac:dyDescent="0.3">
      <c r="A93" s="1">
        <v>45666</v>
      </c>
      <c r="B93" s="1" t="str">
        <f t="shared" si="2"/>
        <v>January</v>
      </c>
      <c r="C93" s="1" t="str">
        <f t="shared" si="3"/>
        <v>Thursday</v>
      </c>
      <c r="D93" s="3" t="s">
        <v>86</v>
      </c>
      <c r="E93" s="5" t="s">
        <v>8</v>
      </c>
      <c r="F93" s="6">
        <v>10.06</v>
      </c>
      <c r="G93" s="6" t="s">
        <v>7</v>
      </c>
      <c r="H93" s="6">
        <v>43561.89</v>
      </c>
    </row>
    <row r="94" spans="1:8" x14ac:dyDescent="0.3">
      <c r="A94" s="1">
        <v>45666</v>
      </c>
      <c r="B94" s="1" t="str">
        <f t="shared" si="2"/>
        <v>January</v>
      </c>
      <c r="C94" s="1" t="str">
        <f t="shared" si="3"/>
        <v>Thursday</v>
      </c>
      <c r="D94" s="3" t="s">
        <v>87</v>
      </c>
      <c r="E94" s="5" t="s">
        <v>296</v>
      </c>
      <c r="F94" s="6">
        <v>1000</v>
      </c>
      <c r="G94" s="6" t="s">
        <v>7</v>
      </c>
      <c r="H94" s="6">
        <v>42561.89</v>
      </c>
    </row>
    <row r="95" spans="1:8" x14ac:dyDescent="0.3">
      <c r="A95" s="1">
        <v>45666</v>
      </c>
      <c r="B95" s="1" t="str">
        <f t="shared" si="2"/>
        <v>January</v>
      </c>
      <c r="C95" s="1" t="str">
        <f t="shared" si="3"/>
        <v>Thursday</v>
      </c>
      <c r="D95" s="3" t="s">
        <v>78</v>
      </c>
      <c r="E95" s="5" t="s">
        <v>310</v>
      </c>
      <c r="F95" s="6">
        <v>10</v>
      </c>
      <c r="G95" s="6" t="s">
        <v>7</v>
      </c>
      <c r="H95" s="6">
        <v>42551.89</v>
      </c>
    </row>
    <row r="96" spans="1:8" x14ac:dyDescent="0.3">
      <c r="A96" s="1">
        <v>45666</v>
      </c>
      <c r="B96" s="1" t="str">
        <f t="shared" si="2"/>
        <v>January</v>
      </c>
      <c r="C96" s="1" t="str">
        <f t="shared" si="3"/>
        <v>Thursday</v>
      </c>
      <c r="D96" s="3" t="s">
        <v>79</v>
      </c>
      <c r="E96" s="5" t="s">
        <v>310</v>
      </c>
      <c r="F96" s="6">
        <v>0.75</v>
      </c>
      <c r="G96" s="6" t="s">
        <v>7</v>
      </c>
      <c r="H96" s="6">
        <v>42551.14</v>
      </c>
    </row>
    <row r="97" spans="1:8" x14ac:dyDescent="0.3">
      <c r="A97" s="1">
        <v>45666</v>
      </c>
      <c r="B97" s="1" t="str">
        <f t="shared" si="2"/>
        <v>January</v>
      </c>
      <c r="C97" s="1" t="str">
        <f t="shared" si="3"/>
        <v>Thursday</v>
      </c>
      <c r="D97" s="3" t="s">
        <v>88</v>
      </c>
      <c r="E97" s="5" t="s">
        <v>301</v>
      </c>
      <c r="F97" s="6">
        <v>2650</v>
      </c>
      <c r="G97" s="6" t="s">
        <v>7</v>
      </c>
      <c r="H97" s="6">
        <v>39901.14</v>
      </c>
    </row>
    <row r="98" spans="1:8" x14ac:dyDescent="0.3">
      <c r="A98" s="1">
        <v>45666</v>
      </c>
      <c r="B98" s="1" t="str">
        <f t="shared" si="2"/>
        <v>January</v>
      </c>
      <c r="C98" s="1" t="str">
        <f t="shared" si="3"/>
        <v>Thursday</v>
      </c>
      <c r="D98" s="3" t="s">
        <v>18</v>
      </c>
      <c r="E98" s="5" t="s">
        <v>301</v>
      </c>
      <c r="F98" s="6">
        <v>10</v>
      </c>
      <c r="G98" s="6" t="s">
        <v>7</v>
      </c>
      <c r="H98" s="6">
        <v>39891.14</v>
      </c>
    </row>
    <row r="99" spans="1:8" x14ac:dyDescent="0.3">
      <c r="A99" s="1">
        <v>45666</v>
      </c>
      <c r="B99" s="1" t="str">
        <f t="shared" si="2"/>
        <v>January</v>
      </c>
      <c r="C99" s="1" t="str">
        <f t="shared" si="3"/>
        <v>Thursday</v>
      </c>
      <c r="D99" s="3" t="s">
        <v>17</v>
      </c>
      <c r="E99" s="5" t="s">
        <v>301</v>
      </c>
      <c r="F99" s="6">
        <v>0.75</v>
      </c>
      <c r="G99" s="6" t="s">
        <v>7</v>
      </c>
      <c r="H99" s="6">
        <v>39890.39</v>
      </c>
    </row>
    <row r="100" spans="1:8" x14ac:dyDescent="0.3">
      <c r="A100" s="1">
        <v>45666</v>
      </c>
      <c r="B100" s="1" t="str">
        <f t="shared" si="2"/>
        <v>January</v>
      </c>
      <c r="C100" s="1" t="str">
        <f t="shared" si="3"/>
        <v>Thursday</v>
      </c>
      <c r="D100" s="3" t="s">
        <v>89</v>
      </c>
      <c r="E100" s="5" t="s">
        <v>310</v>
      </c>
      <c r="F100" s="6" t="s">
        <v>7</v>
      </c>
      <c r="G100" s="6">
        <v>20000</v>
      </c>
      <c r="H100" s="6">
        <v>59890.39</v>
      </c>
    </row>
    <row r="101" spans="1:8" x14ac:dyDescent="0.3">
      <c r="A101" s="1">
        <v>45666</v>
      </c>
      <c r="B101" s="1" t="str">
        <f t="shared" si="2"/>
        <v>January</v>
      </c>
      <c r="C101" s="1" t="str">
        <f t="shared" si="3"/>
        <v>Thursday</v>
      </c>
      <c r="D101" s="3" t="s">
        <v>90</v>
      </c>
      <c r="E101" s="5" t="s">
        <v>8</v>
      </c>
      <c r="F101" s="6" t="s">
        <v>7</v>
      </c>
      <c r="G101" s="6">
        <v>3800</v>
      </c>
      <c r="H101" s="6">
        <v>63690.39</v>
      </c>
    </row>
    <row r="102" spans="1:8" x14ac:dyDescent="0.3">
      <c r="A102" s="1">
        <v>45666</v>
      </c>
      <c r="B102" s="1" t="str">
        <f t="shared" si="2"/>
        <v>January</v>
      </c>
      <c r="C102" s="1" t="str">
        <f t="shared" si="3"/>
        <v>Thursday</v>
      </c>
      <c r="D102" s="3" t="s">
        <v>91</v>
      </c>
      <c r="E102" s="5" t="s">
        <v>312</v>
      </c>
      <c r="F102" s="6" t="s">
        <v>7</v>
      </c>
      <c r="G102" s="6">
        <v>42000</v>
      </c>
      <c r="H102" s="6">
        <v>105690.39</v>
      </c>
    </row>
    <row r="103" spans="1:8" x14ac:dyDescent="0.3">
      <c r="A103" s="1">
        <v>45667</v>
      </c>
      <c r="B103" s="1" t="str">
        <f t="shared" si="2"/>
        <v>January</v>
      </c>
      <c r="C103" s="1" t="str">
        <f t="shared" si="3"/>
        <v>Friday</v>
      </c>
      <c r="D103" s="3" t="s">
        <v>92</v>
      </c>
      <c r="E103" s="5" t="s">
        <v>8</v>
      </c>
      <c r="F103" s="6">
        <v>3.35</v>
      </c>
      <c r="G103" s="6" t="s">
        <v>7</v>
      </c>
      <c r="H103" s="6">
        <v>105687.03999999999</v>
      </c>
    </row>
    <row r="104" spans="1:8" x14ac:dyDescent="0.3">
      <c r="A104" s="1">
        <v>45667</v>
      </c>
      <c r="B104" s="1" t="str">
        <f t="shared" si="2"/>
        <v>January</v>
      </c>
      <c r="C104" s="1" t="str">
        <f t="shared" si="3"/>
        <v>Friday</v>
      </c>
      <c r="D104" s="3" t="s">
        <v>93</v>
      </c>
      <c r="E104" s="5" t="s">
        <v>299</v>
      </c>
      <c r="F104" s="6">
        <v>50</v>
      </c>
      <c r="G104" s="6" t="s">
        <v>7</v>
      </c>
      <c r="H104" s="6">
        <v>105637.04</v>
      </c>
    </row>
    <row r="105" spans="1:8" x14ac:dyDescent="0.3">
      <c r="A105" s="1">
        <v>45668</v>
      </c>
      <c r="B105" s="1" t="str">
        <f t="shared" si="2"/>
        <v>January</v>
      </c>
      <c r="C105" s="1" t="str">
        <f t="shared" si="3"/>
        <v>Saturday</v>
      </c>
      <c r="D105" s="3" t="s">
        <v>94</v>
      </c>
      <c r="E105" s="5" t="s">
        <v>8</v>
      </c>
      <c r="F105" s="6">
        <v>3.35</v>
      </c>
      <c r="G105" s="6" t="s">
        <v>7</v>
      </c>
      <c r="H105" s="6">
        <v>105633.69</v>
      </c>
    </row>
    <row r="106" spans="1:8" x14ac:dyDescent="0.3">
      <c r="A106" s="1">
        <v>45668</v>
      </c>
      <c r="B106" s="1" t="str">
        <f t="shared" si="2"/>
        <v>January</v>
      </c>
      <c r="C106" s="1" t="str">
        <f t="shared" si="3"/>
        <v>Saturday</v>
      </c>
      <c r="D106" s="3" t="s">
        <v>95</v>
      </c>
      <c r="E106" s="5" t="s">
        <v>299</v>
      </c>
      <c r="F106" s="6">
        <v>50</v>
      </c>
      <c r="G106" s="6" t="s">
        <v>7</v>
      </c>
      <c r="H106" s="6">
        <v>105583.69</v>
      </c>
    </row>
    <row r="107" spans="1:8" x14ac:dyDescent="0.3">
      <c r="A107" s="1">
        <v>45668</v>
      </c>
      <c r="B107" s="1" t="str">
        <f t="shared" si="2"/>
        <v>January</v>
      </c>
      <c r="C107" s="1" t="str">
        <f t="shared" si="3"/>
        <v>Saturday</v>
      </c>
      <c r="D107" s="3" t="s">
        <v>96</v>
      </c>
      <c r="E107" s="5" t="s">
        <v>8</v>
      </c>
      <c r="F107" s="6">
        <v>50</v>
      </c>
      <c r="G107" s="6" t="s">
        <v>7</v>
      </c>
      <c r="H107" s="6">
        <v>105533.69</v>
      </c>
    </row>
    <row r="108" spans="1:8" x14ac:dyDescent="0.3">
      <c r="A108" s="1">
        <v>45669</v>
      </c>
      <c r="B108" s="1" t="str">
        <f t="shared" si="2"/>
        <v>January</v>
      </c>
      <c r="C108" s="1" t="str">
        <f t="shared" si="3"/>
        <v>Sunday</v>
      </c>
      <c r="D108" s="3" t="s">
        <v>97</v>
      </c>
      <c r="E108" s="5" t="s">
        <v>8</v>
      </c>
      <c r="F108" s="6">
        <v>20.12</v>
      </c>
      <c r="G108" s="6" t="s">
        <v>7</v>
      </c>
      <c r="H108" s="6">
        <v>105513.57</v>
      </c>
    </row>
    <row r="109" spans="1:8" x14ac:dyDescent="0.3">
      <c r="A109" s="1">
        <v>45669</v>
      </c>
      <c r="B109" s="1" t="str">
        <f t="shared" si="2"/>
        <v>January</v>
      </c>
      <c r="C109" s="1" t="str">
        <f t="shared" si="3"/>
        <v>Sunday</v>
      </c>
      <c r="D109" s="3" t="s">
        <v>98</v>
      </c>
      <c r="E109" s="5" t="s">
        <v>8</v>
      </c>
      <c r="F109" s="6">
        <v>50</v>
      </c>
      <c r="G109" s="6" t="s">
        <v>7</v>
      </c>
      <c r="H109" s="6">
        <v>105463.57</v>
      </c>
    </row>
    <row r="110" spans="1:8" x14ac:dyDescent="0.3">
      <c r="A110" s="1">
        <v>45669</v>
      </c>
      <c r="B110" s="1" t="str">
        <f t="shared" si="2"/>
        <v>January</v>
      </c>
      <c r="C110" s="1" t="str">
        <f t="shared" si="3"/>
        <v>Sunday</v>
      </c>
      <c r="D110" s="3" t="s">
        <v>99</v>
      </c>
      <c r="E110" s="5" t="s">
        <v>8</v>
      </c>
      <c r="F110" s="6">
        <v>3.75</v>
      </c>
      <c r="G110" s="6" t="s">
        <v>7</v>
      </c>
      <c r="H110" s="6">
        <v>105459.82</v>
      </c>
    </row>
    <row r="111" spans="1:8" x14ac:dyDescent="0.3">
      <c r="A111" s="1">
        <v>45670</v>
      </c>
      <c r="B111" s="1" t="str">
        <f t="shared" si="2"/>
        <v>January</v>
      </c>
      <c r="C111" s="1" t="str">
        <f t="shared" si="3"/>
        <v>Monday</v>
      </c>
      <c r="D111" s="3" t="s">
        <v>100</v>
      </c>
      <c r="E111" s="5" t="s">
        <v>312</v>
      </c>
      <c r="F111" s="6">
        <v>1.88</v>
      </c>
      <c r="G111" s="6" t="s">
        <v>7</v>
      </c>
      <c r="H111" s="6">
        <v>105457.94</v>
      </c>
    </row>
    <row r="112" spans="1:8" x14ac:dyDescent="0.3">
      <c r="A112" s="1">
        <v>45670</v>
      </c>
      <c r="B112" s="1" t="str">
        <f t="shared" si="2"/>
        <v>January</v>
      </c>
      <c r="C112" s="1" t="str">
        <f t="shared" si="3"/>
        <v>Monday</v>
      </c>
      <c r="D112" s="3" t="s">
        <v>101</v>
      </c>
      <c r="E112" s="5" t="s">
        <v>312</v>
      </c>
      <c r="F112" s="6">
        <v>20000</v>
      </c>
      <c r="G112" s="6" t="s">
        <v>7</v>
      </c>
      <c r="H112" s="6">
        <v>85457.94</v>
      </c>
    </row>
    <row r="113" spans="1:8" x14ac:dyDescent="0.3">
      <c r="A113" s="1">
        <v>45670</v>
      </c>
      <c r="B113" s="1" t="str">
        <f t="shared" si="2"/>
        <v>January</v>
      </c>
      <c r="C113" s="1" t="str">
        <f t="shared" si="3"/>
        <v>Monday</v>
      </c>
      <c r="D113" s="3" t="s">
        <v>102</v>
      </c>
      <c r="E113" s="5" t="s">
        <v>310</v>
      </c>
      <c r="F113" s="6">
        <v>25</v>
      </c>
      <c r="G113" s="6" t="s">
        <v>7</v>
      </c>
      <c r="H113" s="6">
        <v>85432.94</v>
      </c>
    </row>
    <row r="114" spans="1:8" x14ac:dyDescent="0.3">
      <c r="A114" s="1">
        <v>45670</v>
      </c>
      <c r="B114" s="1" t="str">
        <f t="shared" si="2"/>
        <v>January</v>
      </c>
      <c r="C114" s="1" t="str">
        <f t="shared" si="3"/>
        <v>Monday</v>
      </c>
      <c r="D114" s="3" t="s">
        <v>103</v>
      </c>
      <c r="E114" s="5" t="s">
        <v>310</v>
      </c>
      <c r="F114" s="6" t="s">
        <v>7</v>
      </c>
      <c r="G114" s="6">
        <v>20000</v>
      </c>
      <c r="H114" s="6">
        <v>105432.94</v>
      </c>
    </row>
    <row r="115" spans="1:8" x14ac:dyDescent="0.3">
      <c r="A115" s="1">
        <v>45670</v>
      </c>
      <c r="B115" s="1" t="str">
        <f t="shared" si="2"/>
        <v>January</v>
      </c>
      <c r="C115" s="1" t="str">
        <f t="shared" si="3"/>
        <v>Monday</v>
      </c>
      <c r="D115" s="3" t="s">
        <v>103</v>
      </c>
      <c r="E115" s="5" t="s">
        <v>310</v>
      </c>
      <c r="F115" s="6" t="s">
        <v>7</v>
      </c>
      <c r="G115" s="6">
        <v>26.88</v>
      </c>
      <c r="H115" s="6">
        <v>105459.82</v>
      </c>
    </row>
    <row r="116" spans="1:8" x14ac:dyDescent="0.3">
      <c r="A116" s="1">
        <v>45670</v>
      </c>
      <c r="B116" s="1" t="str">
        <f t="shared" si="2"/>
        <v>January</v>
      </c>
      <c r="C116" s="1" t="str">
        <f t="shared" si="3"/>
        <v>Monday</v>
      </c>
      <c r="D116" s="3" t="s">
        <v>79</v>
      </c>
      <c r="E116" s="5" t="s">
        <v>310</v>
      </c>
      <c r="F116" s="6">
        <v>1.88</v>
      </c>
      <c r="G116" s="6" t="s">
        <v>7</v>
      </c>
      <c r="H116" s="6">
        <v>105457.94</v>
      </c>
    </row>
    <row r="117" spans="1:8" x14ac:dyDescent="0.3">
      <c r="A117" s="1">
        <v>45670</v>
      </c>
      <c r="B117" s="1" t="str">
        <f t="shared" si="2"/>
        <v>January</v>
      </c>
      <c r="C117" s="1" t="str">
        <f t="shared" si="3"/>
        <v>Monday</v>
      </c>
      <c r="D117" s="3" t="s">
        <v>77</v>
      </c>
      <c r="E117" s="5" t="s">
        <v>310</v>
      </c>
      <c r="F117" s="6">
        <v>5200</v>
      </c>
      <c r="G117" s="6" t="s">
        <v>7</v>
      </c>
      <c r="H117" s="6">
        <v>100257.94</v>
      </c>
    </row>
    <row r="118" spans="1:8" x14ac:dyDescent="0.3">
      <c r="A118" s="1">
        <v>45670</v>
      </c>
      <c r="B118" s="1" t="str">
        <f t="shared" si="2"/>
        <v>January</v>
      </c>
      <c r="C118" s="1" t="str">
        <f t="shared" si="3"/>
        <v>Monday</v>
      </c>
      <c r="D118" s="3" t="s">
        <v>78</v>
      </c>
      <c r="E118" s="5" t="s">
        <v>310</v>
      </c>
      <c r="F118" s="6">
        <v>25</v>
      </c>
      <c r="G118" s="6" t="s">
        <v>7</v>
      </c>
      <c r="H118" s="6">
        <v>100232.94</v>
      </c>
    </row>
    <row r="119" spans="1:8" x14ac:dyDescent="0.3">
      <c r="A119" s="1">
        <v>45672</v>
      </c>
      <c r="B119" s="1" t="str">
        <f t="shared" si="2"/>
        <v>January</v>
      </c>
      <c r="C119" s="1" t="str">
        <f t="shared" si="3"/>
        <v>Wednesday</v>
      </c>
      <c r="D119" s="3" t="s">
        <v>104</v>
      </c>
      <c r="E119" s="5" t="s">
        <v>313</v>
      </c>
      <c r="F119" s="6">
        <v>6000</v>
      </c>
      <c r="G119" s="6" t="s">
        <v>7</v>
      </c>
      <c r="H119" s="6">
        <v>94232.94</v>
      </c>
    </row>
    <row r="120" spans="1:8" x14ac:dyDescent="0.3">
      <c r="A120" s="1">
        <v>45673</v>
      </c>
      <c r="B120" s="1" t="str">
        <f t="shared" si="2"/>
        <v>January</v>
      </c>
      <c r="C120" s="1" t="str">
        <f t="shared" si="3"/>
        <v>Thursday</v>
      </c>
      <c r="D120" s="3" t="s">
        <v>105</v>
      </c>
      <c r="E120" s="5" t="s">
        <v>8</v>
      </c>
      <c r="F120" s="6">
        <v>6.71</v>
      </c>
      <c r="G120" s="6" t="s">
        <v>7</v>
      </c>
      <c r="H120" s="6">
        <v>94226.23</v>
      </c>
    </row>
    <row r="121" spans="1:8" x14ac:dyDescent="0.3">
      <c r="A121" s="1">
        <v>45673</v>
      </c>
      <c r="B121" s="1" t="str">
        <f t="shared" si="2"/>
        <v>January</v>
      </c>
      <c r="C121" s="1" t="str">
        <f t="shared" si="3"/>
        <v>Thursday</v>
      </c>
      <c r="D121" s="3" t="s">
        <v>106</v>
      </c>
      <c r="E121" s="5" t="s">
        <v>313</v>
      </c>
      <c r="F121" s="6">
        <v>2000</v>
      </c>
      <c r="G121" s="6" t="s">
        <v>7</v>
      </c>
      <c r="H121" s="6">
        <v>92226.23</v>
      </c>
    </row>
    <row r="122" spans="1:8" x14ac:dyDescent="0.3">
      <c r="A122" s="1">
        <v>45673</v>
      </c>
      <c r="B122" s="1" t="str">
        <f t="shared" si="2"/>
        <v>January</v>
      </c>
      <c r="C122" s="1" t="str">
        <f t="shared" si="3"/>
        <v>Thursday</v>
      </c>
      <c r="D122" s="3" t="s">
        <v>107</v>
      </c>
      <c r="E122" s="5" t="s">
        <v>313</v>
      </c>
      <c r="F122" s="6">
        <v>5150</v>
      </c>
      <c r="G122" s="6" t="s">
        <v>7</v>
      </c>
      <c r="H122" s="6">
        <v>87076.23</v>
      </c>
    </row>
    <row r="123" spans="1:8" x14ac:dyDescent="0.3">
      <c r="A123" s="1">
        <v>45673</v>
      </c>
      <c r="B123" s="1" t="str">
        <f t="shared" si="2"/>
        <v>January</v>
      </c>
      <c r="C123" s="1" t="str">
        <f t="shared" si="3"/>
        <v>Thursday</v>
      </c>
      <c r="D123" s="3" t="s">
        <v>108</v>
      </c>
      <c r="E123" s="5" t="s">
        <v>313</v>
      </c>
      <c r="F123" s="6">
        <v>950</v>
      </c>
      <c r="G123" s="6" t="s">
        <v>7</v>
      </c>
      <c r="H123" s="6">
        <v>86126.23</v>
      </c>
    </row>
    <row r="124" spans="1:8" x14ac:dyDescent="0.3">
      <c r="A124" s="1">
        <v>45673</v>
      </c>
      <c r="B124" s="1" t="str">
        <f t="shared" si="2"/>
        <v>January</v>
      </c>
      <c r="C124" s="1" t="str">
        <f t="shared" si="3"/>
        <v>Thursday</v>
      </c>
      <c r="D124" s="3" t="s">
        <v>109</v>
      </c>
      <c r="E124" s="5" t="s">
        <v>297</v>
      </c>
      <c r="F124" s="6">
        <v>1.88</v>
      </c>
      <c r="G124" s="6" t="s">
        <v>7</v>
      </c>
      <c r="H124" s="6">
        <v>86124.35</v>
      </c>
    </row>
    <row r="125" spans="1:8" x14ac:dyDescent="0.3">
      <c r="A125" s="1">
        <v>45673</v>
      </c>
      <c r="B125" s="1" t="str">
        <f t="shared" si="2"/>
        <v>January</v>
      </c>
      <c r="C125" s="1" t="str">
        <f t="shared" si="3"/>
        <v>Thursday</v>
      </c>
      <c r="D125" s="3" t="s">
        <v>110</v>
      </c>
      <c r="E125" s="5" t="s">
        <v>297</v>
      </c>
      <c r="F125" s="6">
        <v>9000</v>
      </c>
      <c r="G125" s="6" t="s">
        <v>7</v>
      </c>
      <c r="H125" s="6">
        <v>77124.350000000006</v>
      </c>
    </row>
    <row r="126" spans="1:8" x14ac:dyDescent="0.3">
      <c r="A126" s="1">
        <v>45673</v>
      </c>
      <c r="B126" s="1" t="str">
        <f t="shared" si="2"/>
        <v>January</v>
      </c>
      <c r="C126" s="1" t="str">
        <f t="shared" si="3"/>
        <v>Thursday</v>
      </c>
      <c r="D126" s="3" t="s">
        <v>111</v>
      </c>
      <c r="E126" s="5" t="s">
        <v>297</v>
      </c>
      <c r="F126" s="6">
        <v>25</v>
      </c>
      <c r="G126" s="6" t="s">
        <v>7</v>
      </c>
      <c r="H126" s="6">
        <v>77099.350000000006</v>
      </c>
    </row>
    <row r="127" spans="1:8" x14ac:dyDescent="0.3">
      <c r="A127" s="1">
        <v>45673</v>
      </c>
      <c r="B127" s="1" t="str">
        <f t="shared" si="2"/>
        <v>January</v>
      </c>
      <c r="C127" s="1" t="str">
        <f t="shared" si="3"/>
        <v>Thursday</v>
      </c>
      <c r="D127" s="3" t="s">
        <v>112</v>
      </c>
      <c r="E127" s="5" t="s">
        <v>294</v>
      </c>
      <c r="F127" s="6">
        <v>6500</v>
      </c>
      <c r="G127" s="6" t="s">
        <v>7</v>
      </c>
      <c r="H127" s="6">
        <v>70599.350000000006</v>
      </c>
    </row>
    <row r="128" spans="1:8" x14ac:dyDescent="0.3">
      <c r="A128" s="1">
        <v>45675</v>
      </c>
      <c r="B128" s="1" t="str">
        <f t="shared" si="2"/>
        <v>January</v>
      </c>
      <c r="C128" s="1" t="str">
        <f t="shared" si="3"/>
        <v>Saturday</v>
      </c>
      <c r="D128" s="3" t="s">
        <v>113</v>
      </c>
      <c r="E128" s="5" t="s">
        <v>8</v>
      </c>
      <c r="F128" s="6">
        <v>3.35</v>
      </c>
      <c r="G128" s="6" t="s">
        <v>7</v>
      </c>
      <c r="H128" s="6">
        <v>70596</v>
      </c>
    </row>
    <row r="129" spans="1:8" x14ac:dyDescent="0.3">
      <c r="A129" s="1">
        <v>45676</v>
      </c>
      <c r="B129" s="1" t="str">
        <f t="shared" si="2"/>
        <v>January</v>
      </c>
      <c r="C129" s="1" t="str">
        <f t="shared" si="3"/>
        <v>Sunday</v>
      </c>
      <c r="D129" s="3" t="s">
        <v>114</v>
      </c>
      <c r="E129" s="5" t="s">
        <v>8</v>
      </c>
      <c r="F129" s="6">
        <v>16.77</v>
      </c>
      <c r="G129" s="6" t="s">
        <v>7</v>
      </c>
      <c r="H129" s="6">
        <v>70579.23</v>
      </c>
    </row>
    <row r="130" spans="1:8" x14ac:dyDescent="0.3">
      <c r="A130" s="1">
        <v>45677</v>
      </c>
      <c r="B130" s="1" t="str">
        <f t="shared" si="2"/>
        <v>January</v>
      </c>
      <c r="C130" s="1" t="str">
        <f t="shared" si="3"/>
        <v>Monday</v>
      </c>
      <c r="D130" s="3" t="s">
        <v>115</v>
      </c>
      <c r="E130" s="5" t="s">
        <v>300</v>
      </c>
      <c r="F130" s="6">
        <v>8000</v>
      </c>
      <c r="G130" s="6" t="s">
        <v>7</v>
      </c>
      <c r="H130" s="6">
        <v>62579.23</v>
      </c>
    </row>
    <row r="131" spans="1:8" x14ac:dyDescent="0.3">
      <c r="A131" s="1">
        <v>45677</v>
      </c>
      <c r="B131" s="1" t="str">
        <f t="shared" ref="B131:B194" si="4">TEXT(A131,"mmmm")</f>
        <v>January</v>
      </c>
      <c r="C131" s="1" t="str">
        <f t="shared" ref="C131:C194" si="5">TEXT(A131,"dddd")</f>
        <v>Monday</v>
      </c>
      <c r="D131" s="3" t="s">
        <v>116</v>
      </c>
      <c r="E131" s="5" t="s">
        <v>300</v>
      </c>
      <c r="F131" s="6">
        <v>1.88</v>
      </c>
      <c r="G131" s="6" t="s">
        <v>7</v>
      </c>
      <c r="H131" s="6">
        <v>62577.35</v>
      </c>
    </row>
    <row r="132" spans="1:8" x14ac:dyDescent="0.3">
      <c r="A132" s="1">
        <v>45677</v>
      </c>
      <c r="B132" s="1" t="str">
        <f t="shared" si="4"/>
        <v>January</v>
      </c>
      <c r="C132" s="1" t="str">
        <f t="shared" si="5"/>
        <v>Monday</v>
      </c>
      <c r="D132" s="3" t="s">
        <v>117</v>
      </c>
      <c r="E132" s="5" t="s">
        <v>300</v>
      </c>
      <c r="F132" s="6">
        <v>25</v>
      </c>
      <c r="G132" s="6" t="s">
        <v>7</v>
      </c>
      <c r="H132" s="6">
        <v>62552.35</v>
      </c>
    </row>
    <row r="133" spans="1:8" x14ac:dyDescent="0.3">
      <c r="A133" s="1">
        <v>45677</v>
      </c>
      <c r="B133" s="1" t="str">
        <f t="shared" si="4"/>
        <v>January</v>
      </c>
      <c r="C133" s="1" t="str">
        <f t="shared" si="5"/>
        <v>Monday</v>
      </c>
      <c r="D133" s="3" t="s">
        <v>118</v>
      </c>
      <c r="E133" s="5" t="s">
        <v>300</v>
      </c>
      <c r="F133" s="6">
        <v>7000</v>
      </c>
      <c r="G133" s="6" t="s">
        <v>7</v>
      </c>
      <c r="H133" s="6">
        <v>55552.35</v>
      </c>
    </row>
    <row r="134" spans="1:8" x14ac:dyDescent="0.3">
      <c r="A134" s="1">
        <v>45677</v>
      </c>
      <c r="B134" s="1" t="str">
        <f t="shared" si="4"/>
        <v>January</v>
      </c>
      <c r="C134" s="1" t="str">
        <f t="shared" si="5"/>
        <v>Monday</v>
      </c>
      <c r="D134" s="3" t="s">
        <v>117</v>
      </c>
      <c r="E134" s="5" t="s">
        <v>300</v>
      </c>
      <c r="F134" s="6">
        <v>25</v>
      </c>
      <c r="G134" s="6" t="s">
        <v>7</v>
      </c>
      <c r="H134" s="6">
        <v>55527.35</v>
      </c>
    </row>
    <row r="135" spans="1:8" x14ac:dyDescent="0.3">
      <c r="A135" s="1">
        <v>45677</v>
      </c>
      <c r="B135" s="1" t="str">
        <f t="shared" si="4"/>
        <v>January</v>
      </c>
      <c r="C135" s="1" t="str">
        <f t="shared" si="5"/>
        <v>Monday</v>
      </c>
      <c r="D135" s="3" t="s">
        <v>116</v>
      </c>
      <c r="E135" s="5" t="s">
        <v>300</v>
      </c>
      <c r="F135" s="6">
        <v>1.88</v>
      </c>
      <c r="G135" s="6" t="s">
        <v>7</v>
      </c>
      <c r="H135" s="6">
        <v>55525.47</v>
      </c>
    </row>
    <row r="136" spans="1:8" x14ac:dyDescent="0.3">
      <c r="A136" s="1">
        <v>45678</v>
      </c>
      <c r="B136" s="1" t="str">
        <f t="shared" si="4"/>
        <v>January</v>
      </c>
      <c r="C136" s="1" t="str">
        <f t="shared" si="5"/>
        <v>Tuesday</v>
      </c>
      <c r="D136" s="3" t="s">
        <v>119</v>
      </c>
      <c r="E136" s="5" t="s">
        <v>313</v>
      </c>
      <c r="F136" s="6">
        <v>2100</v>
      </c>
      <c r="G136" s="6" t="s">
        <v>7</v>
      </c>
      <c r="H136" s="6">
        <v>53425.47</v>
      </c>
    </row>
    <row r="137" spans="1:8" x14ac:dyDescent="0.3">
      <c r="A137" s="1">
        <v>45679</v>
      </c>
      <c r="B137" s="1" t="str">
        <f t="shared" si="4"/>
        <v>January</v>
      </c>
      <c r="C137" s="1" t="str">
        <f t="shared" si="5"/>
        <v>Wednesday</v>
      </c>
      <c r="D137" s="3" t="s">
        <v>21</v>
      </c>
      <c r="E137" s="5" t="s">
        <v>310</v>
      </c>
      <c r="F137" s="6" t="s">
        <v>7</v>
      </c>
      <c r="G137" s="6">
        <v>19900</v>
      </c>
      <c r="H137" s="6">
        <v>73325.47</v>
      </c>
    </row>
    <row r="138" spans="1:8" x14ac:dyDescent="0.3">
      <c r="A138" s="1">
        <v>45679</v>
      </c>
      <c r="B138" s="1" t="str">
        <f t="shared" si="4"/>
        <v>January</v>
      </c>
      <c r="C138" s="1" t="str">
        <f t="shared" si="5"/>
        <v>Wednesday</v>
      </c>
      <c r="D138" s="3" t="s">
        <v>120</v>
      </c>
      <c r="E138" s="5" t="s">
        <v>313</v>
      </c>
      <c r="F138" s="6">
        <v>2100</v>
      </c>
      <c r="G138" s="6" t="s">
        <v>7</v>
      </c>
      <c r="H138" s="6">
        <v>71225.47</v>
      </c>
    </row>
    <row r="139" spans="1:8" x14ac:dyDescent="0.3">
      <c r="A139" s="1">
        <v>45679</v>
      </c>
      <c r="B139" s="1" t="str">
        <f t="shared" si="4"/>
        <v>January</v>
      </c>
      <c r="C139" s="1" t="str">
        <f t="shared" si="5"/>
        <v>Wednesday</v>
      </c>
      <c r="D139" s="3" t="s">
        <v>77</v>
      </c>
      <c r="E139" s="5" t="s">
        <v>296</v>
      </c>
      <c r="F139" s="6">
        <v>150</v>
      </c>
      <c r="G139" s="6" t="s">
        <v>7</v>
      </c>
      <c r="H139" s="6">
        <v>71075.47</v>
      </c>
    </row>
    <row r="140" spans="1:8" x14ac:dyDescent="0.3">
      <c r="A140" s="1">
        <v>45679</v>
      </c>
      <c r="B140" s="1" t="str">
        <f t="shared" si="4"/>
        <v>January</v>
      </c>
      <c r="C140" s="1" t="str">
        <f t="shared" si="5"/>
        <v>Wednesday</v>
      </c>
      <c r="D140" s="3" t="s">
        <v>79</v>
      </c>
      <c r="E140" s="5" t="s">
        <v>310</v>
      </c>
      <c r="F140" s="6">
        <v>0.75</v>
      </c>
      <c r="G140" s="6" t="s">
        <v>7</v>
      </c>
      <c r="H140" s="6">
        <v>71074.720000000001</v>
      </c>
    </row>
    <row r="141" spans="1:8" x14ac:dyDescent="0.3">
      <c r="A141" s="1">
        <v>45679</v>
      </c>
      <c r="B141" s="1" t="str">
        <f t="shared" si="4"/>
        <v>January</v>
      </c>
      <c r="C141" s="1" t="str">
        <f t="shared" si="5"/>
        <v>Wednesday</v>
      </c>
      <c r="D141" s="3" t="s">
        <v>78</v>
      </c>
      <c r="E141" s="5" t="s">
        <v>310</v>
      </c>
      <c r="F141" s="6">
        <v>10</v>
      </c>
      <c r="G141" s="6" t="s">
        <v>7</v>
      </c>
      <c r="H141" s="6">
        <v>71064.72</v>
      </c>
    </row>
    <row r="142" spans="1:8" x14ac:dyDescent="0.3">
      <c r="A142" s="1">
        <v>45679</v>
      </c>
      <c r="B142" s="1" t="str">
        <f t="shared" si="4"/>
        <v>January</v>
      </c>
      <c r="C142" s="1" t="str">
        <f t="shared" si="5"/>
        <v>Wednesday</v>
      </c>
      <c r="D142" s="3" t="s">
        <v>121</v>
      </c>
      <c r="E142" s="5" t="s">
        <v>318</v>
      </c>
      <c r="F142" s="6">
        <v>8000</v>
      </c>
      <c r="G142" s="6" t="s">
        <v>7</v>
      </c>
      <c r="H142" s="6">
        <v>63064.72</v>
      </c>
    </row>
    <row r="143" spans="1:8" x14ac:dyDescent="0.3">
      <c r="A143" s="1">
        <v>45679</v>
      </c>
      <c r="B143" s="1" t="str">
        <f t="shared" si="4"/>
        <v>January</v>
      </c>
      <c r="C143" s="1" t="str">
        <f t="shared" si="5"/>
        <v>Wednesday</v>
      </c>
      <c r="D143" s="3" t="s">
        <v>122</v>
      </c>
      <c r="E143" s="5" t="s">
        <v>318</v>
      </c>
      <c r="F143" s="6">
        <v>1.88</v>
      </c>
      <c r="G143" s="6" t="s">
        <v>7</v>
      </c>
      <c r="H143" s="6">
        <v>63062.84</v>
      </c>
    </row>
    <row r="144" spans="1:8" x14ac:dyDescent="0.3">
      <c r="A144" s="1">
        <v>45679</v>
      </c>
      <c r="B144" s="1" t="str">
        <f t="shared" si="4"/>
        <v>January</v>
      </c>
      <c r="C144" s="1" t="str">
        <f t="shared" si="5"/>
        <v>Wednesday</v>
      </c>
      <c r="D144" s="3" t="s">
        <v>123</v>
      </c>
      <c r="E144" s="5" t="s">
        <v>318</v>
      </c>
      <c r="F144" s="6">
        <v>25</v>
      </c>
      <c r="G144" s="6" t="s">
        <v>7</v>
      </c>
      <c r="H144" s="6">
        <v>63037.84</v>
      </c>
    </row>
    <row r="145" spans="1:8" x14ac:dyDescent="0.3">
      <c r="A145" s="1">
        <v>45679</v>
      </c>
      <c r="B145" s="1" t="str">
        <f t="shared" si="4"/>
        <v>January</v>
      </c>
      <c r="C145" s="1" t="str">
        <f t="shared" si="5"/>
        <v>Wednesday</v>
      </c>
      <c r="D145" s="3" t="s">
        <v>43</v>
      </c>
      <c r="E145" s="5" t="s">
        <v>296</v>
      </c>
      <c r="F145" s="6">
        <v>5200</v>
      </c>
      <c r="G145" s="6" t="s">
        <v>7</v>
      </c>
      <c r="H145" s="6">
        <v>57837.84</v>
      </c>
    </row>
    <row r="146" spans="1:8" x14ac:dyDescent="0.3">
      <c r="A146" s="1">
        <v>45679</v>
      </c>
      <c r="B146" s="1" t="str">
        <f t="shared" si="4"/>
        <v>January</v>
      </c>
      <c r="C146" s="1" t="str">
        <f t="shared" si="5"/>
        <v>Wednesday</v>
      </c>
      <c r="D146" s="3" t="s">
        <v>44</v>
      </c>
      <c r="E146" s="5" t="s">
        <v>296</v>
      </c>
      <c r="F146" s="6">
        <v>1.88</v>
      </c>
      <c r="G146" s="6" t="s">
        <v>7</v>
      </c>
      <c r="H146" s="6">
        <v>57835.96</v>
      </c>
    </row>
    <row r="147" spans="1:8" x14ac:dyDescent="0.3">
      <c r="A147" s="1">
        <v>45679</v>
      </c>
      <c r="B147" s="1" t="str">
        <f t="shared" si="4"/>
        <v>January</v>
      </c>
      <c r="C147" s="1" t="str">
        <f t="shared" si="5"/>
        <v>Wednesday</v>
      </c>
      <c r="D147" s="3" t="s">
        <v>45</v>
      </c>
      <c r="E147" s="5" t="s">
        <v>296</v>
      </c>
      <c r="F147" s="6">
        <v>25</v>
      </c>
      <c r="G147" s="6" t="s">
        <v>7</v>
      </c>
      <c r="H147" s="6">
        <v>57810.96</v>
      </c>
    </row>
    <row r="148" spans="1:8" x14ac:dyDescent="0.3">
      <c r="A148" s="1">
        <v>45680</v>
      </c>
      <c r="B148" s="1" t="str">
        <f t="shared" si="4"/>
        <v>January</v>
      </c>
      <c r="C148" s="1" t="str">
        <f t="shared" si="5"/>
        <v>Thursday</v>
      </c>
      <c r="D148" s="3" t="s">
        <v>124</v>
      </c>
      <c r="E148" s="5" t="s">
        <v>8</v>
      </c>
      <c r="F148" s="6">
        <v>3.35</v>
      </c>
      <c r="G148" s="6" t="s">
        <v>7</v>
      </c>
      <c r="H148" s="6">
        <v>57807.61</v>
      </c>
    </row>
    <row r="149" spans="1:8" x14ac:dyDescent="0.3">
      <c r="A149" s="1">
        <v>45680</v>
      </c>
      <c r="B149" s="1" t="str">
        <f t="shared" si="4"/>
        <v>January</v>
      </c>
      <c r="C149" s="1" t="str">
        <f t="shared" si="5"/>
        <v>Thursday</v>
      </c>
      <c r="D149" s="3" t="s">
        <v>125</v>
      </c>
      <c r="E149" s="5" t="s">
        <v>319</v>
      </c>
      <c r="F149" s="6">
        <v>2000</v>
      </c>
      <c r="G149" s="6" t="s">
        <v>7</v>
      </c>
      <c r="H149" s="6">
        <v>55807.61</v>
      </c>
    </row>
    <row r="150" spans="1:8" x14ac:dyDescent="0.3">
      <c r="A150" s="1">
        <v>45680</v>
      </c>
      <c r="B150" s="1" t="str">
        <f t="shared" si="4"/>
        <v>January</v>
      </c>
      <c r="C150" s="1" t="str">
        <f t="shared" si="5"/>
        <v>Thursday</v>
      </c>
      <c r="D150" s="3" t="s">
        <v>126</v>
      </c>
      <c r="E150" s="5" t="s">
        <v>319</v>
      </c>
      <c r="F150" s="6">
        <v>10</v>
      </c>
      <c r="G150" s="6" t="s">
        <v>7</v>
      </c>
      <c r="H150" s="6">
        <v>55797.61</v>
      </c>
    </row>
    <row r="151" spans="1:8" x14ac:dyDescent="0.3">
      <c r="A151" s="1">
        <v>45680</v>
      </c>
      <c r="B151" s="1" t="str">
        <f t="shared" si="4"/>
        <v>January</v>
      </c>
      <c r="C151" s="1" t="str">
        <f t="shared" si="5"/>
        <v>Thursday</v>
      </c>
      <c r="D151" s="3" t="s">
        <v>127</v>
      </c>
      <c r="E151" s="5" t="s">
        <v>319</v>
      </c>
      <c r="F151" s="6">
        <v>0.75</v>
      </c>
      <c r="G151" s="6" t="s">
        <v>7</v>
      </c>
      <c r="H151" s="6">
        <v>55796.86</v>
      </c>
    </row>
    <row r="152" spans="1:8" x14ac:dyDescent="0.3">
      <c r="A152" s="1">
        <v>45680</v>
      </c>
      <c r="B152" s="1" t="str">
        <f t="shared" si="4"/>
        <v>January</v>
      </c>
      <c r="C152" s="1" t="str">
        <f t="shared" si="5"/>
        <v>Thursday</v>
      </c>
      <c r="D152" s="3" t="s">
        <v>128</v>
      </c>
      <c r="E152" s="5" t="s">
        <v>320</v>
      </c>
      <c r="F152" s="6">
        <v>1500</v>
      </c>
      <c r="G152" s="6" t="s">
        <v>7</v>
      </c>
      <c r="H152" s="6">
        <v>54296.86</v>
      </c>
    </row>
    <row r="153" spans="1:8" x14ac:dyDescent="0.3">
      <c r="A153" s="1">
        <v>45680</v>
      </c>
      <c r="B153" s="1" t="str">
        <f t="shared" si="4"/>
        <v>January</v>
      </c>
      <c r="C153" s="1" t="str">
        <f t="shared" si="5"/>
        <v>Thursday</v>
      </c>
      <c r="D153" s="3" t="s">
        <v>129</v>
      </c>
      <c r="E153" s="5" t="s">
        <v>320</v>
      </c>
      <c r="F153" s="6">
        <v>10</v>
      </c>
      <c r="G153" s="6" t="s">
        <v>7</v>
      </c>
      <c r="H153" s="6">
        <v>54286.86</v>
      </c>
    </row>
    <row r="154" spans="1:8" x14ac:dyDescent="0.3">
      <c r="A154" s="1">
        <v>45680</v>
      </c>
      <c r="B154" s="1" t="str">
        <f t="shared" si="4"/>
        <v>January</v>
      </c>
      <c r="C154" s="1" t="str">
        <f t="shared" si="5"/>
        <v>Thursday</v>
      </c>
      <c r="D154" s="3" t="s">
        <v>130</v>
      </c>
      <c r="E154" s="5" t="s">
        <v>320</v>
      </c>
      <c r="F154" s="6">
        <v>0.75</v>
      </c>
      <c r="G154" s="6" t="s">
        <v>7</v>
      </c>
      <c r="H154" s="6">
        <v>54286.11</v>
      </c>
    </row>
    <row r="155" spans="1:8" x14ac:dyDescent="0.3">
      <c r="A155" s="1">
        <v>45680</v>
      </c>
      <c r="B155" s="1" t="str">
        <f t="shared" si="4"/>
        <v>January</v>
      </c>
      <c r="C155" s="1" t="str">
        <f t="shared" si="5"/>
        <v>Thursday</v>
      </c>
      <c r="D155" s="3" t="s">
        <v>131</v>
      </c>
      <c r="E155" s="5" t="s">
        <v>299</v>
      </c>
      <c r="F155" s="6">
        <v>50</v>
      </c>
      <c r="G155" s="6" t="s">
        <v>7</v>
      </c>
      <c r="H155" s="6">
        <v>54236.11</v>
      </c>
    </row>
    <row r="156" spans="1:8" x14ac:dyDescent="0.3">
      <c r="A156" s="1">
        <v>45681</v>
      </c>
      <c r="B156" s="1" t="str">
        <f t="shared" si="4"/>
        <v>January</v>
      </c>
      <c r="C156" s="1" t="str">
        <f t="shared" si="5"/>
        <v>Friday</v>
      </c>
      <c r="D156" s="3" t="s">
        <v>132</v>
      </c>
      <c r="E156" s="5" t="s">
        <v>313</v>
      </c>
      <c r="F156" s="6">
        <v>5150</v>
      </c>
      <c r="G156" s="6" t="s">
        <v>7</v>
      </c>
      <c r="H156" s="6">
        <v>49086.11</v>
      </c>
    </row>
    <row r="157" spans="1:8" x14ac:dyDescent="0.3">
      <c r="A157" s="1">
        <v>45681</v>
      </c>
      <c r="B157" s="1" t="str">
        <f t="shared" si="4"/>
        <v>January</v>
      </c>
      <c r="C157" s="1" t="str">
        <f t="shared" si="5"/>
        <v>Friday</v>
      </c>
      <c r="D157" s="3" t="s">
        <v>133</v>
      </c>
      <c r="E157" s="5" t="s">
        <v>302</v>
      </c>
      <c r="F157" s="6">
        <v>800</v>
      </c>
      <c r="G157" s="6" t="s">
        <v>7</v>
      </c>
      <c r="H157" s="6">
        <v>48286.11</v>
      </c>
    </row>
    <row r="158" spans="1:8" x14ac:dyDescent="0.3">
      <c r="A158" s="1">
        <v>45681</v>
      </c>
      <c r="B158" s="1" t="str">
        <f t="shared" si="4"/>
        <v>January</v>
      </c>
      <c r="C158" s="1" t="str">
        <f t="shared" si="5"/>
        <v>Friday</v>
      </c>
      <c r="D158" s="3" t="s">
        <v>134</v>
      </c>
      <c r="E158" s="5" t="s">
        <v>308</v>
      </c>
      <c r="F158" s="6">
        <v>10</v>
      </c>
      <c r="G158" s="6" t="s">
        <v>7</v>
      </c>
      <c r="H158" s="6">
        <v>48276.11</v>
      </c>
    </row>
    <row r="159" spans="1:8" x14ac:dyDescent="0.3">
      <c r="A159" s="1">
        <v>45681</v>
      </c>
      <c r="B159" s="1" t="str">
        <f t="shared" si="4"/>
        <v>January</v>
      </c>
      <c r="C159" s="1" t="str">
        <f t="shared" si="5"/>
        <v>Friday</v>
      </c>
      <c r="D159" s="3" t="s">
        <v>135</v>
      </c>
      <c r="E159" s="5" t="s">
        <v>308</v>
      </c>
      <c r="F159" s="6">
        <v>0.75</v>
      </c>
      <c r="G159" s="6" t="s">
        <v>7</v>
      </c>
      <c r="H159" s="6">
        <v>48275.360000000001</v>
      </c>
    </row>
    <row r="160" spans="1:8" x14ac:dyDescent="0.3">
      <c r="A160" s="1">
        <v>45681</v>
      </c>
      <c r="B160" s="1" t="str">
        <f t="shared" si="4"/>
        <v>January</v>
      </c>
      <c r="C160" s="1" t="str">
        <f t="shared" si="5"/>
        <v>Friday</v>
      </c>
      <c r="D160" s="3" t="s">
        <v>136</v>
      </c>
      <c r="E160" s="5" t="s">
        <v>302</v>
      </c>
      <c r="F160" s="6">
        <v>25</v>
      </c>
      <c r="G160" s="6" t="s">
        <v>7</v>
      </c>
      <c r="H160" s="6">
        <v>48250.36</v>
      </c>
    </row>
    <row r="161" spans="1:8" x14ac:dyDescent="0.3">
      <c r="A161" s="1">
        <v>45681</v>
      </c>
      <c r="B161" s="1" t="str">
        <f t="shared" si="4"/>
        <v>January</v>
      </c>
      <c r="C161" s="1" t="str">
        <f t="shared" si="5"/>
        <v>Friday</v>
      </c>
      <c r="D161" s="3" t="s">
        <v>137</v>
      </c>
      <c r="E161" s="5" t="s">
        <v>302</v>
      </c>
      <c r="F161" s="6">
        <v>8000</v>
      </c>
      <c r="G161" s="6" t="s">
        <v>7</v>
      </c>
      <c r="H161" s="6">
        <v>40250.36</v>
      </c>
    </row>
    <row r="162" spans="1:8" x14ac:dyDescent="0.3">
      <c r="A162" s="1">
        <v>45681</v>
      </c>
      <c r="B162" s="1" t="str">
        <f t="shared" si="4"/>
        <v>January</v>
      </c>
      <c r="C162" s="1" t="str">
        <f t="shared" si="5"/>
        <v>Friday</v>
      </c>
      <c r="D162" s="3" t="s">
        <v>138</v>
      </c>
      <c r="E162" s="5" t="s">
        <v>302</v>
      </c>
      <c r="F162" s="6">
        <v>1.88</v>
      </c>
      <c r="G162" s="6" t="s">
        <v>7</v>
      </c>
      <c r="H162" s="6">
        <v>40248.480000000003</v>
      </c>
    </row>
    <row r="163" spans="1:8" x14ac:dyDescent="0.3">
      <c r="A163" s="1">
        <v>45681</v>
      </c>
      <c r="B163" s="1" t="str">
        <f t="shared" si="4"/>
        <v>January</v>
      </c>
      <c r="C163" s="1" t="str">
        <f t="shared" si="5"/>
        <v>Friday</v>
      </c>
      <c r="D163" s="3" t="s">
        <v>139</v>
      </c>
      <c r="E163" s="5" t="s">
        <v>302</v>
      </c>
      <c r="F163" s="6" t="s">
        <v>7</v>
      </c>
      <c r="G163" s="6">
        <v>48000</v>
      </c>
      <c r="H163" s="6">
        <v>88248.48</v>
      </c>
    </row>
    <row r="164" spans="1:8" x14ac:dyDescent="0.3">
      <c r="A164" s="1">
        <v>45682</v>
      </c>
      <c r="B164" s="1" t="str">
        <f t="shared" si="4"/>
        <v>January</v>
      </c>
      <c r="C164" s="1" t="str">
        <f t="shared" si="5"/>
        <v>Saturday</v>
      </c>
      <c r="D164" s="3" t="s">
        <v>140</v>
      </c>
      <c r="E164" s="5" t="s">
        <v>8</v>
      </c>
      <c r="F164" s="6">
        <v>16.77</v>
      </c>
      <c r="G164" s="6" t="s">
        <v>7</v>
      </c>
      <c r="H164" s="6">
        <v>88231.71</v>
      </c>
    </row>
    <row r="165" spans="1:8" x14ac:dyDescent="0.3">
      <c r="A165" s="1">
        <v>45682</v>
      </c>
      <c r="B165" s="1" t="str">
        <f t="shared" si="4"/>
        <v>January</v>
      </c>
      <c r="C165" s="1" t="str">
        <f t="shared" si="5"/>
        <v>Saturday</v>
      </c>
      <c r="D165" s="3" t="s">
        <v>141</v>
      </c>
      <c r="E165" s="5" t="s">
        <v>299</v>
      </c>
      <c r="F165" s="6">
        <v>50</v>
      </c>
      <c r="G165" s="6" t="s">
        <v>7</v>
      </c>
      <c r="H165" s="6">
        <v>88181.71</v>
      </c>
    </row>
    <row r="166" spans="1:8" x14ac:dyDescent="0.3">
      <c r="A166" s="1">
        <v>45683</v>
      </c>
      <c r="B166" s="1" t="str">
        <f t="shared" si="4"/>
        <v>January</v>
      </c>
      <c r="C166" s="1" t="str">
        <f t="shared" si="5"/>
        <v>Sunday</v>
      </c>
      <c r="D166" s="3" t="s">
        <v>142</v>
      </c>
      <c r="E166" s="5" t="s">
        <v>8</v>
      </c>
      <c r="F166" s="6">
        <v>6.71</v>
      </c>
      <c r="G166" s="6" t="s">
        <v>7</v>
      </c>
      <c r="H166" s="6">
        <v>88175</v>
      </c>
    </row>
    <row r="167" spans="1:8" x14ac:dyDescent="0.3">
      <c r="A167" s="1">
        <v>45683</v>
      </c>
      <c r="B167" s="1" t="str">
        <f t="shared" si="4"/>
        <v>January</v>
      </c>
      <c r="C167" s="1" t="str">
        <f t="shared" si="5"/>
        <v>Sunday</v>
      </c>
      <c r="D167" s="3" t="s">
        <v>143</v>
      </c>
      <c r="E167" s="5" t="s">
        <v>304</v>
      </c>
      <c r="F167" s="6">
        <v>500</v>
      </c>
      <c r="G167" s="6" t="s">
        <v>7</v>
      </c>
      <c r="H167" s="6">
        <v>87675</v>
      </c>
    </row>
    <row r="168" spans="1:8" x14ac:dyDescent="0.3">
      <c r="A168" s="1">
        <v>45683</v>
      </c>
      <c r="B168" s="1" t="str">
        <f t="shared" si="4"/>
        <v>January</v>
      </c>
      <c r="C168" s="1" t="str">
        <f t="shared" si="5"/>
        <v>Sunday</v>
      </c>
      <c r="D168" s="3" t="s">
        <v>144</v>
      </c>
      <c r="E168" s="5" t="s">
        <v>304</v>
      </c>
      <c r="F168" s="6">
        <v>0.75</v>
      </c>
      <c r="G168" s="6" t="s">
        <v>7</v>
      </c>
      <c r="H168" s="6">
        <v>87674.25</v>
      </c>
    </row>
    <row r="169" spans="1:8" x14ac:dyDescent="0.3">
      <c r="A169" s="1">
        <v>45683</v>
      </c>
      <c r="B169" s="1" t="str">
        <f t="shared" si="4"/>
        <v>January</v>
      </c>
      <c r="C169" s="1" t="str">
        <f t="shared" si="5"/>
        <v>Sunday</v>
      </c>
      <c r="D169" s="3" t="s">
        <v>145</v>
      </c>
      <c r="E169" s="5" t="s">
        <v>304</v>
      </c>
      <c r="F169" s="6">
        <v>10</v>
      </c>
      <c r="G169" s="6" t="s">
        <v>7</v>
      </c>
      <c r="H169" s="6">
        <v>87664.25</v>
      </c>
    </row>
    <row r="170" spans="1:8" x14ac:dyDescent="0.3">
      <c r="A170" s="1">
        <v>45683</v>
      </c>
      <c r="B170" s="1" t="str">
        <f t="shared" si="4"/>
        <v>January</v>
      </c>
      <c r="C170" s="1" t="str">
        <f t="shared" si="5"/>
        <v>Sunday</v>
      </c>
      <c r="D170" s="3" t="s">
        <v>146</v>
      </c>
      <c r="E170" s="5" t="s">
        <v>304</v>
      </c>
      <c r="F170" s="6">
        <v>500</v>
      </c>
      <c r="G170" s="6" t="s">
        <v>7</v>
      </c>
      <c r="H170" s="6">
        <v>87164.25</v>
      </c>
    </row>
    <row r="171" spans="1:8" x14ac:dyDescent="0.3">
      <c r="A171" s="1">
        <v>45683</v>
      </c>
      <c r="B171" s="1" t="str">
        <f t="shared" si="4"/>
        <v>January</v>
      </c>
      <c r="C171" s="1" t="str">
        <f t="shared" si="5"/>
        <v>Sunday</v>
      </c>
      <c r="D171" s="3" t="s">
        <v>147</v>
      </c>
      <c r="E171" s="5" t="s">
        <v>304</v>
      </c>
      <c r="F171" s="6">
        <v>10</v>
      </c>
      <c r="G171" s="6" t="s">
        <v>7</v>
      </c>
      <c r="H171" s="6">
        <v>87154.25</v>
      </c>
    </row>
    <row r="172" spans="1:8" x14ac:dyDescent="0.3">
      <c r="A172" s="1">
        <v>45683</v>
      </c>
      <c r="B172" s="1" t="str">
        <f t="shared" si="4"/>
        <v>January</v>
      </c>
      <c r="C172" s="1" t="str">
        <f t="shared" si="5"/>
        <v>Sunday</v>
      </c>
      <c r="D172" s="3" t="s">
        <v>148</v>
      </c>
      <c r="E172" s="5" t="s">
        <v>304</v>
      </c>
      <c r="F172" s="6">
        <v>0.75</v>
      </c>
      <c r="G172" s="6" t="s">
        <v>7</v>
      </c>
      <c r="H172" s="6">
        <v>87153.5</v>
      </c>
    </row>
    <row r="173" spans="1:8" x14ac:dyDescent="0.3">
      <c r="A173" s="1">
        <v>45683</v>
      </c>
      <c r="B173" s="1" t="str">
        <f t="shared" si="4"/>
        <v>January</v>
      </c>
      <c r="C173" s="1" t="str">
        <f t="shared" si="5"/>
        <v>Sunday</v>
      </c>
      <c r="D173" s="3" t="s">
        <v>73</v>
      </c>
      <c r="E173" s="5" t="s">
        <v>302</v>
      </c>
      <c r="F173" s="6">
        <v>0.75</v>
      </c>
      <c r="G173" s="6" t="s">
        <v>7</v>
      </c>
      <c r="H173" s="6">
        <v>87152.75</v>
      </c>
    </row>
    <row r="174" spans="1:8" x14ac:dyDescent="0.3">
      <c r="A174" s="1">
        <v>45683</v>
      </c>
      <c r="B174" s="1" t="str">
        <f t="shared" si="4"/>
        <v>January</v>
      </c>
      <c r="C174" s="1" t="str">
        <f t="shared" si="5"/>
        <v>Sunday</v>
      </c>
      <c r="D174" s="3" t="s">
        <v>74</v>
      </c>
      <c r="E174" s="5" t="s">
        <v>302</v>
      </c>
      <c r="F174" s="6">
        <v>10</v>
      </c>
      <c r="G174" s="6" t="s">
        <v>7</v>
      </c>
      <c r="H174" s="6">
        <v>87142.75</v>
      </c>
    </row>
    <row r="175" spans="1:8" x14ac:dyDescent="0.3">
      <c r="A175" s="1">
        <v>45683</v>
      </c>
      <c r="B175" s="1" t="str">
        <f t="shared" si="4"/>
        <v>January</v>
      </c>
      <c r="C175" s="1" t="str">
        <f t="shared" si="5"/>
        <v>Sunday</v>
      </c>
      <c r="D175" s="3" t="s">
        <v>149</v>
      </c>
      <c r="E175" s="5" t="s">
        <v>302</v>
      </c>
      <c r="F175" s="6">
        <v>3900</v>
      </c>
      <c r="G175" s="6" t="s">
        <v>7</v>
      </c>
      <c r="H175" s="6">
        <v>83242.75</v>
      </c>
    </row>
    <row r="176" spans="1:8" x14ac:dyDescent="0.3">
      <c r="A176" s="1">
        <v>45684</v>
      </c>
      <c r="B176" s="1" t="str">
        <f t="shared" si="4"/>
        <v>January</v>
      </c>
      <c r="C176" s="1" t="str">
        <f t="shared" si="5"/>
        <v>Monday</v>
      </c>
      <c r="D176" s="3" t="s">
        <v>150</v>
      </c>
      <c r="E176" s="5" t="s">
        <v>8</v>
      </c>
      <c r="F176" s="6">
        <v>13.42</v>
      </c>
      <c r="G176" s="6" t="s">
        <v>7</v>
      </c>
      <c r="H176" s="6">
        <v>83229.33</v>
      </c>
    </row>
    <row r="177" spans="1:8" x14ac:dyDescent="0.3">
      <c r="A177" s="1">
        <v>45684</v>
      </c>
      <c r="B177" s="1" t="str">
        <f t="shared" si="4"/>
        <v>January</v>
      </c>
      <c r="C177" s="1" t="str">
        <f t="shared" si="5"/>
        <v>Monday</v>
      </c>
      <c r="D177" s="3" t="s">
        <v>151</v>
      </c>
      <c r="E177" s="5" t="s">
        <v>294</v>
      </c>
      <c r="F177" s="6">
        <v>6500</v>
      </c>
      <c r="G177" s="6" t="s">
        <v>7</v>
      </c>
      <c r="H177" s="6">
        <v>76729.33</v>
      </c>
    </row>
    <row r="178" spans="1:8" x14ac:dyDescent="0.3">
      <c r="A178" s="1">
        <v>45684</v>
      </c>
      <c r="B178" s="1" t="str">
        <f t="shared" si="4"/>
        <v>January</v>
      </c>
      <c r="C178" s="1" t="str">
        <f t="shared" si="5"/>
        <v>Monday</v>
      </c>
      <c r="D178" s="3" t="s">
        <v>152</v>
      </c>
      <c r="E178" s="5" t="s">
        <v>300</v>
      </c>
      <c r="F178" s="6">
        <v>10000</v>
      </c>
      <c r="G178" s="6" t="s">
        <v>7</v>
      </c>
      <c r="H178" s="6">
        <v>66729.33</v>
      </c>
    </row>
    <row r="179" spans="1:8" x14ac:dyDescent="0.3">
      <c r="A179" s="1">
        <v>45684</v>
      </c>
      <c r="B179" s="1" t="str">
        <f t="shared" si="4"/>
        <v>January</v>
      </c>
      <c r="C179" s="1" t="str">
        <f t="shared" si="5"/>
        <v>Monday</v>
      </c>
      <c r="D179" s="3" t="s">
        <v>117</v>
      </c>
      <c r="E179" s="5" t="s">
        <v>300</v>
      </c>
      <c r="F179" s="6">
        <v>25</v>
      </c>
      <c r="G179" s="6" t="s">
        <v>7</v>
      </c>
      <c r="H179" s="6">
        <v>66704.33</v>
      </c>
    </row>
    <row r="180" spans="1:8" x14ac:dyDescent="0.3">
      <c r="A180" s="1">
        <v>45684</v>
      </c>
      <c r="B180" s="1" t="str">
        <f t="shared" si="4"/>
        <v>January</v>
      </c>
      <c r="C180" s="1" t="str">
        <f t="shared" si="5"/>
        <v>Monday</v>
      </c>
      <c r="D180" s="3" t="s">
        <v>116</v>
      </c>
      <c r="E180" s="5" t="s">
        <v>300</v>
      </c>
      <c r="F180" s="6">
        <v>1.88</v>
      </c>
      <c r="G180" s="6" t="s">
        <v>7</v>
      </c>
      <c r="H180" s="6">
        <v>66702.45</v>
      </c>
    </row>
    <row r="181" spans="1:8" x14ac:dyDescent="0.3">
      <c r="A181" s="1">
        <v>45684</v>
      </c>
      <c r="B181" s="1" t="str">
        <f t="shared" si="4"/>
        <v>January</v>
      </c>
      <c r="C181" s="1" t="str">
        <f t="shared" si="5"/>
        <v>Monday</v>
      </c>
      <c r="D181" s="3" t="s">
        <v>153</v>
      </c>
      <c r="E181" s="5" t="s">
        <v>314</v>
      </c>
      <c r="F181" s="6">
        <v>0.75</v>
      </c>
      <c r="G181" s="6" t="s">
        <v>7</v>
      </c>
      <c r="H181" s="6">
        <v>66701.7</v>
      </c>
    </row>
    <row r="182" spans="1:8" x14ac:dyDescent="0.3">
      <c r="A182" s="1">
        <v>45684</v>
      </c>
      <c r="B182" s="1" t="str">
        <f t="shared" si="4"/>
        <v>January</v>
      </c>
      <c r="C182" s="1" t="str">
        <f t="shared" si="5"/>
        <v>Monday</v>
      </c>
      <c r="D182" s="3" t="s">
        <v>154</v>
      </c>
      <c r="E182" s="5" t="s">
        <v>314</v>
      </c>
      <c r="F182" s="6">
        <v>10</v>
      </c>
      <c r="G182" s="6" t="s">
        <v>7</v>
      </c>
      <c r="H182" s="6">
        <v>66691.7</v>
      </c>
    </row>
    <row r="183" spans="1:8" x14ac:dyDescent="0.3">
      <c r="A183" s="1">
        <v>45684</v>
      </c>
      <c r="B183" s="1" t="str">
        <f t="shared" si="4"/>
        <v>January</v>
      </c>
      <c r="C183" s="1" t="str">
        <f t="shared" si="5"/>
        <v>Monday</v>
      </c>
      <c r="D183" s="3" t="s">
        <v>155</v>
      </c>
      <c r="E183" s="5" t="s">
        <v>314</v>
      </c>
      <c r="F183" s="6">
        <v>2950</v>
      </c>
      <c r="G183" s="6" t="s">
        <v>7</v>
      </c>
      <c r="H183" s="6">
        <v>63741.7</v>
      </c>
    </row>
    <row r="184" spans="1:8" x14ac:dyDescent="0.3">
      <c r="A184" s="1">
        <v>45684</v>
      </c>
      <c r="B184" s="1" t="str">
        <f t="shared" si="4"/>
        <v>January</v>
      </c>
      <c r="C184" s="1" t="str">
        <f t="shared" si="5"/>
        <v>Monday</v>
      </c>
      <c r="D184" s="3" t="s">
        <v>156</v>
      </c>
      <c r="E184" s="5" t="s">
        <v>310</v>
      </c>
      <c r="F184" s="6" t="s">
        <v>7</v>
      </c>
      <c r="G184" s="6">
        <v>4000</v>
      </c>
      <c r="H184" s="6">
        <v>67741.7</v>
      </c>
    </row>
    <row r="185" spans="1:8" x14ac:dyDescent="0.3">
      <c r="A185" s="1">
        <v>45684</v>
      </c>
      <c r="B185" s="1" t="str">
        <f t="shared" si="4"/>
        <v>January</v>
      </c>
      <c r="C185" s="1" t="str">
        <f t="shared" si="5"/>
        <v>Monday</v>
      </c>
      <c r="D185" s="3" t="s">
        <v>157</v>
      </c>
      <c r="E185" s="5" t="s">
        <v>314</v>
      </c>
      <c r="F185" s="6">
        <v>1500</v>
      </c>
      <c r="G185" s="6" t="s">
        <v>7</v>
      </c>
      <c r="H185" s="6">
        <v>66241.7</v>
      </c>
    </row>
    <row r="186" spans="1:8" x14ac:dyDescent="0.3">
      <c r="A186" s="1">
        <v>45684</v>
      </c>
      <c r="B186" s="1" t="str">
        <f t="shared" si="4"/>
        <v>January</v>
      </c>
      <c r="C186" s="1" t="str">
        <f t="shared" si="5"/>
        <v>Monday</v>
      </c>
      <c r="D186" s="3" t="s">
        <v>153</v>
      </c>
      <c r="E186" s="5" t="s">
        <v>314</v>
      </c>
      <c r="F186" s="6">
        <v>0.75</v>
      </c>
      <c r="G186" s="6" t="s">
        <v>7</v>
      </c>
      <c r="H186" s="6">
        <v>66240.95</v>
      </c>
    </row>
    <row r="187" spans="1:8" x14ac:dyDescent="0.3">
      <c r="A187" s="1">
        <v>45684</v>
      </c>
      <c r="B187" s="1" t="str">
        <f t="shared" si="4"/>
        <v>January</v>
      </c>
      <c r="C187" s="1" t="str">
        <f t="shared" si="5"/>
        <v>Monday</v>
      </c>
      <c r="D187" s="3" t="s">
        <v>154</v>
      </c>
      <c r="E187" s="5" t="s">
        <v>314</v>
      </c>
      <c r="F187" s="6">
        <v>10</v>
      </c>
      <c r="G187" s="6" t="s">
        <v>7</v>
      </c>
      <c r="H187" s="6">
        <v>66230.95</v>
      </c>
    </row>
    <row r="188" spans="1:8" x14ac:dyDescent="0.3">
      <c r="A188" s="1">
        <v>45684</v>
      </c>
      <c r="B188" s="1" t="str">
        <f t="shared" si="4"/>
        <v>January</v>
      </c>
      <c r="C188" s="1" t="str">
        <f t="shared" si="5"/>
        <v>Monday</v>
      </c>
      <c r="D188" s="3" t="s">
        <v>158</v>
      </c>
      <c r="E188" s="5" t="s">
        <v>321</v>
      </c>
      <c r="F188" s="6">
        <v>10</v>
      </c>
      <c r="G188" s="6" t="s">
        <v>7</v>
      </c>
      <c r="H188" s="6">
        <v>66220.95</v>
      </c>
    </row>
    <row r="189" spans="1:8" x14ac:dyDescent="0.3">
      <c r="A189" s="1">
        <v>45684</v>
      </c>
      <c r="B189" s="1" t="str">
        <f t="shared" si="4"/>
        <v>January</v>
      </c>
      <c r="C189" s="1" t="str">
        <f t="shared" si="5"/>
        <v>Monday</v>
      </c>
      <c r="D189" s="3" t="s">
        <v>159</v>
      </c>
      <c r="E189" s="5" t="s">
        <v>321</v>
      </c>
      <c r="F189" s="6">
        <v>1000</v>
      </c>
      <c r="G189" s="6" t="s">
        <v>7</v>
      </c>
      <c r="H189" s="6">
        <v>65220.95</v>
      </c>
    </row>
    <row r="190" spans="1:8" x14ac:dyDescent="0.3">
      <c r="A190" s="1">
        <v>45684</v>
      </c>
      <c r="B190" s="1" t="str">
        <f t="shared" si="4"/>
        <v>January</v>
      </c>
      <c r="C190" s="1" t="str">
        <f t="shared" si="5"/>
        <v>Monday</v>
      </c>
      <c r="D190" s="3" t="s">
        <v>160</v>
      </c>
      <c r="E190" s="5" t="s">
        <v>321</v>
      </c>
      <c r="F190" s="6">
        <v>0.75</v>
      </c>
      <c r="G190" s="6" t="s">
        <v>7</v>
      </c>
      <c r="H190" s="6">
        <v>65220.2</v>
      </c>
    </row>
    <row r="191" spans="1:8" x14ac:dyDescent="0.3">
      <c r="A191" s="1">
        <v>45685</v>
      </c>
      <c r="B191" s="1" t="str">
        <f t="shared" si="4"/>
        <v>January</v>
      </c>
      <c r="C191" s="1" t="str">
        <f t="shared" si="5"/>
        <v>Tuesday</v>
      </c>
      <c r="D191" s="3" t="s">
        <v>60</v>
      </c>
      <c r="E191" s="5" t="s">
        <v>322</v>
      </c>
      <c r="F191" s="6" t="s">
        <v>7</v>
      </c>
      <c r="G191" s="6">
        <v>9900</v>
      </c>
      <c r="H191" s="6">
        <v>75120.2</v>
      </c>
    </row>
    <row r="192" spans="1:8" x14ac:dyDescent="0.3">
      <c r="A192" s="1">
        <v>45685</v>
      </c>
      <c r="B192" s="1" t="str">
        <f t="shared" si="4"/>
        <v>January</v>
      </c>
      <c r="C192" s="1" t="str">
        <f t="shared" si="5"/>
        <v>Tuesday</v>
      </c>
      <c r="D192" s="3" t="s">
        <v>161</v>
      </c>
      <c r="E192" s="5" t="s">
        <v>322</v>
      </c>
      <c r="F192" s="6">
        <v>3000</v>
      </c>
      <c r="G192" s="6" t="s">
        <v>7</v>
      </c>
      <c r="H192" s="6">
        <v>72120.2</v>
      </c>
    </row>
    <row r="193" spans="1:8" x14ac:dyDescent="0.3">
      <c r="A193" s="1">
        <v>45685</v>
      </c>
      <c r="B193" s="1" t="str">
        <f t="shared" si="4"/>
        <v>January</v>
      </c>
      <c r="C193" s="1" t="str">
        <f t="shared" si="5"/>
        <v>Tuesday</v>
      </c>
      <c r="D193" s="3" t="s">
        <v>162</v>
      </c>
      <c r="E193" s="5" t="s">
        <v>322</v>
      </c>
      <c r="F193" s="6">
        <v>0.75</v>
      </c>
      <c r="G193" s="6" t="s">
        <v>7</v>
      </c>
      <c r="H193" s="6">
        <v>72119.45</v>
      </c>
    </row>
    <row r="194" spans="1:8" x14ac:dyDescent="0.3">
      <c r="A194" s="1">
        <v>45685</v>
      </c>
      <c r="B194" s="1" t="str">
        <f t="shared" si="4"/>
        <v>January</v>
      </c>
      <c r="C194" s="1" t="str">
        <f t="shared" si="5"/>
        <v>Tuesday</v>
      </c>
      <c r="D194" s="3" t="s">
        <v>163</v>
      </c>
      <c r="E194" s="5" t="s">
        <v>313</v>
      </c>
      <c r="F194" s="6">
        <v>10</v>
      </c>
      <c r="G194" s="6" t="s">
        <v>7</v>
      </c>
      <c r="H194" s="6">
        <v>72109.45</v>
      </c>
    </row>
    <row r="195" spans="1:8" x14ac:dyDescent="0.3">
      <c r="A195" s="1">
        <v>45685</v>
      </c>
      <c r="B195" s="1" t="str">
        <f t="shared" ref="B195:B258" si="6">TEXT(A195,"mmmm")</f>
        <v>January</v>
      </c>
      <c r="C195" s="1" t="str">
        <f t="shared" ref="C195:C258" si="7">TEXT(A195,"dddd")</f>
        <v>Tuesday</v>
      </c>
      <c r="D195" s="3" t="s">
        <v>164</v>
      </c>
      <c r="E195" s="5" t="s">
        <v>313</v>
      </c>
      <c r="F195" s="6">
        <v>10</v>
      </c>
      <c r="G195" s="6" t="s">
        <v>7</v>
      </c>
      <c r="H195" s="6">
        <v>72099.45</v>
      </c>
    </row>
    <row r="196" spans="1:8" x14ac:dyDescent="0.3">
      <c r="A196" s="1">
        <v>45685</v>
      </c>
      <c r="B196" s="1" t="str">
        <f t="shared" si="6"/>
        <v>January</v>
      </c>
      <c r="C196" s="1" t="str">
        <f t="shared" si="7"/>
        <v>Tuesday</v>
      </c>
      <c r="D196" s="3" t="s">
        <v>165</v>
      </c>
      <c r="E196" s="5" t="s">
        <v>313</v>
      </c>
      <c r="F196" s="6">
        <v>2000</v>
      </c>
      <c r="G196" s="6" t="s">
        <v>7</v>
      </c>
      <c r="H196" s="6">
        <v>70099.45</v>
      </c>
    </row>
    <row r="197" spans="1:8" x14ac:dyDescent="0.3">
      <c r="A197" s="1">
        <v>45685</v>
      </c>
      <c r="B197" s="1" t="str">
        <f t="shared" si="6"/>
        <v>January</v>
      </c>
      <c r="C197" s="1" t="str">
        <f t="shared" si="7"/>
        <v>Tuesday</v>
      </c>
      <c r="D197" s="3" t="s">
        <v>166</v>
      </c>
      <c r="E197" s="5" t="s">
        <v>8</v>
      </c>
      <c r="F197" s="6">
        <v>0.75</v>
      </c>
      <c r="G197" s="6" t="s">
        <v>7</v>
      </c>
      <c r="H197" s="6">
        <v>70098.7</v>
      </c>
    </row>
    <row r="198" spans="1:8" x14ac:dyDescent="0.3">
      <c r="A198" s="1">
        <v>45686</v>
      </c>
      <c r="B198" s="1" t="str">
        <f t="shared" si="6"/>
        <v>January</v>
      </c>
      <c r="C198" s="1" t="str">
        <f t="shared" si="7"/>
        <v>Wednesday</v>
      </c>
      <c r="D198" s="3" t="s">
        <v>167</v>
      </c>
      <c r="E198" s="5" t="s">
        <v>8</v>
      </c>
      <c r="F198" s="6">
        <v>10.06</v>
      </c>
      <c r="G198" s="6" t="s">
        <v>7</v>
      </c>
      <c r="H198" s="6">
        <v>70088.639999999999</v>
      </c>
    </row>
    <row r="199" spans="1:8" x14ac:dyDescent="0.3">
      <c r="A199" s="1">
        <v>45687</v>
      </c>
      <c r="B199" s="1" t="str">
        <f t="shared" si="6"/>
        <v>January</v>
      </c>
      <c r="C199" s="1" t="str">
        <f t="shared" si="7"/>
        <v>Thursday</v>
      </c>
      <c r="D199" s="3" t="s">
        <v>168</v>
      </c>
      <c r="E199" s="5" t="s">
        <v>8</v>
      </c>
      <c r="F199" s="6">
        <v>18.57</v>
      </c>
      <c r="G199" s="6" t="s">
        <v>7</v>
      </c>
      <c r="H199" s="6">
        <v>70070.070000000007</v>
      </c>
    </row>
    <row r="200" spans="1:8" x14ac:dyDescent="0.3">
      <c r="A200" s="1">
        <v>45687</v>
      </c>
      <c r="B200" s="1" t="str">
        <f t="shared" si="6"/>
        <v>January</v>
      </c>
      <c r="C200" s="1" t="str">
        <f t="shared" si="7"/>
        <v>Thursday</v>
      </c>
      <c r="D200" s="3" t="s">
        <v>169</v>
      </c>
      <c r="E200" s="5" t="s">
        <v>314</v>
      </c>
      <c r="F200" s="6" t="s">
        <v>7</v>
      </c>
      <c r="G200" s="6">
        <v>19800</v>
      </c>
      <c r="H200" s="6">
        <v>89870.07</v>
      </c>
    </row>
    <row r="201" spans="1:8" x14ac:dyDescent="0.3">
      <c r="A201" s="1">
        <v>45687</v>
      </c>
      <c r="B201" s="1" t="str">
        <f t="shared" si="6"/>
        <v>January</v>
      </c>
      <c r="C201" s="1" t="str">
        <f t="shared" si="7"/>
        <v>Thursday</v>
      </c>
      <c r="D201" s="3" t="s">
        <v>170</v>
      </c>
      <c r="E201" s="3" t="s">
        <v>313</v>
      </c>
      <c r="F201" s="6">
        <v>850</v>
      </c>
      <c r="G201" s="6" t="s">
        <v>7</v>
      </c>
      <c r="H201" s="6">
        <v>89020.07</v>
      </c>
    </row>
    <row r="202" spans="1:8" x14ac:dyDescent="0.3">
      <c r="A202" s="1">
        <v>45687</v>
      </c>
      <c r="B202" s="1" t="str">
        <f t="shared" si="6"/>
        <v>January</v>
      </c>
      <c r="C202" s="1" t="str">
        <f t="shared" si="7"/>
        <v>Thursday</v>
      </c>
      <c r="D202" s="3" t="s">
        <v>171</v>
      </c>
      <c r="E202" s="3" t="s">
        <v>313</v>
      </c>
      <c r="F202" s="6">
        <v>800</v>
      </c>
      <c r="G202" s="6" t="s">
        <v>7</v>
      </c>
      <c r="H202" s="6">
        <v>88220.07</v>
      </c>
    </row>
    <row r="203" spans="1:8" x14ac:dyDescent="0.3">
      <c r="A203" s="1">
        <v>45687</v>
      </c>
      <c r="B203" s="1" t="str">
        <f t="shared" si="6"/>
        <v>January</v>
      </c>
      <c r="C203" s="1" t="str">
        <f t="shared" si="7"/>
        <v>Thursday</v>
      </c>
      <c r="D203" s="3" t="s">
        <v>172</v>
      </c>
      <c r="E203" s="3" t="s">
        <v>313</v>
      </c>
      <c r="F203" s="6">
        <v>430</v>
      </c>
      <c r="G203" s="6" t="s">
        <v>7</v>
      </c>
      <c r="H203" s="6">
        <v>87790.07</v>
      </c>
    </row>
    <row r="204" spans="1:8" x14ac:dyDescent="0.3">
      <c r="A204" s="1">
        <v>45688</v>
      </c>
      <c r="B204" s="1" t="str">
        <f t="shared" si="6"/>
        <v>January</v>
      </c>
      <c r="C204" s="1" t="str">
        <f t="shared" si="7"/>
        <v>Friday</v>
      </c>
      <c r="D204" s="3" t="s">
        <v>173</v>
      </c>
      <c r="E204" s="5" t="s">
        <v>8</v>
      </c>
      <c r="F204" s="6">
        <v>9.1300000000000008</v>
      </c>
      <c r="G204" s="6" t="s">
        <v>7</v>
      </c>
      <c r="H204" s="6">
        <v>87780.94</v>
      </c>
    </row>
    <row r="205" spans="1:8" x14ac:dyDescent="0.3">
      <c r="A205" s="1">
        <v>45688</v>
      </c>
      <c r="B205" s="1" t="str">
        <f t="shared" si="6"/>
        <v>January</v>
      </c>
      <c r="C205" s="1" t="str">
        <f t="shared" si="7"/>
        <v>Friday</v>
      </c>
      <c r="D205" s="3" t="s">
        <v>174</v>
      </c>
      <c r="E205" s="3" t="s">
        <v>8</v>
      </c>
      <c r="F205" s="6">
        <v>50</v>
      </c>
      <c r="G205" s="6" t="s">
        <v>7</v>
      </c>
      <c r="H205" s="6">
        <v>87730.94</v>
      </c>
    </row>
    <row r="206" spans="1:8" x14ac:dyDescent="0.3">
      <c r="A206" s="1">
        <v>45688</v>
      </c>
      <c r="B206" s="1" t="str">
        <f t="shared" si="6"/>
        <v>January</v>
      </c>
      <c r="C206" s="1" t="str">
        <f t="shared" si="7"/>
        <v>Friday</v>
      </c>
      <c r="D206" s="3" t="s">
        <v>175</v>
      </c>
      <c r="E206" s="3" t="s">
        <v>313</v>
      </c>
      <c r="F206" s="6">
        <v>2100</v>
      </c>
      <c r="G206" s="6" t="s">
        <v>7</v>
      </c>
      <c r="H206" s="6">
        <v>85630.94</v>
      </c>
    </row>
    <row r="207" spans="1:8" x14ac:dyDescent="0.3">
      <c r="A207" s="1">
        <v>45688</v>
      </c>
      <c r="B207" s="1" t="str">
        <f t="shared" si="6"/>
        <v>January</v>
      </c>
      <c r="C207" s="1" t="str">
        <f t="shared" si="7"/>
        <v>Friday</v>
      </c>
      <c r="D207" s="3" t="s">
        <v>176</v>
      </c>
      <c r="E207" s="5" t="s">
        <v>294</v>
      </c>
      <c r="F207" s="6">
        <v>6500</v>
      </c>
      <c r="G207" s="6" t="s">
        <v>7</v>
      </c>
      <c r="H207" s="6">
        <v>79130.94</v>
      </c>
    </row>
    <row r="208" spans="1:8" x14ac:dyDescent="0.3">
      <c r="A208" s="1">
        <v>45688</v>
      </c>
      <c r="B208" s="1" t="str">
        <f t="shared" si="6"/>
        <v>January</v>
      </c>
      <c r="C208" s="1" t="str">
        <f t="shared" si="7"/>
        <v>Friday</v>
      </c>
      <c r="D208" s="3" t="s">
        <v>89</v>
      </c>
      <c r="E208" s="5" t="s">
        <v>297</v>
      </c>
      <c r="F208" s="6" t="s">
        <v>7</v>
      </c>
      <c r="G208" s="6">
        <v>20000</v>
      </c>
      <c r="H208" s="6">
        <v>99130.94</v>
      </c>
    </row>
    <row r="209" spans="1:8" x14ac:dyDescent="0.3">
      <c r="A209" s="1">
        <v>45688</v>
      </c>
      <c r="B209" s="1" t="str">
        <f t="shared" si="6"/>
        <v>January</v>
      </c>
      <c r="C209" s="1" t="str">
        <f t="shared" si="7"/>
        <v>Friday</v>
      </c>
      <c r="D209" s="3" t="s">
        <v>177</v>
      </c>
      <c r="E209" s="3" t="s">
        <v>313</v>
      </c>
      <c r="F209" s="6">
        <v>28210</v>
      </c>
      <c r="G209" s="6" t="s">
        <v>7</v>
      </c>
      <c r="H209" s="6">
        <v>70920.94</v>
      </c>
    </row>
    <row r="210" spans="1:8" x14ac:dyDescent="0.3">
      <c r="A210" s="1">
        <v>45688</v>
      </c>
      <c r="B210" s="1" t="str">
        <f t="shared" si="6"/>
        <v>January</v>
      </c>
      <c r="C210" s="1" t="str">
        <f t="shared" si="7"/>
        <v>Friday</v>
      </c>
      <c r="D210" s="3" t="s">
        <v>60</v>
      </c>
      <c r="E210" s="3" t="s">
        <v>310</v>
      </c>
      <c r="F210" s="6" t="s">
        <v>7</v>
      </c>
      <c r="G210" s="6">
        <v>15220</v>
      </c>
      <c r="H210" s="6">
        <v>86140.94</v>
      </c>
    </row>
    <row r="211" spans="1:8" x14ac:dyDescent="0.3">
      <c r="A211" s="1">
        <v>45689</v>
      </c>
      <c r="B211" s="1" t="str">
        <f t="shared" si="6"/>
        <v>February</v>
      </c>
      <c r="C211" s="1" t="str">
        <f t="shared" si="7"/>
        <v>Saturday</v>
      </c>
      <c r="D211" s="3" t="s">
        <v>178</v>
      </c>
      <c r="E211" s="5" t="s">
        <v>296</v>
      </c>
      <c r="F211" s="6">
        <v>2600</v>
      </c>
      <c r="G211" s="6" t="s">
        <v>7</v>
      </c>
      <c r="H211" s="6">
        <v>83540.94</v>
      </c>
    </row>
    <row r="212" spans="1:8" x14ac:dyDescent="0.3">
      <c r="A212" s="1">
        <v>45689</v>
      </c>
      <c r="B212" s="1" t="str">
        <f t="shared" si="6"/>
        <v>February</v>
      </c>
      <c r="C212" s="1" t="str">
        <f t="shared" si="7"/>
        <v>Saturday</v>
      </c>
      <c r="D212" s="3" t="s">
        <v>44</v>
      </c>
      <c r="E212" s="5" t="s">
        <v>296</v>
      </c>
      <c r="F212" s="6">
        <v>0.75</v>
      </c>
      <c r="G212" s="6" t="s">
        <v>7</v>
      </c>
      <c r="H212" s="6">
        <v>83540.19</v>
      </c>
    </row>
    <row r="213" spans="1:8" x14ac:dyDescent="0.3">
      <c r="A213" s="1">
        <v>45689</v>
      </c>
      <c r="B213" s="1" t="str">
        <f t="shared" si="6"/>
        <v>February</v>
      </c>
      <c r="C213" s="1" t="str">
        <f t="shared" si="7"/>
        <v>Saturday</v>
      </c>
      <c r="D213" s="3" t="s">
        <v>45</v>
      </c>
      <c r="E213" s="5" t="s">
        <v>296</v>
      </c>
      <c r="F213" s="6">
        <v>10</v>
      </c>
      <c r="G213" s="6" t="s">
        <v>7</v>
      </c>
      <c r="H213" s="6">
        <v>83530.19</v>
      </c>
    </row>
    <row r="214" spans="1:8" x14ac:dyDescent="0.3">
      <c r="A214" s="1">
        <v>45689</v>
      </c>
      <c r="B214" s="1" t="str">
        <f t="shared" si="6"/>
        <v>February</v>
      </c>
      <c r="C214" s="1" t="str">
        <f t="shared" si="7"/>
        <v>Saturday</v>
      </c>
      <c r="D214" s="3" t="s">
        <v>179</v>
      </c>
      <c r="E214" s="3" t="s">
        <v>308</v>
      </c>
      <c r="F214" s="6">
        <v>2100</v>
      </c>
      <c r="G214" s="6" t="s">
        <v>7</v>
      </c>
      <c r="H214" s="6">
        <v>81430.19</v>
      </c>
    </row>
    <row r="215" spans="1:8" x14ac:dyDescent="0.3">
      <c r="A215" s="1">
        <v>45689</v>
      </c>
      <c r="B215" s="1" t="str">
        <f t="shared" si="6"/>
        <v>February</v>
      </c>
      <c r="C215" s="1" t="str">
        <f t="shared" si="7"/>
        <v>Saturday</v>
      </c>
      <c r="D215" s="3" t="s">
        <v>180</v>
      </c>
      <c r="E215" s="3" t="s">
        <v>308</v>
      </c>
      <c r="F215" s="6">
        <v>10</v>
      </c>
      <c r="G215" s="6" t="s">
        <v>7</v>
      </c>
      <c r="H215" s="6">
        <v>81420.19</v>
      </c>
    </row>
    <row r="216" spans="1:8" x14ac:dyDescent="0.3">
      <c r="A216" s="1">
        <v>45689</v>
      </c>
      <c r="B216" s="1" t="str">
        <f t="shared" si="6"/>
        <v>February</v>
      </c>
      <c r="C216" s="1" t="str">
        <f t="shared" si="7"/>
        <v>Saturday</v>
      </c>
      <c r="D216" s="3" t="s">
        <v>181</v>
      </c>
      <c r="E216" s="3" t="s">
        <v>308</v>
      </c>
      <c r="F216" s="6">
        <v>0.75</v>
      </c>
      <c r="G216" s="6" t="s">
        <v>7</v>
      </c>
      <c r="H216" s="6">
        <v>81419.44</v>
      </c>
    </row>
    <row r="217" spans="1:8" x14ac:dyDescent="0.3">
      <c r="A217" s="1">
        <v>45689</v>
      </c>
      <c r="B217" s="1" t="str">
        <f t="shared" si="6"/>
        <v>February</v>
      </c>
      <c r="C217" s="1" t="str">
        <f t="shared" si="7"/>
        <v>Saturday</v>
      </c>
      <c r="D217" s="3" t="s">
        <v>182</v>
      </c>
      <c r="E217" s="3" t="s">
        <v>305</v>
      </c>
      <c r="F217" s="6">
        <v>20900</v>
      </c>
      <c r="G217" s="6" t="s">
        <v>7</v>
      </c>
      <c r="H217" s="6">
        <v>60519.44</v>
      </c>
    </row>
    <row r="218" spans="1:8" x14ac:dyDescent="0.3">
      <c r="A218" s="1">
        <v>45689</v>
      </c>
      <c r="B218" s="1" t="str">
        <f t="shared" si="6"/>
        <v>February</v>
      </c>
      <c r="C218" s="1" t="str">
        <f t="shared" si="7"/>
        <v>Saturday</v>
      </c>
      <c r="D218" s="3" t="s">
        <v>183</v>
      </c>
      <c r="E218" s="5" t="s">
        <v>305</v>
      </c>
      <c r="F218" s="6">
        <v>25</v>
      </c>
      <c r="G218" s="6" t="s">
        <v>7</v>
      </c>
      <c r="H218" s="6">
        <v>60494.44</v>
      </c>
    </row>
    <row r="219" spans="1:8" x14ac:dyDescent="0.3">
      <c r="A219" s="1">
        <v>45689</v>
      </c>
      <c r="B219" s="1" t="str">
        <f t="shared" si="6"/>
        <v>February</v>
      </c>
      <c r="C219" s="1" t="str">
        <f t="shared" si="7"/>
        <v>Saturday</v>
      </c>
      <c r="D219" s="3" t="s">
        <v>184</v>
      </c>
      <c r="E219" s="5" t="s">
        <v>305</v>
      </c>
      <c r="F219" s="6">
        <v>1.88</v>
      </c>
      <c r="G219" s="6" t="s">
        <v>7</v>
      </c>
      <c r="H219" s="6">
        <v>60492.56</v>
      </c>
    </row>
    <row r="220" spans="1:8" x14ac:dyDescent="0.3">
      <c r="A220" s="1">
        <v>45689</v>
      </c>
      <c r="B220" s="1" t="str">
        <f t="shared" si="6"/>
        <v>February</v>
      </c>
      <c r="C220" s="1" t="str">
        <f t="shared" si="7"/>
        <v>Saturday</v>
      </c>
      <c r="D220" s="3" t="s">
        <v>185</v>
      </c>
      <c r="E220" s="5" t="s">
        <v>297</v>
      </c>
      <c r="F220" s="6">
        <v>0.75</v>
      </c>
      <c r="G220" s="6" t="s">
        <v>7</v>
      </c>
      <c r="H220" s="6">
        <v>60491.81</v>
      </c>
    </row>
    <row r="221" spans="1:8" x14ac:dyDescent="0.3">
      <c r="A221" s="1">
        <v>45689</v>
      </c>
      <c r="B221" s="1" t="str">
        <f t="shared" si="6"/>
        <v>February</v>
      </c>
      <c r="C221" s="1" t="str">
        <f t="shared" si="7"/>
        <v>Saturday</v>
      </c>
      <c r="D221" s="3" t="s">
        <v>186</v>
      </c>
      <c r="E221" s="5" t="s">
        <v>297</v>
      </c>
      <c r="F221" s="6">
        <v>10</v>
      </c>
      <c r="G221" s="6" t="s">
        <v>7</v>
      </c>
      <c r="H221" s="6">
        <v>60481.81</v>
      </c>
    </row>
    <row r="222" spans="1:8" x14ac:dyDescent="0.3">
      <c r="A222" s="1">
        <v>45689</v>
      </c>
      <c r="B222" s="1" t="str">
        <f t="shared" si="6"/>
        <v>February</v>
      </c>
      <c r="C222" s="1" t="str">
        <f t="shared" si="7"/>
        <v>Saturday</v>
      </c>
      <c r="D222" s="3" t="s">
        <v>187</v>
      </c>
      <c r="E222" s="5" t="s">
        <v>297</v>
      </c>
      <c r="F222" s="6">
        <v>5000</v>
      </c>
      <c r="G222" s="6" t="s">
        <v>7</v>
      </c>
      <c r="H222" s="6">
        <v>55481.81</v>
      </c>
    </row>
    <row r="223" spans="1:8" x14ac:dyDescent="0.3">
      <c r="A223" s="1">
        <v>45689</v>
      </c>
      <c r="B223" s="1" t="str">
        <f t="shared" si="6"/>
        <v>February</v>
      </c>
      <c r="C223" s="1" t="str">
        <f t="shared" si="7"/>
        <v>Saturday</v>
      </c>
      <c r="D223" s="3" t="s">
        <v>188</v>
      </c>
      <c r="E223" s="3" t="s">
        <v>317</v>
      </c>
      <c r="F223" s="6">
        <v>4000</v>
      </c>
      <c r="G223" s="6" t="s">
        <v>7</v>
      </c>
      <c r="H223" s="6">
        <v>51481.81</v>
      </c>
    </row>
    <row r="224" spans="1:8" x14ac:dyDescent="0.3">
      <c r="A224" s="1">
        <v>45689</v>
      </c>
      <c r="B224" s="1" t="str">
        <f t="shared" si="6"/>
        <v>February</v>
      </c>
      <c r="C224" s="1" t="str">
        <f t="shared" si="7"/>
        <v>Saturday</v>
      </c>
      <c r="D224" s="3" t="s">
        <v>28</v>
      </c>
      <c r="E224" s="3" t="s">
        <v>317</v>
      </c>
      <c r="F224" s="6">
        <v>10</v>
      </c>
      <c r="G224" s="6" t="s">
        <v>7</v>
      </c>
      <c r="H224" s="6">
        <v>51471.81</v>
      </c>
    </row>
    <row r="225" spans="1:8" x14ac:dyDescent="0.3">
      <c r="A225" s="1">
        <v>45689</v>
      </c>
      <c r="B225" s="1" t="str">
        <f t="shared" si="6"/>
        <v>February</v>
      </c>
      <c r="C225" s="1" t="str">
        <f t="shared" si="7"/>
        <v>Saturday</v>
      </c>
      <c r="D225" s="3" t="s">
        <v>29</v>
      </c>
      <c r="E225" s="3" t="s">
        <v>317</v>
      </c>
      <c r="F225" s="6">
        <v>0.75</v>
      </c>
      <c r="G225" s="6" t="s">
        <v>7</v>
      </c>
      <c r="H225" s="6">
        <v>51471.06</v>
      </c>
    </row>
    <row r="226" spans="1:8" x14ac:dyDescent="0.3">
      <c r="A226" s="1">
        <v>45689</v>
      </c>
      <c r="B226" s="1" t="str">
        <f t="shared" si="6"/>
        <v>February</v>
      </c>
      <c r="C226" s="1" t="str">
        <f t="shared" si="7"/>
        <v>Saturday</v>
      </c>
      <c r="D226" s="3" t="s">
        <v>189</v>
      </c>
      <c r="E226" s="3" t="s">
        <v>299</v>
      </c>
      <c r="F226" s="6">
        <v>50</v>
      </c>
      <c r="G226" s="6" t="s">
        <v>7</v>
      </c>
      <c r="H226" s="6">
        <v>51421.06</v>
      </c>
    </row>
    <row r="227" spans="1:8" x14ac:dyDescent="0.3">
      <c r="A227" s="1">
        <v>45690</v>
      </c>
      <c r="B227" s="1" t="str">
        <f t="shared" si="6"/>
        <v>February</v>
      </c>
      <c r="C227" s="1" t="str">
        <f t="shared" si="7"/>
        <v>Sunday</v>
      </c>
      <c r="D227" s="3" t="s">
        <v>190</v>
      </c>
      <c r="E227" s="3" t="s">
        <v>299</v>
      </c>
      <c r="F227" s="6">
        <v>50</v>
      </c>
      <c r="G227" s="6" t="s">
        <v>7</v>
      </c>
      <c r="H227" s="6">
        <v>51371.06</v>
      </c>
    </row>
    <row r="228" spans="1:8" x14ac:dyDescent="0.3">
      <c r="A228" s="1">
        <v>45690</v>
      </c>
      <c r="B228" s="1" t="str">
        <f t="shared" si="6"/>
        <v>February</v>
      </c>
      <c r="C228" s="1" t="str">
        <f t="shared" si="7"/>
        <v>Sunday</v>
      </c>
      <c r="D228" s="3" t="s">
        <v>191</v>
      </c>
      <c r="E228" s="5" t="s">
        <v>8</v>
      </c>
      <c r="F228" s="6">
        <v>12.17</v>
      </c>
      <c r="G228" s="6" t="s">
        <v>7</v>
      </c>
      <c r="H228" s="6">
        <v>51358.89</v>
      </c>
    </row>
    <row r="229" spans="1:8" x14ac:dyDescent="0.3">
      <c r="A229" s="1">
        <v>45690</v>
      </c>
      <c r="B229" s="1" t="str">
        <f t="shared" si="6"/>
        <v>February</v>
      </c>
      <c r="C229" s="1" t="str">
        <f t="shared" si="7"/>
        <v>Sunday</v>
      </c>
      <c r="D229" s="3" t="s">
        <v>192</v>
      </c>
      <c r="E229" s="3" t="s">
        <v>313</v>
      </c>
      <c r="F229" s="6">
        <v>11200</v>
      </c>
      <c r="G229" s="6" t="s">
        <v>7</v>
      </c>
      <c r="H229" s="6">
        <v>40158.89</v>
      </c>
    </row>
    <row r="230" spans="1:8" x14ac:dyDescent="0.3">
      <c r="A230" s="1">
        <v>45690</v>
      </c>
      <c r="B230" s="1" t="str">
        <f t="shared" si="6"/>
        <v>February</v>
      </c>
      <c r="C230" s="1" t="str">
        <f t="shared" si="7"/>
        <v>Sunday</v>
      </c>
      <c r="D230" s="3" t="s">
        <v>60</v>
      </c>
      <c r="E230" s="3" t="s">
        <v>310</v>
      </c>
      <c r="F230" s="6" t="s">
        <v>7</v>
      </c>
      <c r="G230" s="6">
        <v>4400</v>
      </c>
      <c r="H230" s="6">
        <v>44558.89</v>
      </c>
    </row>
    <row r="231" spans="1:8" x14ac:dyDescent="0.3">
      <c r="A231" s="1">
        <v>45691</v>
      </c>
      <c r="B231" s="1" t="str">
        <f t="shared" si="6"/>
        <v>February</v>
      </c>
      <c r="C231" s="1" t="str">
        <f t="shared" si="7"/>
        <v>Monday</v>
      </c>
      <c r="D231" s="3" t="s">
        <v>193</v>
      </c>
      <c r="E231" s="5" t="s">
        <v>8</v>
      </c>
      <c r="F231" s="6">
        <v>15.21</v>
      </c>
      <c r="G231" s="6" t="s">
        <v>7</v>
      </c>
      <c r="H231" s="6">
        <v>44543.68</v>
      </c>
    </row>
    <row r="232" spans="1:8" x14ac:dyDescent="0.3">
      <c r="A232" s="1">
        <v>45691</v>
      </c>
      <c r="B232" s="1" t="str">
        <f t="shared" si="6"/>
        <v>February</v>
      </c>
      <c r="C232" s="1" t="str">
        <f t="shared" si="7"/>
        <v>Monday</v>
      </c>
      <c r="D232" s="3" t="s">
        <v>194</v>
      </c>
      <c r="E232" s="3" t="s">
        <v>313</v>
      </c>
      <c r="F232" s="6">
        <v>2091.94</v>
      </c>
      <c r="G232" s="6" t="s">
        <v>7</v>
      </c>
      <c r="H232" s="6">
        <v>42451.74</v>
      </c>
    </row>
    <row r="233" spans="1:8" x14ac:dyDescent="0.3">
      <c r="A233" s="1">
        <v>45691</v>
      </c>
      <c r="B233" s="1" t="str">
        <f t="shared" si="6"/>
        <v>February</v>
      </c>
      <c r="C233" s="1" t="str">
        <f t="shared" si="7"/>
        <v>Monday</v>
      </c>
      <c r="D233" s="3" t="s">
        <v>194</v>
      </c>
      <c r="E233" s="3" t="s">
        <v>313</v>
      </c>
      <c r="F233" s="6">
        <v>8.06</v>
      </c>
      <c r="G233" s="6" t="s">
        <v>7</v>
      </c>
      <c r="H233" s="6">
        <v>42443.68</v>
      </c>
    </row>
    <row r="234" spans="1:8" x14ac:dyDescent="0.3">
      <c r="A234" s="1">
        <v>45691</v>
      </c>
      <c r="B234" s="1" t="str">
        <f t="shared" si="6"/>
        <v>February</v>
      </c>
      <c r="C234" s="1" t="str">
        <f t="shared" si="7"/>
        <v>Monday</v>
      </c>
      <c r="D234" s="3" t="s">
        <v>60</v>
      </c>
      <c r="E234" s="3" t="s">
        <v>310</v>
      </c>
      <c r="F234" s="6" t="s">
        <v>7</v>
      </c>
      <c r="G234" s="6">
        <v>10000</v>
      </c>
      <c r="H234" s="6">
        <v>52443.68</v>
      </c>
    </row>
    <row r="235" spans="1:8" x14ac:dyDescent="0.3">
      <c r="A235" s="1">
        <v>45692</v>
      </c>
      <c r="B235" s="1" t="str">
        <f t="shared" si="6"/>
        <v>February</v>
      </c>
      <c r="C235" s="1" t="str">
        <f t="shared" si="7"/>
        <v>Tuesday</v>
      </c>
      <c r="D235" s="3" t="s">
        <v>195</v>
      </c>
      <c r="E235" s="3" t="s">
        <v>313</v>
      </c>
      <c r="F235" s="6">
        <v>1450</v>
      </c>
      <c r="G235" s="6" t="s">
        <v>7</v>
      </c>
      <c r="H235" s="6">
        <v>50993.68</v>
      </c>
    </row>
    <row r="236" spans="1:8" x14ac:dyDescent="0.3">
      <c r="A236" s="1">
        <v>45692</v>
      </c>
      <c r="B236" s="1" t="str">
        <f t="shared" si="6"/>
        <v>February</v>
      </c>
      <c r="C236" s="1" t="str">
        <f t="shared" si="7"/>
        <v>Tuesday</v>
      </c>
      <c r="D236" s="3" t="s">
        <v>196</v>
      </c>
      <c r="E236" s="5" t="s">
        <v>8</v>
      </c>
      <c r="F236" s="6">
        <v>15.21</v>
      </c>
      <c r="G236" s="6" t="s">
        <v>7</v>
      </c>
      <c r="H236" s="6">
        <v>50978.47</v>
      </c>
    </row>
    <row r="237" spans="1:8" x14ac:dyDescent="0.3">
      <c r="A237" s="1">
        <v>45692</v>
      </c>
      <c r="B237" s="1" t="str">
        <f t="shared" si="6"/>
        <v>February</v>
      </c>
      <c r="C237" s="1" t="str">
        <f t="shared" si="7"/>
        <v>Tuesday</v>
      </c>
      <c r="D237" s="3" t="s">
        <v>197</v>
      </c>
      <c r="E237" s="3" t="s">
        <v>313</v>
      </c>
      <c r="F237" s="6">
        <v>240</v>
      </c>
      <c r="G237" s="6" t="s">
        <v>7</v>
      </c>
      <c r="H237" s="6">
        <v>50738.47</v>
      </c>
    </row>
    <row r="238" spans="1:8" x14ac:dyDescent="0.3">
      <c r="A238" s="1">
        <v>45692</v>
      </c>
      <c r="B238" s="1" t="str">
        <f t="shared" si="6"/>
        <v>February</v>
      </c>
      <c r="C238" s="1" t="str">
        <f t="shared" si="7"/>
        <v>Tuesday</v>
      </c>
      <c r="D238" s="3" t="s">
        <v>198</v>
      </c>
      <c r="E238" s="3" t="s">
        <v>329</v>
      </c>
      <c r="F238" s="6">
        <v>1000</v>
      </c>
      <c r="G238" s="6" t="s">
        <v>7</v>
      </c>
      <c r="H238" s="6">
        <v>49738.47</v>
      </c>
    </row>
    <row r="239" spans="1:8" x14ac:dyDescent="0.3">
      <c r="A239" s="1">
        <v>45692</v>
      </c>
      <c r="B239" s="1" t="str">
        <f t="shared" si="6"/>
        <v>February</v>
      </c>
      <c r="C239" s="1" t="str">
        <f t="shared" si="7"/>
        <v>Tuesday</v>
      </c>
      <c r="D239" s="3" t="s">
        <v>199</v>
      </c>
      <c r="E239" s="3" t="s">
        <v>329</v>
      </c>
      <c r="F239" s="6">
        <v>0.75</v>
      </c>
      <c r="G239" s="6" t="s">
        <v>7</v>
      </c>
      <c r="H239" s="6">
        <v>49737.72</v>
      </c>
    </row>
    <row r="240" spans="1:8" x14ac:dyDescent="0.3">
      <c r="A240" s="1">
        <v>45692</v>
      </c>
      <c r="B240" s="1" t="str">
        <f t="shared" si="6"/>
        <v>February</v>
      </c>
      <c r="C240" s="1" t="str">
        <f t="shared" si="7"/>
        <v>Tuesday</v>
      </c>
      <c r="D240" s="3" t="s">
        <v>200</v>
      </c>
      <c r="E240" s="3" t="s">
        <v>329</v>
      </c>
      <c r="F240" s="6">
        <v>10</v>
      </c>
      <c r="G240" s="6" t="s">
        <v>7</v>
      </c>
      <c r="H240" s="6">
        <v>49727.72</v>
      </c>
    </row>
    <row r="241" spans="1:8" x14ac:dyDescent="0.3">
      <c r="A241" s="1">
        <v>45692</v>
      </c>
      <c r="B241" s="1" t="str">
        <f t="shared" si="6"/>
        <v>February</v>
      </c>
      <c r="C241" s="1" t="str">
        <f t="shared" si="7"/>
        <v>Tuesday</v>
      </c>
      <c r="D241" s="3" t="s">
        <v>201</v>
      </c>
      <c r="E241" s="3" t="s">
        <v>313</v>
      </c>
      <c r="F241" s="6">
        <v>7500</v>
      </c>
      <c r="G241" s="6" t="s">
        <v>7</v>
      </c>
      <c r="H241" s="6">
        <v>42227.72</v>
      </c>
    </row>
    <row r="242" spans="1:8" x14ac:dyDescent="0.3">
      <c r="A242" s="1">
        <v>45692</v>
      </c>
      <c r="B242" s="1" t="str">
        <f t="shared" si="6"/>
        <v>February</v>
      </c>
      <c r="C242" s="1" t="str">
        <f t="shared" si="7"/>
        <v>Tuesday</v>
      </c>
      <c r="D242" s="3" t="s">
        <v>202</v>
      </c>
      <c r="E242" s="3" t="s">
        <v>299</v>
      </c>
      <c r="F242" s="6">
        <v>50</v>
      </c>
      <c r="G242" s="6" t="s">
        <v>7</v>
      </c>
      <c r="H242" s="6">
        <v>42177.72</v>
      </c>
    </row>
    <row r="243" spans="1:8" x14ac:dyDescent="0.3">
      <c r="A243" s="1">
        <v>45692</v>
      </c>
      <c r="B243" s="1" t="str">
        <f t="shared" si="6"/>
        <v>February</v>
      </c>
      <c r="C243" s="1" t="str">
        <f t="shared" si="7"/>
        <v>Tuesday</v>
      </c>
      <c r="D243" s="3" t="s">
        <v>203</v>
      </c>
      <c r="E243" s="5" t="s">
        <v>303</v>
      </c>
      <c r="F243" s="6">
        <v>1900</v>
      </c>
      <c r="G243" s="6" t="s">
        <v>7</v>
      </c>
      <c r="H243" s="6">
        <v>40277.72</v>
      </c>
    </row>
    <row r="244" spans="1:8" x14ac:dyDescent="0.3">
      <c r="A244" s="1">
        <v>45692</v>
      </c>
      <c r="B244" s="1" t="str">
        <f t="shared" si="6"/>
        <v>February</v>
      </c>
      <c r="C244" s="1" t="str">
        <f t="shared" si="7"/>
        <v>Tuesday</v>
      </c>
      <c r="D244" s="3" t="s">
        <v>204</v>
      </c>
      <c r="E244" s="5" t="s">
        <v>303</v>
      </c>
      <c r="F244" s="6">
        <v>0.75</v>
      </c>
      <c r="G244" s="6" t="s">
        <v>7</v>
      </c>
      <c r="H244" s="6">
        <v>40276.97</v>
      </c>
    </row>
    <row r="245" spans="1:8" x14ac:dyDescent="0.3">
      <c r="A245" s="1">
        <v>45692</v>
      </c>
      <c r="B245" s="1" t="str">
        <f t="shared" si="6"/>
        <v>February</v>
      </c>
      <c r="C245" s="1" t="str">
        <f t="shared" si="7"/>
        <v>Tuesday</v>
      </c>
      <c r="D245" s="3" t="s">
        <v>205</v>
      </c>
      <c r="E245" s="5" t="s">
        <v>303</v>
      </c>
      <c r="F245" s="6">
        <v>10</v>
      </c>
      <c r="G245" s="6" t="s">
        <v>7</v>
      </c>
      <c r="H245" s="6">
        <v>40266.97</v>
      </c>
    </row>
    <row r="246" spans="1:8" x14ac:dyDescent="0.3">
      <c r="A246" s="1">
        <v>45693</v>
      </c>
      <c r="B246" s="1" t="str">
        <f t="shared" si="6"/>
        <v>February</v>
      </c>
      <c r="C246" s="1" t="str">
        <f t="shared" si="7"/>
        <v>Wednesday</v>
      </c>
      <c r="D246" s="3" t="s">
        <v>206</v>
      </c>
      <c r="E246" s="5" t="s">
        <v>8</v>
      </c>
      <c r="F246" s="6">
        <v>6.08</v>
      </c>
      <c r="G246" s="6" t="s">
        <v>7</v>
      </c>
      <c r="H246" s="6">
        <v>40260.89</v>
      </c>
    </row>
    <row r="247" spans="1:8" x14ac:dyDescent="0.3">
      <c r="A247" s="1">
        <v>45694</v>
      </c>
      <c r="B247" s="1" t="str">
        <f t="shared" si="6"/>
        <v>February</v>
      </c>
      <c r="C247" s="1" t="str">
        <f t="shared" si="7"/>
        <v>Thursday</v>
      </c>
      <c r="D247" s="3" t="s">
        <v>207</v>
      </c>
      <c r="E247" s="5" t="s">
        <v>8</v>
      </c>
      <c r="F247" s="6">
        <v>6.08</v>
      </c>
      <c r="G247" s="6" t="s">
        <v>7</v>
      </c>
      <c r="H247" s="6">
        <v>40254.81</v>
      </c>
    </row>
    <row r="248" spans="1:8" x14ac:dyDescent="0.3">
      <c r="A248" s="1">
        <v>45695</v>
      </c>
      <c r="B248" s="1" t="str">
        <f t="shared" si="6"/>
        <v>February</v>
      </c>
      <c r="C248" s="1" t="str">
        <f t="shared" si="7"/>
        <v>Friday</v>
      </c>
      <c r="D248" s="3" t="s">
        <v>60</v>
      </c>
      <c r="E248" s="3" t="s">
        <v>310</v>
      </c>
      <c r="F248" s="6" t="s">
        <v>7</v>
      </c>
      <c r="G248" s="6">
        <v>19961</v>
      </c>
      <c r="H248" s="6">
        <v>60215.81</v>
      </c>
    </row>
    <row r="249" spans="1:8" x14ac:dyDescent="0.3">
      <c r="A249" s="1">
        <v>45695</v>
      </c>
      <c r="B249" s="1" t="str">
        <f t="shared" si="6"/>
        <v>February</v>
      </c>
      <c r="C249" s="1" t="str">
        <f t="shared" si="7"/>
        <v>Friday</v>
      </c>
      <c r="D249" s="3" t="s">
        <v>208</v>
      </c>
      <c r="E249" s="5" t="s">
        <v>8</v>
      </c>
      <c r="F249" s="6">
        <v>15.21</v>
      </c>
      <c r="G249" s="6" t="s">
        <v>7</v>
      </c>
      <c r="H249" s="6">
        <v>60200.6</v>
      </c>
    </row>
    <row r="250" spans="1:8" x14ac:dyDescent="0.3">
      <c r="A250" s="1">
        <v>45695</v>
      </c>
      <c r="B250" s="1" t="str">
        <f t="shared" si="6"/>
        <v>February</v>
      </c>
      <c r="C250" s="1" t="str">
        <f t="shared" si="7"/>
        <v>Friday</v>
      </c>
      <c r="D250" s="3" t="s">
        <v>209</v>
      </c>
      <c r="E250" s="3" t="s">
        <v>313</v>
      </c>
      <c r="F250" s="6">
        <v>2100</v>
      </c>
      <c r="G250" s="6" t="s">
        <v>7</v>
      </c>
      <c r="H250" s="6">
        <v>58100.6</v>
      </c>
    </row>
    <row r="251" spans="1:8" x14ac:dyDescent="0.3">
      <c r="A251" s="1">
        <v>45695</v>
      </c>
      <c r="B251" s="1" t="str">
        <f t="shared" si="6"/>
        <v>February</v>
      </c>
      <c r="C251" s="1" t="str">
        <f t="shared" si="7"/>
        <v>Friday</v>
      </c>
      <c r="D251" s="3" t="s">
        <v>210</v>
      </c>
      <c r="E251" s="3" t="s">
        <v>308</v>
      </c>
      <c r="F251" s="6">
        <v>3600</v>
      </c>
      <c r="G251" s="6" t="s">
        <v>7</v>
      </c>
      <c r="H251" s="6">
        <v>54500.6</v>
      </c>
    </row>
    <row r="252" spans="1:8" x14ac:dyDescent="0.3">
      <c r="A252" s="1">
        <v>45695</v>
      </c>
      <c r="B252" s="1" t="str">
        <f t="shared" si="6"/>
        <v>February</v>
      </c>
      <c r="C252" s="1" t="str">
        <f t="shared" si="7"/>
        <v>Friday</v>
      </c>
      <c r="D252" s="3" t="s">
        <v>211</v>
      </c>
      <c r="E252" s="3" t="s">
        <v>328</v>
      </c>
      <c r="F252" s="6">
        <v>10</v>
      </c>
      <c r="G252" s="6" t="s">
        <v>7</v>
      </c>
      <c r="H252" s="6">
        <v>54490.6</v>
      </c>
    </row>
    <row r="253" spans="1:8" x14ac:dyDescent="0.3">
      <c r="A253" s="1">
        <v>45695</v>
      </c>
      <c r="B253" s="1" t="str">
        <f t="shared" si="6"/>
        <v>February</v>
      </c>
      <c r="C253" s="1" t="str">
        <f t="shared" si="7"/>
        <v>Friday</v>
      </c>
      <c r="D253" s="3" t="s">
        <v>212</v>
      </c>
      <c r="E253" s="3" t="s">
        <v>308</v>
      </c>
      <c r="F253" s="6">
        <v>0.75</v>
      </c>
      <c r="G253" s="6" t="s">
        <v>7</v>
      </c>
      <c r="H253" s="6">
        <v>54489.85</v>
      </c>
    </row>
    <row r="254" spans="1:8" x14ac:dyDescent="0.3">
      <c r="A254" s="1">
        <v>45695</v>
      </c>
      <c r="B254" s="1" t="str">
        <f t="shared" si="6"/>
        <v>February</v>
      </c>
      <c r="C254" s="1" t="str">
        <f t="shared" si="7"/>
        <v>Friday</v>
      </c>
      <c r="D254" s="3" t="s">
        <v>213</v>
      </c>
      <c r="E254" s="5" t="s">
        <v>310</v>
      </c>
      <c r="F254" s="6" t="s">
        <v>7</v>
      </c>
      <c r="G254" s="6">
        <v>20000</v>
      </c>
      <c r="H254" s="6">
        <v>74489.850000000006</v>
      </c>
    </row>
    <row r="255" spans="1:8" x14ac:dyDescent="0.3">
      <c r="A255" s="1">
        <v>45695</v>
      </c>
      <c r="B255" s="1" t="str">
        <f t="shared" si="6"/>
        <v>February</v>
      </c>
      <c r="C255" s="1" t="str">
        <f t="shared" si="7"/>
        <v>Friday</v>
      </c>
      <c r="D255" s="3" t="s">
        <v>214</v>
      </c>
      <c r="E255" s="3" t="s">
        <v>328</v>
      </c>
      <c r="F255" s="6">
        <v>10</v>
      </c>
      <c r="G255" s="6" t="s">
        <v>7</v>
      </c>
      <c r="H255" s="6">
        <v>74479.850000000006</v>
      </c>
    </row>
    <row r="256" spans="1:8" x14ac:dyDescent="0.3">
      <c r="A256" s="1">
        <v>45695</v>
      </c>
      <c r="B256" s="1" t="str">
        <f t="shared" si="6"/>
        <v>February</v>
      </c>
      <c r="C256" s="1" t="str">
        <f t="shared" si="7"/>
        <v>Friday</v>
      </c>
      <c r="D256" s="3" t="s">
        <v>215</v>
      </c>
      <c r="E256" s="3" t="s">
        <v>328</v>
      </c>
      <c r="F256" s="6">
        <v>0.75</v>
      </c>
      <c r="G256" s="6" t="s">
        <v>7</v>
      </c>
      <c r="H256" s="6">
        <v>74479.100000000006</v>
      </c>
    </row>
    <row r="257" spans="1:8" x14ac:dyDescent="0.3">
      <c r="A257" s="1">
        <v>45695</v>
      </c>
      <c r="B257" s="1" t="str">
        <f t="shared" si="6"/>
        <v>February</v>
      </c>
      <c r="C257" s="1" t="str">
        <f t="shared" si="7"/>
        <v>Friday</v>
      </c>
      <c r="D257" s="3" t="s">
        <v>216</v>
      </c>
      <c r="E257" s="3" t="s">
        <v>328</v>
      </c>
      <c r="F257" s="6">
        <v>2200</v>
      </c>
      <c r="G257" s="6" t="s">
        <v>7</v>
      </c>
      <c r="H257" s="6">
        <v>72279.100000000006</v>
      </c>
    </row>
    <row r="258" spans="1:8" x14ac:dyDescent="0.3">
      <c r="A258" s="1">
        <v>45695</v>
      </c>
      <c r="B258" s="1" t="str">
        <f t="shared" si="6"/>
        <v>February</v>
      </c>
      <c r="C258" s="1" t="str">
        <f t="shared" si="7"/>
        <v>Friday</v>
      </c>
      <c r="D258" s="3" t="s">
        <v>217</v>
      </c>
      <c r="E258" s="5" t="s">
        <v>302</v>
      </c>
      <c r="F258" s="6">
        <v>1450</v>
      </c>
      <c r="G258" s="6" t="s">
        <v>7</v>
      </c>
      <c r="H258" s="6">
        <v>70829.100000000006</v>
      </c>
    </row>
    <row r="259" spans="1:8" x14ac:dyDescent="0.3">
      <c r="A259" s="1">
        <v>45695</v>
      </c>
      <c r="B259" s="1" t="str">
        <f t="shared" ref="B259:B322" si="8">TEXT(A259,"mmmm")</f>
        <v>February</v>
      </c>
      <c r="C259" s="1" t="str">
        <f t="shared" ref="C259:C322" si="9">TEXT(A259,"dddd")</f>
        <v>Friday</v>
      </c>
      <c r="D259" s="3" t="s">
        <v>218</v>
      </c>
      <c r="E259" s="3" t="s">
        <v>313</v>
      </c>
      <c r="F259" s="6">
        <v>0.75</v>
      </c>
      <c r="G259" s="6" t="s">
        <v>7</v>
      </c>
      <c r="H259" s="6">
        <v>70828.350000000006</v>
      </c>
    </row>
    <row r="260" spans="1:8" x14ac:dyDescent="0.3">
      <c r="A260" s="1">
        <v>45695</v>
      </c>
      <c r="B260" s="1" t="str">
        <f t="shared" si="8"/>
        <v>February</v>
      </c>
      <c r="C260" s="1" t="str">
        <f t="shared" si="9"/>
        <v>Friday</v>
      </c>
      <c r="D260" s="3" t="s">
        <v>219</v>
      </c>
      <c r="E260" s="3" t="s">
        <v>313</v>
      </c>
      <c r="F260" s="6">
        <v>10</v>
      </c>
      <c r="G260" s="6" t="s">
        <v>7</v>
      </c>
      <c r="H260" s="6">
        <v>70818.350000000006</v>
      </c>
    </row>
    <row r="261" spans="1:8" x14ac:dyDescent="0.3">
      <c r="A261" s="1">
        <v>45695</v>
      </c>
      <c r="B261" s="1" t="str">
        <f t="shared" si="8"/>
        <v>February</v>
      </c>
      <c r="C261" s="1" t="str">
        <f t="shared" si="9"/>
        <v>Friday</v>
      </c>
      <c r="D261" s="3" t="s">
        <v>220</v>
      </c>
      <c r="E261" s="3" t="s">
        <v>313</v>
      </c>
      <c r="F261" s="6">
        <v>3000</v>
      </c>
      <c r="G261" s="6" t="s">
        <v>7</v>
      </c>
      <c r="H261" s="6">
        <v>67818.350000000006</v>
      </c>
    </row>
    <row r="262" spans="1:8" x14ac:dyDescent="0.3">
      <c r="A262" s="1">
        <v>45695</v>
      </c>
      <c r="B262" s="1" t="str">
        <f t="shared" si="8"/>
        <v>February</v>
      </c>
      <c r="C262" s="1" t="str">
        <f t="shared" si="9"/>
        <v>Friday</v>
      </c>
      <c r="D262" s="3" t="s">
        <v>221</v>
      </c>
      <c r="E262" s="3" t="s">
        <v>313</v>
      </c>
      <c r="F262" s="6">
        <v>2100</v>
      </c>
      <c r="G262" s="6" t="s">
        <v>7</v>
      </c>
      <c r="H262" s="6">
        <v>65718.350000000006</v>
      </c>
    </row>
    <row r="263" spans="1:8" x14ac:dyDescent="0.3">
      <c r="A263" s="1">
        <v>45695</v>
      </c>
      <c r="B263" s="1" t="str">
        <f t="shared" si="8"/>
        <v>February</v>
      </c>
      <c r="C263" s="1" t="str">
        <f t="shared" si="9"/>
        <v>Friday</v>
      </c>
      <c r="D263" s="3" t="s">
        <v>115</v>
      </c>
      <c r="E263" s="3" t="s">
        <v>300</v>
      </c>
      <c r="F263" s="6">
        <v>1500</v>
      </c>
      <c r="G263" s="6" t="s">
        <v>7</v>
      </c>
      <c r="H263" s="6">
        <v>64218.35</v>
      </c>
    </row>
    <row r="264" spans="1:8" x14ac:dyDescent="0.3">
      <c r="A264" s="1">
        <v>45695</v>
      </c>
      <c r="B264" s="1" t="str">
        <f t="shared" si="8"/>
        <v>February</v>
      </c>
      <c r="C264" s="1" t="str">
        <f t="shared" si="9"/>
        <v>Friday</v>
      </c>
      <c r="D264" s="3" t="s">
        <v>117</v>
      </c>
      <c r="E264" s="5" t="s">
        <v>300</v>
      </c>
      <c r="F264" s="6">
        <v>10</v>
      </c>
      <c r="G264" s="6" t="s">
        <v>7</v>
      </c>
      <c r="H264" s="6">
        <v>64208.35</v>
      </c>
    </row>
    <row r="265" spans="1:8" x14ac:dyDescent="0.3">
      <c r="A265" s="1">
        <v>45695</v>
      </c>
      <c r="B265" s="1" t="str">
        <f t="shared" si="8"/>
        <v>February</v>
      </c>
      <c r="C265" s="1" t="str">
        <f t="shared" si="9"/>
        <v>Friday</v>
      </c>
      <c r="D265" s="3" t="s">
        <v>116</v>
      </c>
      <c r="E265" s="5" t="s">
        <v>300</v>
      </c>
      <c r="F265" s="6">
        <v>0.75</v>
      </c>
      <c r="G265" s="6" t="s">
        <v>7</v>
      </c>
      <c r="H265" s="6">
        <v>64207.6</v>
      </c>
    </row>
    <row r="266" spans="1:8" x14ac:dyDescent="0.3">
      <c r="A266" s="1">
        <v>45696</v>
      </c>
      <c r="B266" s="1" t="str">
        <f t="shared" si="8"/>
        <v>February</v>
      </c>
      <c r="C266" s="1" t="str">
        <f t="shared" si="9"/>
        <v>Saturday</v>
      </c>
      <c r="D266" s="3" t="s">
        <v>222</v>
      </c>
      <c r="E266" s="3" t="s">
        <v>313</v>
      </c>
      <c r="F266" s="6">
        <v>2100</v>
      </c>
      <c r="G266" s="6" t="s">
        <v>7</v>
      </c>
      <c r="H266" s="6">
        <v>62107.6</v>
      </c>
    </row>
    <row r="267" spans="1:8" x14ac:dyDescent="0.3">
      <c r="A267" s="1">
        <v>45696</v>
      </c>
      <c r="B267" s="1" t="str">
        <f t="shared" si="8"/>
        <v>February</v>
      </c>
      <c r="C267" s="1" t="str">
        <f t="shared" si="9"/>
        <v>Saturday</v>
      </c>
      <c r="D267" s="3" t="s">
        <v>223</v>
      </c>
      <c r="E267" s="3" t="s">
        <v>313</v>
      </c>
      <c r="F267" s="6">
        <v>1150</v>
      </c>
      <c r="G267" s="6" t="s">
        <v>7</v>
      </c>
      <c r="H267" s="6">
        <v>60957.599999999999</v>
      </c>
    </row>
    <row r="268" spans="1:8" x14ac:dyDescent="0.3">
      <c r="A268" s="1">
        <v>45696</v>
      </c>
      <c r="B268" s="1" t="str">
        <f t="shared" si="8"/>
        <v>February</v>
      </c>
      <c r="C268" s="1" t="str">
        <f t="shared" si="9"/>
        <v>Saturday</v>
      </c>
      <c r="D268" s="3" t="s">
        <v>224</v>
      </c>
      <c r="E268" s="3" t="s">
        <v>313</v>
      </c>
      <c r="F268" s="6">
        <v>0.75</v>
      </c>
      <c r="G268" s="6" t="s">
        <v>7</v>
      </c>
      <c r="H268" s="6">
        <v>60956.85</v>
      </c>
    </row>
    <row r="269" spans="1:8" x14ac:dyDescent="0.3">
      <c r="A269" s="1">
        <v>45696</v>
      </c>
      <c r="B269" s="1" t="str">
        <f t="shared" si="8"/>
        <v>February</v>
      </c>
      <c r="C269" s="1" t="str">
        <f t="shared" si="9"/>
        <v>Saturday</v>
      </c>
      <c r="D269" s="3" t="s">
        <v>225</v>
      </c>
      <c r="E269" s="3" t="s">
        <v>313</v>
      </c>
      <c r="F269" s="6">
        <v>10</v>
      </c>
      <c r="G269" s="6" t="s">
        <v>7</v>
      </c>
      <c r="H269" s="6">
        <v>60946.85</v>
      </c>
    </row>
    <row r="270" spans="1:8" x14ac:dyDescent="0.3">
      <c r="A270" s="1">
        <v>45696</v>
      </c>
      <c r="B270" s="1" t="str">
        <f t="shared" si="8"/>
        <v>February</v>
      </c>
      <c r="C270" s="1" t="str">
        <f t="shared" si="9"/>
        <v>Saturday</v>
      </c>
      <c r="D270" s="3" t="s">
        <v>226</v>
      </c>
      <c r="E270" s="3" t="s">
        <v>327</v>
      </c>
      <c r="F270" s="6">
        <v>0.75</v>
      </c>
      <c r="G270" s="6" t="s">
        <v>7</v>
      </c>
      <c r="H270" s="6">
        <v>60946.1</v>
      </c>
    </row>
    <row r="271" spans="1:8" x14ac:dyDescent="0.3">
      <c r="A271" s="1">
        <v>45696</v>
      </c>
      <c r="B271" s="1" t="str">
        <f t="shared" si="8"/>
        <v>February</v>
      </c>
      <c r="C271" s="1" t="str">
        <f t="shared" si="9"/>
        <v>Saturday</v>
      </c>
      <c r="D271" s="3" t="s">
        <v>227</v>
      </c>
      <c r="E271" s="3" t="s">
        <v>327</v>
      </c>
      <c r="F271" s="6">
        <v>10</v>
      </c>
      <c r="G271" s="6" t="s">
        <v>7</v>
      </c>
      <c r="H271" s="6">
        <v>60936.1</v>
      </c>
    </row>
    <row r="272" spans="1:8" x14ac:dyDescent="0.3">
      <c r="A272" s="1">
        <v>45696</v>
      </c>
      <c r="B272" s="1" t="str">
        <f t="shared" si="8"/>
        <v>February</v>
      </c>
      <c r="C272" s="1" t="str">
        <f t="shared" si="9"/>
        <v>Saturday</v>
      </c>
      <c r="D272" s="3" t="s">
        <v>228</v>
      </c>
      <c r="E272" s="3" t="s">
        <v>327</v>
      </c>
      <c r="F272" s="6">
        <v>1000</v>
      </c>
      <c r="G272" s="6" t="s">
        <v>7</v>
      </c>
      <c r="H272" s="6">
        <v>59936.1</v>
      </c>
    </row>
    <row r="273" spans="1:8" x14ac:dyDescent="0.3">
      <c r="A273" s="1">
        <v>45696</v>
      </c>
      <c r="B273" s="1" t="str">
        <f t="shared" si="8"/>
        <v>February</v>
      </c>
      <c r="C273" s="1" t="str">
        <f t="shared" si="9"/>
        <v>Saturday</v>
      </c>
      <c r="D273" s="3" t="s">
        <v>229</v>
      </c>
      <c r="E273" s="3" t="s">
        <v>306</v>
      </c>
      <c r="F273" s="6">
        <v>5150</v>
      </c>
      <c r="G273" s="6" t="s">
        <v>7</v>
      </c>
      <c r="H273" s="6">
        <v>54786.1</v>
      </c>
    </row>
    <row r="274" spans="1:8" x14ac:dyDescent="0.3">
      <c r="A274" s="1">
        <v>45696</v>
      </c>
      <c r="B274" s="1" t="str">
        <f t="shared" si="8"/>
        <v>February</v>
      </c>
      <c r="C274" s="1" t="str">
        <f t="shared" si="9"/>
        <v>Saturday</v>
      </c>
      <c r="D274" s="3" t="s">
        <v>230</v>
      </c>
      <c r="E274" s="5" t="s">
        <v>306</v>
      </c>
      <c r="F274" s="6">
        <v>1.88</v>
      </c>
      <c r="G274" s="6" t="s">
        <v>7</v>
      </c>
      <c r="H274" s="6">
        <v>54784.22</v>
      </c>
    </row>
    <row r="275" spans="1:8" x14ac:dyDescent="0.3">
      <c r="A275" s="1">
        <v>45696</v>
      </c>
      <c r="B275" s="1" t="str">
        <f t="shared" si="8"/>
        <v>February</v>
      </c>
      <c r="C275" s="1" t="str">
        <f t="shared" si="9"/>
        <v>Saturday</v>
      </c>
      <c r="D275" s="3" t="s">
        <v>231</v>
      </c>
      <c r="E275" s="5" t="s">
        <v>306</v>
      </c>
      <c r="F275" s="6">
        <v>25</v>
      </c>
      <c r="G275" s="6" t="s">
        <v>7</v>
      </c>
      <c r="H275" s="6">
        <v>54759.22</v>
      </c>
    </row>
    <row r="276" spans="1:8" x14ac:dyDescent="0.3">
      <c r="A276" s="1">
        <v>45697</v>
      </c>
      <c r="B276" s="1" t="str">
        <f t="shared" si="8"/>
        <v>February</v>
      </c>
      <c r="C276" s="1" t="str">
        <f t="shared" si="9"/>
        <v>Sunday</v>
      </c>
      <c r="D276" s="3" t="s">
        <v>232</v>
      </c>
      <c r="E276" s="3" t="s">
        <v>299</v>
      </c>
      <c r="F276" s="6">
        <v>50</v>
      </c>
      <c r="G276" s="6" t="s">
        <v>7</v>
      </c>
      <c r="H276" s="6">
        <v>54709.22</v>
      </c>
    </row>
    <row r="277" spans="1:8" x14ac:dyDescent="0.3">
      <c r="A277" s="1">
        <v>45697</v>
      </c>
      <c r="B277" s="1" t="str">
        <f t="shared" si="8"/>
        <v>February</v>
      </c>
      <c r="C277" s="1" t="str">
        <f t="shared" si="9"/>
        <v>Sunday</v>
      </c>
      <c r="D277" s="3" t="s">
        <v>233</v>
      </c>
      <c r="E277" s="3" t="s">
        <v>299</v>
      </c>
      <c r="F277" s="6">
        <v>50</v>
      </c>
      <c r="G277" s="6" t="s">
        <v>7</v>
      </c>
      <c r="H277" s="6">
        <v>54659.22</v>
      </c>
    </row>
    <row r="278" spans="1:8" x14ac:dyDescent="0.3">
      <c r="A278" s="1">
        <v>45697</v>
      </c>
      <c r="B278" s="1" t="str">
        <f t="shared" si="8"/>
        <v>February</v>
      </c>
      <c r="C278" s="1" t="str">
        <f t="shared" si="9"/>
        <v>Sunday</v>
      </c>
      <c r="D278" s="3" t="s">
        <v>183</v>
      </c>
      <c r="E278" s="5" t="s">
        <v>305</v>
      </c>
      <c r="F278" s="6">
        <v>10</v>
      </c>
      <c r="G278" s="6" t="s">
        <v>7</v>
      </c>
      <c r="H278" s="6">
        <v>54649.22</v>
      </c>
    </row>
    <row r="279" spans="1:8" x14ac:dyDescent="0.3">
      <c r="A279" s="1">
        <v>45697</v>
      </c>
      <c r="B279" s="1" t="str">
        <f t="shared" si="8"/>
        <v>February</v>
      </c>
      <c r="C279" s="1" t="str">
        <f t="shared" si="9"/>
        <v>Sunday</v>
      </c>
      <c r="D279" s="3" t="s">
        <v>234</v>
      </c>
      <c r="E279" s="3" t="s">
        <v>305</v>
      </c>
      <c r="F279" s="6">
        <v>4000</v>
      </c>
      <c r="G279" s="6" t="s">
        <v>7</v>
      </c>
      <c r="H279" s="6">
        <v>50649.22</v>
      </c>
    </row>
    <row r="280" spans="1:8" x14ac:dyDescent="0.3">
      <c r="A280" s="1">
        <v>45697</v>
      </c>
      <c r="B280" s="1" t="str">
        <f t="shared" si="8"/>
        <v>February</v>
      </c>
      <c r="C280" s="1" t="str">
        <f t="shared" si="9"/>
        <v>Sunday</v>
      </c>
      <c r="D280" s="3" t="s">
        <v>184</v>
      </c>
      <c r="E280" s="5" t="s">
        <v>305</v>
      </c>
      <c r="F280" s="6">
        <v>0.75</v>
      </c>
      <c r="G280" s="6" t="s">
        <v>7</v>
      </c>
      <c r="H280" s="6">
        <v>50648.47</v>
      </c>
    </row>
    <row r="281" spans="1:8" x14ac:dyDescent="0.3">
      <c r="A281" s="1">
        <v>45697</v>
      </c>
      <c r="B281" s="1" t="str">
        <f t="shared" si="8"/>
        <v>February</v>
      </c>
      <c r="C281" s="1" t="str">
        <f t="shared" si="9"/>
        <v>Sunday</v>
      </c>
      <c r="D281" s="3" t="s">
        <v>143</v>
      </c>
      <c r="E281" s="3" t="s">
        <v>304</v>
      </c>
      <c r="F281" s="6">
        <v>500</v>
      </c>
      <c r="G281" s="6" t="s">
        <v>7</v>
      </c>
      <c r="H281" s="6">
        <v>50148.47</v>
      </c>
    </row>
    <row r="282" spans="1:8" x14ac:dyDescent="0.3">
      <c r="A282" s="1">
        <v>45697</v>
      </c>
      <c r="B282" s="1" t="str">
        <f t="shared" si="8"/>
        <v>February</v>
      </c>
      <c r="C282" s="1" t="str">
        <f t="shared" si="9"/>
        <v>Sunday</v>
      </c>
      <c r="D282" s="3" t="s">
        <v>145</v>
      </c>
      <c r="E282" s="5" t="s">
        <v>304</v>
      </c>
      <c r="F282" s="6">
        <v>10</v>
      </c>
      <c r="G282" s="6" t="s">
        <v>7</v>
      </c>
      <c r="H282" s="6">
        <v>50138.47</v>
      </c>
    </row>
    <row r="283" spans="1:8" x14ac:dyDescent="0.3">
      <c r="A283" s="1">
        <v>45697</v>
      </c>
      <c r="B283" s="1" t="str">
        <f t="shared" si="8"/>
        <v>February</v>
      </c>
      <c r="C283" s="1" t="str">
        <f t="shared" si="9"/>
        <v>Sunday</v>
      </c>
      <c r="D283" s="3" t="s">
        <v>144</v>
      </c>
      <c r="E283" s="5" t="s">
        <v>304</v>
      </c>
      <c r="F283" s="6">
        <v>0.75</v>
      </c>
      <c r="G283" s="6" t="s">
        <v>7</v>
      </c>
      <c r="H283" s="6">
        <v>50137.72</v>
      </c>
    </row>
    <row r="284" spans="1:8" x14ac:dyDescent="0.3">
      <c r="A284" s="1">
        <v>45697</v>
      </c>
      <c r="B284" s="1" t="str">
        <f t="shared" si="8"/>
        <v>February</v>
      </c>
      <c r="C284" s="1" t="str">
        <f t="shared" si="9"/>
        <v>Sunday</v>
      </c>
      <c r="D284" s="3" t="s">
        <v>235</v>
      </c>
      <c r="E284" s="3" t="s">
        <v>313</v>
      </c>
      <c r="F284" s="6">
        <v>1100</v>
      </c>
      <c r="G284" s="6" t="s">
        <v>7</v>
      </c>
      <c r="H284" s="6">
        <v>49037.72</v>
      </c>
    </row>
    <row r="285" spans="1:8" x14ac:dyDescent="0.3">
      <c r="A285" s="1">
        <v>45698</v>
      </c>
      <c r="B285" s="1" t="str">
        <f t="shared" si="8"/>
        <v>February</v>
      </c>
      <c r="C285" s="1" t="str">
        <f t="shared" si="9"/>
        <v>Monday</v>
      </c>
      <c r="D285" s="3" t="s">
        <v>236</v>
      </c>
      <c r="E285" s="3" t="s">
        <v>317</v>
      </c>
      <c r="F285" s="6">
        <v>3000</v>
      </c>
      <c r="G285" s="6" t="s">
        <v>7</v>
      </c>
      <c r="H285" s="6">
        <v>46037.72</v>
      </c>
    </row>
    <row r="286" spans="1:8" x14ac:dyDescent="0.3">
      <c r="A286" s="1">
        <v>45698</v>
      </c>
      <c r="B286" s="1" t="str">
        <f t="shared" si="8"/>
        <v>February</v>
      </c>
      <c r="C286" s="1" t="str">
        <f t="shared" si="9"/>
        <v>Monday</v>
      </c>
      <c r="D286" s="3" t="s">
        <v>29</v>
      </c>
      <c r="E286" s="3" t="s">
        <v>317</v>
      </c>
      <c r="F286" s="6">
        <v>0.75</v>
      </c>
      <c r="G286" s="6" t="s">
        <v>7</v>
      </c>
      <c r="H286" s="6">
        <v>46036.97</v>
      </c>
    </row>
    <row r="287" spans="1:8" x14ac:dyDescent="0.3">
      <c r="A287" s="1">
        <v>45698</v>
      </c>
      <c r="B287" s="1" t="str">
        <f t="shared" si="8"/>
        <v>February</v>
      </c>
      <c r="C287" s="1" t="str">
        <f t="shared" si="9"/>
        <v>Monday</v>
      </c>
      <c r="D287" s="3" t="s">
        <v>28</v>
      </c>
      <c r="E287" s="3" t="s">
        <v>317</v>
      </c>
      <c r="F287" s="6">
        <v>10</v>
      </c>
      <c r="G287" s="6" t="s">
        <v>7</v>
      </c>
      <c r="H287" s="6">
        <v>46026.97</v>
      </c>
    </row>
    <row r="288" spans="1:8" x14ac:dyDescent="0.3">
      <c r="A288" s="1">
        <v>45698</v>
      </c>
      <c r="B288" s="1" t="str">
        <f t="shared" si="8"/>
        <v>February</v>
      </c>
      <c r="C288" s="1" t="str">
        <f t="shared" si="9"/>
        <v>Monday</v>
      </c>
      <c r="D288" s="3" t="s">
        <v>237</v>
      </c>
      <c r="E288" s="5" t="s">
        <v>8</v>
      </c>
      <c r="F288" s="6">
        <v>27.38</v>
      </c>
      <c r="G288" s="6" t="s">
        <v>7</v>
      </c>
      <c r="H288" s="6">
        <v>45999.59</v>
      </c>
    </row>
    <row r="289" spans="1:8" x14ac:dyDescent="0.3">
      <c r="A289" s="1">
        <v>45698</v>
      </c>
      <c r="B289" s="1" t="str">
        <f t="shared" si="8"/>
        <v>February</v>
      </c>
      <c r="C289" s="1" t="str">
        <f t="shared" si="9"/>
        <v>Monday</v>
      </c>
      <c r="D289" s="3" t="s">
        <v>238</v>
      </c>
      <c r="E289" s="3" t="s">
        <v>313</v>
      </c>
      <c r="F289" s="6">
        <v>5200</v>
      </c>
      <c r="G289" s="6" t="s">
        <v>7</v>
      </c>
      <c r="H289" s="6">
        <v>40799.589999999997</v>
      </c>
    </row>
    <row r="290" spans="1:8" x14ac:dyDescent="0.3">
      <c r="A290" s="1">
        <v>45698</v>
      </c>
      <c r="B290" s="1" t="str">
        <f t="shared" si="8"/>
        <v>February</v>
      </c>
      <c r="C290" s="1" t="str">
        <f t="shared" si="9"/>
        <v>Monday</v>
      </c>
      <c r="D290" s="3" t="s">
        <v>239</v>
      </c>
      <c r="E290" s="3" t="s">
        <v>313</v>
      </c>
      <c r="F290" s="6">
        <v>2500</v>
      </c>
      <c r="G290" s="6" t="s">
        <v>7</v>
      </c>
      <c r="H290" s="6">
        <v>38299.589999999997</v>
      </c>
    </row>
    <row r="291" spans="1:8" x14ac:dyDescent="0.3">
      <c r="A291" s="1">
        <v>45699</v>
      </c>
      <c r="B291" s="1" t="str">
        <f t="shared" si="8"/>
        <v>February</v>
      </c>
      <c r="C291" s="1" t="str">
        <f t="shared" si="9"/>
        <v>Tuesday</v>
      </c>
      <c r="D291" s="3" t="s">
        <v>240</v>
      </c>
      <c r="E291" s="5" t="s">
        <v>8</v>
      </c>
      <c r="F291" s="6">
        <v>12.17</v>
      </c>
      <c r="G291" s="6" t="s">
        <v>7</v>
      </c>
      <c r="H291" s="6">
        <v>38287.42</v>
      </c>
    </row>
    <row r="292" spans="1:8" x14ac:dyDescent="0.3">
      <c r="A292" s="1">
        <v>45699</v>
      </c>
      <c r="B292" s="1" t="str">
        <f t="shared" si="8"/>
        <v>February</v>
      </c>
      <c r="C292" s="1" t="str">
        <f t="shared" si="9"/>
        <v>Tuesday</v>
      </c>
      <c r="D292" s="3" t="s">
        <v>241</v>
      </c>
      <c r="E292" s="5" t="s">
        <v>302</v>
      </c>
      <c r="F292" s="6">
        <v>500</v>
      </c>
      <c r="G292" s="6" t="s">
        <v>7</v>
      </c>
      <c r="H292" s="6">
        <v>37787.42</v>
      </c>
    </row>
    <row r="293" spans="1:8" x14ac:dyDescent="0.3">
      <c r="A293" s="1">
        <v>45699</v>
      </c>
      <c r="B293" s="1" t="str">
        <f t="shared" si="8"/>
        <v>February</v>
      </c>
      <c r="C293" s="1" t="str">
        <f t="shared" si="9"/>
        <v>Tuesday</v>
      </c>
      <c r="D293" s="3" t="s">
        <v>242</v>
      </c>
      <c r="E293" s="3" t="s">
        <v>308</v>
      </c>
      <c r="F293" s="6">
        <v>0.75</v>
      </c>
      <c r="G293" s="6" t="s">
        <v>7</v>
      </c>
      <c r="H293" s="6">
        <v>37786.67</v>
      </c>
    </row>
    <row r="294" spans="1:8" x14ac:dyDescent="0.3">
      <c r="A294" s="1">
        <v>45699</v>
      </c>
      <c r="B294" s="1" t="str">
        <f t="shared" si="8"/>
        <v>February</v>
      </c>
      <c r="C294" s="1" t="str">
        <f t="shared" si="9"/>
        <v>Tuesday</v>
      </c>
      <c r="D294" s="3" t="s">
        <v>243</v>
      </c>
      <c r="E294" s="3" t="s">
        <v>308</v>
      </c>
      <c r="F294" s="6">
        <v>10</v>
      </c>
      <c r="G294" s="6" t="s">
        <v>7</v>
      </c>
      <c r="H294" s="6">
        <v>37776.67</v>
      </c>
    </row>
    <row r="295" spans="1:8" x14ac:dyDescent="0.3">
      <c r="A295" s="1">
        <v>45699</v>
      </c>
      <c r="B295" s="1" t="str">
        <f t="shared" si="8"/>
        <v>February</v>
      </c>
      <c r="C295" s="1" t="str">
        <f t="shared" si="9"/>
        <v>Tuesday</v>
      </c>
      <c r="D295" s="3" t="s">
        <v>244</v>
      </c>
      <c r="E295" s="3" t="s">
        <v>308</v>
      </c>
      <c r="F295" s="6">
        <v>1500</v>
      </c>
      <c r="G295" s="6" t="s">
        <v>7</v>
      </c>
      <c r="H295" s="6">
        <v>36276.67</v>
      </c>
    </row>
    <row r="296" spans="1:8" x14ac:dyDescent="0.3">
      <c r="A296" s="1">
        <v>45699</v>
      </c>
      <c r="B296" s="1" t="str">
        <f t="shared" si="8"/>
        <v>February</v>
      </c>
      <c r="C296" s="1" t="str">
        <f t="shared" si="9"/>
        <v>Tuesday</v>
      </c>
      <c r="D296" s="3" t="s">
        <v>245</v>
      </c>
      <c r="E296" s="5" t="s">
        <v>300</v>
      </c>
      <c r="F296" s="6">
        <v>0.75</v>
      </c>
      <c r="G296" s="6" t="s">
        <v>7</v>
      </c>
      <c r="H296" s="6">
        <v>36275.919999999998</v>
      </c>
    </row>
    <row r="297" spans="1:8" x14ac:dyDescent="0.3">
      <c r="A297" s="1">
        <v>45699</v>
      </c>
      <c r="B297" s="1" t="str">
        <f t="shared" si="8"/>
        <v>February</v>
      </c>
      <c r="C297" s="1" t="str">
        <f t="shared" si="9"/>
        <v>Tuesday</v>
      </c>
      <c r="D297" s="3" t="s">
        <v>246</v>
      </c>
      <c r="E297" s="5" t="s">
        <v>300</v>
      </c>
      <c r="F297" s="6">
        <v>10</v>
      </c>
      <c r="G297" s="6" t="s">
        <v>7</v>
      </c>
      <c r="H297" s="6">
        <v>36265.919999999998</v>
      </c>
    </row>
    <row r="298" spans="1:8" x14ac:dyDescent="0.3">
      <c r="A298" s="1">
        <v>45699</v>
      </c>
      <c r="B298" s="1" t="str">
        <f t="shared" si="8"/>
        <v>February</v>
      </c>
      <c r="C298" s="1" t="str">
        <f t="shared" si="9"/>
        <v>Tuesday</v>
      </c>
      <c r="D298" s="3" t="s">
        <v>247</v>
      </c>
      <c r="E298" s="3" t="s">
        <v>297</v>
      </c>
      <c r="F298" s="6">
        <v>1000</v>
      </c>
      <c r="G298" s="6" t="s">
        <v>7</v>
      </c>
      <c r="H298" s="6">
        <v>35265.919999999998</v>
      </c>
    </row>
    <row r="299" spans="1:8" x14ac:dyDescent="0.3">
      <c r="A299" s="1">
        <v>45699</v>
      </c>
      <c r="B299" s="1" t="str">
        <f t="shared" si="8"/>
        <v>February</v>
      </c>
      <c r="C299" s="1" t="str">
        <f t="shared" si="9"/>
        <v>Tuesday</v>
      </c>
      <c r="D299" s="3" t="s">
        <v>248</v>
      </c>
      <c r="E299" s="3" t="s">
        <v>297</v>
      </c>
      <c r="F299" s="6">
        <v>0.75</v>
      </c>
      <c r="G299" s="6" t="s">
        <v>7</v>
      </c>
      <c r="H299" s="6">
        <v>35265.17</v>
      </c>
    </row>
    <row r="300" spans="1:8" x14ac:dyDescent="0.3">
      <c r="A300" s="1">
        <v>45699</v>
      </c>
      <c r="B300" s="1" t="str">
        <f t="shared" si="8"/>
        <v>February</v>
      </c>
      <c r="C300" s="1" t="str">
        <f t="shared" si="9"/>
        <v>Tuesday</v>
      </c>
      <c r="D300" s="3" t="s">
        <v>249</v>
      </c>
      <c r="E300" s="3" t="s">
        <v>313</v>
      </c>
      <c r="F300" s="6">
        <v>10</v>
      </c>
      <c r="G300" s="6" t="s">
        <v>7</v>
      </c>
      <c r="H300" s="6">
        <v>35255.17</v>
      </c>
    </row>
    <row r="301" spans="1:8" x14ac:dyDescent="0.3">
      <c r="A301" s="1">
        <v>45700</v>
      </c>
      <c r="B301" s="1" t="str">
        <f t="shared" si="8"/>
        <v>February</v>
      </c>
      <c r="C301" s="1" t="str">
        <f t="shared" si="9"/>
        <v>Wednesday</v>
      </c>
      <c r="D301" s="3" t="s">
        <v>250</v>
      </c>
      <c r="E301" s="3" t="s">
        <v>8</v>
      </c>
      <c r="F301" s="6">
        <v>550</v>
      </c>
      <c r="G301" s="6" t="s">
        <v>7</v>
      </c>
      <c r="H301" s="6">
        <v>34705.17</v>
      </c>
    </row>
    <row r="302" spans="1:8" x14ac:dyDescent="0.3">
      <c r="A302" s="1">
        <v>45700</v>
      </c>
      <c r="B302" s="1" t="str">
        <f t="shared" si="8"/>
        <v>February</v>
      </c>
      <c r="C302" s="1" t="str">
        <f t="shared" si="9"/>
        <v>Wednesday</v>
      </c>
      <c r="D302" s="3" t="s">
        <v>251</v>
      </c>
      <c r="E302" s="5" t="s">
        <v>8</v>
      </c>
      <c r="F302" s="6">
        <v>9.1300000000000008</v>
      </c>
      <c r="G302" s="6" t="s">
        <v>7</v>
      </c>
      <c r="H302" s="6">
        <v>34696.04</v>
      </c>
    </row>
    <row r="303" spans="1:8" x14ac:dyDescent="0.3">
      <c r="A303" s="1">
        <v>45700</v>
      </c>
      <c r="B303" s="1" t="str">
        <f t="shared" si="8"/>
        <v>February</v>
      </c>
      <c r="C303" s="1" t="str">
        <f t="shared" si="9"/>
        <v>Wednesday</v>
      </c>
      <c r="D303" s="3" t="s">
        <v>252</v>
      </c>
      <c r="E303" s="3" t="s">
        <v>313</v>
      </c>
      <c r="F303" s="6">
        <v>2100</v>
      </c>
      <c r="G303" s="6" t="s">
        <v>7</v>
      </c>
      <c r="H303" s="6">
        <v>32596.04</v>
      </c>
    </row>
    <row r="304" spans="1:8" x14ac:dyDescent="0.3">
      <c r="A304" s="1">
        <v>45700</v>
      </c>
      <c r="B304" s="1" t="str">
        <f t="shared" si="8"/>
        <v>February</v>
      </c>
      <c r="C304" s="1" t="str">
        <f t="shared" si="9"/>
        <v>Wednesday</v>
      </c>
      <c r="D304" s="3" t="s">
        <v>253</v>
      </c>
      <c r="E304" s="3" t="s">
        <v>313</v>
      </c>
      <c r="F304" s="6">
        <v>3100</v>
      </c>
      <c r="G304" s="6" t="s">
        <v>7</v>
      </c>
      <c r="H304" s="6">
        <v>29496.04</v>
      </c>
    </row>
    <row r="305" spans="1:8" x14ac:dyDescent="0.3">
      <c r="A305" s="1">
        <v>45700</v>
      </c>
      <c r="B305" s="1" t="str">
        <f t="shared" si="8"/>
        <v>February</v>
      </c>
      <c r="C305" s="1" t="str">
        <f t="shared" si="9"/>
        <v>Wednesday</v>
      </c>
      <c r="D305" s="3" t="s">
        <v>254</v>
      </c>
      <c r="E305" s="3" t="s">
        <v>326</v>
      </c>
      <c r="F305" s="6" t="s">
        <v>7</v>
      </c>
      <c r="G305" s="6">
        <v>100000</v>
      </c>
      <c r="H305" s="6">
        <v>129496.04</v>
      </c>
    </row>
    <row r="306" spans="1:8" x14ac:dyDescent="0.3">
      <c r="A306" s="1">
        <v>45700</v>
      </c>
      <c r="B306" s="1" t="str">
        <f t="shared" si="8"/>
        <v>February</v>
      </c>
      <c r="C306" s="1" t="str">
        <f t="shared" si="9"/>
        <v>Wednesday</v>
      </c>
      <c r="D306" s="3" t="s">
        <v>255</v>
      </c>
      <c r="E306" s="3" t="s">
        <v>326</v>
      </c>
      <c r="F306" s="6" t="s">
        <v>7</v>
      </c>
      <c r="G306" s="6">
        <v>150200</v>
      </c>
      <c r="H306" s="6">
        <v>279696.03999999998</v>
      </c>
    </row>
    <row r="307" spans="1:8" x14ac:dyDescent="0.3">
      <c r="A307" s="1">
        <v>45700</v>
      </c>
      <c r="B307" s="1" t="str">
        <f t="shared" si="8"/>
        <v>February</v>
      </c>
      <c r="C307" s="1" t="str">
        <f t="shared" si="9"/>
        <v>Wednesday</v>
      </c>
      <c r="D307" s="3" t="s">
        <v>256</v>
      </c>
      <c r="E307" s="3" t="s">
        <v>326</v>
      </c>
      <c r="F307" s="6">
        <v>240000</v>
      </c>
      <c r="G307" s="6" t="s">
        <v>7</v>
      </c>
      <c r="H307" s="6">
        <v>39696.04</v>
      </c>
    </row>
    <row r="308" spans="1:8" x14ac:dyDescent="0.3">
      <c r="A308" s="1">
        <v>45700</v>
      </c>
      <c r="B308" s="1" t="str">
        <f t="shared" si="8"/>
        <v>February</v>
      </c>
      <c r="C308" s="1" t="str">
        <f t="shared" si="9"/>
        <v>Wednesday</v>
      </c>
      <c r="D308" s="3" t="s">
        <v>257</v>
      </c>
      <c r="E308" s="5" t="s">
        <v>297</v>
      </c>
      <c r="F308" s="6">
        <v>50</v>
      </c>
      <c r="G308" s="6" t="s">
        <v>7</v>
      </c>
      <c r="H308" s="6">
        <v>39646.04</v>
      </c>
    </row>
    <row r="309" spans="1:8" x14ac:dyDescent="0.3">
      <c r="A309" s="1">
        <v>45700</v>
      </c>
      <c r="B309" s="1" t="str">
        <f t="shared" si="8"/>
        <v>February</v>
      </c>
      <c r="C309" s="1" t="str">
        <f t="shared" si="9"/>
        <v>Wednesday</v>
      </c>
      <c r="D309" s="3" t="s">
        <v>258</v>
      </c>
      <c r="E309" s="5" t="s">
        <v>297</v>
      </c>
      <c r="F309" s="6">
        <v>3.75</v>
      </c>
      <c r="G309" s="6" t="s">
        <v>7</v>
      </c>
      <c r="H309" s="6">
        <v>39642.29</v>
      </c>
    </row>
    <row r="310" spans="1:8" x14ac:dyDescent="0.3">
      <c r="A310" s="1">
        <v>45701</v>
      </c>
      <c r="B310" s="1" t="str">
        <f t="shared" si="8"/>
        <v>February</v>
      </c>
      <c r="C310" s="1" t="str">
        <f t="shared" si="9"/>
        <v>Thursday</v>
      </c>
      <c r="D310" s="3" t="s">
        <v>259</v>
      </c>
      <c r="E310" s="5" t="s">
        <v>8</v>
      </c>
      <c r="F310" s="6">
        <v>9.1300000000000008</v>
      </c>
      <c r="G310" s="6" t="s">
        <v>7</v>
      </c>
      <c r="H310" s="6">
        <v>39633.160000000003</v>
      </c>
    </row>
    <row r="311" spans="1:8" x14ac:dyDescent="0.3">
      <c r="A311" s="1">
        <v>45701</v>
      </c>
      <c r="B311" s="1" t="str">
        <f t="shared" si="8"/>
        <v>February</v>
      </c>
      <c r="C311" s="1" t="str">
        <f t="shared" si="9"/>
        <v>Thursday</v>
      </c>
      <c r="D311" s="3" t="s">
        <v>260</v>
      </c>
      <c r="E311" s="5" t="s">
        <v>294</v>
      </c>
      <c r="F311" s="6">
        <v>999</v>
      </c>
      <c r="G311" s="6" t="s">
        <v>7</v>
      </c>
      <c r="H311" s="6">
        <v>38634.160000000003</v>
      </c>
    </row>
    <row r="312" spans="1:8" x14ac:dyDescent="0.3">
      <c r="A312" s="1">
        <v>45701</v>
      </c>
      <c r="B312" s="1" t="str">
        <f t="shared" si="8"/>
        <v>February</v>
      </c>
      <c r="C312" s="1" t="str">
        <f t="shared" si="9"/>
        <v>Thursday</v>
      </c>
      <c r="D312" s="3" t="s">
        <v>261</v>
      </c>
      <c r="E312" s="3" t="s">
        <v>299</v>
      </c>
      <c r="F312" s="6">
        <v>50</v>
      </c>
      <c r="G312" s="6" t="s">
        <v>7</v>
      </c>
      <c r="H312" s="6">
        <v>38584.160000000003</v>
      </c>
    </row>
    <row r="313" spans="1:8" x14ac:dyDescent="0.3">
      <c r="A313" s="1">
        <v>45701</v>
      </c>
      <c r="B313" s="1" t="str">
        <f t="shared" si="8"/>
        <v>February</v>
      </c>
      <c r="C313" s="1" t="str">
        <f t="shared" si="9"/>
        <v>Thursday</v>
      </c>
      <c r="D313" s="3" t="s">
        <v>262</v>
      </c>
      <c r="E313" s="3" t="s">
        <v>297</v>
      </c>
      <c r="F313" s="6" t="s">
        <v>7</v>
      </c>
      <c r="G313" s="6">
        <v>10000</v>
      </c>
      <c r="H313" s="6">
        <v>48584.160000000003</v>
      </c>
    </row>
    <row r="314" spans="1:8" x14ac:dyDescent="0.3">
      <c r="A314" s="1">
        <v>45701</v>
      </c>
      <c r="B314" s="1" t="str">
        <f t="shared" si="8"/>
        <v>February</v>
      </c>
      <c r="C314" s="1" t="str">
        <f t="shared" si="9"/>
        <v>Thursday</v>
      </c>
      <c r="D314" s="3" t="s">
        <v>263</v>
      </c>
      <c r="E314" s="3" t="s">
        <v>294</v>
      </c>
      <c r="F314" s="6" t="s">
        <v>7</v>
      </c>
      <c r="G314" s="6">
        <v>999</v>
      </c>
      <c r="H314" s="6">
        <v>49583.16</v>
      </c>
    </row>
    <row r="315" spans="1:8" x14ac:dyDescent="0.3">
      <c r="A315" s="1">
        <v>45701</v>
      </c>
      <c r="B315" s="1" t="str">
        <f t="shared" si="8"/>
        <v>February</v>
      </c>
      <c r="C315" s="1" t="str">
        <f t="shared" si="9"/>
        <v>Thursday</v>
      </c>
      <c r="D315" s="3" t="s">
        <v>264</v>
      </c>
      <c r="E315" s="3" t="s">
        <v>299</v>
      </c>
      <c r="F315" s="6">
        <v>50</v>
      </c>
      <c r="G315" s="6" t="s">
        <v>7</v>
      </c>
      <c r="H315" s="6">
        <v>49533.16</v>
      </c>
    </row>
    <row r="316" spans="1:8" x14ac:dyDescent="0.3">
      <c r="A316" s="1">
        <v>45701</v>
      </c>
      <c r="B316" s="1" t="str">
        <f t="shared" si="8"/>
        <v>February</v>
      </c>
      <c r="C316" s="1" t="str">
        <f t="shared" si="9"/>
        <v>Thursday</v>
      </c>
      <c r="D316" s="3" t="s">
        <v>265</v>
      </c>
      <c r="E316" s="5" t="s">
        <v>294</v>
      </c>
      <c r="F316" s="6">
        <v>1500</v>
      </c>
      <c r="G316" s="6" t="s">
        <v>7</v>
      </c>
      <c r="H316" s="6">
        <v>48033.16</v>
      </c>
    </row>
    <row r="317" spans="1:8" x14ac:dyDescent="0.3">
      <c r="A317" s="1">
        <v>45702</v>
      </c>
      <c r="B317" s="1" t="str">
        <f t="shared" si="8"/>
        <v>February</v>
      </c>
      <c r="C317" s="1" t="str">
        <f t="shared" si="9"/>
        <v>Friday</v>
      </c>
      <c r="D317" s="3" t="s">
        <v>266</v>
      </c>
      <c r="E317" s="5" t="s">
        <v>8</v>
      </c>
      <c r="F317" s="6">
        <v>9.1300000000000008</v>
      </c>
      <c r="G317" s="6" t="s">
        <v>7</v>
      </c>
      <c r="H317" s="6">
        <v>48024.03</v>
      </c>
    </row>
    <row r="318" spans="1:8" x14ac:dyDescent="0.3">
      <c r="A318" s="1">
        <v>45702</v>
      </c>
      <c r="B318" s="1" t="str">
        <f t="shared" si="8"/>
        <v>February</v>
      </c>
      <c r="C318" s="1" t="str">
        <f t="shared" si="9"/>
        <v>Friday</v>
      </c>
      <c r="D318" s="3" t="s">
        <v>267</v>
      </c>
      <c r="E318" s="3" t="s">
        <v>313</v>
      </c>
      <c r="F318" s="6">
        <v>550</v>
      </c>
      <c r="G318" s="6" t="s">
        <v>7</v>
      </c>
      <c r="H318" s="6">
        <v>47474.03</v>
      </c>
    </row>
    <row r="319" spans="1:8" x14ac:dyDescent="0.3">
      <c r="A319" s="1">
        <v>45702</v>
      </c>
      <c r="B319" s="1" t="str">
        <f t="shared" si="8"/>
        <v>February</v>
      </c>
      <c r="C319" s="1" t="str">
        <f t="shared" si="9"/>
        <v>Friday</v>
      </c>
      <c r="D319" s="3" t="s">
        <v>268</v>
      </c>
      <c r="E319" s="3" t="s">
        <v>299</v>
      </c>
      <c r="F319" s="6">
        <v>50</v>
      </c>
      <c r="G319" s="6" t="s">
        <v>7</v>
      </c>
      <c r="H319" s="6">
        <v>47424.03</v>
      </c>
    </row>
    <row r="320" spans="1:8" x14ac:dyDescent="0.3">
      <c r="A320" s="1">
        <v>45702</v>
      </c>
      <c r="B320" s="1" t="str">
        <f t="shared" si="8"/>
        <v>February</v>
      </c>
      <c r="C320" s="1" t="str">
        <f t="shared" si="9"/>
        <v>Friday</v>
      </c>
      <c r="D320" s="3" t="s">
        <v>269</v>
      </c>
      <c r="E320" s="3" t="s">
        <v>325</v>
      </c>
      <c r="F320" s="6">
        <v>7900</v>
      </c>
      <c r="G320" s="6" t="s">
        <v>7</v>
      </c>
      <c r="H320" s="6">
        <v>39524.03</v>
      </c>
    </row>
    <row r="321" spans="1:8" x14ac:dyDescent="0.3">
      <c r="A321" s="1">
        <v>45702</v>
      </c>
      <c r="B321" s="1" t="str">
        <f t="shared" si="8"/>
        <v>February</v>
      </c>
      <c r="C321" s="1" t="str">
        <f t="shared" si="9"/>
        <v>Friday</v>
      </c>
      <c r="D321" s="3" t="s">
        <v>270</v>
      </c>
      <c r="E321" s="3" t="s">
        <v>324</v>
      </c>
      <c r="F321" s="6">
        <v>1.88</v>
      </c>
      <c r="G321" s="6" t="s">
        <v>7</v>
      </c>
      <c r="H321" s="6">
        <v>39522.15</v>
      </c>
    </row>
    <row r="322" spans="1:8" x14ac:dyDescent="0.3">
      <c r="A322" s="1">
        <v>45702</v>
      </c>
      <c r="B322" s="1" t="str">
        <f t="shared" si="8"/>
        <v>February</v>
      </c>
      <c r="C322" s="1" t="str">
        <f t="shared" si="9"/>
        <v>Friday</v>
      </c>
      <c r="D322" s="3" t="s">
        <v>271</v>
      </c>
      <c r="E322" s="3" t="s">
        <v>324</v>
      </c>
      <c r="F322" s="6">
        <v>25</v>
      </c>
      <c r="G322" s="6" t="s">
        <v>7</v>
      </c>
      <c r="H322" s="6">
        <v>39497.15</v>
      </c>
    </row>
    <row r="323" spans="1:8" x14ac:dyDescent="0.3">
      <c r="A323" s="1">
        <v>45702</v>
      </c>
      <c r="B323" s="1" t="str">
        <f t="shared" ref="B323:B354" si="10">TEXT(A323,"mmmm")</f>
        <v>February</v>
      </c>
      <c r="C323" s="1" t="str">
        <f t="shared" ref="C323:C354" si="11">TEXT(A323,"dddd")</f>
        <v>Friday</v>
      </c>
      <c r="D323" s="3" t="s">
        <v>272</v>
      </c>
      <c r="E323" s="5" t="s">
        <v>310</v>
      </c>
      <c r="F323" s="6">
        <v>5000</v>
      </c>
      <c r="G323" s="6" t="s">
        <v>7</v>
      </c>
      <c r="H323" s="6">
        <v>34497.15</v>
      </c>
    </row>
    <row r="324" spans="1:8" x14ac:dyDescent="0.3">
      <c r="A324" s="1">
        <v>45702</v>
      </c>
      <c r="B324" s="1" t="str">
        <f t="shared" si="10"/>
        <v>February</v>
      </c>
      <c r="C324" s="1" t="str">
        <f t="shared" si="11"/>
        <v>Friday</v>
      </c>
      <c r="D324" s="3" t="s">
        <v>78</v>
      </c>
      <c r="E324" s="5" t="s">
        <v>307</v>
      </c>
      <c r="F324" s="6">
        <v>10</v>
      </c>
      <c r="G324" s="6" t="s">
        <v>7</v>
      </c>
      <c r="H324" s="6">
        <v>34487.15</v>
      </c>
    </row>
    <row r="325" spans="1:8" x14ac:dyDescent="0.3">
      <c r="A325" s="1">
        <v>45702</v>
      </c>
      <c r="B325" s="1" t="str">
        <f t="shared" si="10"/>
        <v>February</v>
      </c>
      <c r="C325" s="1" t="str">
        <f t="shared" si="11"/>
        <v>Friday</v>
      </c>
      <c r="D325" s="3" t="s">
        <v>79</v>
      </c>
      <c r="E325" s="5" t="s">
        <v>307</v>
      </c>
      <c r="F325" s="6">
        <v>0.75</v>
      </c>
      <c r="G325" s="6" t="s">
        <v>7</v>
      </c>
      <c r="H325" s="6">
        <v>34486.400000000001</v>
      </c>
    </row>
    <row r="326" spans="1:8" x14ac:dyDescent="0.3">
      <c r="A326" s="1">
        <v>45703</v>
      </c>
      <c r="B326" s="1" t="str">
        <f t="shared" si="10"/>
        <v>February</v>
      </c>
      <c r="C326" s="1" t="str">
        <f t="shared" si="11"/>
        <v>Saturday</v>
      </c>
      <c r="D326" s="3" t="s">
        <v>273</v>
      </c>
      <c r="E326" s="3" t="s">
        <v>313</v>
      </c>
      <c r="F326" s="6">
        <v>2100</v>
      </c>
      <c r="G326" s="6" t="s">
        <v>7</v>
      </c>
      <c r="H326" s="6">
        <v>32386.400000000001</v>
      </c>
    </row>
    <row r="327" spans="1:8" x14ac:dyDescent="0.3">
      <c r="A327" s="1">
        <v>45703</v>
      </c>
      <c r="B327" s="1" t="str">
        <f t="shared" si="10"/>
        <v>February</v>
      </c>
      <c r="C327" s="1" t="str">
        <f t="shared" si="11"/>
        <v>Saturday</v>
      </c>
      <c r="D327" s="3" t="s">
        <v>274</v>
      </c>
      <c r="E327" s="3" t="s">
        <v>308</v>
      </c>
      <c r="F327" s="6">
        <v>10740</v>
      </c>
      <c r="G327" s="6" t="s">
        <v>7</v>
      </c>
      <c r="H327" s="6">
        <v>21646.400000000001</v>
      </c>
    </row>
    <row r="328" spans="1:8" x14ac:dyDescent="0.3">
      <c r="A328" s="1">
        <v>45703</v>
      </c>
      <c r="B328" s="1" t="str">
        <f t="shared" si="10"/>
        <v>February</v>
      </c>
      <c r="C328" s="1" t="str">
        <f t="shared" si="11"/>
        <v>Saturday</v>
      </c>
      <c r="D328" s="3" t="s">
        <v>135</v>
      </c>
      <c r="E328" s="5" t="s">
        <v>308</v>
      </c>
      <c r="F328" s="6">
        <v>1.88</v>
      </c>
      <c r="G328" s="6" t="s">
        <v>7</v>
      </c>
      <c r="H328" s="6">
        <v>21644.52</v>
      </c>
    </row>
    <row r="329" spans="1:8" x14ac:dyDescent="0.3">
      <c r="A329" s="1">
        <v>45703</v>
      </c>
      <c r="B329" s="1" t="str">
        <f t="shared" si="10"/>
        <v>February</v>
      </c>
      <c r="C329" s="1" t="str">
        <f t="shared" si="11"/>
        <v>Saturday</v>
      </c>
      <c r="D329" s="3" t="s">
        <v>134</v>
      </c>
      <c r="E329" s="5" t="s">
        <v>308</v>
      </c>
      <c r="F329" s="6">
        <v>25</v>
      </c>
      <c r="G329" s="6" t="s">
        <v>7</v>
      </c>
      <c r="H329" s="6">
        <v>21619.52</v>
      </c>
    </row>
    <row r="330" spans="1:8" x14ac:dyDescent="0.3">
      <c r="A330" s="1">
        <v>45703</v>
      </c>
      <c r="B330" s="1" t="str">
        <f t="shared" si="10"/>
        <v>February</v>
      </c>
      <c r="C330" s="1" t="str">
        <f t="shared" si="11"/>
        <v>Saturday</v>
      </c>
      <c r="D330" s="3" t="s">
        <v>275</v>
      </c>
      <c r="E330" s="3" t="s">
        <v>313</v>
      </c>
      <c r="F330" s="6">
        <v>9350</v>
      </c>
      <c r="G330" s="6" t="s">
        <v>7</v>
      </c>
      <c r="H330" s="6">
        <v>12269.52</v>
      </c>
    </row>
    <row r="331" spans="1:8" x14ac:dyDescent="0.3">
      <c r="A331" s="1">
        <v>45703</v>
      </c>
      <c r="B331" s="1" t="str">
        <f t="shared" si="10"/>
        <v>February</v>
      </c>
      <c r="C331" s="1" t="str">
        <f t="shared" si="11"/>
        <v>Saturday</v>
      </c>
      <c r="D331" s="3" t="s">
        <v>276</v>
      </c>
      <c r="E331" s="3" t="s">
        <v>313</v>
      </c>
      <c r="F331" s="6">
        <v>2250</v>
      </c>
      <c r="G331" s="6" t="s">
        <v>7</v>
      </c>
      <c r="H331" s="6">
        <v>10019.52</v>
      </c>
    </row>
    <row r="332" spans="1:8" x14ac:dyDescent="0.3">
      <c r="A332" s="1">
        <v>45703</v>
      </c>
      <c r="B332" s="1" t="str">
        <f t="shared" si="10"/>
        <v>February</v>
      </c>
      <c r="C332" s="1" t="str">
        <f t="shared" si="11"/>
        <v>Saturday</v>
      </c>
      <c r="D332" s="3" t="s">
        <v>277</v>
      </c>
      <c r="E332" s="3" t="s">
        <v>297</v>
      </c>
      <c r="F332" s="6" t="s">
        <v>7</v>
      </c>
      <c r="G332" s="6">
        <v>20000</v>
      </c>
      <c r="H332" s="6">
        <v>30019.52</v>
      </c>
    </row>
    <row r="333" spans="1:8" x14ac:dyDescent="0.3">
      <c r="A333" s="1">
        <v>45703</v>
      </c>
      <c r="B333" s="1" t="str">
        <f t="shared" si="10"/>
        <v>February</v>
      </c>
      <c r="C333" s="1" t="str">
        <f t="shared" si="11"/>
        <v>Saturday</v>
      </c>
      <c r="D333" s="3" t="s">
        <v>278</v>
      </c>
      <c r="E333" s="3" t="s">
        <v>297</v>
      </c>
      <c r="F333" s="6" t="s">
        <v>7</v>
      </c>
      <c r="G333" s="6">
        <v>80000</v>
      </c>
      <c r="H333" s="6">
        <v>110019.52</v>
      </c>
    </row>
    <row r="334" spans="1:8" x14ac:dyDescent="0.3">
      <c r="A334" s="1">
        <v>45704</v>
      </c>
      <c r="B334" s="1" t="str">
        <f t="shared" si="10"/>
        <v>February</v>
      </c>
      <c r="C334" s="1" t="str">
        <f t="shared" si="11"/>
        <v>Sunday</v>
      </c>
      <c r="D334" s="3" t="s">
        <v>279</v>
      </c>
      <c r="E334" s="3" t="s">
        <v>299</v>
      </c>
      <c r="F334" s="6">
        <v>50</v>
      </c>
      <c r="G334" s="6" t="s">
        <v>7</v>
      </c>
      <c r="H334" s="6">
        <v>109969.52</v>
      </c>
    </row>
    <row r="335" spans="1:8" x14ac:dyDescent="0.3">
      <c r="A335" s="1">
        <v>45704</v>
      </c>
      <c r="B335" s="1" t="str">
        <f t="shared" si="10"/>
        <v>February</v>
      </c>
      <c r="C335" s="1" t="str">
        <f t="shared" si="11"/>
        <v>Sunday</v>
      </c>
      <c r="D335" s="3" t="s">
        <v>280</v>
      </c>
      <c r="E335" s="3" t="s">
        <v>299</v>
      </c>
      <c r="F335" s="6">
        <v>50</v>
      </c>
      <c r="G335" s="6" t="s">
        <v>7</v>
      </c>
      <c r="H335" s="6">
        <v>109919.52</v>
      </c>
    </row>
    <row r="336" spans="1:8" x14ac:dyDescent="0.3">
      <c r="A336" s="1">
        <v>45704</v>
      </c>
      <c r="B336" s="1" t="str">
        <f t="shared" si="10"/>
        <v>February</v>
      </c>
      <c r="C336" s="1" t="str">
        <f t="shared" si="11"/>
        <v>Sunday</v>
      </c>
      <c r="D336" s="3" t="s">
        <v>281</v>
      </c>
      <c r="E336" s="3" t="s">
        <v>323</v>
      </c>
      <c r="F336" s="6" t="s">
        <v>7</v>
      </c>
      <c r="G336" s="6">
        <v>30000</v>
      </c>
      <c r="H336" s="6">
        <v>139919.51999999999</v>
      </c>
    </row>
    <row r="337" spans="1:8" x14ac:dyDescent="0.3">
      <c r="A337" s="1">
        <v>45704</v>
      </c>
      <c r="B337" s="1" t="str">
        <f t="shared" si="10"/>
        <v>February</v>
      </c>
      <c r="C337" s="1" t="str">
        <f t="shared" si="11"/>
        <v>Sunday</v>
      </c>
      <c r="D337" s="3" t="s">
        <v>282</v>
      </c>
      <c r="E337" s="5" t="s">
        <v>8</v>
      </c>
      <c r="F337" s="6">
        <v>9.1300000000000008</v>
      </c>
      <c r="G337" s="6" t="s">
        <v>7</v>
      </c>
      <c r="H337" s="6">
        <v>139910.39000000001</v>
      </c>
    </row>
    <row r="338" spans="1:8" x14ac:dyDescent="0.3">
      <c r="A338" s="1">
        <v>45704</v>
      </c>
      <c r="B338" s="1" t="str">
        <f t="shared" si="10"/>
        <v>February</v>
      </c>
      <c r="C338" s="1" t="str">
        <f t="shared" si="11"/>
        <v>Sunday</v>
      </c>
      <c r="D338" s="3" t="s">
        <v>144</v>
      </c>
      <c r="E338" s="5" t="s">
        <v>304</v>
      </c>
      <c r="F338" s="6">
        <v>0.75</v>
      </c>
      <c r="G338" s="6" t="s">
        <v>7</v>
      </c>
      <c r="H338" s="6">
        <v>139909.64000000001</v>
      </c>
    </row>
    <row r="339" spans="1:8" x14ac:dyDescent="0.3">
      <c r="A339" s="1">
        <v>45704</v>
      </c>
      <c r="B339" s="1" t="str">
        <f t="shared" si="10"/>
        <v>February</v>
      </c>
      <c r="C339" s="1" t="str">
        <f t="shared" si="11"/>
        <v>Sunday</v>
      </c>
      <c r="D339" s="3" t="s">
        <v>145</v>
      </c>
      <c r="E339" s="5" t="s">
        <v>304</v>
      </c>
      <c r="F339" s="6">
        <v>10</v>
      </c>
      <c r="G339" s="6" t="s">
        <v>7</v>
      </c>
      <c r="H339" s="6">
        <v>139899.64000000001</v>
      </c>
    </row>
    <row r="340" spans="1:8" x14ac:dyDescent="0.3">
      <c r="A340" s="1">
        <v>45704</v>
      </c>
      <c r="B340" s="1" t="str">
        <f t="shared" si="10"/>
        <v>February</v>
      </c>
      <c r="C340" s="1" t="str">
        <f t="shared" si="11"/>
        <v>Sunday</v>
      </c>
      <c r="D340" s="3" t="s">
        <v>283</v>
      </c>
      <c r="E340" s="3" t="s">
        <v>304</v>
      </c>
      <c r="F340" s="6">
        <v>500</v>
      </c>
      <c r="G340" s="6" t="s">
        <v>7</v>
      </c>
      <c r="H340" s="6">
        <v>139399.64000000001</v>
      </c>
    </row>
    <row r="341" spans="1:8" x14ac:dyDescent="0.3">
      <c r="A341" s="1">
        <v>45704</v>
      </c>
      <c r="B341" s="1" t="str">
        <f t="shared" si="10"/>
        <v>February</v>
      </c>
      <c r="C341" s="1" t="str">
        <f t="shared" si="11"/>
        <v>Sunday</v>
      </c>
      <c r="D341" s="3" t="s">
        <v>284</v>
      </c>
      <c r="E341" s="3" t="s">
        <v>299</v>
      </c>
      <c r="F341" s="6">
        <v>50</v>
      </c>
      <c r="G341" s="6" t="s">
        <v>7</v>
      </c>
      <c r="H341" s="6">
        <v>139349.64000000001</v>
      </c>
    </row>
    <row r="342" spans="1:8" x14ac:dyDescent="0.3">
      <c r="A342" s="1">
        <v>45704</v>
      </c>
      <c r="B342" s="1" t="str">
        <f t="shared" si="10"/>
        <v>February</v>
      </c>
      <c r="C342" s="1" t="str">
        <f t="shared" si="11"/>
        <v>Sunday</v>
      </c>
      <c r="D342" s="3" t="s">
        <v>285</v>
      </c>
      <c r="E342" s="3" t="s">
        <v>297</v>
      </c>
      <c r="F342" s="6" t="s">
        <v>7</v>
      </c>
      <c r="G342" s="6">
        <v>10000</v>
      </c>
      <c r="H342" s="6">
        <v>149349.64000000001</v>
      </c>
    </row>
    <row r="343" spans="1:8" x14ac:dyDescent="0.3">
      <c r="A343" s="1">
        <v>45704</v>
      </c>
      <c r="B343" s="1" t="str">
        <f t="shared" si="10"/>
        <v>February</v>
      </c>
      <c r="C343" s="1" t="str">
        <f t="shared" si="11"/>
        <v>Sunday</v>
      </c>
      <c r="D343" s="3" t="s">
        <v>286</v>
      </c>
      <c r="E343" s="3" t="s">
        <v>313</v>
      </c>
      <c r="F343" s="6">
        <v>3150</v>
      </c>
      <c r="G343" s="6" t="s">
        <v>7</v>
      </c>
      <c r="H343" s="6">
        <v>146199.64000000001</v>
      </c>
    </row>
    <row r="344" spans="1:8" x14ac:dyDescent="0.3">
      <c r="A344" s="1">
        <v>45704</v>
      </c>
      <c r="B344" s="1" t="str">
        <f t="shared" si="10"/>
        <v>February</v>
      </c>
      <c r="C344" s="1" t="str">
        <f t="shared" si="11"/>
        <v>Sunday</v>
      </c>
      <c r="D344" s="3" t="s">
        <v>287</v>
      </c>
      <c r="E344" s="3" t="s">
        <v>313</v>
      </c>
      <c r="F344" s="6">
        <v>8500</v>
      </c>
      <c r="G344" s="6" t="s">
        <v>7</v>
      </c>
      <c r="H344" s="6">
        <v>137699.64000000001</v>
      </c>
    </row>
    <row r="345" spans="1:8" x14ac:dyDescent="0.3">
      <c r="A345" s="1">
        <v>45704</v>
      </c>
      <c r="B345" s="1" t="str">
        <f t="shared" si="10"/>
        <v>February</v>
      </c>
      <c r="C345" s="1" t="str">
        <f t="shared" si="11"/>
        <v>Sunday</v>
      </c>
      <c r="D345" s="3" t="s">
        <v>288</v>
      </c>
      <c r="E345" s="3" t="s">
        <v>8</v>
      </c>
      <c r="F345" s="6">
        <v>50</v>
      </c>
      <c r="G345" s="6" t="s">
        <v>7</v>
      </c>
      <c r="H345" s="6">
        <v>137649.64000000001</v>
      </c>
    </row>
    <row r="346" spans="1:8" x14ac:dyDescent="0.3">
      <c r="A346" s="1">
        <v>45704</v>
      </c>
      <c r="B346" s="1" t="str">
        <f t="shared" si="10"/>
        <v>February</v>
      </c>
      <c r="C346" s="1" t="str">
        <f t="shared" si="11"/>
        <v>Sunday</v>
      </c>
      <c r="D346" s="3" t="s">
        <v>289</v>
      </c>
      <c r="E346" s="3" t="s">
        <v>305</v>
      </c>
      <c r="F346" s="6">
        <v>3500</v>
      </c>
      <c r="G346" s="6" t="s">
        <v>7</v>
      </c>
      <c r="H346" s="6">
        <v>134149.64000000001</v>
      </c>
    </row>
    <row r="347" spans="1:8" x14ac:dyDescent="0.3">
      <c r="A347" s="1">
        <v>45704</v>
      </c>
      <c r="B347" s="1" t="str">
        <f t="shared" si="10"/>
        <v>February</v>
      </c>
      <c r="C347" s="1" t="str">
        <f t="shared" si="11"/>
        <v>Sunday</v>
      </c>
      <c r="D347" s="3" t="s">
        <v>184</v>
      </c>
      <c r="E347" s="5" t="s">
        <v>305</v>
      </c>
      <c r="F347" s="6">
        <v>0.75</v>
      </c>
      <c r="G347" s="6" t="s">
        <v>7</v>
      </c>
      <c r="H347" s="6">
        <v>134148.89000000001</v>
      </c>
    </row>
    <row r="348" spans="1:8" x14ac:dyDescent="0.3">
      <c r="A348" s="1">
        <v>45704</v>
      </c>
      <c r="B348" s="1" t="str">
        <f t="shared" si="10"/>
        <v>February</v>
      </c>
      <c r="C348" s="1" t="str">
        <f t="shared" si="11"/>
        <v>Sunday</v>
      </c>
      <c r="D348" s="3" t="s">
        <v>183</v>
      </c>
      <c r="E348" s="5" t="s">
        <v>305</v>
      </c>
      <c r="F348" s="6">
        <v>10</v>
      </c>
      <c r="G348" s="6" t="s">
        <v>7</v>
      </c>
      <c r="H348" s="6">
        <v>134138.89000000001</v>
      </c>
    </row>
    <row r="349" spans="1:8" x14ac:dyDescent="0.3">
      <c r="A349" s="1">
        <v>45704</v>
      </c>
      <c r="B349" s="1" t="str">
        <f t="shared" si="10"/>
        <v>February</v>
      </c>
      <c r="C349" s="1" t="str">
        <f t="shared" si="11"/>
        <v>Sunday</v>
      </c>
      <c r="D349" s="3" t="s">
        <v>290</v>
      </c>
      <c r="E349" s="5" t="s">
        <v>313</v>
      </c>
      <c r="F349" s="6">
        <v>5150</v>
      </c>
      <c r="G349" s="6" t="s">
        <v>7</v>
      </c>
      <c r="H349" s="6">
        <v>128988.89</v>
      </c>
    </row>
    <row r="350" spans="1:8" x14ac:dyDescent="0.3">
      <c r="A350" s="1">
        <v>45704</v>
      </c>
      <c r="B350" s="1" t="str">
        <f t="shared" si="10"/>
        <v>February</v>
      </c>
      <c r="C350" s="1" t="str">
        <f t="shared" si="11"/>
        <v>Sunday</v>
      </c>
      <c r="D350" s="3" t="s">
        <v>291</v>
      </c>
      <c r="E350" s="5" t="s">
        <v>302</v>
      </c>
      <c r="F350" s="6">
        <v>5000</v>
      </c>
      <c r="G350" s="6" t="s">
        <v>7</v>
      </c>
      <c r="H350" s="6">
        <v>123988.89</v>
      </c>
    </row>
    <row r="351" spans="1:8" x14ac:dyDescent="0.3">
      <c r="A351" s="1">
        <v>45704</v>
      </c>
      <c r="B351" s="1" t="str">
        <f t="shared" si="10"/>
        <v>February</v>
      </c>
      <c r="C351" s="1" t="str">
        <f t="shared" si="11"/>
        <v>Sunday</v>
      </c>
      <c r="D351" s="3" t="s">
        <v>74</v>
      </c>
      <c r="E351" s="5" t="s">
        <v>302</v>
      </c>
      <c r="F351" s="6">
        <v>10</v>
      </c>
      <c r="G351" s="6" t="s">
        <v>7</v>
      </c>
      <c r="H351" s="6">
        <v>123978.89</v>
      </c>
    </row>
    <row r="352" spans="1:8" x14ac:dyDescent="0.3">
      <c r="A352" s="1">
        <v>45704</v>
      </c>
      <c r="B352" s="1" t="str">
        <f t="shared" si="10"/>
        <v>February</v>
      </c>
      <c r="C352" s="1" t="str">
        <f t="shared" si="11"/>
        <v>Sunday</v>
      </c>
      <c r="D352" s="3" t="s">
        <v>73</v>
      </c>
      <c r="E352" s="5" t="s">
        <v>302</v>
      </c>
      <c r="F352" s="6">
        <v>0.75</v>
      </c>
      <c r="G352" s="6" t="s">
        <v>7</v>
      </c>
      <c r="H352" s="6">
        <v>123978.14</v>
      </c>
    </row>
    <row r="353" spans="1:8" x14ac:dyDescent="0.3">
      <c r="A353" s="1">
        <v>45705</v>
      </c>
      <c r="B353" s="1" t="str">
        <f t="shared" si="10"/>
        <v>February</v>
      </c>
      <c r="C353" s="1" t="str">
        <f t="shared" si="11"/>
        <v>Monday</v>
      </c>
      <c r="D353" s="3" t="s">
        <v>292</v>
      </c>
      <c r="E353" s="5" t="s">
        <v>8</v>
      </c>
      <c r="F353" s="6">
        <v>9.1300000000000008</v>
      </c>
      <c r="G353" s="6" t="s">
        <v>7</v>
      </c>
      <c r="H353" s="6">
        <v>123969.01</v>
      </c>
    </row>
    <row r="354" spans="1:8" x14ac:dyDescent="0.3">
      <c r="A354" s="1">
        <v>45705</v>
      </c>
      <c r="B354" s="1" t="str">
        <f t="shared" si="10"/>
        <v>February</v>
      </c>
      <c r="C354" s="1" t="str">
        <f t="shared" si="11"/>
        <v>Monday</v>
      </c>
      <c r="D354" s="3" t="s">
        <v>293</v>
      </c>
      <c r="F354" s="6">
        <v>2100</v>
      </c>
      <c r="G354" s="6" t="s">
        <v>7</v>
      </c>
      <c r="H354" s="6">
        <v>121869.01</v>
      </c>
    </row>
    <row r="355" spans="1:8" x14ac:dyDescent="0.3">
      <c r="E355" s="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9B74-E502-47DE-AE55-A48E7DA48EDA}">
  <dimension ref="A3:B4"/>
  <sheetViews>
    <sheetView workbookViewId="0">
      <selection activeCell="B4" sqref="B4"/>
    </sheetView>
  </sheetViews>
  <sheetFormatPr defaultRowHeight="13" x14ac:dyDescent="0.3"/>
  <cols>
    <col min="1" max="1" width="17.59765625" bestFit="1" customWidth="1"/>
    <col min="2" max="3" width="15.296875" bestFit="1" customWidth="1"/>
    <col min="4" max="4" width="8.8984375" bestFit="1" customWidth="1"/>
    <col min="5" max="5" width="10.59765625" bestFit="1" customWidth="1"/>
    <col min="6" max="8" width="8.8984375" bestFit="1" customWidth="1"/>
    <col min="9" max="9" width="15.296875" bestFit="1" customWidth="1"/>
    <col min="10" max="10" width="8.8984375" bestFit="1" customWidth="1"/>
    <col min="11" max="11" width="8" bestFit="1" customWidth="1"/>
    <col min="12" max="12" width="10.59765625" bestFit="1" customWidth="1"/>
    <col min="14" max="14" width="6.8984375" bestFit="1" customWidth="1"/>
    <col min="15" max="15" width="8.5" bestFit="1" customWidth="1"/>
    <col min="16" max="16" width="22.69921875" bestFit="1" customWidth="1"/>
    <col min="17" max="17" width="20.3984375" bestFit="1" customWidth="1"/>
  </cols>
  <sheetData>
    <row r="3" spans="1:2" x14ac:dyDescent="0.3">
      <c r="A3" t="s">
        <v>337</v>
      </c>
      <c r="B3" t="s">
        <v>338</v>
      </c>
    </row>
    <row r="4" spans="1:2" x14ac:dyDescent="0.3">
      <c r="A4" s="13">
        <v>757699.2200000002</v>
      </c>
      <c r="B4" s="13">
        <v>868328.38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100B-2ECE-4C6E-82A8-EAABBAC4FA89}">
  <dimension ref="A3:B11"/>
  <sheetViews>
    <sheetView workbookViewId="0">
      <selection activeCell="A3" sqref="A3"/>
    </sheetView>
  </sheetViews>
  <sheetFormatPr defaultRowHeight="13" x14ac:dyDescent="0.3"/>
  <cols>
    <col min="1" max="1" width="13.296875" bestFit="1" customWidth="1"/>
    <col min="2" max="2" width="21.296875" bestFit="1" customWidth="1"/>
    <col min="3" max="3" width="15.296875" bestFit="1" customWidth="1"/>
  </cols>
  <sheetData>
    <row r="3" spans="1:2" x14ac:dyDescent="0.3">
      <c r="A3" s="7" t="s">
        <v>332</v>
      </c>
      <c r="B3" t="s">
        <v>347</v>
      </c>
    </row>
    <row r="4" spans="1:2" x14ac:dyDescent="0.3">
      <c r="A4" s="8" t="s">
        <v>339</v>
      </c>
      <c r="B4" s="13">
        <v>1300.3471186440677</v>
      </c>
    </row>
    <row r="5" spans="1:2" x14ac:dyDescent="0.3">
      <c r="A5" s="8" t="s">
        <v>340</v>
      </c>
      <c r="B5" s="13">
        <v>2493.4275000000002</v>
      </c>
    </row>
    <row r="6" spans="1:2" x14ac:dyDescent="0.3">
      <c r="A6" s="8" t="s">
        <v>341</v>
      </c>
      <c r="B6" s="13">
        <v>987.49166666666656</v>
      </c>
    </row>
    <row r="7" spans="1:2" x14ac:dyDescent="0.3">
      <c r="A7" s="8" t="s">
        <v>342</v>
      </c>
      <c r="B7" s="13">
        <v>11225.56875</v>
      </c>
    </row>
    <row r="8" spans="1:2" x14ac:dyDescent="0.3">
      <c r="A8" s="8" t="s">
        <v>343</v>
      </c>
      <c r="B8" s="13">
        <v>1190.578837209302</v>
      </c>
    </row>
    <row r="9" spans="1:2" x14ac:dyDescent="0.3">
      <c r="A9" s="8" t="s">
        <v>344</v>
      </c>
      <c r="B9" s="13">
        <v>2077.8197619047623</v>
      </c>
    </row>
    <row r="10" spans="1:2" x14ac:dyDescent="0.3">
      <c r="A10" s="8" t="s">
        <v>345</v>
      </c>
      <c r="B10" s="13">
        <v>1772.1070454545452</v>
      </c>
    </row>
    <row r="11" spans="1:2" x14ac:dyDescent="0.3">
      <c r="A11" s="8" t="s">
        <v>336</v>
      </c>
      <c r="B11" s="13">
        <v>2428.5231410256401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65AF6-FB81-43B3-B58F-DA987D58A6B8}">
  <dimension ref="A3:C7"/>
  <sheetViews>
    <sheetView topLeftCell="A4" workbookViewId="0">
      <selection activeCell="B30" sqref="B30:B31"/>
    </sheetView>
  </sheetViews>
  <sheetFormatPr defaultRowHeight="13" x14ac:dyDescent="0.3"/>
  <cols>
    <col min="1" max="1" width="13.296875" bestFit="1" customWidth="1"/>
    <col min="2" max="2" width="17.59765625" bestFit="1" customWidth="1"/>
    <col min="3" max="3" width="15.296875" bestFit="1" customWidth="1"/>
  </cols>
  <sheetData>
    <row r="3" spans="1:3" x14ac:dyDescent="0.3">
      <c r="A3" s="7" t="s">
        <v>332</v>
      </c>
      <c r="B3" t="s">
        <v>337</v>
      </c>
      <c r="C3" t="s">
        <v>338</v>
      </c>
    </row>
    <row r="4" spans="1:3" x14ac:dyDescent="0.3">
      <c r="A4" s="8" t="s">
        <v>333</v>
      </c>
      <c r="B4" s="13">
        <v>268753.27000000008</v>
      </c>
      <c r="C4" s="13">
        <v>304646.88</v>
      </c>
    </row>
    <row r="5" spans="1:3" x14ac:dyDescent="0.3">
      <c r="A5" s="8" t="s">
        <v>334</v>
      </c>
      <c r="B5" s="13">
        <v>419831.93000000005</v>
      </c>
      <c r="C5" s="13">
        <v>455560</v>
      </c>
    </row>
    <row r="6" spans="1:3" x14ac:dyDescent="0.3">
      <c r="A6" s="8" t="s">
        <v>335</v>
      </c>
      <c r="B6" s="13">
        <v>69114.02</v>
      </c>
      <c r="C6" s="13">
        <v>108121.5</v>
      </c>
    </row>
    <row r="7" spans="1:3" x14ac:dyDescent="0.3">
      <c r="A7" s="8" t="s">
        <v>336</v>
      </c>
      <c r="B7" s="13">
        <v>757699.2200000002</v>
      </c>
      <c r="C7" s="13">
        <v>868328.38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E6CA7-D4EA-4385-BE56-3F9A6DFB5E76}">
  <dimension ref="A3:C14"/>
  <sheetViews>
    <sheetView workbookViewId="0">
      <selection activeCell="C6" sqref="C6"/>
    </sheetView>
  </sheetViews>
  <sheetFormatPr defaultRowHeight="13" x14ac:dyDescent="0.3"/>
  <cols>
    <col min="1" max="1" width="20" bestFit="1" customWidth="1"/>
    <col min="2" max="2" width="17.59765625" bestFit="1" customWidth="1"/>
    <col min="3" max="3" width="18.59765625" bestFit="1" customWidth="1"/>
  </cols>
  <sheetData>
    <row r="3" spans="1:3" x14ac:dyDescent="0.3">
      <c r="A3" s="7" t="s">
        <v>332</v>
      </c>
      <c r="B3" t="s">
        <v>337</v>
      </c>
      <c r="C3" t="s">
        <v>346</v>
      </c>
    </row>
    <row r="4" spans="1:3" x14ac:dyDescent="0.3">
      <c r="A4" s="8" t="s">
        <v>294</v>
      </c>
      <c r="B4" s="13">
        <v>34999</v>
      </c>
      <c r="C4" s="13">
        <v>34999</v>
      </c>
    </row>
    <row r="5" spans="1:3" x14ac:dyDescent="0.3">
      <c r="A5" s="8" t="s">
        <v>300</v>
      </c>
      <c r="B5" s="13">
        <v>77982.140000000014</v>
      </c>
      <c r="C5" s="13">
        <v>77982.140000000014</v>
      </c>
    </row>
    <row r="6" spans="1:3" x14ac:dyDescent="0.3">
      <c r="A6" s="8" t="s">
        <v>312</v>
      </c>
      <c r="B6" s="13">
        <v>20001.88</v>
      </c>
      <c r="C6" s="13">
        <v>20001.88</v>
      </c>
    </row>
    <row r="7" spans="1:3" x14ac:dyDescent="0.3">
      <c r="A7" s="8" t="s">
        <v>302</v>
      </c>
      <c r="B7" s="13">
        <v>25225.260000000002</v>
      </c>
      <c r="C7" s="13">
        <v>25225.260000000002</v>
      </c>
    </row>
    <row r="8" spans="1:3" x14ac:dyDescent="0.3">
      <c r="A8" s="8" t="s">
        <v>315</v>
      </c>
      <c r="B8" s="13">
        <v>20053.759999999998</v>
      </c>
      <c r="C8" s="13">
        <v>20053.759999999998</v>
      </c>
    </row>
    <row r="9" spans="1:3" x14ac:dyDescent="0.3">
      <c r="A9" s="8" t="s">
        <v>313</v>
      </c>
      <c r="B9" s="13">
        <v>167319.13</v>
      </c>
      <c r="C9" s="13">
        <v>167319.13</v>
      </c>
    </row>
    <row r="10" spans="1:3" x14ac:dyDescent="0.3">
      <c r="A10" s="8" t="s">
        <v>308</v>
      </c>
      <c r="B10" s="13">
        <v>17999.88</v>
      </c>
      <c r="C10" s="13">
        <v>17999.88</v>
      </c>
    </row>
    <row r="11" spans="1:3" x14ac:dyDescent="0.3">
      <c r="A11" s="8" t="s">
        <v>326</v>
      </c>
      <c r="B11" s="13">
        <v>240000</v>
      </c>
      <c r="C11" s="13">
        <v>240000</v>
      </c>
    </row>
    <row r="12" spans="1:3" x14ac:dyDescent="0.3">
      <c r="A12" s="8" t="s">
        <v>310</v>
      </c>
      <c r="B12" s="13">
        <v>20311.009999999998</v>
      </c>
      <c r="C12" s="13">
        <v>20311.009999999998</v>
      </c>
    </row>
    <row r="13" spans="1:3" x14ac:dyDescent="0.3">
      <c r="A13" s="8" t="s">
        <v>305</v>
      </c>
      <c r="B13" s="13">
        <v>28448.38</v>
      </c>
      <c r="C13" s="13">
        <v>28448.38</v>
      </c>
    </row>
    <row r="14" spans="1:3" x14ac:dyDescent="0.3">
      <c r="A14" s="8" t="s">
        <v>336</v>
      </c>
      <c r="B14" s="13">
        <v>652340.44000000006</v>
      </c>
      <c r="C14" s="13">
        <v>652340.44000000006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144C-B5B7-48DE-8FBA-D786D5CEFEAB}">
  <dimension ref="A3:B24"/>
  <sheetViews>
    <sheetView workbookViewId="0">
      <selection activeCell="A3" sqref="A3"/>
    </sheetView>
  </sheetViews>
  <sheetFormatPr defaultRowHeight="13" x14ac:dyDescent="0.3"/>
  <cols>
    <col min="1" max="1" width="13.296875" bestFit="1" customWidth="1"/>
    <col min="2" max="2" width="20.5" bestFit="1" customWidth="1"/>
  </cols>
  <sheetData>
    <row r="3" spans="1:2" x14ac:dyDescent="0.3">
      <c r="A3" s="7" t="s">
        <v>332</v>
      </c>
      <c r="B3" t="s">
        <v>348</v>
      </c>
    </row>
    <row r="4" spans="1:2" x14ac:dyDescent="0.3">
      <c r="A4" s="8" t="s">
        <v>339</v>
      </c>
      <c r="B4" s="9">
        <v>78517.057460317475</v>
      </c>
    </row>
    <row r="5" spans="1:2" x14ac:dyDescent="0.3">
      <c r="A5" s="8" t="s">
        <v>340</v>
      </c>
      <c r="B5" s="9">
        <v>46230.360909090945</v>
      </c>
    </row>
    <row r="6" spans="1:2" x14ac:dyDescent="0.3">
      <c r="A6" s="8" t="s">
        <v>341</v>
      </c>
      <c r="B6" s="9">
        <v>43980.443513513485</v>
      </c>
    </row>
    <row r="7" spans="1:2" x14ac:dyDescent="0.3">
      <c r="A7" s="8" t="s">
        <v>342</v>
      </c>
      <c r="B7" s="9">
        <v>60532.341428571432</v>
      </c>
    </row>
    <row r="8" spans="1:2" x14ac:dyDescent="0.3">
      <c r="A8" s="8" t="s">
        <v>343</v>
      </c>
      <c r="B8" s="9">
        <v>53821.156200000049</v>
      </c>
    </row>
    <row r="9" spans="1:2" x14ac:dyDescent="0.3">
      <c r="A9" s="8" t="s">
        <v>344</v>
      </c>
      <c r="B9" s="9">
        <v>59986.861249999994</v>
      </c>
    </row>
    <row r="10" spans="1:2" x14ac:dyDescent="0.3">
      <c r="A10" s="8" t="s">
        <v>345</v>
      </c>
      <c r="B10" s="9">
        <v>51622.651800000014</v>
      </c>
    </row>
    <row r="11" spans="1:2" x14ac:dyDescent="0.3">
      <c r="A11" s="8" t="s">
        <v>336</v>
      </c>
      <c r="B11" s="9">
        <v>56600.719886685591</v>
      </c>
    </row>
    <row r="24" spans="2:2" x14ac:dyDescent="0.3">
      <c r="B24" t="s">
        <v>350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3E6D-1BCD-45F8-9CEF-8767EDD75EC5}">
  <dimension ref="A3:B11"/>
  <sheetViews>
    <sheetView workbookViewId="0">
      <selection activeCell="M19" sqref="M19"/>
    </sheetView>
  </sheetViews>
  <sheetFormatPr defaultRowHeight="13" x14ac:dyDescent="0.3"/>
  <cols>
    <col min="1" max="1" width="13.296875" bestFit="1" customWidth="1"/>
    <col min="2" max="2" width="21.296875" bestFit="1" customWidth="1"/>
  </cols>
  <sheetData>
    <row r="3" spans="1:2" x14ac:dyDescent="0.3">
      <c r="A3" s="7" t="s">
        <v>332</v>
      </c>
      <c r="B3" t="s">
        <v>347</v>
      </c>
    </row>
    <row r="4" spans="1:2" x14ac:dyDescent="0.3">
      <c r="A4" s="8" t="s">
        <v>339</v>
      </c>
      <c r="B4" s="13">
        <v>1300.3471186440677</v>
      </c>
    </row>
    <row r="5" spans="1:2" x14ac:dyDescent="0.3">
      <c r="A5" s="8" t="s">
        <v>340</v>
      </c>
      <c r="B5" s="13">
        <v>2493.4275000000002</v>
      </c>
    </row>
    <row r="6" spans="1:2" x14ac:dyDescent="0.3">
      <c r="A6" s="8" t="s">
        <v>341</v>
      </c>
      <c r="B6" s="13">
        <v>987.49166666666656</v>
      </c>
    </row>
    <row r="7" spans="1:2" x14ac:dyDescent="0.3">
      <c r="A7" s="8" t="s">
        <v>342</v>
      </c>
      <c r="B7" s="13">
        <v>11225.56875</v>
      </c>
    </row>
    <row r="8" spans="1:2" x14ac:dyDescent="0.3">
      <c r="A8" s="8" t="s">
        <v>343</v>
      </c>
      <c r="B8" s="13">
        <v>1190.578837209302</v>
      </c>
    </row>
    <row r="9" spans="1:2" x14ac:dyDescent="0.3">
      <c r="A9" s="8" t="s">
        <v>344</v>
      </c>
      <c r="B9" s="13">
        <v>2077.8197619047623</v>
      </c>
    </row>
    <row r="10" spans="1:2" x14ac:dyDescent="0.3">
      <c r="A10" s="8" t="s">
        <v>345</v>
      </c>
      <c r="B10" s="13">
        <v>1772.1070454545452</v>
      </c>
    </row>
    <row r="11" spans="1:2" x14ac:dyDescent="0.3">
      <c r="A11" s="8" t="s">
        <v>336</v>
      </c>
      <c r="B11" s="13">
        <v>2428.5231410256401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C7E4-F42F-424A-8A3C-E7FBBBB557C8}">
  <dimension ref="A1:H355"/>
  <sheetViews>
    <sheetView topLeftCell="A2" zoomScale="53" zoomScaleNormal="77" workbookViewId="0">
      <selection activeCell="E13" sqref="E13"/>
    </sheetView>
  </sheetViews>
  <sheetFormatPr defaultRowHeight="13" x14ac:dyDescent="0.3"/>
  <cols>
    <col min="1" max="1" width="18.69921875" style="1" customWidth="1"/>
    <col min="2" max="3" width="18.19921875" style="1" customWidth="1"/>
    <col min="4" max="5" width="134.59765625" style="3" customWidth="1"/>
    <col min="6" max="6" width="13.796875" style="6" customWidth="1"/>
    <col min="7" max="7" width="11.796875" style="6" customWidth="1"/>
    <col min="8" max="8" width="13.796875" style="6" customWidth="1"/>
    <col min="9" max="9" width="8.796875" style="4"/>
    <col min="10" max="10" width="10.19921875" style="4" bestFit="1" customWidth="1"/>
    <col min="11" max="16384" width="8.796875" style="4"/>
  </cols>
  <sheetData>
    <row r="1" spans="1:8" x14ac:dyDescent="0.3">
      <c r="A1" s="1" t="s">
        <v>0</v>
      </c>
      <c r="B1" s="2" t="s">
        <v>1</v>
      </c>
      <c r="C1" s="2" t="s">
        <v>2</v>
      </c>
      <c r="D1" s="3" t="s">
        <v>3</v>
      </c>
      <c r="E1" s="5" t="s">
        <v>295</v>
      </c>
      <c r="F1" s="6" t="s">
        <v>4</v>
      </c>
      <c r="G1" s="6" t="s">
        <v>5</v>
      </c>
      <c r="H1" s="6" t="s">
        <v>6</v>
      </c>
    </row>
    <row r="2" spans="1:8" x14ac:dyDescent="0.3">
      <c r="A2" s="2">
        <v>45627</v>
      </c>
      <c r="B2" s="1" t="str">
        <f>TEXT(A2,"mmmm")</f>
        <v>December</v>
      </c>
      <c r="C2" s="1" t="str">
        <f>TEXT(A2,"dddd")</f>
        <v>Sunday</v>
      </c>
      <c r="D2" s="3" t="s">
        <v>9</v>
      </c>
      <c r="E2" s="5" t="s">
        <v>315</v>
      </c>
      <c r="F2" s="6">
        <v>10000</v>
      </c>
      <c r="G2" s="6" t="s">
        <v>7</v>
      </c>
      <c r="H2" s="6">
        <v>1239.8499999999999</v>
      </c>
    </row>
    <row r="3" spans="1:8" x14ac:dyDescent="0.3">
      <c r="A3" s="1">
        <v>45627</v>
      </c>
      <c r="B3" s="1" t="str">
        <f t="shared" ref="B3:B66" si="0">TEXT(A3,"mmmm")</f>
        <v>December</v>
      </c>
      <c r="C3" s="1" t="str">
        <f t="shared" ref="C3:C66" si="1">TEXT(A3,"dddd")</f>
        <v>Sunday</v>
      </c>
      <c r="D3" s="3" t="s">
        <v>10</v>
      </c>
      <c r="E3" s="5" t="s">
        <v>315</v>
      </c>
      <c r="F3" s="6">
        <v>1.88</v>
      </c>
      <c r="G3" s="6" t="s">
        <v>7</v>
      </c>
      <c r="H3" s="6">
        <v>1237.97</v>
      </c>
    </row>
    <row r="4" spans="1:8" x14ac:dyDescent="0.3">
      <c r="A4" s="1">
        <v>45627</v>
      </c>
      <c r="B4" s="1" t="str">
        <f t="shared" si="0"/>
        <v>December</v>
      </c>
      <c r="C4" s="1" t="str">
        <f t="shared" si="1"/>
        <v>Sunday</v>
      </c>
      <c r="D4" s="3" t="s">
        <v>11</v>
      </c>
      <c r="E4" s="5" t="s">
        <v>315</v>
      </c>
      <c r="F4" s="6">
        <v>25</v>
      </c>
      <c r="G4" s="6" t="s">
        <v>7</v>
      </c>
      <c r="H4" s="6">
        <v>1212.97</v>
      </c>
    </row>
    <row r="5" spans="1:8" x14ac:dyDescent="0.3">
      <c r="A5" s="1">
        <v>45627</v>
      </c>
      <c r="B5" s="1" t="str">
        <f t="shared" si="0"/>
        <v>December</v>
      </c>
      <c r="C5" s="1" t="str">
        <f t="shared" si="1"/>
        <v>Sunday</v>
      </c>
      <c r="D5" s="3" t="s">
        <v>12</v>
      </c>
      <c r="E5" s="5" t="s">
        <v>8</v>
      </c>
      <c r="F5" s="6">
        <v>3.35</v>
      </c>
      <c r="G5" s="6" t="s">
        <v>7</v>
      </c>
      <c r="H5" s="6">
        <v>1209.6199999999999</v>
      </c>
    </row>
    <row r="6" spans="1:8" x14ac:dyDescent="0.3">
      <c r="A6" s="1">
        <v>45627</v>
      </c>
      <c r="B6" s="1" t="str">
        <f t="shared" si="0"/>
        <v>December</v>
      </c>
      <c r="C6" s="1" t="str">
        <f t="shared" si="1"/>
        <v>Sunday</v>
      </c>
      <c r="D6" s="3" t="s">
        <v>13</v>
      </c>
      <c r="E6" s="5" t="s">
        <v>310</v>
      </c>
      <c r="F6" s="6" t="s">
        <v>7</v>
      </c>
      <c r="G6" s="6">
        <v>10000</v>
      </c>
      <c r="H6" s="6">
        <v>11209.62</v>
      </c>
    </row>
    <row r="7" spans="1:8" x14ac:dyDescent="0.3">
      <c r="A7" s="1">
        <v>45627</v>
      </c>
      <c r="B7" s="1" t="str">
        <f t="shared" si="0"/>
        <v>December</v>
      </c>
      <c r="C7" s="1" t="str">
        <f t="shared" si="1"/>
        <v>Sunday</v>
      </c>
      <c r="D7" s="3" t="s">
        <v>14</v>
      </c>
      <c r="E7" s="5" t="s">
        <v>313</v>
      </c>
      <c r="F7" s="6">
        <v>3000</v>
      </c>
      <c r="G7" s="6" t="s">
        <v>7</v>
      </c>
      <c r="H7" s="6">
        <v>8209.6200000000008</v>
      </c>
    </row>
    <row r="8" spans="1:8" x14ac:dyDescent="0.3">
      <c r="A8" s="1">
        <v>45627</v>
      </c>
      <c r="B8" s="1" t="str">
        <f t="shared" si="0"/>
        <v>December</v>
      </c>
      <c r="C8" s="1" t="str">
        <f t="shared" si="1"/>
        <v>Sunday</v>
      </c>
      <c r="D8" s="3" t="s">
        <v>15</v>
      </c>
      <c r="E8" s="5" t="s">
        <v>313</v>
      </c>
      <c r="F8" s="6">
        <v>0.75</v>
      </c>
      <c r="G8" s="6" t="s">
        <v>7</v>
      </c>
      <c r="H8" s="6">
        <v>8208.8700000000008</v>
      </c>
    </row>
    <row r="9" spans="1:8" x14ac:dyDescent="0.3">
      <c r="A9" s="1">
        <v>45627</v>
      </c>
      <c r="B9" s="1" t="str">
        <f t="shared" si="0"/>
        <v>December</v>
      </c>
      <c r="C9" s="1" t="str">
        <f t="shared" si="1"/>
        <v>Sunday</v>
      </c>
      <c r="D9" s="3" t="s">
        <v>16</v>
      </c>
      <c r="E9" s="5" t="s">
        <v>313</v>
      </c>
      <c r="F9" s="6">
        <v>10</v>
      </c>
      <c r="G9" s="6" t="s">
        <v>7</v>
      </c>
      <c r="H9" s="6">
        <v>8198.8700000000008</v>
      </c>
    </row>
    <row r="10" spans="1:8" x14ac:dyDescent="0.3">
      <c r="A10" s="1">
        <v>45627</v>
      </c>
      <c r="B10" s="1" t="str">
        <f t="shared" si="0"/>
        <v>December</v>
      </c>
      <c r="C10" s="1" t="str">
        <f t="shared" si="1"/>
        <v>Sunday</v>
      </c>
      <c r="D10" s="3" t="s">
        <v>17</v>
      </c>
      <c r="E10" s="5" t="s">
        <v>301</v>
      </c>
      <c r="F10" s="6">
        <v>0.75</v>
      </c>
      <c r="G10" s="6" t="s">
        <v>7</v>
      </c>
      <c r="H10" s="6">
        <v>8198.1200000000008</v>
      </c>
    </row>
    <row r="11" spans="1:8" x14ac:dyDescent="0.3">
      <c r="A11" s="1">
        <v>45627</v>
      </c>
      <c r="B11" s="1" t="str">
        <f t="shared" si="0"/>
        <v>December</v>
      </c>
      <c r="C11" s="1" t="str">
        <f t="shared" si="1"/>
        <v>Sunday</v>
      </c>
      <c r="D11" s="3" t="s">
        <v>18</v>
      </c>
      <c r="E11" s="5" t="s">
        <v>301</v>
      </c>
      <c r="F11" s="6">
        <v>10</v>
      </c>
      <c r="G11" s="6" t="s">
        <v>7</v>
      </c>
      <c r="H11" s="6">
        <v>8188.12</v>
      </c>
    </row>
    <row r="12" spans="1:8" x14ac:dyDescent="0.3">
      <c r="A12" s="1">
        <v>45627</v>
      </c>
      <c r="B12" s="1" t="str">
        <f t="shared" si="0"/>
        <v>December</v>
      </c>
      <c r="C12" s="1" t="str">
        <f t="shared" si="1"/>
        <v>Sunday</v>
      </c>
      <c r="D12" s="3" t="s">
        <v>19</v>
      </c>
      <c r="E12" s="5" t="s">
        <v>301</v>
      </c>
      <c r="F12" s="6">
        <v>1000</v>
      </c>
      <c r="G12" s="6" t="s">
        <v>7</v>
      </c>
      <c r="H12" s="6">
        <v>7188.12</v>
      </c>
    </row>
    <row r="13" spans="1:8" x14ac:dyDescent="0.3">
      <c r="A13" s="1">
        <v>45628</v>
      </c>
      <c r="B13" s="1" t="str">
        <f t="shared" si="0"/>
        <v>December</v>
      </c>
      <c r="C13" s="1" t="str">
        <f t="shared" si="1"/>
        <v>Monday</v>
      </c>
      <c r="D13" s="3" t="s">
        <v>20</v>
      </c>
      <c r="E13" s="5" t="s">
        <v>299</v>
      </c>
      <c r="F13" s="6">
        <v>50</v>
      </c>
      <c r="G13" s="6" t="s">
        <v>7</v>
      </c>
      <c r="H13" s="6">
        <v>7138.12</v>
      </c>
    </row>
    <row r="14" spans="1:8" x14ac:dyDescent="0.3">
      <c r="A14" s="1">
        <v>45628</v>
      </c>
      <c r="B14" s="1" t="str">
        <f t="shared" si="0"/>
        <v>December</v>
      </c>
      <c r="C14" s="1" t="str">
        <f t="shared" si="1"/>
        <v>Monday</v>
      </c>
      <c r="D14" s="3" t="s">
        <v>21</v>
      </c>
      <c r="E14" s="5" t="s">
        <v>310</v>
      </c>
      <c r="F14" s="6" t="s">
        <v>7</v>
      </c>
      <c r="G14" s="6">
        <v>5000</v>
      </c>
      <c r="H14" s="6">
        <v>12138.12</v>
      </c>
    </row>
    <row r="15" spans="1:8" x14ac:dyDescent="0.3">
      <c r="A15" s="1">
        <v>45628</v>
      </c>
      <c r="B15" s="1" t="str">
        <f t="shared" si="0"/>
        <v>December</v>
      </c>
      <c r="C15" s="1" t="str">
        <f t="shared" si="1"/>
        <v>Monday</v>
      </c>
      <c r="D15" s="3" t="s">
        <v>22</v>
      </c>
      <c r="E15" s="5" t="s">
        <v>315</v>
      </c>
      <c r="F15" s="6">
        <v>10000</v>
      </c>
      <c r="G15" s="6" t="s">
        <v>7</v>
      </c>
      <c r="H15" s="6">
        <v>2138.12</v>
      </c>
    </row>
    <row r="16" spans="1:8" x14ac:dyDescent="0.3">
      <c r="A16" s="1">
        <v>45628</v>
      </c>
      <c r="B16" s="1" t="str">
        <f t="shared" si="0"/>
        <v>December</v>
      </c>
      <c r="C16" s="1" t="str">
        <f t="shared" si="1"/>
        <v>Monday</v>
      </c>
      <c r="D16" s="3" t="s">
        <v>10</v>
      </c>
      <c r="E16" s="5" t="s">
        <v>315</v>
      </c>
      <c r="F16" s="6">
        <v>1.88</v>
      </c>
      <c r="G16" s="6" t="s">
        <v>7</v>
      </c>
      <c r="H16" s="6">
        <v>2136.2399999999998</v>
      </c>
    </row>
    <row r="17" spans="1:8" x14ac:dyDescent="0.3">
      <c r="A17" s="1">
        <v>45628</v>
      </c>
      <c r="B17" s="1" t="str">
        <f t="shared" si="0"/>
        <v>December</v>
      </c>
      <c r="C17" s="1" t="str">
        <f t="shared" si="1"/>
        <v>Monday</v>
      </c>
      <c r="D17" s="3" t="s">
        <v>11</v>
      </c>
      <c r="E17" s="5" t="s">
        <v>315</v>
      </c>
      <c r="F17" s="6">
        <v>25</v>
      </c>
      <c r="G17" s="6" t="s">
        <v>7</v>
      </c>
      <c r="H17" s="6">
        <v>2111.2399999999998</v>
      </c>
    </row>
    <row r="18" spans="1:8" x14ac:dyDescent="0.3">
      <c r="A18" s="1">
        <v>45628</v>
      </c>
      <c r="B18" s="1" t="str">
        <f t="shared" si="0"/>
        <v>December</v>
      </c>
      <c r="C18" s="1" t="str">
        <f t="shared" si="1"/>
        <v>Monday</v>
      </c>
      <c r="D18" s="5" t="s">
        <v>23</v>
      </c>
      <c r="E18" s="5" t="s">
        <v>298</v>
      </c>
      <c r="F18" s="6">
        <v>2100</v>
      </c>
      <c r="G18" s="6" t="s">
        <v>7</v>
      </c>
      <c r="H18" s="6">
        <v>11.24</v>
      </c>
    </row>
    <row r="19" spans="1:8" x14ac:dyDescent="0.3">
      <c r="A19" s="1">
        <v>45628</v>
      </c>
      <c r="B19" s="1" t="str">
        <f t="shared" si="0"/>
        <v>December</v>
      </c>
      <c r="C19" s="1" t="str">
        <f t="shared" si="1"/>
        <v>Monday</v>
      </c>
      <c r="D19" s="3" t="s">
        <v>21</v>
      </c>
      <c r="E19" s="5" t="s">
        <v>310</v>
      </c>
      <c r="F19" s="6" t="s">
        <v>7</v>
      </c>
      <c r="G19" s="6">
        <v>9000</v>
      </c>
      <c r="H19" s="6">
        <v>9011.24</v>
      </c>
    </row>
    <row r="20" spans="1:8" x14ac:dyDescent="0.3">
      <c r="A20" s="1">
        <v>45628</v>
      </c>
      <c r="B20" s="1" t="str">
        <f t="shared" si="0"/>
        <v>December</v>
      </c>
      <c r="C20" s="1" t="str">
        <f t="shared" si="1"/>
        <v>Monday</v>
      </c>
      <c r="D20" s="3" t="s">
        <v>24</v>
      </c>
      <c r="E20" s="5" t="s">
        <v>316</v>
      </c>
      <c r="F20" s="6">
        <v>2100</v>
      </c>
      <c r="G20" s="6" t="s">
        <v>7</v>
      </c>
      <c r="H20" s="6">
        <v>6911.24</v>
      </c>
    </row>
    <row r="21" spans="1:8" x14ac:dyDescent="0.3">
      <c r="A21" s="1">
        <v>45628</v>
      </c>
      <c r="B21" s="1" t="str">
        <f t="shared" si="0"/>
        <v>December</v>
      </c>
      <c r="C21" s="1" t="str">
        <f t="shared" si="1"/>
        <v>Monday</v>
      </c>
      <c r="D21" s="3" t="s">
        <v>25</v>
      </c>
      <c r="E21" s="5" t="s">
        <v>316</v>
      </c>
      <c r="F21" s="6">
        <v>10</v>
      </c>
      <c r="G21" s="6" t="s">
        <v>7</v>
      </c>
      <c r="H21" s="6">
        <v>6901.24</v>
      </c>
    </row>
    <row r="22" spans="1:8" x14ac:dyDescent="0.3">
      <c r="A22" s="1">
        <v>45628</v>
      </c>
      <c r="B22" s="1" t="str">
        <f t="shared" si="0"/>
        <v>December</v>
      </c>
      <c r="C22" s="1" t="str">
        <f t="shared" si="1"/>
        <v>Monday</v>
      </c>
      <c r="D22" s="3" t="s">
        <v>26</v>
      </c>
      <c r="E22" s="5" t="s">
        <v>316</v>
      </c>
      <c r="F22" s="6">
        <v>0.75</v>
      </c>
      <c r="G22" s="6" t="s">
        <v>7</v>
      </c>
      <c r="H22" s="6">
        <v>6900.49</v>
      </c>
    </row>
    <row r="23" spans="1:8" x14ac:dyDescent="0.3">
      <c r="A23" s="1">
        <v>45628</v>
      </c>
      <c r="B23" s="1" t="str">
        <f t="shared" si="0"/>
        <v>December</v>
      </c>
      <c r="C23" s="1" t="str">
        <f t="shared" si="1"/>
        <v>Monday</v>
      </c>
      <c r="D23" s="3" t="s">
        <v>27</v>
      </c>
      <c r="E23" s="5" t="s">
        <v>317</v>
      </c>
      <c r="F23" s="6">
        <v>3500</v>
      </c>
      <c r="G23" s="6" t="s">
        <v>7</v>
      </c>
      <c r="H23" s="6">
        <v>3400.49</v>
      </c>
    </row>
    <row r="24" spans="1:8" x14ac:dyDescent="0.3">
      <c r="A24" s="1">
        <v>45628</v>
      </c>
      <c r="B24" s="1" t="str">
        <f t="shared" si="0"/>
        <v>December</v>
      </c>
      <c r="C24" s="1" t="str">
        <f t="shared" si="1"/>
        <v>Monday</v>
      </c>
      <c r="D24" s="3" t="s">
        <v>28</v>
      </c>
      <c r="E24" s="5" t="s">
        <v>317</v>
      </c>
      <c r="F24" s="6">
        <v>10</v>
      </c>
      <c r="G24" s="6" t="s">
        <v>7</v>
      </c>
      <c r="H24" s="6">
        <v>3390.49</v>
      </c>
    </row>
    <row r="25" spans="1:8" x14ac:dyDescent="0.3">
      <c r="A25" s="1">
        <v>45628</v>
      </c>
      <c r="B25" s="1" t="str">
        <f t="shared" si="0"/>
        <v>December</v>
      </c>
      <c r="C25" s="1" t="str">
        <f t="shared" si="1"/>
        <v>Monday</v>
      </c>
      <c r="D25" s="3" t="s">
        <v>29</v>
      </c>
      <c r="E25" s="5" t="s">
        <v>317</v>
      </c>
      <c r="F25" s="6">
        <v>0.75</v>
      </c>
      <c r="G25" s="6" t="s">
        <v>7</v>
      </c>
      <c r="H25" s="6">
        <v>3389.74</v>
      </c>
    </row>
    <row r="26" spans="1:8" x14ac:dyDescent="0.3">
      <c r="A26" s="1">
        <v>45628</v>
      </c>
      <c r="B26" s="1" t="str">
        <f t="shared" si="0"/>
        <v>December</v>
      </c>
      <c r="C26" s="1" t="str">
        <f t="shared" si="1"/>
        <v>Monday</v>
      </c>
      <c r="D26" s="3" t="s">
        <v>30</v>
      </c>
      <c r="E26" s="5" t="s">
        <v>299</v>
      </c>
      <c r="F26" s="6">
        <v>50</v>
      </c>
      <c r="G26" s="6" t="s">
        <v>7</v>
      </c>
      <c r="H26" s="6">
        <v>3339.74</v>
      </c>
    </row>
    <row r="27" spans="1:8" x14ac:dyDescent="0.3">
      <c r="A27" s="1">
        <v>45629</v>
      </c>
      <c r="B27" s="1" t="str">
        <f t="shared" si="0"/>
        <v>December</v>
      </c>
      <c r="C27" s="1" t="str">
        <f t="shared" si="1"/>
        <v>Tuesday</v>
      </c>
      <c r="D27" s="3" t="s">
        <v>31</v>
      </c>
      <c r="E27" s="5" t="s">
        <v>8</v>
      </c>
      <c r="F27" s="6">
        <v>10.06</v>
      </c>
      <c r="G27" s="6" t="s">
        <v>7</v>
      </c>
      <c r="H27" s="6">
        <v>3329.68</v>
      </c>
    </row>
    <row r="28" spans="1:8" x14ac:dyDescent="0.3">
      <c r="A28" s="1">
        <v>45629</v>
      </c>
      <c r="B28" s="1" t="str">
        <f t="shared" si="0"/>
        <v>December</v>
      </c>
      <c r="C28" s="1" t="str">
        <f t="shared" si="1"/>
        <v>Tuesday</v>
      </c>
      <c r="D28" s="3" t="s">
        <v>32</v>
      </c>
      <c r="E28" s="5" t="s">
        <v>298</v>
      </c>
      <c r="F28" s="6">
        <v>3100</v>
      </c>
      <c r="G28" s="6" t="s">
        <v>7</v>
      </c>
      <c r="H28" s="6">
        <v>229.68</v>
      </c>
    </row>
    <row r="29" spans="1:8" x14ac:dyDescent="0.3">
      <c r="A29" s="1">
        <v>45630</v>
      </c>
      <c r="B29" s="1" t="str">
        <f t="shared" si="0"/>
        <v>December</v>
      </c>
      <c r="C29" s="1" t="str">
        <f t="shared" si="1"/>
        <v>Wednesday</v>
      </c>
      <c r="D29" s="3" t="s">
        <v>33</v>
      </c>
      <c r="E29" s="5" t="s">
        <v>8</v>
      </c>
      <c r="F29" s="6">
        <v>10.06</v>
      </c>
      <c r="G29" s="6" t="s">
        <v>7</v>
      </c>
      <c r="H29" s="6">
        <v>219.62</v>
      </c>
    </row>
    <row r="30" spans="1:8" x14ac:dyDescent="0.3">
      <c r="A30" s="1">
        <v>45630</v>
      </c>
      <c r="B30" s="1" t="str">
        <f t="shared" si="0"/>
        <v>December</v>
      </c>
      <c r="C30" s="1" t="str">
        <f t="shared" si="1"/>
        <v>Wednesday</v>
      </c>
      <c r="D30" s="3" t="s">
        <v>21</v>
      </c>
      <c r="E30" s="5" t="s">
        <v>310</v>
      </c>
      <c r="F30" s="6" t="s">
        <v>7</v>
      </c>
      <c r="G30" s="6">
        <v>20000</v>
      </c>
      <c r="H30" s="6">
        <v>20219.62</v>
      </c>
    </row>
    <row r="31" spans="1:8" x14ac:dyDescent="0.3">
      <c r="A31" s="1">
        <v>45631</v>
      </c>
      <c r="B31" s="1" t="str">
        <f t="shared" si="0"/>
        <v>December</v>
      </c>
      <c r="C31" s="1" t="str">
        <f t="shared" si="1"/>
        <v>Thursday</v>
      </c>
      <c r="D31" s="3" t="s">
        <v>34</v>
      </c>
      <c r="E31" s="5" t="s">
        <v>8</v>
      </c>
      <c r="F31" s="6">
        <v>20.12</v>
      </c>
      <c r="G31" s="6" t="s">
        <v>7</v>
      </c>
      <c r="H31" s="6">
        <v>20199.5</v>
      </c>
    </row>
    <row r="32" spans="1:8" x14ac:dyDescent="0.3">
      <c r="A32" s="1">
        <v>45631</v>
      </c>
      <c r="B32" s="1" t="str">
        <f t="shared" si="0"/>
        <v>December</v>
      </c>
      <c r="C32" s="1" t="str">
        <f t="shared" si="1"/>
        <v>Thursday</v>
      </c>
      <c r="D32" s="3" t="s">
        <v>35</v>
      </c>
      <c r="E32" s="5" t="s">
        <v>313</v>
      </c>
      <c r="F32" s="6">
        <v>10500</v>
      </c>
      <c r="G32" s="6" t="s">
        <v>7</v>
      </c>
      <c r="H32" s="6">
        <v>9699.5</v>
      </c>
    </row>
    <row r="33" spans="1:8" x14ac:dyDescent="0.3">
      <c r="A33" s="1">
        <v>45631</v>
      </c>
      <c r="B33" s="1" t="str">
        <f t="shared" si="0"/>
        <v>December</v>
      </c>
      <c r="C33" s="1" t="str">
        <f t="shared" si="1"/>
        <v>Thursday</v>
      </c>
      <c r="D33" s="3" t="s">
        <v>36</v>
      </c>
      <c r="E33" s="5" t="s">
        <v>313</v>
      </c>
      <c r="F33" s="6">
        <v>1.88</v>
      </c>
      <c r="G33" s="6" t="s">
        <v>7</v>
      </c>
      <c r="H33" s="6">
        <v>9697.6200000000008</v>
      </c>
    </row>
    <row r="34" spans="1:8" x14ac:dyDescent="0.3">
      <c r="A34" s="1">
        <v>45631</v>
      </c>
      <c r="B34" s="1" t="str">
        <f t="shared" si="0"/>
        <v>December</v>
      </c>
      <c r="C34" s="1" t="str">
        <f t="shared" si="1"/>
        <v>Thursday</v>
      </c>
      <c r="D34" s="3" t="s">
        <v>37</v>
      </c>
      <c r="E34" s="5" t="s">
        <v>313</v>
      </c>
      <c r="F34" s="6">
        <v>25</v>
      </c>
      <c r="G34" s="6" t="s">
        <v>7</v>
      </c>
      <c r="H34" s="6">
        <v>9672.6200000000008</v>
      </c>
    </row>
    <row r="35" spans="1:8" x14ac:dyDescent="0.3">
      <c r="A35" s="1">
        <v>45632</v>
      </c>
      <c r="B35" s="1" t="str">
        <f t="shared" si="0"/>
        <v>December</v>
      </c>
      <c r="C35" s="1" t="str">
        <f t="shared" si="1"/>
        <v>Friday</v>
      </c>
      <c r="D35" s="3" t="s">
        <v>38</v>
      </c>
      <c r="E35" s="5" t="s">
        <v>8</v>
      </c>
      <c r="F35" s="6">
        <v>3.35</v>
      </c>
      <c r="G35" s="6" t="s">
        <v>7</v>
      </c>
      <c r="H35" s="6">
        <v>9669.27</v>
      </c>
    </row>
    <row r="36" spans="1:8" x14ac:dyDescent="0.3">
      <c r="A36" s="1">
        <v>45632</v>
      </c>
      <c r="B36" s="1" t="str">
        <f t="shared" si="0"/>
        <v>December</v>
      </c>
      <c r="C36" s="1" t="str">
        <f t="shared" si="1"/>
        <v>Friday</v>
      </c>
      <c r="D36" s="3" t="s">
        <v>39</v>
      </c>
      <c r="E36" s="5" t="s">
        <v>313</v>
      </c>
      <c r="F36" s="6">
        <v>3100</v>
      </c>
      <c r="G36" s="6" t="s">
        <v>7</v>
      </c>
      <c r="H36" s="6">
        <v>6569.27</v>
      </c>
    </row>
    <row r="37" spans="1:8" x14ac:dyDescent="0.3">
      <c r="A37" s="1">
        <v>45632</v>
      </c>
      <c r="B37" s="1" t="str">
        <f t="shared" si="0"/>
        <v>December</v>
      </c>
      <c r="C37" s="1" t="str">
        <f t="shared" si="1"/>
        <v>Friday</v>
      </c>
      <c r="D37" s="3" t="s">
        <v>40</v>
      </c>
      <c r="E37" s="5" t="s">
        <v>313</v>
      </c>
      <c r="F37" s="6">
        <v>3700</v>
      </c>
      <c r="G37" s="6" t="s">
        <v>7</v>
      </c>
      <c r="H37" s="6">
        <v>2869.27</v>
      </c>
    </row>
    <row r="38" spans="1:8" x14ac:dyDescent="0.3">
      <c r="A38" s="1">
        <v>45633</v>
      </c>
      <c r="B38" s="1" t="str">
        <f t="shared" si="0"/>
        <v>December</v>
      </c>
      <c r="C38" s="1" t="str">
        <f t="shared" si="1"/>
        <v>Saturday</v>
      </c>
      <c r="D38" s="3" t="s">
        <v>41</v>
      </c>
      <c r="E38" s="5" t="s">
        <v>299</v>
      </c>
      <c r="F38" s="6">
        <v>3.35</v>
      </c>
      <c r="G38" s="6" t="s">
        <v>7</v>
      </c>
      <c r="H38" s="6">
        <v>2865.92</v>
      </c>
    </row>
    <row r="39" spans="1:8" x14ac:dyDescent="0.3">
      <c r="A39" s="1">
        <v>45633</v>
      </c>
      <c r="B39" s="1" t="str">
        <f t="shared" si="0"/>
        <v>December</v>
      </c>
      <c r="C39" s="1" t="str">
        <f t="shared" si="1"/>
        <v>Saturday</v>
      </c>
      <c r="D39" s="3" t="s">
        <v>42</v>
      </c>
      <c r="E39" s="5" t="s">
        <v>299</v>
      </c>
      <c r="F39" s="6">
        <v>50</v>
      </c>
      <c r="G39" s="6" t="s">
        <v>7</v>
      </c>
      <c r="H39" s="6">
        <v>2815.92</v>
      </c>
    </row>
    <row r="40" spans="1:8" x14ac:dyDescent="0.3">
      <c r="A40" s="1">
        <v>45633</v>
      </c>
      <c r="B40" s="1" t="str">
        <f t="shared" si="0"/>
        <v>December</v>
      </c>
      <c r="C40" s="1" t="str">
        <f t="shared" si="1"/>
        <v>Saturday</v>
      </c>
      <c r="D40" s="3" t="s">
        <v>43</v>
      </c>
      <c r="E40" s="5" t="s">
        <v>296</v>
      </c>
      <c r="F40" s="6">
        <v>2600</v>
      </c>
      <c r="G40" s="6" t="s">
        <v>7</v>
      </c>
      <c r="H40" s="6">
        <v>215.92</v>
      </c>
    </row>
    <row r="41" spans="1:8" x14ac:dyDescent="0.3">
      <c r="A41" s="1">
        <v>45633</v>
      </c>
      <c r="B41" s="1" t="str">
        <f t="shared" si="0"/>
        <v>December</v>
      </c>
      <c r="C41" s="1" t="str">
        <f t="shared" si="1"/>
        <v>Saturday</v>
      </c>
      <c r="D41" s="3" t="s">
        <v>44</v>
      </c>
      <c r="E41" s="5" t="s">
        <v>296</v>
      </c>
      <c r="F41" s="6">
        <v>0.75</v>
      </c>
      <c r="G41" s="6" t="s">
        <v>7</v>
      </c>
      <c r="H41" s="6">
        <v>215.17</v>
      </c>
    </row>
    <row r="42" spans="1:8" x14ac:dyDescent="0.3">
      <c r="A42" s="1">
        <v>45633</v>
      </c>
      <c r="B42" s="1" t="str">
        <f t="shared" si="0"/>
        <v>December</v>
      </c>
      <c r="C42" s="1" t="str">
        <f t="shared" si="1"/>
        <v>Saturday</v>
      </c>
      <c r="D42" s="3" t="s">
        <v>45</v>
      </c>
      <c r="E42" s="5" t="s">
        <v>296</v>
      </c>
      <c r="F42" s="6">
        <v>10</v>
      </c>
      <c r="G42" s="6" t="s">
        <v>7</v>
      </c>
      <c r="H42" s="6">
        <v>205.17</v>
      </c>
    </row>
    <row r="43" spans="1:8" x14ac:dyDescent="0.3">
      <c r="A43" s="1">
        <v>45633</v>
      </c>
      <c r="B43" s="1" t="str">
        <f t="shared" si="0"/>
        <v>December</v>
      </c>
      <c r="C43" s="1" t="str">
        <f t="shared" si="1"/>
        <v>Saturday</v>
      </c>
      <c r="D43" s="3" t="s">
        <v>21</v>
      </c>
      <c r="E43" s="5" t="s">
        <v>310</v>
      </c>
      <c r="F43" s="6" t="s">
        <v>7</v>
      </c>
      <c r="G43" s="6">
        <v>2000</v>
      </c>
      <c r="H43" s="6">
        <v>2205.17</v>
      </c>
    </row>
    <row r="44" spans="1:8" x14ac:dyDescent="0.3">
      <c r="A44" s="1">
        <v>45633</v>
      </c>
      <c r="B44" s="1" t="str">
        <f t="shared" si="0"/>
        <v>December</v>
      </c>
      <c r="C44" s="1" t="str">
        <f t="shared" si="1"/>
        <v>Saturday</v>
      </c>
      <c r="D44" s="3" t="s">
        <v>21</v>
      </c>
      <c r="E44" s="5" t="s">
        <v>310</v>
      </c>
      <c r="F44" s="6" t="s">
        <v>7</v>
      </c>
      <c r="G44" s="6">
        <v>5000</v>
      </c>
      <c r="H44" s="6">
        <v>7205.17</v>
      </c>
    </row>
    <row r="45" spans="1:8" x14ac:dyDescent="0.3">
      <c r="A45" s="1">
        <v>45633</v>
      </c>
      <c r="B45" s="1" t="str">
        <f t="shared" si="0"/>
        <v>December</v>
      </c>
      <c r="C45" s="1" t="str">
        <f t="shared" si="1"/>
        <v>Saturday</v>
      </c>
      <c r="D45" s="3" t="s">
        <v>46</v>
      </c>
      <c r="E45" s="5" t="s">
        <v>294</v>
      </c>
      <c r="F45" s="6">
        <v>6500</v>
      </c>
      <c r="G45" s="6" t="s">
        <v>7</v>
      </c>
      <c r="H45" s="6">
        <v>705.17</v>
      </c>
    </row>
    <row r="46" spans="1:8" x14ac:dyDescent="0.3">
      <c r="A46" s="1">
        <v>45634</v>
      </c>
      <c r="B46" s="1" t="str">
        <f t="shared" si="0"/>
        <v>December</v>
      </c>
      <c r="C46" s="1" t="str">
        <f t="shared" si="1"/>
        <v>Sunday</v>
      </c>
      <c r="D46" s="3" t="s">
        <v>47</v>
      </c>
      <c r="E46" s="5" t="s">
        <v>8</v>
      </c>
      <c r="F46" s="6">
        <v>3.35</v>
      </c>
      <c r="G46" s="6" t="s">
        <v>7</v>
      </c>
      <c r="H46" s="6">
        <v>701.82</v>
      </c>
    </row>
    <row r="47" spans="1:8" x14ac:dyDescent="0.3">
      <c r="A47" s="1">
        <v>45635</v>
      </c>
      <c r="B47" s="1" t="str">
        <f t="shared" si="0"/>
        <v>December</v>
      </c>
      <c r="C47" s="1" t="str">
        <f t="shared" si="1"/>
        <v>Monday</v>
      </c>
      <c r="D47" s="3" t="s">
        <v>48</v>
      </c>
      <c r="E47" s="5" t="s">
        <v>8</v>
      </c>
      <c r="F47" s="6">
        <v>6.71</v>
      </c>
      <c r="G47" s="6" t="s">
        <v>7</v>
      </c>
      <c r="H47" s="6">
        <v>695.11</v>
      </c>
    </row>
    <row r="48" spans="1:8" x14ac:dyDescent="0.3">
      <c r="A48" s="1">
        <v>45636</v>
      </c>
      <c r="B48" s="1" t="str">
        <f t="shared" si="0"/>
        <v>December</v>
      </c>
      <c r="C48" s="1" t="str">
        <f t="shared" si="1"/>
        <v>Tuesday</v>
      </c>
      <c r="D48" s="3" t="s">
        <v>49</v>
      </c>
      <c r="E48" s="5" t="s">
        <v>8</v>
      </c>
      <c r="F48" s="6">
        <v>13.42</v>
      </c>
      <c r="G48" s="6" t="s">
        <v>7</v>
      </c>
      <c r="H48" s="6">
        <v>681.69</v>
      </c>
    </row>
    <row r="49" spans="1:8" x14ac:dyDescent="0.3">
      <c r="A49" s="1">
        <v>45642</v>
      </c>
      <c r="B49" s="1" t="str">
        <f t="shared" si="0"/>
        <v>December</v>
      </c>
      <c r="C49" s="1" t="str">
        <f t="shared" si="1"/>
        <v>Monday</v>
      </c>
      <c r="D49" s="3" t="s">
        <v>50</v>
      </c>
      <c r="E49" s="5" t="s">
        <v>311</v>
      </c>
      <c r="F49" s="6">
        <v>0.75</v>
      </c>
      <c r="G49" s="6" t="s">
        <v>7</v>
      </c>
      <c r="H49" s="6">
        <v>680.94</v>
      </c>
    </row>
    <row r="50" spans="1:8" x14ac:dyDescent="0.3">
      <c r="A50" s="1">
        <v>45642</v>
      </c>
      <c r="B50" s="1" t="str">
        <f t="shared" si="0"/>
        <v>December</v>
      </c>
      <c r="C50" s="1" t="str">
        <f t="shared" si="1"/>
        <v>Monday</v>
      </c>
      <c r="D50" s="3" t="s">
        <v>51</v>
      </c>
      <c r="E50" s="5" t="s">
        <v>311</v>
      </c>
      <c r="F50" s="6">
        <v>10</v>
      </c>
      <c r="G50" s="6" t="s">
        <v>7</v>
      </c>
      <c r="H50" s="6">
        <v>670.94</v>
      </c>
    </row>
    <row r="51" spans="1:8" x14ac:dyDescent="0.3">
      <c r="A51" s="1">
        <v>45642</v>
      </c>
      <c r="B51" s="1" t="str">
        <f t="shared" si="0"/>
        <v>December</v>
      </c>
      <c r="C51" s="1" t="str">
        <f t="shared" si="1"/>
        <v>Monday</v>
      </c>
      <c r="D51" s="3" t="s">
        <v>52</v>
      </c>
      <c r="E51" s="5" t="s">
        <v>311</v>
      </c>
      <c r="F51" s="6">
        <v>450</v>
      </c>
      <c r="G51" s="6" t="s">
        <v>7</v>
      </c>
      <c r="H51" s="6">
        <v>220.94</v>
      </c>
    </row>
    <row r="52" spans="1:8" x14ac:dyDescent="0.3">
      <c r="A52" s="1">
        <v>45642</v>
      </c>
      <c r="B52" s="1" t="str">
        <f t="shared" si="0"/>
        <v>December</v>
      </c>
      <c r="C52" s="1" t="str">
        <f t="shared" si="1"/>
        <v>Monday</v>
      </c>
      <c r="D52" s="3" t="s">
        <v>53</v>
      </c>
      <c r="E52" s="5" t="s">
        <v>311</v>
      </c>
      <c r="F52" s="6" t="s">
        <v>7</v>
      </c>
      <c r="G52" s="6">
        <v>450</v>
      </c>
      <c r="H52" s="6">
        <v>670.94</v>
      </c>
    </row>
    <row r="53" spans="1:8" x14ac:dyDescent="0.3">
      <c r="A53" s="1">
        <v>45642</v>
      </c>
      <c r="B53" s="1" t="str">
        <f t="shared" si="0"/>
        <v>December</v>
      </c>
      <c r="C53" s="1" t="str">
        <f t="shared" si="1"/>
        <v>Monday</v>
      </c>
      <c r="D53" s="3" t="s">
        <v>54</v>
      </c>
      <c r="E53" s="5" t="s">
        <v>313</v>
      </c>
      <c r="F53" s="6" t="s">
        <v>7</v>
      </c>
      <c r="G53" s="6">
        <v>0.75</v>
      </c>
      <c r="H53" s="6">
        <v>671.69</v>
      </c>
    </row>
    <row r="54" spans="1:8" x14ac:dyDescent="0.3">
      <c r="A54" s="1">
        <v>45642</v>
      </c>
      <c r="B54" s="1" t="str">
        <f t="shared" si="0"/>
        <v>December</v>
      </c>
      <c r="C54" s="1" t="str">
        <f t="shared" si="1"/>
        <v>Monday</v>
      </c>
      <c r="D54" s="3" t="s">
        <v>55</v>
      </c>
      <c r="E54" s="5" t="s">
        <v>313</v>
      </c>
      <c r="F54" s="6" t="s">
        <v>7</v>
      </c>
      <c r="G54" s="6">
        <v>10</v>
      </c>
      <c r="H54" s="6">
        <v>681.69</v>
      </c>
    </row>
    <row r="55" spans="1:8" x14ac:dyDescent="0.3">
      <c r="A55" s="1">
        <v>45642</v>
      </c>
      <c r="B55" s="1" t="str">
        <f t="shared" si="0"/>
        <v>December</v>
      </c>
      <c r="C55" s="1" t="str">
        <f t="shared" si="1"/>
        <v>Monday</v>
      </c>
      <c r="D55" s="3" t="s">
        <v>50</v>
      </c>
      <c r="E55" s="5" t="s">
        <v>311</v>
      </c>
      <c r="F55" s="6">
        <v>0.75</v>
      </c>
      <c r="G55" s="6" t="s">
        <v>7</v>
      </c>
      <c r="H55" s="6">
        <v>680.94</v>
      </c>
    </row>
    <row r="56" spans="1:8" x14ac:dyDescent="0.3">
      <c r="A56" s="1">
        <v>45642</v>
      </c>
      <c r="B56" s="1" t="str">
        <f t="shared" si="0"/>
        <v>December</v>
      </c>
      <c r="C56" s="1" t="str">
        <f t="shared" si="1"/>
        <v>Monday</v>
      </c>
      <c r="D56" s="3" t="s">
        <v>56</v>
      </c>
      <c r="E56" s="5" t="s">
        <v>311</v>
      </c>
      <c r="F56" s="6">
        <v>450</v>
      </c>
      <c r="G56" s="6" t="s">
        <v>7</v>
      </c>
      <c r="H56" s="6">
        <v>230.94</v>
      </c>
    </row>
    <row r="57" spans="1:8" x14ac:dyDescent="0.3">
      <c r="A57" s="1">
        <v>45642</v>
      </c>
      <c r="B57" s="1" t="str">
        <f t="shared" si="0"/>
        <v>December</v>
      </c>
      <c r="C57" s="1" t="str">
        <f t="shared" si="1"/>
        <v>Monday</v>
      </c>
      <c r="D57" s="3" t="s">
        <v>51</v>
      </c>
      <c r="E57" s="5" t="s">
        <v>311</v>
      </c>
      <c r="F57" s="6">
        <v>10</v>
      </c>
      <c r="G57" s="6" t="s">
        <v>7</v>
      </c>
      <c r="H57" s="6">
        <v>220.94</v>
      </c>
    </row>
    <row r="58" spans="1:8" x14ac:dyDescent="0.3">
      <c r="A58" s="1">
        <v>45642</v>
      </c>
      <c r="B58" s="1" t="str">
        <f t="shared" si="0"/>
        <v>December</v>
      </c>
      <c r="C58" s="1" t="str">
        <f t="shared" si="1"/>
        <v>Monday</v>
      </c>
      <c r="D58" s="3" t="s">
        <v>57</v>
      </c>
      <c r="E58" s="5" t="s">
        <v>311</v>
      </c>
      <c r="F58" s="6" t="s">
        <v>7</v>
      </c>
      <c r="G58" s="6">
        <v>10.75</v>
      </c>
      <c r="H58" s="6">
        <v>231.69</v>
      </c>
    </row>
    <row r="59" spans="1:8" x14ac:dyDescent="0.3">
      <c r="A59" s="1">
        <v>45642</v>
      </c>
      <c r="B59" s="1" t="str">
        <f t="shared" si="0"/>
        <v>December</v>
      </c>
      <c r="C59" s="1" t="str">
        <f t="shared" si="1"/>
        <v>Monday</v>
      </c>
      <c r="D59" s="3" t="s">
        <v>57</v>
      </c>
      <c r="E59" s="5" t="s">
        <v>311</v>
      </c>
      <c r="F59" s="6" t="s">
        <v>7</v>
      </c>
      <c r="G59" s="6">
        <v>450</v>
      </c>
      <c r="H59" s="6">
        <v>681.69</v>
      </c>
    </row>
    <row r="60" spans="1:8" x14ac:dyDescent="0.3">
      <c r="A60" s="1">
        <v>45645</v>
      </c>
      <c r="B60" s="1" t="str">
        <f t="shared" si="0"/>
        <v>December</v>
      </c>
      <c r="C60" s="1" t="str">
        <f t="shared" si="1"/>
        <v>Thursday</v>
      </c>
      <c r="D60" s="3" t="s">
        <v>58</v>
      </c>
      <c r="E60" s="5" t="s">
        <v>8</v>
      </c>
      <c r="F60" s="6">
        <v>6.71</v>
      </c>
      <c r="G60" s="6" t="s">
        <v>7</v>
      </c>
      <c r="H60" s="6">
        <v>674.98</v>
      </c>
    </row>
    <row r="61" spans="1:8" x14ac:dyDescent="0.3">
      <c r="A61" s="1">
        <v>45645</v>
      </c>
      <c r="B61" s="1" t="str">
        <f t="shared" si="0"/>
        <v>December</v>
      </c>
      <c r="C61" s="1" t="str">
        <f t="shared" si="1"/>
        <v>Thursday</v>
      </c>
      <c r="D61" s="3" t="s">
        <v>59</v>
      </c>
      <c r="E61" s="5" t="s">
        <v>8</v>
      </c>
      <c r="F61" s="6">
        <v>20.94</v>
      </c>
      <c r="G61" s="6" t="s">
        <v>7</v>
      </c>
      <c r="H61" s="6">
        <v>654.04</v>
      </c>
    </row>
    <row r="62" spans="1:8" x14ac:dyDescent="0.3">
      <c r="A62" s="1">
        <v>45654</v>
      </c>
      <c r="B62" s="1" t="str">
        <f t="shared" si="0"/>
        <v>December</v>
      </c>
      <c r="C62" s="1" t="str">
        <f t="shared" si="1"/>
        <v>Saturday</v>
      </c>
      <c r="D62" s="3" t="s">
        <v>60</v>
      </c>
      <c r="E62" s="5" t="s">
        <v>313</v>
      </c>
      <c r="F62" s="6" t="s">
        <v>7</v>
      </c>
      <c r="G62" s="6">
        <v>40000</v>
      </c>
      <c r="H62" s="6">
        <v>40654.04</v>
      </c>
    </row>
    <row r="63" spans="1:8" x14ac:dyDescent="0.3">
      <c r="A63" s="1">
        <v>45654</v>
      </c>
      <c r="B63" s="1" t="str">
        <f t="shared" si="0"/>
        <v>December</v>
      </c>
      <c r="C63" s="1" t="str">
        <f t="shared" si="1"/>
        <v>Saturday</v>
      </c>
      <c r="D63" s="3" t="s">
        <v>60</v>
      </c>
      <c r="E63" s="5" t="s">
        <v>313</v>
      </c>
      <c r="F63" s="6" t="s">
        <v>7</v>
      </c>
      <c r="G63" s="6">
        <v>10200</v>
      </c>
      <c r="H63" s="6">
        <v>50854.04</v>
      </c>
    </row>
    <row r="64" spans="1:8" x14ac:dyDescent="0.3">
      <c r="A64" s="1">
        <v>45656</v>
      </c>
      <c r="B64" s="1" t="str">
        <f t="shared" si="0"/>
        <v>December</v>
      </c>
      <c r="C64" s="1" t="str">
        <f t="shared" si="1"/>
        <v>Monday</v>
      </c>
      <c r="D64" s="3" t="s">
        <v>61</v>
      </c>
      <c r="E64" s="5" t="s">
        <v>294</v>
      </c>
      <c r="F64" s="6">
        <v>6500</v>
      </c>
      <c r="G64" s="6" t="s">
        <v>7</v>
      </c>
      <c r="H64" s="6">
        <v>44354.04</v>
      </c>
    </row>
    <row r="65" spans="1:8" x14ac:dyDescent="0.3">
      <c r="A65" s="1">
        <v>45656</v>
      </c>
      <c r="B65" s="1" t="str">
        <f t="shared" si="0"/>
        <v>December</v>
      </c>
      <c r="C65" s="1" t="str">
        <f t="shared" si="1"/>
        <v>Monday</v>
      </c>
      <c r="D65" s="3" t="s">
        <v>62</v>
      </c>
      <c r="E65" s="5" t="s">
        <v>310</v>
      </c>
      <c r="F65" s="6" t="s">
        <v>7</v>
      </c>
      <c r="G65" s="6">
        <v>6000</v>
      </c>
      <c r="H65" s="6">
        <v>50354.04</v>
      </c>
    </row>
    <row r="66" spans="1:8" x14ac:dyDescent="0.3">
      <c r="A66" s="1">
        <v>45656</v>
      </c>
      <c r="B66" s="1" t="str">
        <f t="shared" si="0"/>
        <v>December</v>
      </c>
      <c r="C66" s="1" t="str">
        <f t="shared" si="1"/>
        <v>Monday</v>
      </c>
      <c r="D66" s="3" t="s">
        <v>63</v>
      </c>
      <c r="E66" s="5" t="s">
        <v>299</v>
      </c>
      <c r="F66" s="6">
        <v>50</v>
      </c>
      <c r="G66" s="6" t="s">
        <v>7</v>
      </c>
      <c r="H66" s="6">
        <v>50304.04</v>
      </c>
    </row>
    <row r="67" spans="1:8" x14ac:dyDescent="0.3">
      <c r="A67" s="1">
        <v>45657</v>
      </c>
      <c r="B67" s="1" t="str">
        <f t="shared" ref="B67:B130" si="2">TEXT(A67,"mmmm")</f>
        <v>December</v>
      </c>
      <c r="C67" s="1" t="str">
        <f t="shared" ref="C67:C130" si="3">TEXT(A67,"dddd")</f>
        <v>Tuesday</v>
      </c>
      <c r="D67" s="3" t="s">
        <v>64</v>
      </c>
      <c r="E67" s="5" t="s">
        <v>299</v>
      </c>
      <c r="F67" s="6">
        <v>50</v>
      </c>
      <c r="G67" s="6" t="s">
        <v>7</v>
      </c>
      <c r="H67" s="6">
        <v>50254.04</v>
      </c>
    </row>
    <row r="68" spans="1:8" x14ac:dyDescent="0.3">
      <c r="A68" s="1">
        <v>45657</v>
      </c>
      <c r="B68" s="1" t="str">
        <f t="shared" si="2"/>
        <v>December</v>
      </c>
      <c r="C68" s="1" t="str">
        <f t="shared" si="3"/>
        <v>Tuesday</v>
      </c>
      <c r="D68" s="3" t="s">
        <v>65</v>
      </c>
      <c r="E68" s="5" t="s">
        <v>8</v>
      </c>
      <c r="F68" s="6">
        <v>6.71</v>
      </c>
      <c r="G68" s="6" t="s">
        <v>7</v>
      </c>
      <c r="H68" s="6">
        <v>50247.33</v>
      </c>
    </row>
    <row r="69" spans="1:8" x14ac:dyDescent="0.3">
      <c r="A69" s="1">
        <v>45659</v>
      </c>
      <c r="B69" s="1" t="str">
        <f t="shared" si="2"/>
        <v>January</v>
      </c>
      <c r="C69" s="1" t="str">
        <f t="shared" si="3"/>
        <v>Thursday</v>
      </c>
      <c r="D69" s="3" t="s">
        <v>66</v>
      </c>
      <c r="E69" s="5" t="s">
        <v>8</v>
      </c>
      <c r="F69" s="6">
        <v>6.71</v>
      </c>
      <c r="G69" s="6" t="s">
        <v>7</v>
      </c>
      <c r="H69" s="6">
        <v>50240.62</v>
      </c>
    </row>
    <row r="70" spans="1:8" x14ac:dyDescent="0.3">
      <c r="A70" s="1">
        <v>45660</v>
      </c>
      <c r="B70" s="1" t="str">
        <f t="shared" si="2"/>
        <v>January</v>
      </c>
      <c r="C70" s="1" t="str">
        <f t="shared" si="3"/>
        <v>Friday</v>
      </c>
      <c r="D70" s="3" t="s">
        <v>67</v>
      </c>
      <c r="E70" s="5" t="s">
        <v>296</v>
      </c>
      <c r="F70" s="6" t="s">
        <v>7</v>
      </c>
      <c r="G70" s="6">
        <v>50000</v>
      </c>
      <c r="H70" s="6">
        <v>100240.62</v>
      </c>
    </row>
    <row r="71" spans="1:8" x14ac:dyDescent="0.3">
      <c r="A71" s="1">
        <v>45662</v>
      </c>
      <c r="B71" s="1" t="str">
        <f t="shared" si="2"/>
        <v>January</v>
      </c>
      <c r="C71" s="1" t="str">
        <f t="shared" si="3"/>
        <v>Sunday</v>
      </c>
      <c r="D71" s="3" t="s">
        <v>68</v>
      </c>
      <c r="E71" s="5" t="s">
        <v>313</v>
      </c>
      <c r="F71" s="6">
        <v>7000</v>
      </c>
      <c r="G71" s="6" t="s">
        <v>7</v>
      </c>
      <c r="H71" s="6">
        <v>93240.62</v>
      </c>
    </row>
    <row r="72" spans="1:8" x14ac:dyDescent="0.3">
      <c r="A72" s="1">
        <v>45662</v>
      </c>
      <c r="B72" s="1" t="str">
        <f t="shared" si="2"/>
        <v>January</v>
      </c>
      <c r="C72" s="1" t="str">
        <f t="shared" si="3"/>
        <v>Sunday</v>
      </c>
      <c r="D72" s="3" t="s">
        <v>69</v>
      </c>
      <c r="E72" s="5" t="s">
        <v>301</v>
      </c>
      <c r="F72" s="6">
        <v>3800</v>
      </c>
      <c r="G72" s="6" t="s">
        <v>7</v>
      </c>
      <c r="H72" s="6">
        <v>89440.62</v>
      </c>
    </row>
    <row r="73" spans="1:8" x14ac:dyDescent="0.3">
      <c r="A73" s="1">
        <v>45662</v>
      </c>
      <c r="B73" s="1" t="str">
        <f t="shared" si="2"/>
        <v>January</v>
      </c>
      <c r="C73" s="1" t="str">
        <f t="shared" si="3"/>
        <v>Sunday</v>
      </c>
      <c r="D73" s="3" t="s">
        <v>19</v>
      </c>
      <c r="E73" s="5" t="s">
        <v>301</v>
      </c>
      <c r="F73" s="6">
        <v>3800</v>
      </c>
      <c r="G73" s="6" t="s">
        <v>7</v>
      </c>
      <c r="H73" s="6">
        <v>85640.62</v>
      </c>
    </row>
    <row r="74" spans="1:8" x14ac:dyDescent="0.3">
      <c r="A74" s="1">
        <v>45662</v>
      </c>
      <c r="B74" s="1" t="str">
        <f t="shared" si="2"/>
        <v>January</v>
      </c>
      <c r="C74" s="1" t="str">
        <f t="shared" si="3"/>
        <v>Sunday</v>
      </c>
      <c r="D74" s="3" t="s">
        <v>18</v>
      </c>
      <c r="E74" s="5" t="s">
        <v>301</v>
      </c>
      <c r="F74" s="6">
        <v>10</v>
      </c>
      <c r="G74" s="6" t="s">
        <v>7</v>
      </c>
      <c r="H74" s="6">
        <v>85630.62</v>
      </c>
    </row>
    <row r="75" spans="1:8" x14ac:dyDescent="0.3">
      <c r="A75" s="1">
        <v>45662</v>
      </c>
      <c r="B75" s="1" t="str">
        <f t="shared" si="2"/>
        <v>January</v>
      </c>
      <c r="C75" s="1" t="str">
        <f t="shared" si="3"/>
        <v>Sunday</v>
      </c>
      <c r="D75" s="3" t="s">
        <v>17</v>
      </c>
      <c r="E75" s="5" t="s">
        <v>301</v>
      </c>
      <c r="F75" s="6">
        <v>0.75</v>
      </c>
      <c r="G75" s="6" t="s">
        <v>7</v>
      </c>
      <c r="H75" s="6">
        <v>85629.87</v>
      </c>
    </row>
    <row r="76" spans="1:8" x14ac:dyDescent="0.3">
      <c r="A76" s="1">
        <v>45663</v>
      </c>
      <c r="B76" s="1" t="str">
        <f t="shared" si="2"/>
        <v>January</v>
      </c>
      <c r="C76" s="1" t="str">
        <f t="shared" si="3"/>
        <v>Monday</v>
      </c>
      <c r="D76" s="3" t="s">
        <v>70</v>
      </c>
      <c r="E76" s="5" t="s">
        <v>299</v>
      </c>
      <c r="F76" s="6">
        <v>50</v>
      </c>
      <c r="G76" s="6" t="s">
        <v>7</v>
      </c>
      <c r="H76" s="6">
        <v>85579.87</v>
      </c>
    </row>
    <row r="77" spans="1:8" x14ac:dyDescent="0.3">
      <c r="A77" s="1">
        <v>45663</v>
      </c>
      <c r="B77" s="1" t="str">
        <f t="shared" si="2"/>
        <v>January</v>
      </c>
      <c r="C77" s="1" t="str">
        <f t="shared" si="3"/>
        <v>Monday</v>
      </c>
      <c r="D77" s="3" t="s">
        <v>71</v>
      </c>
      <c r="E77" s="5" t="s">
        <v>8</v>
      </c>
      <c r="F77" s="6">
        <v>3.35</v>
      </c>
      <c r="G77" s="6" t="s">
        <v>7</v>
      </c>
      <c r="H77" s="6">
        <v>85576.52</v>
      </c>
    </row>
    <row r="78" spans="1:8" x14ac:dyDescent="0.3">
      <c r="A78" s="1">
        <v>45663</v>
      </c>
      <c r="B78" s="1" t="str">
        <f t="shared" si="2"/>
        <v>January</v>
      </c>
      <c r="C78" s="1" t="str">
        <f t="shared" si="3"/>
        <v>Monday</v>
      </c>
      <c r="D78" s="3" t="s">
        <v>72</v>
      </c>
      <c r="E78" s="5" t="s">
        <v>302</v>
      </c>
      <c r="F78" s="6">
        <v>5500</v>
      </c>
      <c r="G78" s="6" t="s">
        <v>7</v>
      </c>
      <c r="H78" s="6">
        <v>80076.52</v>
      </c>
    </row>
    <row r="79" spans="1:8" x14ac:dyDescent="0.3">
      <c r="A79" s="1">
        <v>45663</v>
      </c>
      <c r="B79" s="1" t="str">
        <f t="shared" si="2"/>
        <v>January</v>
      </c>
      <c r="C79" s="1" t="str">
        <f t="shared" si="3"/>
        <v>Monday</v>
      </c>
      <c r="D79" s="3" t="s">
        <v>73</v>
      </c>
      <c r="E79" s="5" t="s">
        <v>302</v>
      </c>
      <c r="F79" s="6">
        <v>1.88</v>
      </c>
      <c r="G79" s="6" t="s">
        <v>7</v>
      </c>
      <c r="H79" s="6">
        <v>80074.64</v>
      </c>
    </row>
    <row r="80" spans="1:8" x14ac:dyDescent="0.3">
      <c r="A80" s="1">
        <v>45663</v>
      </c>
      <c r="B80" s="1" t="str">
        <f t="shared" si="2"/>
        <v>January</v>
      </c>
      <c r="C80" s="1" t="str">
        <f t="shared" si="3"/>
        <v>Monday</v>
      </c>
      <c r="D80" s="3" t="s">
        <v>74</v>
      </c>
      <c r="E80" s="5" t="s">
        <v>302</v>
      </c>
      <c r="F80" s="6">
        <v>25</v>
      </c>
      <c r="G80" s="6" t="s">
        <v>7</v>
      </c>
      <c r="H80" s="6">
        <v>80049.64</v>
      </c>
    </row>
    <row r="81" spans="1:8" x14ac:dyDescent="0.3">
      <c r="A81" s="1">
        <v>45663</v>
      </c>
      <c r="B81" s="1" t="str">
        <f t="shared" si="2"/>
        <v>January</v>
      </c>
      <c r="C81" s="1" t="str">
        <f t="shared" si="3"/>
        <v>Monday</v>
      </c>
      <c r="D81" s="3" t="s">
        <v>75</v>
      </c>
      <c r="E81" s="5" t="s">
        <v>300</v>
      </c>
      <c r="F81" s="6">
        <v>51380</v>
      </c>
      <c r="G81" s="6" t="s">
        <v>7</v>
      </c>
      <c r="H81" s="6">
        <v>28669.64</v>
      </c>
    </row>
    <row r="82" spans="1:8" x14ac:dyDescent="0.3">
      <c r="A82" s="1">
        <v>45663</v>
      </c>
      <c r="B82" s="1" t="str">
        <f t="shared" si="2"/>
        <v>January</v>
      </c>
      <c r="C82" s="1" t="str">
        <f t="shared" si="3"/>
        <v>Monday</v>
      </c>
      <c r="D82" s="3" t="s">
        <v>76</v>
      </c>
      <c r="E82" s="5" t="s">
        <v>300</v>
      </c>
      <c r="F82" s="6" t="s">
        <v>7</v>
      </c>
      <c r="G82" s="6">
        <v>12000</v>
      </c>
      <c r="H82" s="6">
        <v>40669.64</v>
      </c>
    </row>
    <row r="83" spans="1:8" x14ac:dyDescent="0.3">
      <c r="A83" s="1">
        <v>45664</v>
      </c>
      <c r="B83" s="1" t="str">
        <f t="shared" si="2"/>
        <v>January</v>
      </c>
      <c r="C83" s="1" t="str">
        <f t="shared" si="3"/>
        <v>Tuesday</v>
      </c>
      <c r="D83" s="3" t="s">
        <v>77</v>
      </c>
      <c r="E83" s="5" t="s">
        <v>310</v>
      </c>
      <c r="F83" s="6">
        <v>10000</v>
      </c>
      <c r="G83" s="6" t="s">
        <v>7</v>
      </c>
      <c r="H83" s="6">
        <v>30669.64</v>
      </c>
    </row>
    <row r="84" spans="1:8" x14ac:dyDescent="0.3">
      <c r="A84" s="1">
        <v>45664</v>
      </c>
      <c r="B84" s="1" t="str">
        <f t="shared" si="2"/>
        <v>January</v>
      </c>
      <c r="C84" s="1" t="str">
        <f t="shared" si="3"/>
        <v>Tuesday</v>
      </c>
      <c r="D84" s="3" t="s">
        <v>78</v>
      </c>
      <c r="E84" s="5" t="s">
        <v>310</v>
      </c>
      <c r="F84" s="6">
        <v>25</v>
      </c>
      <c r="G84" s="6" t="s">
        <v>7</v>
      </c>
      <c r="H84" s="6">
        <v>30644.639999999999</v>
      </c>
    </row>
    <row r="85" spans="1:8" x14ac:dyDescent="0.3">
      <c r="A85" s="1">
        <v>45664</v>
      </c>
      <c r="B85" s="1" t="str">
        <f t="shared" si="2"/>
        <v>January</v>
      </c>
      <c r="C85" s="1" t="str">
        <f t="shared" si="3"/>
        <v>Tuesday</v>
      </c>
      <c r="D85" s="3" t="s">
        <v>79</v>
      </c>
      <c r="E85" s="5" t="s">
        <v>310</v>
      </c>
      <c r="F85" s="6">
        <v>1.88</v>
      </c>
      <c r="G85" s="6" t="s">
        <v>7</v>
      </c>
      <c r="H85" s="6">
        <v>30642.76</v>
      </c>
    </row>
    <row r="86" spans="1:8" x14ac:dyDescent="0.3">
      <c r="A86" s="1">
        <v>45665</v>
      </c>
      <c r="B86" s="1" t="str">
        <f t="shared" si="2"/>
        <v>January</v>
      </c>
      <c r="C86" s="1" t="str">
        <f t="shared" si="3"/>
        <v>Wednesday</v>
      </c>
      <c r="D86" s="3" t="s">
        <v>80</v>
      </c>
      <c r="E86" s="5" t="s">
        <v>8</v>
      </c>
      <c r="F86" s="6">
        <v>10.06</v>
      </c>
      <c r="G86" s="6" t="s">
        <v>7</v>
      </c>
      <c r="H86" s="6">
        <v>30632.7</v>
      </c>
    </row>
    <row r="87" spans="1:8" x14ac:dyDescent="0.3">
      <c r="A87" s="1">
        <v>45665</v>
      </c>
      <c r="B87" s="1" t="str">
        <f t="shared" si="2"/>
        <v>January</v>
      </c>
      <c r="C87" s="1" t="str">
        <f t="shared" si="3"/>
        <v>Wednesday</v>
      </c>
      <c r="D87" s="3" t="s">
        <v>81</v>
      </c>
      <c r="E87" s="5" t="s">
        <v>299</v>
      </c>
      <c r="F87" s="6">
        <v>50</v>
      </c>
      <c r="G87" s="6" t="s">
        <v>7</v>
      </c>
      <c r="H87" s="6">
        <v>30582.7</v>
      </c>
    </row>
    <row r="88" spans="1:8" x14ac:dyDescent="0.3">
      <c r="A88" s="1">
        <v>45665</v>
      </c>
      <c r="B88" s="1" t="str">
        <f t="shared" si="2"/>
        <v>January</v>
      </c>
      <c r="C88" s="1" t="str">
        <f t="shared" si="3"/>
        <v>Wednesday</v>
      </c>
      <c r="D88" s="3" t="s">
        <v>82</v>
      </c>
      <c r="E88" s="5" t="s">
        <v>313</v>
      </c>
      <c r="F88" s="6">
        <v>2000</v>
      </c>
      <c r="G88" s="6" t="s">
        <v>7</v>
      </c>
      <c r="H88" s="6">
        <v>28582.7</v>
      </c>
    </row>
    <row r="89" spans="1:8" x14ac:dyDescent="0.3">
      <c r="A89" s="1">
        <v>45666</v>
      </c>
      <c r="B89" s="1" t="str">
        <f t="shared" si="2"/>
        <v>January</v>
      </c>
      <c r="C89" s="1" t="str">
        <f t="shared" si="3"/>
        <v>Thursday</v>
      </c>
      <c r="D89" s="3" t="s">
        <v>21</v>
      </c>
      <c r="E89" s="5" t="s">
        <v>297</v>
      </c>
      <c r="F89" s="6" t="s">
        <v>7</v>
      </c>
      <c r="G89" s="6">
        <v>20000</v>
      </c>
      <c r="H89" s="6">
        <v>48582.7</v>
      </c>
    </row>
    <row r="90" spans="1:8" x14ac:dyDescent="0.3">
      <c r="A90" s="1">
        <v>45666</v>
      </c>
      <c r="B90" s="1" t="str">
        <f t="shared" si="2"/>
        <v>January</v>
      </c>
      <c r="C90" s="1" t="str">
        <f t="shared" si="3"/>
        <v>Thursday</v>
      </c>
      <c r="D90" s="3" t="s">
        <v>83</v>
      </c>
      <c r="E90" s="5" t="s">
        <v>309</v>
      </c>
      <c r="F90" s="6">
        <v>5000</v>
      </c>
      <c r="G90" s="6" t="s">
        <v>7</v>
      </c>
      <c r="H90" s="6">
        <v>43582.7</v>
      </c>
    </row>
    <row r="91" spans="1:8" x14ac:dyDescent="0.3">
      <c r="A91" s="1">
        <v>45666</v>
      </c>
      <c r="B91" s="1" t="str">
        <f t="shared" si="2"/>
        <v>January</v>
      </c>
      <c r="C91" s="1" t="str">
        <f t="shared" si="3"/>
        <v>Thursday</v>
      </c>
      <c r="D91" s="3" t="s">
        <v>84</v>
      </c>
      <c r="E91" s="5" t="s">
        <v>309</v>
      </c>
      <c r="F91" s="6">
        <v>10</v>
      </c>
      <c r="G91" s="6" t="s">
        <v>7</v>
      </c>
      <c r="H91" s="6">
        <v>43572.7</v>
      </c>
    </row>
    <row r="92" spans="1:8" x14ac:dyDescent="0.3">
      <c r="A92" s="1">
        <v>45666</v>
      </c>
      <c r="B92" s="1" t="str">
        <f t="shared" si="2"/>
        <v>January</v>
      </c>
      <c r="C92" s="1" t="str">
        <f t="shared" si="3"/>
        <v>Thursday</v>
      </c>
      <c r="D92" s="3" t="s">
        <v>85</v>
      </c>
      <c r="E92" s="5" t="s">
        <v>309</v>
      </c>
      <c r="F92" s="6">
        <v>0.75</v>
      </c>
      <c r="G92" s="6" t="s">
        <v>7</v>
      </c>
      <c r="H92" s="6">
        <v>43571.95</v>
      </c>
    </row>
    <row r="93" spans="1:8" x14ac:dyDescent="0.3">
      <c r="A93" s="1">
        <v>45666</v>
      </c>
      <c r="B93" s="1" t="str">
        <f t="shared" si="2"/>
        <v>January</v>
      </c>
      <c r="C93" s="1" t="str">
        <f t="shared" si="3"/>
        <v>Thursday</v>
      </c>
      <c r="D93" s="3" t="s">
        <v>86</v>
      </c>
      <c r="E93" s="5" t="s">
        <v>8</v>
      </c>
      <c r="F93" s="6">
        <v>10.06</v>
      </c>
      <c r="G93" s="6" t="s">
        <v>7</v>
      </c>
      <c r="H93" s="6">
        <v>43561.89</v>
      </c>
    </row>
    <row r="94" spans="1:8" x14ac:dyDescent="0.3">
      <c r="A94" s="1">
        <v>45666</v>
      </c>
      <c r="B94" s="1" t="str">
        <f t="shared" si="2"/>
        <v>January</v>
      </c>
      <c r="C94" s="1" t="str">
        <f t="shared" si="3"/>
        <v>Thursday</v>
      </c>
      <c r="D94" s="3" t="s">
        <v>87</v>
      </c>
      <c r="E94" s="5" t="s">
        <v>296</v>
      </c>
      <c r="F94" s="6">
        <v>1000</v>
      </c>
      <c r="G94" s="6" t="s">
        <v>7</v>
      </c>
      <c r="H94" s="6">
        <v>42561.89</v>
      </c>
    </row>
    <row r="95" spans="1:8" x14ac:dyDescent="0.3">
      <c r="A95" s="1">
        <v>45666</v>
      </c>
      <c r="B95" s="1" t="str">
        <f t="shared" si="2"/>
        <v>January</v>
      </c>
      <c r="C95" s="1" t="str">
        <f t="shared" si="3"/>
        <v>Thursday</v>
      </c>
      <c r="D95" s="3" t="s">
        <v>78</v>
      </c>
      <c r="E95" s="5" t="s">
        <v>310</v>
      </c>
      <c r="F95" s="6">
        <v>10</v>
      </c>
      <c r="G95" s="6" t="s">
        <v>7</v>
      </c>
      <c r="H95" s="6">
        <v>42551.89</v>
      </c>
    </row>
    <row r="96" spans="1:8" x14ac:dyDescent="0.3">
      <c r="A96" s="1">
        <v>45666</v>
      </c>
      <c r="B96" s="1" t="str">
        <f t="shared" si="2"/>
        <v>January</v>
      </c>
      <c r="C96" s="1" t="str">
        <f t="shared" si="3"/>
        <v>Thursday</v>
      </c>
      <c r="D96" s="3" t="s">
        <v>79</v>
      </c>
      <c r="E96" s="5" t="s">
        <v>310</v>
      </c>
      <c r="F96" s="6">
        <v>0.75</v>
      </c>
      <c r="G96" s="6" t="s">
        <v>7</v>
      </c>
      <c r="H96" s="6">
        <v>42551.14</v>
      </c>
    </row>
    <row r="97" spans="1:8" x14ac:dyDescent="0.3">
      <c r="A97" s="1">
        <v>45666</v>
      </c>
      <c r="B97" s="1" t="str">
        <f t="shared" si="2"/>
        <v>January</v>
      </c>
      <c r="C97" s="1" t="str">
        <f t="shared" si="3"/>
        <v>Thursday</v>
      </c>
      <c r="D97" s="3" t="s">
        <v>88</v>
      </c>
      <c r="E97" s="5" t="s">
        <v>301</v>
      </c>
      <c r="F97" s="6">
        <v>2650</v>
      </c>
      <c r="G97" s="6" t="s">
        <v>7</v>
      </c>
      <c r="H97" s="6">
        <v>39901.14</v>
      </c>
    </row>
    <row r="98" spans="1:8" x14ac:dyDescent="0.3">
      <c r="A98" s="1">
        <v>45666</v>
      </c>
      <c r="B98" s="1" t="str">
        <f t="shared" si="2"/>
        <v>January</v>
      </c>
      <c r="C98" s="1" t="str">
        <f t="shared" si="3"/>
        <v>Thursday</v>
      </c>
      <c r="D98" s="3" t="s">
        <v>18</v>
      </c>
      <c r="E98" s="5" t="s">
        <v>301</v>
      </c>
      <c r="F98" s="6">
        <v>10</v>
      </c>
      <c r="G98" s="6" t="s">
        <v>7</v>
      </c>
      <c r="H98" s="6">
        <v>39891.14</v>
      </c>
    </row>
    <row r="99" spans="1:8" x14ac:dyDescent="0.3">
      <c r="A99" s="1">
        <v>45666</v>
      </c>
      <c r="B99" s="1" t="str">
        <f t="shared" si="2"/>
        <v>January</v>
      </c>
      <c r="C99" s="1" t="str">
        <f t="shared" si="3"/>
        <v>Thursday</v>
      </c>
      <c r="D99" s="3" t="s">
        <v>17</v>
      </c>
      <c r="E99" s="5" t="s">
        <v>301</v>
      </c>
      <c r="F99" s="6">
        <v>0.75</v>
      </c>
      <c r="G99" s="6" t="s">
        <v>7</v>
      </c>
      <c r="H99" s="6">
        <v>39890.39</v>
      </c>
    </row>
    <row r="100" spans="1:8" x14ac:dyDescent="0.3">
      <c r="A100" s="1">
        <v>45666</v>
      </c>
      <c r="B100" s="1" t="str">
        <f t="shared" si="2"/>
        <v>January</v>
      </c>
      <c r="C100" s="1" t="str">
        <f t="shared" si="3"/>
        <v>Thursday</v>
      </c>
      <c r="D100" s="3" t="s">
        <v>89</v>
      </c>
      <c r="E100" s="5" t="s">
        <v>310</v>
      </c>
      <c r="F100" s="6" t="s">
        <v>7</v>
      </c>
      <c r="G100" s="6">
        <v>20000</v>
      </c>
      <c r="H100" s="6">
        <v>59890.39</v>
      </c>
    </row>
    <row r="101" spans="1:8" x14ac:dyDescent="0.3">
      <c r="A101" s="1">
        <v>45666</v>
      </c>
      <c r="B101" s="1" t="str">
        <f t="shared" si="2"/>
        <v>January</v>
      </c>
      <c r="C101" s="1" t="str">
        <f t="shared" si="3"/>
        <v>Thursday</v>
      </c>
      <c r="D101" s="3" t="s">
        <v>90</v>
      </c>
      <c r="E101" s="5" t="s">
        <v>8</v>
      </c>
      <c r="F101" s="6" t="s">
        <v>7</v>
      </c>
      <c r="G101" s="6">
        <v>3800</v>
      </c>
      <c r="H101" s="6">
        <v>63690.39</v>
      </c>
    </row>
    <row r="102" spans="1:8" x14ac:dyDescent="0.3">
      <c r="A102" s="1">
        <v>45666</v>
      </c>
      <c r="B102" s="1" t="str">
        <f t="shared" si="2"/>
        <v>January</v>
      </c>
      <c r="C102" s="1" t="str">
        <f t="shared" si="3"/>
        <v>Thursday</v>
      </c>
      <c r="D102" s="3" t="s">
        <v>91</v>
      </c>
      <c r="E102" s="5" t="s">
        <v>312</v>
      </c>
      <c r="F102" s="6" t="s">
        <v>7</v>
      </c>
      <c r="G102" s="6">
        <v>42000</v>
      </c>
      <c r="H102" s="6">
        <v>105690.39</v>
      </c>
    </row>
    <row r="103" spans="1:8" x14ac:dyDescent="0.3">
      <c r="A103" s="1">
        <v>45667</v>
      </c>
      <c r="B103" s="1" t="str">
        <f t="shared" si="2"/>
        <v>January</v>
      </c>
      <c r="C103" s="1" t="str">
        <f t="shared" si="3"/>
        <v>Friday</v>
      </c>
      <c r="D103" s="3" t="s">
        <v>92</v>
      </c>
      <c r="E103" s="5" t="s">
        <v>8</v>
      </c>
      <c r="F103" s="6">
        <v>3.35</v>
      </c>
      <c r="G103" s="6" t="s">
        <v>7</v>
      </c>
      <c r="H103" s="6">
        <v>105687.03999999999</v>
      </c>
    </row>
    <row r="104" spans="1:8" x14ac:dyDescent="0.3">
      <c r="A104" s="1">
        <v>45667</v>
      </c>
      <c r="B104" s="1" t="str">
        <f t="shared" si="2"/>
        <v>January</v>
      </c>
      <c r="C104" s="1" t="str">
        <f t="shared" si="3"/>
        <v>Friday</v>
      </c>
      <c r="D104" s="3" t="s">
        <v>93</v>
      </c>
      <c r="E104" s="5" t="s">
        <v>299</v>
      </c>
      <c r="F104" s="6">
        <v>50</v>
      </c>
      <c r="G104" s="6" t="s">
        <v>7</v>
      </c>
      <c r="H104" s="6">
        <v>105637.04</v>
      </c>
    </row>
    <row r="105" spans="1:8" x14ac:dyDescent="0.3">
      <c r="A105" s="1">
        <v>45668</v>
      </c>
      <c r="B105" s="1" t="str">
        <f t="shared" si="2"/>
        <v>January</v>
      </c>
      <c r="C105" s="1" t="str">
        <f t="shared" si="3"/>
        <v>Saturday</v>
      </c>
      <c r="D105" s="3" t="s">
        <v>94</v>
      </c>
      <c r="E105" s="5" t="s">
        <v>8</v>
      </c>
      <c r="F105" s="6">
        <v>3.35</v>
      </c>
      <c r="G105" s="6" t="s">
        <v>7</v>
      </c>
      <c r="H105" s="6">
        <v>105633.69</v>
      </c>
    </row>
    <row r="106" spans="1:8" x14ac:dyDescent="0.3">
      <c r="A106" s="1">
        <v>45668</v>
      </c>
      <c r="B106" s="1" t="str">
        <f t="shared" si="2"/>
        <v>January</v>
      </c>
      <c r="C106" s="1" t="str">
        <f t="shared" si="3"/>
        <v>Saturday</v>
      </c>
      <c r="D106" s="3" t="s">
        <v>95</v>
      </c>
      <c r="E106" s="5" t="s">
        <v>299</v>
      </c>
      <c r="F106" s="6">
        <v>50</v>
      </c>
      <c r="G106" s="6" t="s">
        <v>7</v>
      </c>
      <c r="H106" s="6">
        <v>105583.69</v>
      </c>
    </row>
    <row r="107" spans="1:8" x14ac:dyDescent="0.3">
      <c r="A107" s="1">
        <v>45668</v>
      </c>
      <c r="B107" s="1" t="str">
        <f t="shared" si="2"/>
        <v>January</v>
      </c>
      <c r="C107" s="1" t="str">
        <f t="shared" si="3"/>
        <v>Saturday</v>
      </c>
      <c r="D107" s="3" t="s">
        <v>96</v>
      </c>
      <c r="E107" s="5" t="s">
        <v>8</v>
      </c>
      <c r="F107" s="6">
        <v>50</v>
      </c>
      <c r="G107" s="6" t="s">
        <v>7</v>
      </c>
      <c r="H107" s="6">
        <v>105533.69</v>
      </c>
    </row>
    <row r="108" spans="1:8" x14ac:dyDescent="0.3">
      <c r="A108" s="1">
        <v>45669</v>
      </c>
      <c r="B108" s="1" t="str">
        <f t="shared" si="2"/>
        <v>January</v>
      </c>
      <c r="C108" s="1" t="str">
        <f t="shared" si="3"/>
        <v>Sunday</v>
      </c>
      <c r="D108" s="3" t="s">
        <v>97</v>
      </c>
      <c r="E108" s="5" t="s">
        <v>8</v>
      </c>
      <c r="F108" s="6">
        <v>20.12</v>
      </c>
      <c r="G108" s="6" t="s">
        <v>7</v>
      </c>
      <c r="H108" s="6">
        <v>105513.57</v>
      </c>
    </row>
    <row r="109" spans="1:8" x14ac:dyDescent="0.3">
      <c r="A109" s="1">
        <v>45669</v>
      </c>
      <c r="B109" s="1" t="str">
        <f t="shared" si="2"/>
        <v>January</v>
      </c>
      <c r="C109" s="1" t="str">
        <f t="shared" si="3"/>
        <v>Sunday</v>
      </c>
      <c r="D109" s="3" t="s">
        <v>98</v>
      </c>
      <c r="E109" s="5" t="s">
        <v>8</v>
      </c>
      <c r="F109" s="6">
        <v>50</v>
      </c>
      <c r="G109" s="6" t="s">
        <v>7</v>
      </c>
      <c r="H109" s="6">
        <v>105463.57</v>
      </c>
    </row>
    <row r="110" spans="1:8" x14ac:dyDescent="0.3">
      <c r="A110" s="1">
        <v>45669</v>
      </c>
      <c r="B110" s="1" t="str">
        <f t="shared" si="2"/>
        <v>January</v>
      </c>
      <c r="C110" s="1" t="str">
        <f t="shared" si="3"/>
        <v>Sunday</v>
      </c>
      <c r="D110" s="3" t="s">
        <v>99</v>
      </c>
      <c r="E110" s="5" t="s">
        <v>8</v>
      </c>
      <c r="F110" s="6">
        <v>3.75</v>
      </c>
      <c r="G110" s="6" t="s">
        <v>7</v>
      </c>
      <c r="H110" s="6">
        <v>105459.82</v>
      </c>
    </row>
    <row r="111" spans="1:8" x14ac:dyDescent="0.3">
      <c r="A111" s="1">
        <v>45670</v>
      </c>
      <c r="B111" s="1" t="str">
        <f t="shared" si="2"/>
        <v>January</v>
      </c>
      <c r="C111" s="1" t="str">
        <f t="shared" si="3"/>
        <v>Monday</v>
      </c>
      <c r="D111" s="3" t="s">
        <v>100</v>
      </c>
      <c r="E111" s="5" t="s">
        <v>312</v>
      </c>
      <c r="F111" s="6">
        <v>1.88</v>
      </c>
      <c r="G111" s="6" t="s">
        <v>7</v>
      </c>
      <c r="H111" s="6">
        <v>105457.94</v>
      </c>
    </row>
    <row r="112" spans="1:8" x14ac:dyDescent="0.3">
      <c r="A112" s="1">
        <v>45670</v>
      </c>
      <c r="B112" s="1" t="str">
        <f t="shared" si="2"/>
        <v>January</v>
      </c>
      <c r="C112" s="1" t="str">
        <f t="shared" si="3"/>
        <v>Monday</v>
      </c>
      <c r="D112" s="3" t="s">
        <v>101</v>
      </c>
      <c r="E112" s="5" t="s">
        <v>312</v>
      </c>
      <c r="F112" s="6">
        <v>20000</v>
      </c>
      <c r="G112" s="6" t="s">
        <v>7</v>
      </c>
      <c r="H112" s="6">
        <v>85457.94</v>
      </c>
    </row>
    <row r="113" spans="1:8" x14ac:dyDescent="0.3">
      <c r="A113" s="1">
        <v>45670</v>
      </c>
      <c r="B113" s="1" t="str">
        <f t="shared" si="2"/>
        <v>January</v>
      </c>
      <c r="C113" s="1" t="str">
        <f t="shared" si="3"/>
        <v>Monday</v>
      </c>
      <c r="D113" s="3" t="s">
        <v>102</v>
      </c>
      <c r="E113" s="5" t="s">
        <v>310</v>
      </c>
      <c r="F113" s="6">
        <v>25</v>
      </c>
      <c r="G113" s="6" t="s">
        <v>7</v>
      </c>
      <c r="H113" s="6">
        <v>85432.94</v>
      </c>
    </row>
    <row r="114" spans="1:8" x14ac:dyDescent="0.3">
      <c r="A114" s="1">
        <v>45670</v>
      </c>
      <c r="B114" s="1" t="str">
        <f t="shared" si="2"/>
        <v>January</v>
      </c>
      <c r="C114" s="1" t="str">
        <f t="shared" si="3"/>
        <v>Monday</v>
      </c>
      <c r="D114" s="3" t="s">
        <v>103</v>
      </c>
      <c r="E114" s="5" t="s">
        <v>310</v>
      </c>
      <c r="F114" s="6" t="s">
        <v>7</v>
      </c>
      <c r="G114" s="6">
        <v>20000</v>
      </c>
      <c r="H114" s="6">
        <v>105432.94</v>
      </c>
    </row>
    <row r="115" spans="1:8" x14ac:dyDescent="0.3">
      <c r="A115" s="1">
        <v>45670</v>
      </c>
      <c r="B115" s="1" t="str">
        <f t="shared" si="2"/>
        <v>January</v>
      </c>
      <c r="C115" s="1" t="str">
        <f t="shared" si="3"/>
        <v>Monday</v>
      </c>
      <c r="D115" s="3" t="s">
        <v>103</v>
      </c>
      <c r="E115" s="5" t="s">
        <v>310</v>
      </c>
      <c r="F115" s="6" t="s">
        <v>7</v>
      </c>
      <c r="G115" s="6">
        <v>26.88</v>
      </c>
      <c r="H115" s="6">
        <v>105459.82</v>
      </c>
    </row>
    <row r="116" spans="1:8" x14ac:dyDescent="0.3">
      <c r="A116" s="1">
        <v>45670</v>
      </c>
      <c r="B116" s="1" t="str">
        <f t="shared" si="2"/>
        <v>January</v>
      </c>
      <c r="C116" s="1" t="str">
        <f t="shared" si="3"/>
        <v>Monday</v>
      </c>
      <c r="D116" s="3" t="s">
        <v>79</v>
      </c>
      <c r="E116" s="5" t="s">
        <v>310</v>
      </c>
      <c r="F116" s="6">
        <v>1.88</v>
      </c>
      <c r="G116" s="6" t="s">
        <v>7</v>
      </c>
      <c r="H116" s="6">
        <v>105457.94</v>
      </c>
    </row>
    <row r="117" spans="1:8" x14ac:dyDescent="0.3">
      <c r="A117" s="1">
        <v>45670</v>
      </c>
      <c r="B117" s="1" t="str">
        <f t="shared" si="2"/>
        <v>January</v>
      </c>
      <c r="C117" s="1" t="str">
        <f t="shared" si="3"/>
        <v>Monday</v>
      </c>
      <c r="D117" s="3" t="s">
        <v>77</v>
      </c>
      <c r="E117" s="5" t="s">
        <v>310</v>
      </c>
      <c r="F117" s="6">
        <v>5200</v>
      </c>
      <c r="G117" s="6" t="s">
        <v>7</v>
      </c>
      <c r="H117" s="6">
        <v>100257.94</v>
      </c>
    </row>
    <row r="118" spans="1:8" x14ac:dyDescent="0.3">
      <c r="A118" s="1">
        <v>45670</v>
      </c>
      <c r="B118" s="1" t="str">
        <f t="shared" si="2"/>
        <v>January</v>
      </c>
      <c r="C118" s="1" t="str">
        <f t="shared" si="3"/>
        <v>Monday</v>
      </c>
      <c r="D118" s="3" t="s">
        <v>78</v>
      </c>
      <c r="E118" s="5" t="s">
        <v>310</v>
      </c>
      <c r="F118" s="6">
        <v>25</v>
      </c>
      <c r="G118" s="6" t="s">
        <v>7</v>
      </c>
      <c r="H118" s="6">
        <v>100232.94</v>
      </c>
    </row>
    <row r="119" spans="1:8" x14ac:dyDescent="0.3">
      <c r="A119" s="1">
        <v>45672</v>
      </c>
      <c r="B119" s="1" t="str">
        <f t="shared" si="2"/>
        <v>January</v>
      </c>
      <c r="C119" s="1" t="str">
        <f t="shared" si="3"/>
        <v>Wednesday</v>
      </c>
      <c r="D119" s="3" t="s">
        <v>104</v>
      </c>
      <c r="E119" s="5" t="s">
        <v>313</v>
      </c>
      <c r="F119" s="6">
        <v>6000</v>
      </c>
      <c r="G119" s="6" t="s">
        <v>7</v>
      </c>
      <c r="H119" s="6">
        <v>94232.94</v>
      </c>
    </row>
    <row r="120" spans="1:8" x14ac:dyDescent="0.3">
      <c r="A120" s="1">
        <v>45673</v>
      </c>
      <c r="B120" s="1" t="str">
        <f t="shared" si="2"/>
        <v>January</v>
      </c>
      <c r="C120" s="1" t="str">
        <f t="shared" si="3"/>
        <v>Thursday</v>
      </c>
      <c r="D120" s="3" t="s">
        <v>105</v>
      </c>
      <c r="E120" s="5" t="s">
        <v>8</v>
      </c>
      <c r="F120" s="6">
        <v>6.71</v>
      </c>
      <c r="G120" s="6" t="s">
        <v>7</v>
      </c>
      <c r="H120" s="6">
        <v>94226.23</v>
      </c>
    </row>
    <row r="121" spans="1:8" x14ac:dyDescent="0.3">
      <c r="A121" s="1">
        <v>45673</v>
      </c>
      <c r="B121" s="1" t="str">
        <f t="shared" si="2"/>
        <v>January</v>
      </c>
      <c r="C121" s="1" t="str">
        <f t="shared" si="3"/>
        <v>Thursday</v>
      </c>
      <c r="D121" s="3" t="s">
        <v>106</v>
      </c>
      <c r="E121" s="5" t="s">
        <v>313</v>
      </c>
      <c r="F121" s="6">
        <v>2000</v>
      </c>
      <c r="G121" s="6" t="s">
        <v>7</v>
      </c>
      <c r="H121" s="6">
        <v>92226.23</v>
      </c>
    </row>
    <row r="122" spans="1:8" x14ac:dyDescent="0.3">
      <c r="A122" s="1">
        <v>45673</v>
      </c>
      <c r="B122" s="1" t="str">
        <f t="shared" si="2"/>
        <v>January</v>
      </c>
      <c r="C122" s="1" t="str">
        <f t="shared" si="3"/>
        <v>Thursday</v>
      </c>
      <c r="D122" s="3" t="s">
        <v>107</v>
      </c>
      <c r="E122" s="5" t="s">
        <v>313</v>
      </c>
      <c r="F122" s="6">
        <v>5150</v>
      </c>
      <c r="G122" s="6" t="s">
        <v>7</v>
      </c>
      <c r="H122" s="6">
        <v>87076.23</v>
      </c>
    </row>
    <row r="123" spans="1:8" x14ac:dyDescent="0.3">
      <c r="A123" s="1">
        <v>45673</v>
      </c>
      <c r="B123" s="1" t="str">
        <f t="shared" si="2"/>
        <v>January</v>
      </c>
      <c r="C123" s="1" t="str">
        <f t="shared" si="3"/>
        <v>Thursday</v>
      </c>
      <c r="D123" s="3" t="s">
        <v>108</v>
      </c>
      <c r="E123" s="5" t="s">
        <v>313</v>
      </c>
      <c r="F123" s="6">
        <v>950</v>
      </c>
      <c r="G123" s="6" t="s">
        <v>7</v>
      </c>
      <c r="H123" s="6">
        <v>86126.23</v>
      </c>
    </row>
    <row r="124" spans="1:8" x14ac:dyDescent="0.3">
      <c r="A124" s="1">
        <v>45673</v>
      </c>
      <c r="B124" s="1" t="str">
        <f t="shared" si="2"/>
        <v>January</v>
      </c>
      <c r="C124" s="1" t="str">
        <f t="shared" si="3"/>
        <v>Thursday</v>
      </c>
      <c r="D124" s="3" t="s">
        <v>109</v>
      </c>
      <c r="E124" s="5" t="s">
        <v>297</v>
      </c>
      <c r="F124" s="6">
        <v>1.88</v>
      </c>
      <c r="G124" s="6" t="s">
        <v>7</v>
      </c>
      <c r="H124" s="6">
        <v>86124.35</v>
      </c>
    </row>
    <row r="125" spans="1:8" x14ac:dyDescent="0.3">
      <c r="A125" s="1">
        <v>45673</v>
      </c>
      <c r="B125" s="1" t="str">
        <f t="shared" si="2"/>
        <v>January</v>
      </c>
      <c r="C125" s="1" t="str">
        <f t="shared" si="3"/>
        <v>Thursday</v>
      </c>
      <c r="D125" s="3" t="s">
        <v>110</v>
      </c>
      <c r="E125" s="5" t="s">
        <v>297</v>
      </c>
      <c r="F125" s="6">
        <v>9000</v>
      </c>
      <c r="G125" s="6" t="s">
        <v>7</v>
      </c>
      <c r="H125" s="6">
        <v>77124.350000000006</v>
      </c>
    </row>
    <row r="126" spans="1:8" x14ac:dyDescent="0.3">
      <c r="A126" s="1">
        <v>45673</v>
      </c>
      <c r="B126" s="1" t="str">
        <f t="shared" si="2"/>
        <v>January</v>
      </c>
      <c r="C126" s="1" t="str">
        <f t="shared" si="3"/>
        <v>Thursday</v>
      </c>
      <c r="D126" s="3" t="s">
        <v>111</v>
      </c>
      <c r="E126" s="5" t="s">
        <v>297</v>
      </c>
      <c r="F126" s="6">
        <v>25</v>
      </c>
      <c r="G126" s="6" t="s">
        <v>7</v>
      </c>
      <c r="H126" s="6">
        <v>77099.350000000006</v>
      </c>
    </row>
    <row r="127" spans="1:8" x14ac:dyDescent="0.3">
      <c r="A127" s="1">
        <v>45673</v>
      </c>
      <c r="B127" s="1" t="str">
        <f t="shared" si="2"/>
        <v>January</v>
      </c>
      <c r="C127" s="1" t="str">
        <f t="shared" si="3"/>
        <v>Thursday</v>
      </c>
      <c r="D127" s="3" t="s">
        <v>112</v>
      </c>
      <c r="E127" s="5" t="s">
        <v>294</v>
      </c>
      <c r="F127" s="6">
        <v>6500</v>
      </c>
      <c r="G127" s="6" t="s">
        <v>7</v>
      </c>
      <c r="H127" s="6">
        <v>70599.350000000006</v>
      </c>
    </row>
    <row r="128" spans="1:8" x14ac:dyDescent="0.3">
      <c r="A128" s="1">
        <v>45675</v>
      </c>
      <c r="B128" s="1" t="str">
        <f t="shared" si="2"/>
        <v>January</v>
      </c>
      <c r="C128" s="1" t="str">
        <f t="shared" si="3"/>
        <v>Saturday</v>
      </c>
      <c r="D128" s="3" t="s">
        <v>113</v>
      </c>
      <c r="E128" s="5" t="s">
        <v>8</v>
      </c>
      <c r="F128" s="6">
        <v>3.35</v>
      </c>
      <c r="G128" s="6" t="s">
        <v>7</v>
      </c>
      <c r="H128" s="6">
        <v>70596</v>
      </c>
    </row>
    <row r="129" spans="1:8" x14ac:dyDescent="0.3">
      <c r="A129" s="1">
        <v>45676</v>
      </c>
      <c r="B129" s="1" t="str">
        <f t="shared" si="2"/>
        <v>January</v>
      </c>
      <c r="C129" s="1" t="str">
        <f t="shared" si="3"/>
        <v>Sunday</v>
      </c>
      <c r="D129" s="3" t="s">
        <v>114</v>
      </c>
      <c r="E129" s="5" t="s">
        <v>8</v>
      </c>
      <c r="F129" s="6">
        <v>16.77</v>
      </c>
      <c r="G129" s="6" t="s">
        <v>7</v>
      </c>
      <c r="H129" s="6">
        <v>70579.23</v>
      </c>
    </row>
    <row r="130" spans="1:8" x14ac:dyDescent="0.3">
      <c r="A130" s="1">
        <v>45677</v>
      </c>
      <c r="B130" s="1" t="str">
        <f t="shared" si="2"/>
        <v>January</v>
      </c>
      <c r="C130" s="1" t="str">
        <f t="shared" si="3"/>
        <v>Monday</v>
      </c>
      <c r="D130" s="3" t="s">
        <v>115</v>
      </c>
      <c r="E130" s="5" t="s">
        <v>300</v>
      </c>
      <c r="F130" s="6">
        <v>8000</v>
      </c>
      <c r="G130" s="6" t="s">
        <v>7</v>
      </c>
      <c r="H130" s="6">
        <v>62579.23</v>
      </c>
    </row>
    <row r="131" spans="1:8" x14ac:dyDescent="0.3">
      <c r="A131" s="1">
        <v>45677</v>
      </c>
      <c r="B131" s="1" t="str">
        <f t="shared" ref="B131:B194" si="4">TEXT(A131,"mmmm")</f>
        <v>January</v>
      </c>
      <c r="C131" s="1" t="str">
        <f t="shared" ref="C131:C194" si="5">TEXT(A131,"dddd")</f>
        <v>Monday</v>
      </c>
      <c r="D131" s="3" t="s">
        <v>116</v>
      </c>
      <c r="E131" s="5" t="s">
        <v>300</v>
      </c>
      <c r="F131" s="6">
        <v>1.88</v>
      </c>
      <c r="G131" s="6" t="s">
        <v>7</v>
      </c>
      <c r="H131" s="6">
        <v>62577.35</v>
      </c>
    </row>
    <row r="132" spans="1:8" x14ac:dyDescent="0.3">
      <c r="A132" s="1">
        <v>45677</v>
      </c>
      <c r="B132" s="1" t="str">
        <f t="shared" si="4"/>
        <v>January</v>
      </c>
      <c r="C132" s="1" t="str">
        <f t="shared" si="5"/>
        <v>Monday</v>
      </c>
      <c r="D132" s="3" t="s">
        <v>117</v>
      </c>
      <c r="E132" s="5" t="s">
        <v>300</v>
      </c>
      <c r="F132" s="6">
        <v>25</v>
      </c>
      <c r="G132" s="6" t="s">
        <v>7</v>
      </c>
      <c r="H132" s="6">
        <v>62552.35</v>
      </c>
    </row>
    <row r="133" spans="1:8" x14ac:dyDescent="0.3">
      <c r="A133" s="1">
        <v>45677</v>
      </c>
      <c r="B133" s="1" t="str">
        <f t="shared" si="4"/>
        <v>January</v>
      </c>
      <c r="C133" s="1" t="str">
        <f t="shared" si="5"/>
        <v>Monday</v>
      </c>
      <c r="D133" s="3" t="s">
        <v>118</v>
      </c>
      <c r="E133" s="5" t="s">
        <v>300</v>
      </c>
      <c r="F133" s="6">
        <v>7000</v>
      </c>
      <c r="G133" s="6" t="s">
        <v>7</v>
      </c>
      <c r="H133" s="6">
        <v>55552.35</v>
      </c>
    </row>
    <row r="134" spans="1:8" x14ac:dyDescent="0.3">
      <c r="A134" s="1">
        <v>45677</v>
      </c>
      <c r="B134" s="1" t="str">
        <f t="shared" si="4"/>
        <v>January</v>
      </c>
      <c r="C134" s="1" t="str">
        <f t="shared" si="5"/>
        <v>Monday</v>
      </c>
      <c r="D134" s="3" t="s">
        <v>117</v>
      </c>
      <c r="E134" s="5" t="s">
        <v>300</v>
      </c>
      <c r="F134" s="6">
        <v>25</v>
      </c>
      <c r="G134" s="6" t="s">
        <v>7</v>
      </c>
      <c r="H134" s="6">
        <v>55527.35</v>
      </c>
    </row>
    <row r="135" spans="1:8" x14ac:dyDescent="0.3">
      <c r="A135" s="1">
        <v>45677</v>
      </c>
      <c r="B135" s="1" t="str">
        <f t="shared" si="4"/>
        <v>January</v>
      </c>
      <c r="C135" s="1" t="str">
        <f t="shared" si="5"/>
        <v>Monday</v>
      </c>
      <c r="D135" s="3" t="s">
        <v>116</v>
      </c>
      <c r="E135" s="5" t="s">
        <v>300</v>
      </c>
      <c r="F135" s="6">
        <v>1.88</v>
      </c>
      <c r="G135" s="6" t="s">
        <v>7</v>
      </c>
      <c r="H135" s="6">
        <v>55525.47</v>
      </c>
    </row>
    <row r="136" spans="1:8" x14ac:dyDescent="0.3">
      <c r="A136" s="1">
        <v>45678</v>
      </c>
      <c r="B136" s="1" t="str">
        <f t="shared" si="4"/>
        <v>January</v>
      </c>
      <c r="C136" s="1" t="str">
        <f t="shared" si="5"/>
        <v>Tuesday</v>
      </c>
      <c r="D136" s="3" t="s">
        <v>119</v>
      </c>
      <c r="E136" s="5" t="s">
        <v>313</v>
      </c>
      <c r="F136" s="6">
        <v>2100</v>
      </c>
      <c r="G136" s="6" t="s">
        <v>7</v>
      </c>
      <c r="H136" s="6">
        <v>53425.47</v>
      </c>
    </row>
    <row r="137" spans="1:8" x14ac:dyDescent="0.3">
      <c r="A137" s="1">
        <v>45679</v>
      </c>
      <c r="B137" s="1" t="str">
        <f t="shared" si="4"/>
        <v>January</v>
      </c>
      <c r="C137" s="1" t="str">
        <f t="shared" si="5"/>
        <v>Wednesday</v>
      </c>
      <c r="D137" s="3" t="s">
        <v>21</v>
      </c>
      <c r="E137" s="5" t="s">
        <v>310</v>
      </c>
      <c r="F137" s="6" t="s">
        <v>7</v>
      </c>
      <c r="G137" s="6">
        <v>19900</v>
      </c>
      <c r="H137" s="6">
        <v>73325.47</v>
      </c>
    </row>
    <row r="138" spans="1:8" x14ac:dyDescent="0.3">
      <c r="A138" s="1">
        <v>45679</v>
      </c>
      <c r="B138" s="1" t="str">
        <f t="shared" si="4"/>
        <v>January</v>
      </c>
      <c r="C138" s="1" t="str">
        <f t="shared" si="5"/>
        <v>Wednesday</v>
      </c>
      <c r="D138" s="3" t="s">
        <v>120</v>
      </c>
      <c r="E138" s="5" t="s">
        <v>313</v>
      </c>
      <c r="F138" s="6">
        <v>2100</v>
      </c>
      <c r="G138" s="6" t="s">
        <v>7</v>
      </c>
      <c r="H138" s="6">
        <v>71225.47</v>
      </c>
    </row>
    <row r="139" spans="1:8" x14ac:dyDescent="0.3">
      <c r="A139" s="1">
        <v>45679</v>
      </c>
      <c r="B139" s="1" t="str">
        <f t="shared" si="4"/>
        <v>January</v>
      </c>
      <c r="C139" s="1" t="str">
        <f t="shared" si="5"/>
        <v>Wednesday</v>
      </c>
      <c r="D139" s="3" t="s">
        <v>77</v>
      </c>
      <c r="E139" s="5" t="s">
        <v>296</v>
      </c>
      <c r="F139" s="6">
        <v>150</v>
      </c>
      <c r="G139" s="6" t="s">
        <v>7</v>
      </c>
      <c r="H139" s="6">
        <v>71075.47</v>
      </c>
    </row>
    <row r="140" spans="1:8" x14ac:dyDescent="0.3">
      <c r="A140" s="1">
        <v>45679</v>
      </c>
      <c r="B140" s="1" t="str">
        <f t="shared" si="4"/>
        <v>January</v>
      </c>
      <c r="C140" s="1" t="str">
        <f t="shared" si="5"/>
        <v>Wednesday</v>
      </c>
      <c r="D140" s="3" t="s">
        <v>79</v>
      </c>
      <c r="E140" s="5" t="s">
        <v>310</v>
      </c>
      <c r="F140" s="6">
        <v>0.75</v>
      </c>
      <c r="G140" s="6" t="s">
        <v>7</v>
      </c>
      <c r="H140" s="6">
        <v>71074.720000000001</v>
      </c>
    </row>
    <row r="141" spans="1:8" x14ac:dyDescent="0.3">
      <c r="A141" s="1">
        <v>45679</v>
      </c>
      <c r="B141" s="1" t="str">
        <f t="shared" si="4"/>
        <v>January</v>
      </c>
      <c r="C141" s="1" t="str">
        <f t="shared" si="5"/>
        <v>Wednesday</v>
      </c>
      <c r="D141" s="3" t="s">
        <v>78</v>
      </c>
      <c r="E141" s="5" t="s">
        <v>310</v>
      </c>
      <c r="F141" s="6">
        <v>10</v>
      </c>
      <c r="G141" s="6" t="s">
        <v>7</v>
      </c>
      <c r="H141" s="6">
        <v>71064.72</v>
      </c>
    </row>
    <row r="142" spans="1:8" x14ac:dyDescent="0.3">
      <c r="A142" s="1">
        <v>45679</v>
      </c>
      <c r="B142" s="1" t="str">
        <f t="shared" si="4"/>
        <v>January</v>
      </c>
      <c r="C142" s="1" t="str">
        <f t="shared" si="5"/>
        <v>Wednesday</v>
      </c>
      <c r="D142" s="3" t="s">
        <v>121</v>
      </c>
      <c r="E142" s="5" t="s">
        <v>318</v>
      </c>
      <c r="F142" s="6">
        <v>8000</v>
      </c>
      <c r="G142" s="6" t="s">
        <v>7</v>
      </c>
      <c r="H142" s="6">
        <v>63064.72</v>
      </c>
    </row>
    <row r="143" spans="1:8" x14ac:dyDescent="0.3">
      <c r="A143" s="1">
        <v>45679</v>
      </c>
      <c r="B143" s="1" t="str">
        <f t="shared" si="4"/>
        <v>January</v>
      </c>
      <c r="C143" s="1" t="str">
        <f t="shared" si="5"/>
        <v>Wednesday</v>
      </c>
      <c r="D143" s="3" t="s">
        <v>122</v>
      </c>
      <c r="E143" s="5" t="s">
        <v>318</v>
      </c>
      <c r="F143" s="6">
        <v>1.88</v>
      </c>
      <c r="G143" s="6" t="s">
        <v>7</v>
      </c>
      <c r="H143" s="6">
        <v>63062.84</v>
      </c>
    </row>
    <row r="144" spans="1:8" x14ac:dyDescent="0.3">
      <c r="A144" s="1">
        <v>45679</v>
      </c>
      <c r="B144" s="1" t="str">
        <f t="shared" si="4"/>
        <v>January</v>
      </c>
      <c r="C144" s="1" t="str">
        <f t="shared" si="5"/>
        <v>Wednesday</v>
      </c>
      <c r="D144" s="3" t="s">
        <v>123</v>
      </c>
      <c r="E144" s="5" t="s">
        <v>318</v>
      </c>
      <c r="F144" s="6">
        <v>25</v>
      </c>
      <c r="G144" s="6" t="s">
        <v>7</v>
      </c>
      <c r="H144" s="6">
        <v>63037.84</v>
      </c>
    </row>
    <row r="145" spans="1:8" x14ac:dyDescent="0.3">
      <c r="A145" s="1">
        <v>45679</v>
      </c>
      <c r="B145" s="1" t="str">
        <f t="shared" si="4"/>
        <v>January</v>
      </c>
      <c r="C145" s="1" t="str">
        <f t="shared" si="5"/>
        <v>Wednesday</v>
      </c>
      <c r="D145" s="3" t="s">
        <v>43</v>
      </c>
      <c r="E145" s="5" t="s">
        <v>296</v>
      </c>
      <c r="F145" s="6">
        <v>5200</v>
      </c>
      <c r="G145" s="6" t="s">
        <v>7</v>
      </c>
      <c r="H145" s="6">
        <v>57837.84</v>
      </c>
    </row>
    <row r="146" spans="1:8" x14ac:dyDescent="0.3">
      <c r="A146" s="1">
        <v>45679</v>
      </c>
      <c r="B146" s="1" t="str">
        <f t="shared" si="4"/>
        <v>January</v>
      </c>
      <c r="C146" s="1" t="str">
        <f t="shared" si="5"/>
        <v>Wednesday</v>
      </c>
      <c r="D146" s="3" t="s">
        <v>44</v>
      </c>
      <c r="E146" s="5" t="s">
        <v>296</v>
      </c>
      <c r="F146" s="6">
        <v>1.88</v>
      </c>
      <c r="G146" s="6" t="s">
        <v>7</v>
      </c>
      <c r="H146" s="6">
        <v>57835.96</v>
      </c>
    </row>
    <row r="147" spans="1:8" x14ac:dyDescent="0.3">
      <c r="A147" s="1">
        <v>45679</v>
      </c>
      <c r="B147" s="1" t="str">
        <f t="shared" si="4"/>
        <v>January</v>
      </c>
      <c r="C147" s="1" t="str">
        <f t="shared" si="5"/>
        <v>Wednesday</v>
      </c>
      <c r="D147" s="3" t="s">
        <v>45</v>
      </c>
      <c r="E147" s="5" t="s">
        <v>296</v>
      </c>
      <c r="F147" s="6">
        <v>25</v>
      </c>
      <c r="G147" s="6" t="s">
        <v>7</v>
      </c>
      <c r="H147" s="6">
        <v>57810.96</v>
      </c>
    </row>
    <row r="148" spans="1:8" x14ac:dyDescent="0.3">
      <c r="A148" s="1">
        <v>45680</v>
      </c>
      <c r="B148" s="1" t="str">
        <f t="shared" si="4"/>
        <v>January</v>
      </c>
      <c r="C148" s="1" t="str">
        <f t="shared" si="5"/>
        <v>Thursday</v>
      </c>
      <c r="D148" s="3" t="s">
        <v>124</v>
      </c>
      <c r="E148" s="5" t="s">
        <v>8</v>
      </c>
      <c r="F148" s="6">
        <v>3.35</v>
      </c>
      <c r="G148" s="6" t="s">
        <v>7</v>
      </c>
      <c r="H148" s="6">
        <v>57807.61</v>
      </c>
    </row>
    <row r="149" spans="1:8" x14ac:dyDescent="0.3">
      <c r="A149" s="1">
        <v>45680</v>
      </c>
      <c r="B149" s="1" t="str">
        <f t="shared" si="4"/>
        <v>January</v>
      </c>
      <c r="C149" s="1" t="str">
        <f t="shared" si="5"/>
        <v>Thursday</v>
      </c>
      <c r="D149" s="3" t="s">
        <v>125</v>
      </c>
      <c r="E149" s="5" t="s">
        <v>319</v>
      </c>
      <c r="F149" s="6">
        <v>2000</v>
      </c>
      <c r="G149" s="6" t="s">
        <v>7</v>
      </c>
      <c r="H149" s="6">
        <v>55807.61</v>
      </c>
    </row>
    <row r="150" spans="1:8" x14ac:dyDescent="0.3">
      <c r="A150" s="1">
        <v>45680</v>
      </c>
      <c r="B150" s="1" t="str">
        <f t="shared" si="4"/>
        <v>January</v>
      </c>
      <c r="C150" s="1" t="str">
        <f t="shared" si="5"/>
        <v>Thursday</v>
      </c>
      <c r="D150" s="3" t="s">
        <v>126</v>
      </c>
      <c r="E150" s="5" t="s">
        <v>319</v>
      </c>
      <c r="F150" s="6">
        <v>10</v>
      </c>
      <c r="G150" s="6" t="s">
        <v>7</v>
      </c>
      <c r="H150" s="6">
        <v>55797.61</v>
      </c>
    </row>
    <row r="151" spans="1:8" x14ac:dyDescent="0.3">
      <c r="A151" s="1">
        <v>45680</v>
      </c>
      <c r="B151" s="1" t="str">
        <f t="shared" si="4"/>
        <v>January</v>
      </c>
      <c r="C151" s="1" t="str">
        <f t="shared" si="5"/>
        <v>Thursday</v>
      </c>
      <c r="D151" s="3" t="s">
        <v>127</v>
      </c>
      <c r="E151" s="5" t="s">
        <v>319</v>
      </c>
      <c r="F151" s="6">
        <v>0.75</v>
      </c>
      <c r="G151" s="6" t="s">
        <v>7</v>
      </c>
      <c r="H151" s="6">
        <v>55796.86</v>
      </c>
    </row>
    <row r="152" spans="1:8" x14ac:dyDescent="0.3">
      <c r="A152" s="1">
        <v>45680</v>
      </c>
      <c r="B152" s="1" t="str">
        <f t="shared" si="4"/>
        <v>January</v>
      </c>
      <c r="C152" s="1" t="str">
        <f t="shared" si="5"/>
        <v>Thursday</v>
      </c>
      <c r="D152" s="3" t="s">
        <v>128</v>
      </c>
      <c r="E152" s="5" t="s">
        <v>320</v>
      </c>
      <c r="F152" s="6">
        <v>1500</v>
      </c>
      <c r="G152" s="6" t="s">
        <v>7</v>
      </c>
      <c r="H152" s="6">
        <v>54296.86</v>
      </c>
    </row>
    <row r="153" spans="1:8" x14ac:dyDescent="0.3">
      <c r="A153" s="1">
        <v>45680</v>
      </c>
      <c r="B153" s="1" t="str">
        <f t="shared" si="4"/>
        <v>January</v>
      </c>
      <c r="C153" s="1" t="str">
        <f t="shared" si="5"/>
        <v>Thursday</v>
      </c>
      <c r="D153" s="3" t="s">
        <v>129</v>
      </c>
      <c r="E153" s="5" t="s">
        <v>320</v>
      </c>
      <c r="F153" s="6">
        <v>10</v>
      </c>
      <c r="G153" s="6" t="s">
        <v>7</v>
      </c>
      <c r="H153" s="6">
        <v>54286.86</v>
      </c>
    </row>
    <row r="154" spans="1:8" x14ac:dyDescent="0.3">
      <c r="A154" s="1">
        <v>45680</v>
      </c>
      <c r="B154" s="1" t="str">
        <f t="shared" si="4"/>
        <v>January</v>
      </c>
      <c r="C154" s="1" t="str">
        <f t="shared" si="5"/>
        <v>Thursday</v>
      </c>
      <c r="D154" s="3" t="s">
        <v>130</v>
      </c>
      <c r="E154" s="5" t="s">
        <v>320</v>
      </c>
      <c r="F154" s="6">
        <v>0.75</v>
      </c>
      <c r="G154" s="6" t="s">
        <v>7</v>
      </c>
      <c r="H154" s="6">
        <v>54286.11</v>
      </c>
    </row>
    <row r="155" spans="1:8" x14ac:dyDescent="0.3">
      <c r="A155" s="1">
        <v>45680</v>
      </c>
      <c r="B155" s="1" t="str">
        <f t="shared" si="4"/>
        <v>January</v>
      </c>
      <c r="C155" s="1" t="str">
        <f t="shared" si="5"/>
        <v>Thursday</v>
      </c>
      <c r="D155" s="3" t="s">
        <v>131</v>
      </c>
      <c r="E155" s="5" t="s">
        <v>299</v>
      </c>
      <c r="F155" s="6">
        <v>50</v>
      </c>
      <c r="G155" s="6" t="s">
        <v>7</v>
      </c>
      <c r="H155" s="6">
        <v>54236.11</v>
      </c>
    </row>
    <row r="156" spans="1:8" x14ac:dyDescent="0.3">
      <c r="A156" s="1">
        <v>45681</v>
      </c>
      <c r="B156" s="1" t="str">
        <f t="shared" si="4"/>
        <v>January</v>
      </c>
      <c r="C156" s="1" t="str">
        <f t="shared" si="5"/>
        <v>Friday</v>
      </c>
      <c r="D156" s="3" t="s">
        <v>132</v>
      </c>
      <c r="E156" s="5" t="s">
        <v>313</v>
      </c>
      <c r="F156" s="6">
        <v>5150</v>
      </c>
      <c r="G156" s="6" t="s">
        <v>7</v>
      </c>
      <c r="H156" s="6">
        <v>49086.11</v>
      </c>
    </row>
    <row r="157" spans="1:8" x14ac:dyDescent="0.3">
      <c r="A157" s="1">
        <v>45681</v>
      </c>
      <c r="B157" s="1" t="str">
        <f t="shared" si="4"/>
        <v>January</v>
      </c>
      <c r="C157" s="1" t="str">
        <f t="shared" si="5"/>
        <v>Friday</v>
      </c>
      <c r="D157" s="3" t="s">
        <v>133</v>
      </c>
      <c r="E157" s="5" t="s">
        <v>302</v>
      </c>
      <c r="F157" s="6">
        <v>800</v>
      </c>
      <c r="G157" s="6" t="s">
        <v>7</v>
      </c>
      <c r="H157" s="6">
        <v>48286.11</v>
      </c>
    </row>
    <row r="158" spans="1:8" x14ac:dyDescent="0.3">
      <c r="A158" s="1">
        <v>45681</v>
      </c>
      <c r="B158" s="1" t="str">
        <f t="shared" si="4"/>
        <v>January</v>
      </c>
      <c r="C158" s="1" t="str">
        <f t="shared" si="5"/>
        <v>Friday</v>
      </c>
      <c r="D158" s="3" t="s">
        <v>134</v>
      </c>
      <c r="E158" s="5" t="s">
        <v>308</v>
      </c>
      <c r="F158" s="6">
        <v>10</v>
      </c>
      <c r="G158" s="6" t="s">
        <v>7</v>
      </c>
      <c r="H158" s="6">
        <v>48276.11</v>
      </c>
    </row>
    <row r="159" spans="1:8" x14ac:dyDescent="0.3">
      <c r="A159" s="1">
        <v>45681</v>
      </c>
      <c r="B159" s="1" t="str">
        <f t="shared" si="4"/>
        <v>January</v>
      </c>
      <c r="C159" s="1" t="str">
        <f t="shared" si="5"/>
        <v>Friday</v>
      </c>
      <c r="D159" s="3" t="s">
        <v>135</v>
      </c>
      <c r="E159" s="5" t="s">
        <v>308</v>
      </c>
      <c r="F159" s="6">
        <v>0.75</v>
      </c>
      <c r="G159" s="6" t="s">
        <v>7</v>
      </c>
      <c r="H159" s="6">
        <v>48275.360000000001</v>
      </c>
    </row>
    <row r="160" spans="1:8" x14ac:dyDescent="0.3">
      <c r="A160" s="1">
        <v>45681</v>
      </c>
      <c r="B160" s="1" t="str">
        <f t="shared" si="4"/>
        <v>January</v>
      </c>
      <c r="C160" s="1" t="str">
        <f t="shared" si="5"/>
        <v>Friday</v>
      </c>
      <c r="D160" s="3" t="s">
        <v>136</v>
      </c>
      <c r="E160" s="5" t="s">
        <v>302</v>
      </c>
      <c r="F160" s="6">
        <v>25</v>
      </c>
      <c r="G160" s="6" t="s">
        <v>7</v>
      </c>
      <c r="H160" s="6">
        <v>48250.36</v>
      </c>
    </row>
    <row r="161" spans="1:8" x14ac:dyDescent="0.3">
      <c r="A161" s="1">
        <v>45681</v>
      </c>
      <c r="B161" s="1" t="str">
        <f t="shared" si="4"/>
        <v>January</v>
      </c>
      <c r="C161" s="1" t="str">
        <f t="shared" si="5"/>
        <v>Friday</v>
      </c>
      <c r="D161" s="3" t="s">
        <v>137</v>
      </c>
      <c r="E161" s="5" t="s">
        <v>302</v>
      </c>
      <c r="F161" s="6">
        <v>8000</v>
      </c>
      <c r="G161" s="6" t="s">
        <v>7</v>
      </c>
      <c r="H161" s="6">
        <v>40250.36</v>
      </c>
    </row>
    <row r="162" spans="1:8" x14ac:dyDescent="0.3">
      <c r="A162" s="1">
        <v>45681</v>
      </c>
      <c r="B162" s="1" t="str">
        <f t="shared" si="4"/>
        <v>January</v>
      </c>
      <c r="C162" s="1" t="str">
        <f t="shared" si="5"/>
        <v>Friday</v>
      </c>
      <c r="D162" s="3" t="s">
        <v>138</v>
      </c>
      <c r="E162" s="5" t="s">
        <v>302</v>
      </c>
      <c r="F162" s="6">
        <v>1.88</v>
      </c>
      <c r="G162" s="6" t="s">
        <v>7</v>
      </c>
      <c r="H162" s="6">
        <v>40248.480000000003</v>
      </c>
    </row>
    <row r="163" spans="1:8" x14ac:dyDescent="0.3">
      <c r="A163" s="1">
        <v>45681</v>
      </c>
      <c r="B163" s="1" t="str">
        <f t="shared" si="4"/>
        <v>January</v>
      </c>
      <c r="C163" s="1" t="str">
        <f t="shared" si="5"/>
        <v>Friday</v>
      </c>
      <c r="D163" s="3" t="s">
        <v>139</v>
      </c>
      <c r="E163" s="5" t="s">
        <v>302</v>
      </c>
      <c r="F163" s="6" t="s">
        <v>7</v>
      </c>
      <c r="G163" s="6">
        <v>48000</v>
      </c>
      <c r="H163" s="6">
        <v>88248.48</v>
      </c>
    </row>
    <row r="164" spans="1:8" x14ac:dyDescent="0.3">
      <c r="A164" s="1">
        <v>45682</v>
      </c>
      <c r="B164" s="1" t="str">
        <f t="shared" si="4"/>
        <v>January</v>
      </c>
      <c r="C164" s="1" t="str">
        <f t="shared" si="5"/>
        <v>Saturday</v>
      </c>
      <c r="D164" s="3" t="s">
        <v>140</v>
      </c>
      <c r="E164" s="5" t="s">
        <v>8</v>
      </c>
      <c r="F164" s="6">
        <v>16.77</v>
      </c>
      <c r="G164" s="6" t="s">
        <v>7</v>
      </c>
      <c r="H164" s="6">
        <v>88231.71</v>
      </c>
    </row>
    <row r="165" spans="1:8" x14ac:dyDescent="0.3">
      <c r="A165" s="1">
        <v>45682</v>
      </c>
      <c r="B165" s="1" t="str">
        <f t="shared" si="4"/>
        <v>January</v>
      </c>
      <c r="C165" s="1" t="str">
        <f t="shared" si="5"/>
        <v>Saturday</v>
      </c>
      <c r="D165" s="3" t="s">
        <v>141</v>
      </c>
      <c r="E165" s="5" t="s">
        <v>299</v>
      </c>
      <c r="F165" s="6">
        <v>50</v>
      </c>
      <c r="G165" s="6" t="s">
        <v>7</v>
      </c>
      <c r="H165" s="6">
        <v>88181.71</v>
      </c>
    </row>
    <row r="166" spans="1:8" x14ac:dyDescent="0.3">
      <c r="A166" s="1">
        <v>45683</v>
      </c>
      <c r="B166" s="1" t="str">
        <f t="shared" si="4"/>
        <v>January</v>
      </c>
      <c r="C166" s="1" t="str">
        <f t="shared" si="5"/>
        <v>Sunday</v>
      </c>
      <c r="D166" s="3" t="s">
        <v>142</v>
      </c>
      <c r="E166" s="5" t="s">
        <v>8</v>
      </c>
      <c r="F166" s="6">
        <v>6.71</v>
      </c>
      <c r="G166" s="6" t="s">
        <v>7</v>
      </c>
      <c r="H166" s="6">
        <v>88175</v>
      </c>
    </row>
    <row r="167" spans="1:8" x14ac:dyDescent="0.3">
      <c r="A167" s="1">
        <v>45683</v>
      </c>
      <c r="B167" s="1" t="str">
        <f t="shared" si="4"/>
        <v>January</v>
      </c>
      <c r="C167" s="1" t="str">
        <f t="shared" si="5"/>
        <v>Sunday</v>
      </c>
      <c r="D167" s="3" t="s">
        <v>143</v>
      </c>
      <c r="E167" s="5" t="s">
        <v>304</v>
      </c>
      <c r="F167" s="6">
        <v>500</v>
      </c>
      <c r="G167" s="6" t="s">
        <v>7</v>
      </c>
      <c r="H167" s="6">
        <v>87675</v>
      </c>
    </row>
    <row r="168" spans="1:8" x14ac:dyDescent="0.3">
      <c r="A168" s="1">
        <v>45683</v>
      </c>
      <c r="B168" s="1" t="str">
        <f t="shared" si="4"/>
        <v>January</v>
      </c>
      <c r="C168" s="1" t="str">
        <f t="shared" si="5"/>
        <v>Sunday</v>
      </c>
      <c r="D168" s="3" t="s">
        <v>144</v>
      </c>
      <c r="E168" s="5" t="s">
        <v>304</v>
      </c>
      <c r="F168" s="6">
        <v>0.75</v>
      </c>
      <c r="G168" s="6" t="s">
        <v>7</v>
      </c>
      <c r="H168" s="6">
        <v>87674.25</v>
      </c>
    </row>
    <row r="169" spans="1:8" x14ac:dyDescent="0.3">
      <c r="A169" s="1">
        <v>45683</v>
      </c>
      <c r="B169" s="1" t="str">
        <f t="shared" si="4"/>
        <v>January</v>
      </c>
      <c r="C169" s="1" t="str">
        <f t="shared" si="5"/>
        <v>Sunday</v>
      </c>
      <c r="D169" s="3" t="s">
        <v>145</v>
      </c>
      <c r="E169" s="5" t="s">
        <v>304</v>
      </c>
      <c r="F169" s="6">
        <v>10</v>
      </c>
      <c r="G169" s="6" t="s">
        <v>7</v>
      </c>
      <c r="H169" s="6">
        <v>87664.25</v>
      </c>
    </row>
    <row r="170" spans="1:8" x14ac:dyDescent="0.3">
      <c r="A170" s="1">
        <v>45683</v>
      </c>
      <c r="B170" s="1" t="str">
        <f t="shared" si="4"/>
        <v>January</v>
      </c>
      <c r="C170" s="1" t="str">
        <f t="shared" si="5"/>
        <v>Sunday</v>
      </c>
      <c r="D170" s="3" t="s">
        <v>146</v>
      </c>
      <c r="E170" s="5" t="s">
        <v>304</v>
      </c>
      <c r="F170" s="6">
        <v>500</v>
      </c>
      <c r="G170" s="6" t="s">
        <v>7</v>
      </c>
      <c r="H170" s="6">
        <v>87164.25</v>
      </c>
    </row>
    <row r="171" spans="1:8" x14ac:dyDescent="0.3">
      <c r="A171" s="1">
        <v>45683</v>
      </c>
      <c r="B171" s="1" t="str">
        <f t="shared" si="4"/>
        <v>January</v>
      </c>
      <c r="C171" s="1" t="str">
        <f t="shared" si="5"/>
        <v>Sunday</v>
      </c>
      <c r="D171" s="3" t="s">
        <v>147</v>
      </c>
      <c r="E171" s="5" t="s">
        <v>304</v>
      </c>
      <c r="F171" s="6">
        <v>10</v>
      </c>
      <c r="G171" s="6" t="s">
        <v>7</v>
      </c>
      <c r="H171" s="6">
        <v>87154.25</v>
      </c>
    </row>
    <row r="172" spans="1:8" x14ac:dyDescent="0.3">
      <c r="A172" s="1">
        <v>45683</v>
      </c>
      <c r="B172" s="1" t="str">
        <f t="shared" si="4"/>
        <v>January</v>
      </c>
      <c r="C172" s="1" t="str">
        <f t="shared" si="5"/>
        <v>Sunday</v>
      </c>
      <c r="D172" s="3" t="s">
        <v>148</v>
      </c>
      <c r="E172" s="5" t="s">
        <v>304</v>
      </c>
      <c r="F172" s="6">
        <v>0.75</v>
      </c>
      <c r="G172" s="6" t="s">
        <v>7</v>
      </c>
      <c r="H172" s="6">
        <v>87153.5</v>
      </c>
    </row>
    <row r="173" spans="1:8" x14ac:dyDescent="0.3">
      <c r="A173" s="1">
        <v>45683</v>
      </c>
      <c r="B173" s="1" t="str">
        <f t="shared" si="4"/>
        <v>January</v>
      </c>
      <c r="C173" s="1" t="str">
        <f t="shared" si="5"/>
        <v>Sunday</v>
      </c>
      <c r="D173" s="3" t="s">
        <v>73</v>
      </c>
      <c r="E173" s="5" t="s">
        <v>302</v>
      </c>
      <c r="F173" s="6">
        <v>0.75</v>
      </c>
      <c r="G173" s="6" t="s">
        <v>7</v>
      </c>
      <c r="H173" s="6">
        <v>87152.75</v>
      </c>
    </row>
    <row r="174" spans="1:8" x14ac:dyDescent="0.3">
      <c r="A174" s="1">
        <v>45683</v>
      </c>
      <c r="B174" s="1" t="str">
        <f t="shared" si="4"/>
        <v>January</v>
      </c>
      <c r="C174" s="1" t="str">
        <f t="shared" si="5"/>
        <v>Sunday</v>
      </c>
      <c r="D174" s="3" t="s">
        <v>74</v>
      </c>
      <c r="E174" s="5" t="s">
        <v>302</v>
      </c>
      <c r="F174" s="6">
        <v>10</v>
      </c>
      <c r="G174" s="6" t="s">
        <v>7</v>
      </c>
      <c r="H174" s="6">
        <v>87142.75</v>
      </c>
    </row>
    <row r="175" spans="1:8" x14ac:dyDescent="0.3">
      <c r="A175" s="1">
        <v>45683</v>
      </c>
      <c r="B175" s="1" t="str">
        <f t="shared" si="4"/>
        <v>January</v>
      </c>
      <c r="C175" s="1" t="str">
        <f t="shared" si="5"/>
        <v>Sunday</v>
      </c>
      <c r="D175" s="3" t="s">
        <v>149</v>
      </c>
      <c r="E175" s="5" t="s">
        <v>302</v>
      </c>
      <c r="F175" s="6">
        <v>3900</v>
      </c>
      <c r="G175" s="6" t="s">
        <v>7</v>
      </c>
      <c r="H175" s="6">
        <v>83242.75</v>
      </c>
    </row>
    <row r="176" spans="1:8" x14ac:dyDescent="0.3">
      <c r="A176" s="1">
        <v>45684</v>
      </c>
      <c r="B176" s="1" t="str">
        <f t="shared" si="4"/>
        <v>January</v>
      </c>
      <c r="C176" s="1" t="str">
        <f t="shared" si="5"/>
        <v>Monday</v>
      </c>
      <c r="D176" s="3" t="s">
        <v>150</v>
      </c>
      <c r="E176" s="5" t="s">
        <v>8</v>
      </c>
      <c r="F176" s="6">
        <v>13.42</v>
      </c>
      <c r="G176" s="6" t="s">
        <v>7</v>
      </c>
      <c r="H176" s="6">
        <v>83229.33</v>
      </c>
    </row>
    <row r="177" spans="1:8" x14ac:dyDescent="0.3">
      <c r="A177" s="1">
        <v>45684</v>
      </c>
      <c r="B177" s="1" t="str">
        <f t="shared" si="4"/>
        <v>January</v>
      </c>
      <c r="C177" s="1" t="str">
        <f t="shared" si="5"/>
        <v>Monday</v>
      </c>
      <c r="D177" s="3" t="s">
        <v>151</v>
      </c>
      <c r="E177" s="5" t="s">
        <v>294</v>
      </c>
      <c r="F177" s="6">
        <v>6500</v>
      </c>
      <c r="G177" s="6" t="s">
        <v>7</v>
      </c>
      <c r="H177" s="6">
        <v>76729.33</v>
      </c>
    </row>
    <row r="178" spans="1:8" x14ac:dyDescent="0.3">
      <c r="A178" s="1">
        <v>45684</v>
      </c>
      <c r="B178" s="1" t="str">
        <f t="shared" si="4"/>
        <v>January</v>
      </c>
      <c r="C178" s="1" t="str">
        <f t="shared" si="5"/>
        <v>Monday</v>
      </c>
      <c r="D178" s="3" t="s">
        <v>152</v>
      </c>
      <c r="E178" s="5" t="s">
        <v>300</v>
      </c>
      <c r="F178" s="6">
        <v>10000</v>
      </c>
      <c r="G178" s="6" t="s">
        <v>7</v>
      </c>
      <c r="H178" s="6">
        <v>66729.33</v>
      </c>
    </row>
    <row r="179" spans="1:8" x14ac:dyDescent="0.3">
      <c r="A179" s="1">
        <v>45684</v>
      </c>
      <c r="B179" s="1" t="str">
        <f t="shared" si="4"/>
        <v>January</v>
      </c>
      <c r="C179" s="1" t="str">
        <f t="shared" si="5"/>
        <v>Monday</v>
      </c>
      <c r="D179" s="3" t="s">
        <v>117</v>
      </c>
      <c r="E179" s="5" t="s">
        <v>300</v>
      </c>
      <c r="F179" s="6">
        <v>25</v>
      </c>
      <c r="G179" s="6" t="s">
        <v>7</v>
      </c>
      <c r="H179" s="6">
        <v>66704.33</v>
      </c>
    </row>
    <row r="180" spans="1:8" x14ac:dyDescent="0.3">
      <c r="A180" s="1">
        <v>45684</v>
      </c>
      <c r="B180" s="1" t="str">
        <f t="shared" si="4"/>
        <v>January</v>
      </c>
      <c r="C180" s="1" t="str">
        <f t="shared" si="5"/>
        <v>Monday</v>
      </c>
      <c r="D180" s="3" t="s">
        <v>116</v>
      </c>
      <c r="E180" s="5" t="s">
        <v>300</v>
      </c>
      <c r="F180" s="6">
        <v>1.88</v>
      </c>
      <c r="G180" s="6" t="s">
        <v>7</v>
      </c>
      <c r="H180" s="6">
        <v>66702.45</v>
      </c>
    </row>
    <row r="181" spans="1:8" x14ac:dyDescent="0.3">
      <c r="A181" s="1">
        <v>45684</v>
      </c>
      <c r="B181" s="1" t="str">
        <f t="shared" si="4"/>
        <v>January</v>
      </c>
      <c r="C181" s="1" t="str">
        <f t="shared" si="5"/>
        <v>Monday</v>
      </c>
      <c r="D181" s="3" t="s">
        <v>153</v>
      </c>
      <c r="E181" s="5" t="s">
        <v>314</v>
      </c>
      <c r="F181" s="6">
        <v>0.75</v>
      </c>
      <c r="G181" s="6" t="s">
        <v>7</v>
      </c>
      <c r="H181" s="6">
        <v>66701.7</v>
      </c>
    </row>
    <row r="182" spans="1:8" x14ac:dyDescent="0.3">
      <c r="A182" s="1">
        <v>45684</v>
      </c>
      <c r="B182" s="1" t="str">
        <f t="shared" si="4"/>
        <v>January</v>
      </c>
      <c r="C182" s="1" t="str">
        <f t="shared" si="5"/>
        <v>Monday</v>
      </c>
      <c r="D182" s="3" t="s">
        <v>154</v>
      </c>
      <c r="E182" s="5" t="s">
        <v>314</v>
      </c>
      <c r="F182" s="6">
        <v>10</v>
      </c>
      <c r="G182" s="6" t="s">
        <v>7</v>
      </c>
      <c r="H182" s="6">
        <v>66691.7</v>
      </c>
    </row>
    <row r="183" spans="1:8" x14ac:dyDescent="0.3">
      <c r="A183" s="1">
        <v>45684</v>
      </c>
      <c r="B183" s="1" t="str">
        <f t="shared" si="4"/>
        <v>January</v>
      </c>
      <c r="C183" s="1" t="str">
        <f t="shared" si="5"/>
        <v>Monday</v>
      </c>
      <c r="D183" s="3" t="s">
        <v>155</v>
      </c>
      <c r="E183" s="5" t="s">
        <v>314</v>
      </c>
      <c r="F183" s="6">
        <v>2950</v>
      </c>
      <c r="G183" s="6" t="s">
        <v>7</v>
      </c>
      <c r="H183" s="6">
        <v>63741.7</v>
      </c>
    </row>
    <row r="184" spans="1:8" x14ac:dyDescent="0.3">
      <c r="A184" s="1">
        <v>45684</v>
      </c>
      <c r="B184" s="1" t="str">
        <f t="shared" si="4"/>
        <v>January</v>
      </c>
      <c r="C184" s="1" t="str">
        <f t="shared" si="5"/>
        <v>Monday</v>
      </c>
      <c r="D184" s="3" t="s">
        <v>156</v>
      </c>
      <c r="E184" s="5" t="s">
        <v>310</v>
      </c>
      <c r="F184" s="6" t="s">
        <v>7</v>
      </c>
      <c r="G184" s="6">
        <v>4000</v>
      </c>
      <c r="H184" s="6">
        <v>67741.7</v>
      </c>
    </row>
    <row r="185" spans="1:8" x14ac:dyDescent="0.3">
      <c r="A185" s="1">
        <v>45684</v>
      </c>
      <c r="B185" s="1" t="str">
        <f t="shared" si="4"/>
        <v>January</v>
      </c>
      <c r="C185" s="1" t="str">
        <f t="shared" si="5"/>
        <v>Monday</v>
      </c>
      <c r="D185" s="3" t="s">
        <v>157</v>
      </c>
      <c r="E185" s="5" t="s">
        <v>314</v>
      </c>
      <c r="F185" s="6">
        <v>1500</v>
      </c>
      <c r="G185" s="6" t="s">
        <v>7</v>
      </c>
      <c r="H185" s="6">
        <v>66241.7</v>
      </c>
    </row>
    <row r="186" spans="1:8" x14ac:dyDescent="0.3">
      <c r="A186" s="1">
        <v>45684</v>
      </c>
      <c r="B186" s="1" t="str">
        <f t="shared" si="4"/>
        <v>January</v>
      </c>
      <c r="C186" s="1" t="str">
        <f t="shared" si="5"/>
        <v>Monday</v>
      </c>
      <c r="D186" s="3" t="s">
        <v>153</v>
      </c>
      <c r="E186" s="5" t="s">
        <v>314</v>
      </c>
      <c r="F186" s="6">
        <v>0.75</v>
      </c>
      <c r="G186" s="6" t="s">
        <v>7</v>
      </c>
      <c r="H186" s="6">
        <v>66240.95</v>
      </c>
    </row>
    <row r="187" spans="1:8" x14ac:dyDescent="0.3">
      <c r="A187" s="1">
        <v>45684</v>
      </c>
      <c r="B187" s="1" t="str">
        <f t="shared" si="4"/>
        <v>January</v>
      </c>
      <c r="C187" s="1" t="str">
        <f t="shared" si="5"/>
        <v>Monday</v>
      </c>
      <c r="D187" s="3" t="s">
        <v>154</v>
      </c>
      <c r="E187" s="5" t="s">
        <v>314</v>
      </c>
      <c r="F187" s="6">
        <v>10</v>
      </c>
      <c r="G187" s="6" t="s">
        <v>7</v>
      </c>
      <c r="H187" s="6">
        <v>66230.95</v>
      </c>
    </row>
    <row r="188" spans="1:8" x14ac:dyDescent="0.3">
      <c r="A188" s="1">
        <v>45684</v>
      </c>
      <c r="B188" s="1" t="str">
        <f t="shared" si="4"/>
        <v>January</v>
      </c>
      <c r="C188" s="1" t="str">
        <f t="shared" si="5"/>
        <v>Monday</v>
      </c>
      <c r="D188" s="3" t="s">
        <v>158</v>
      </c>
      <c r="E188" s="5" t="s">
        <v>321</v>
      </c>
      <c r="F188" s="6">
        <v>10</v>
      </c>
      <c r="G188" s="6" t="s">
        <v>7</v>
      </c>
      <c r="H188" s="6">
        <v>66220.95</v>
      </c>
    </row>
    <row r="189" spans="1:8" x14ac:dyDescent="0.3">
      <c r="A189" s="1">
        <v>45684</v>
      </c>
      <c r="B189" s="1" t="str">
        <f t="shared" si="4"/>
        <v>January</v>
      </c>
      <c r="C189" s="1" t="str">
        <f t="shared" si="5"/>
        <v>Monday</v>
      </c>
      <c r="D189" s="3" t="s">
        <v>159</v>
      </c>
      <c r="E189" s="5" t="s">
        <v>321</v>
      </c>
      <c r="F189" s="6">
        <v>1000</v>
      </c>
      <c r="G189" s="6" t="s">
        <v>7</v>
      </c>
      <c r="H189" s="6">
        <v>65220.95</v>
      </c>
    </row>
    <row r="190" spans="1:8" x14ac:dyDescent="0.3">
      <c r="A190" s="1">
        <v>45684</v>
      </c>
      <c r="B190" s="1" t="str">
        <f t="shared" si="4"/>
        <v>January</v>
      </c>
      <c r="C190" s="1" t="str">
        <f t="shared" si="5"/>
        <v>Monday</v>
      </c>
      <c r="D190" s="3" t="s">
        <v>160</v>
      </c>
      <c r="E190" s="5" t="s">
        <v>321</v>
      </c>
      <c r="F190" s="6">
        <v>0.75</v>
      </c>
      <c r="G190" s="6" t="s">
        <v>7</v>
      </c>
      <c r="H190" s="6">
        <v>65220.2</v>
      </c>
    </row>
    <row r="191" spans="1:8" x14ac:dyDescent="0.3">
      <c r="A191" s="1">
        <v>45685</v>
      </c>
      <c r="B191" s="1" t="str">
        <f t="shared" si="4"/>
        <v>January</v>
      </c>
      <c r="C191" s="1" t="str">
        <f t="shared" si="5"/>
        <v>Tuesday</v>
      </c>
      <c r="D191" s="3" t="s">
        <v>60</v>
      </c>
      <c r="E191" s="5" t="s">
        <v>322</v>
      </c>
      <c r="F191" s="6" t="s">
        <v>7</v>
      </c>
      <c r="G191" s="6">
        <v>9900</v>
      </c>
      <c r="H191" s="6">
        <v>75120.2</v>
      </c>
    </row>
    <row r="192" spans="1:8" x14ac:dyDescent="0.3">
      <c r="A192" s="1">
        <v>45685</v>
      </c>
      <c r="B192" s="1" t="str">
        <f t="shared" si="4"/>
        <v>January</v>
      </c>
      <c r="C192" s="1" t="str">
        <f t="shared" si="5"/>
        <v>Tuesday</v>
      </c>
      <c r="D192" s="3" t="s">
        <v>161</v>
      </c>
      <c r="E192" s="5" t="s">
        <v>322</v>
      </c>
      <c r="F192" s="6">
        <v>3000</v>
      </c>
      <c r="G192" s="6" t="s">
        <v>7</v>
      </c>
      <c r="H192" s="6">
        <v>72120.2</v>
      </c>
    </row>
    <row r="193" spans="1:8" x14ac:dyDescent="0.3">
      <c r="A193" s="1">
        <v>45685</v>
      </c>
      <c r="B193" s="1" t="str">
        <f t="shared" si="4"/>
        <v>January</v>
      </c>
      <c r="C193" s="1" t="str">
        <f t="shared" si="5"/>
        <v>Tuesday</v>
      </c>
      <c r="D193" s="3" t="s">
        <v>162</v>
      </c>
      <c r="E193" s="5" t="s">
        <v>322</v>
      </c>
      <c r="F193" s="6">
        <v>0.75</v>
      </c>
      <c r="G193" s="6" t="s">
        <v>7</v>
      </c>
      <c r="H193" s="6">
        <v>72119.45</v>
      </c>
    </row>
    <row r="194" spans="1:8" x14ac:dyDescent="0.3">
      <c r="A194" s="1">
        <v>45685</v>
      </c>
      <c r="B194" s="1" t="str">
        <f t="shared" si="4"/>
        <v>January</v>
      </c>
      <c r="C194" s="1" t="str">
        <f t="shared" si="5"/>
        <v>Tuesday</v>
      </c>
      <c r="D194" s="3" t="s">
        <v>163</v>
      </c>
      <c r="E194" s="5" t="s">
        <v>313</v>
      </c>
      <c r="F194" s="6">
        <v>10</v>
      </c>
      <c r="G194" s="6" t="s">
        <v>7</v>
      </c>
      <c r="H194" s="6">
        <v>72109.45</v>
      </c>
    </row>
    <row r="195" spans="1:8" x14ac:dyDescent="0.3">
      <c r="A195" s="1">
        <v>45685</v>
      </c>
      <c r="B195" s="1" t="str">
        <f t="shared" ref="B195:B258" si="6">TEXT(A195,"mmmm")</f>
        <v>January</v>
      </c>
      <c r="C195" s="1" t="str">
        <f t="shared" ref="C195:C258" si="7">TEXT(A195,"dddd")</f>
        <v>Tuesday</v>
      </c>
      <c r="D195" s="3" t="s">
        <v>164</v>
      </c>
      <c r="E195" s="5" t="s">
        <v>313</v>
      </c>
      <c r="F195" s="6">
        <v>10</v>
      </c>
      <c r="G195" s="6" t="s">
        <v>7</v>
      </c>
      <c r="H195" s="6">
        <v>72099.45</v>
      </c>
    </row>
    <row r="196" spans="1:8" x14ac:dyDescent="0.3">
      <c r="A196" s="1">
        <v>45685</v>
      </c>
      <c r="B196" s="1" t="str">
        <f t="shared" si="6"/>
        <v>January</v>
      </c>
      <c r="C196" s="1" t="str">
        <f t="shared" si="7"/>
        <v>Tuesday</v>
      </c>
      <c r="D196" s="3" t="s">
        <v>165</v>
      </c>
      <c r="E196" s="5" t="s">
        <v>313</v>
      </c>
      <c r="F196" s="6">
        <v>2000</v>
      </c>
      <c r="G196" s="6" t="s">
        <v>7</v>
      </c>
      <c r="H196" s="6">
        <v>70099.45</v>
      </c>
    </row>
    <row r="197" spans="1:8" x14ac:dyDescent="0.3">
      <c r="A197" s="1">
        <v>45685</v>
      </c>
      <c r="B197" s="1" t="str">
        <f t="shared" si="6"/>
        <v>January</v>
      </c>
      <c r="C197" s="1" t="str">
        <f t="shared" si="7"/>
        <v>Tuesday</v>
      </c>
      <c r="D197" s="3" t="s">
        <v>166</v>
      </c>
      <c r="E197" s="5" t="s">
        <v>8</v>
      </c>
      <c r="F197" s="6">
        <v>0.75</v>
      </c>
      <c r="G197" s="6" t="s">
        <v>7</v>
      </c>
      <c r="H197" s="6">
        <v>70098.7</v>
      </c>
    </row>
    <row r="198" spans="1:8" x14ac:dyDescent="0.3">
      <c r="A198" s="1">
        <v>45686</v>
      </c>
      <c r="B198" s="1" t="str">
        <f t="shared" si="6"/>
        <v>January</v>
      </c>
      <c r="C198" s="1" t="str">
        <f t="shared" si="7"/>
        <v>Wednesday</v>
      </c>
      <c r="D198" s="3" t="s">
        <v>167</v>
      </c>
      <c r="E198" s="5" t="s">
        <v>8</v>
      </c>
      <c r="F198" s="6">
        <v>10.06</v>
      </c>
      <c r="G198" s="6" t="s">
        <v>7</v>
      </c>
      <c r="H198" s="6">
        <v>70088.639999999999</v>
      </c>
    </row>
    <row r="199" spans="1:8" x14ac:dyDescent="0.3">
      <c r="A199" s="1">
        <v>45687</v>
      </c>
      <c r="B199" s="1" t="str">
        <f t="shared" si="6"/>
        <v>January</v>
      </c>
      <c r="C199" s="1" t="str">
        <f t="shared" si="7"/>
        <v>Thursday</v>
      </c>
      <c r="D199" s="3" t="s">
        <v>168</v>
      </c>
      <c r="E199" s="5" t="s">
        <v>8</v>
      </c>
      <c r="F199" s="6">
        <v>18.57</v>
      </c>
      <c r="G199" s="6" t="s">
        <v>7</v>
      </c>
      <c r="H199" s="6">
        <v>70070.070000000007</v>
      </c>
    </row>
    <row r="200" spans="1:8" x14ac:dyDescent="0.3">
      <c r="A200" s="1">
        <v>45687</v>
      </c>
      <c r="B200" s="1" t="str">
        <f t="shared" si="6"/>
        <v>January</v>
      </c>
      <c r="C200" s="1" t="str">
        <f t="shared" si="7"/>
        <v>Thursday</v>
      </c>
      <c r="D200" s="3" t="s">
        <v>169</v>
      </c>
      <c r="E200" s="5" t="s">
        <v>314</v>
      </c>
      <c r="F200" s="6" t="s">
        <v>7</v>
      </c>
      <c r="G200" s="6">
        <v>19800</v>
      </c>
      <c r="H200" s="6">
        <v>89870.07</v>
      </c>
    </row>
    <row r="201" spans="1:8" x14ac:dyDescent="0.3">
      <c r="A201" s="1">
        <v>45687</v>
      </c>
      <c r="B201" s="1" t="str">
        <f t="shared" si="6"/>
        <v>January</v>
      </c>
      <c r="C201" s="1" t="str">
        <f t="shared" si="7"/>
        <v>Thursday</v>
      </c>
      <c r="D201" s="3" t="s">
        <v>170</v>
      </c>
      <c r="E201" s="3" t="s">
        <v>313</v>
      </c>
      <c r="F201" s="6">
        <v>850</v>
      </c>
      <c r="G201" s="6" t="s">
        <v>7</v>
      </c>
      <c r="H201" s="6">
        <v>89020.07</v>
      </c>
    </row>
    <row r="202" spans="1:8" x14ac:dyDescent="0.3">
      <c r="A202" s="1">
        <v>45687</v>
      </c>
      <c r="B202" s="1" t="str">
        <f t="shared" si="6"/>
        <v>January</v>
      </c>
      <c r="C202" s="1" t="str">
        <f t="shared" si="7"/>
        <v>Thursday</v>
      </c>
      <c r="D202" s="3" t="s">
        <v>171</v>
      </c>
      <c r="E202" s="3" t="s">
        <v>313</v>
      </c>
      <c r="F202" s="6">
        <v>800</v>
      </c>
      <c r="G202" s="6" t="s">
        <v>7</v>
      </c>
      <c r="H202" s="6">
        <v>88220.07</v>
      </c>
    </row>
    <row r="203" spans="1:8" x14ac:dyDescent="0.3">
      <c r="A203" s="1">
        <v>45687</v>
      </c>
      <c r="B203" s="1" t="str">
        <f t="shared" si="6"/>
        <v>January</v>
      </c>
      <c r="C203" s="1" t="str">
        <f t="shared" si="7"/>
        <v>Thursday</v>
      </c>
      <c r="D203" s="3" t="s">
        <v>172</v>
      </c>
      <c r="E203" s="3" t="s">
        <v>313</v>
      </c>
      <c r="F203" s="6">
        <v>430</v>
      </c>
      <c r="G203" s="6" t="s">
        <v>7</v>
      </c>
      <c r="H203" s="6">
        <v>87790.07</v>
      </c>
    </row>
    <row r="204" spans="1:8" x14ac:dyDescent="0.3">
      <c r="A204" s="1">
        <v>45688</v>
      </c>
      <c r="B204" s="1" t="str">
        <f t="shared" si="6"/>
        <v>January</v>
      </c>
      <c r="C204" s="1" t="str">
        <f t="shared" si="7"/>
        <v>Friday</v>
      </c>
      <c r="D204" s="3" t="s">
        <v>173</v>
      </c>
      <c r="E204" s="5" t="s">
        <v>8</v>
      </c>
      <c r="F204" s="6">
        <v>9.1300000000000008</v>
      </c>
      <c r="G204" s="6" t="s">
        <v>7</v>
      </c>
      <c r="H204" s="6">
        <v>87780.94</v>
      </c>
    </row>
    <row r="205" spans="1:8" x14ac:dyDescent="0.3">
      <c r="A205" s="1">
        <v>45688</v>
      </c>
      <c r="B205" s="1" t="str">
        <f t="shared" si="6"/>
        <v>January</v>
      </c>
      <c r="C205" s="1" t="str">
        <f t="shared" si="7"/>
        <v>Friday</v>
      </c>
      <c r="D205" s="3" t="s">
        <v>174</v>
      </c>
      <c r="E205" s="3" t="s">
        <v>8</v>
      </c>
      <c r="F205" s="6">
        <v>50</v>
      </c>
      <c r="G205" s="6" t="s">
        <v>7</v>
      </c>
      <c r="H205" s="6">
        <v>87730.94</v>
      </c>
    </row>
    <row r="206" spans="1:8" x14ac:dyDescent="0.3">
      <c r="A206" s="1">
        <v>45688</v>
      </c>
      <c r="B206" s="1" t="str">
        <f t="shared" si="6"/>
        <v>January</v>
      </c>
      <c r="C206" s="1" t="str">
        <f t="shared" si="7"/>
        <v>Friday</v>
      </c>
      <c r="D206" s="3" t="s">
        <v>175</v>
      </c>
      <c r="E206" s="3" t="s">
        <v>313</v>
      </c>
      <c r="F206" s="6">
        <v>2100</v>
      </c>
      <c r="G206" s="6" t="s">
        <v>7</v>
      </c>
      <c r="H206" s="6">
        <v>85630.94</v>
      </c>
    </row>
    <row r="207" spans="1:8" x14ac:dyDescent="0.3">
      <c r="A207" s="1">
        <v>45688</v>
      </c>
      <c r="B207" s="1" t="str">
        <f t="shared" si="6"/>
        <v>January</v>
      </c>
      <c r="C207" s="1" t="str">
        <f t="shared" si="7"/>
        <v>Friday</v>
      </c>
      <c r="D207" s="3" t="s">
        <v>176</v>
      </c>
      <c r="E207" s="5" t="s">
        <v>294</v>
      </c>
      <c r="F207" s="6">
        <v>6500</v>
      </c>
      <c r="G207" s="6" t="s">
        <v>7</v>
      </c>
      <c r="H207" s="6">
        <v>79130.94</v>
      </c>
    </row>
    <row r="208" spans="1:8" x14ac:dyDescent="0.3">
      <c r="A208" s="1">
        <v>45688</v>
      </c>
      <c r="B208" s="1" t="str">
        <f t="shared" si="6"/>
        <v>January</v>
      </c>
      <c r="C208" s="1" t="str">
        <f t="shared" si="7"/>
        <v>Friday</v>
      </c>
      <c r="D208" s="3" t="s">
        <v>89</v>
      </c>
      <c r="E208" s="5" t="s">
        <v>297</v>
      </c>
      <c r="F208" s="6" t="s">
        <v>7</v>
      </c>
      <c r="G208" s="6">
        <v>20000</v>
      </c>
      <c r="H208" s="6">
        <v>99130.94</v>
      </c>
    </row>
    <row r="209" spans="1:8" x14ac:dyDescent="0.3">
      <c r="A209" s="1">
        <v>45688</v>
      </c>
      <c r="B209" s="1" t="str">
        <f t="shared" si="6"/>
        <v>January</v>
      </c>
      <c r="C209" s="1" t="str">
        <f t="shared" si="7"/>
        <v>Friday</v>
      </c>
      <c r="D209" s="3" t="s">
        <v>177</v>
      </c>
      <c r="E209" s="3" t="s">
        <v>313</v>
      </c>
      <c r="F209" s="6">
        <v>28210</v>
      </c>
      <c r="G209" s="6" t="s">
        <v>7</v>
      </c>
      <c r="H209" s="6">
        <v>70920.94</v>
      </c>
    </row>
    <row r="210" spans="1:8" x14ac:dyDescent="0.3">
      <c r="A210" s="1">
        <v>45688</v>
      </c>
      <c r="B210" s="1" t="str">
        <f t="shared" si="6"/>
        <v>January</v>
      </c>
      <c r="C210" s="1" t="str">
        <f t="shared" si="7"/>
        <v>Friday</v>
      </c>
      <c r="D210" s="3" t="s">
        <v>60</v>
      </c>
      <c r="E210" s="3" t="s">
        <v>310</v>
      </c>
      <c r="F210" s="6" t="s">
        <v>7</v>
      </c>
      <c r="G210" s="6">
        <v>15220</v>
      </c>
      <c r="H210" s="6">
        <v>86140.94</v>
      </c>
    </row>
    <row r="211" spans="1:8" x14ac:dyDescent="0.3">
      <c r="A211" s="1">
        <v>45689</v>
      </c>
      <c r="B211" s="1" t="str">
        <f t="shared" si="6"/>
        <v>February</v>
      </c>
      <c r="C211" s="1" t="str">
        <f t="shared" si="7"/>
        <v>Saturday</v>
      </c>
      <c r="D211" s="3" t="s">
        <v>178</v>
      </c>
      <c r="E211" s="5" t="s">
        <v>296</v>
      </c>
      <c r="F211" s="6">
        <v>2600</v>
      </c>
      <c r="G211" s="6" t="s">
        <v>7</v>
      </c>
      <c r="H211" s="6">
        <v>83540.94</v>
      </c>
    </row>
    <row r="212" spans="1:8" x14ac:dyDescent="0.3">
      <c r="A212" s="1">
        <v>45689</v>
      </c>
      <c r="B212" s="1" t="str">
        <f t="shared" si="6"/>
        <v>February</v>
      </c>
      <c r="C212" s="1" t="str">
        <f t="shared" si="7"/>
        <v>Saturday</v>
      </c>
      <c r="D212" s="3" t="s">
        <v>44</v>
      </c>
      <c r="E212" s="5" t="s">
        <v>296</v>
      </c>
      <c r="F212" s="6">
        <v>0.75</v>
      </c>
      <c r="G212" s="6" t="s">
        <v>7</v>
      </c>
      <c r="H212" s="6">
        <v>83540.19</v>
      </c>
    </row>
    <row r="213" spans="1:8" x14ac:dyDescent="0.3">
      <c r="A213" s="1">
        <v>45689</v>
      </c>
      <c r="B213" s="1" t="str">
        <f t="shared" si="6"/>
        <v>February</v>
      </c>
      <c r="C213" s="1" t="str">
        <f t="shared" si="7"/>
        <v>Saturday</v>
      </c>
      <c r="D213" s="3" t="s">
        <v>45</v>
      </c>
      <c r="E213" s="5" t="s">
        <v>296</v>
      </c>
      <c r="F213" s="6">
        <v>10</v>
      </c>
      <c r="G213" s="6" t="s">
        <v>7</v>
      </c>
      <c r="H213" s="6">
        <v>83530.19</v>
      </c>
    </row>
    <row r="214" spans="1:8" x14ac:dyDescent="0.3">
      <c r="A214" s="1">
        <v>45689</v>
      </c>
      <c r="B214" s="1" t="str">
        <f t="shared" si="6"/>
        <v>February</v>
      </c>
      <c r="C214" s="1" t="str">
        <f t="shared" si="7"/>
        <v>Saturday</v>
      </c>
      <c r="D214" s="3" t="s">
        <v>179</v>
      </c>
      <c r="E214" s="3" t="s">
        <v>308</v>
      </c>
      <c r="F214" s="6">
        <v>2100</v>
      </c>
      <c r="G214" s="6" t="s">
        <v>7</v>
      </c>
      <c r="H214" s="6">
        <v>81430.19</v>
      </c>
    </row>
    <row r="215" spans="1:8" x14ac:dyDescent="0.3">
      <c r="A215" s="1">
        <v>45689</v>
      </c>
      <c r="B215" s="1" t="str">
        <f t="shared" si="6"/>
        <v>February</v>
      </c>
      <c r="C215" s="1" t="str">
        <f t="shared" si="7"/>
        <v>Saturday</v>
      </c>
      <c r="D215" s="3" t="s">
        <v>180</v>
      </c>
      <c r="E215" s="3" t="s">
        <v>308</v>
      </c>
      <c r="F215" s="6">
        <v>10</v>
      </c>
      <c r="G215" s="6" t="s">
        <v>7</v>
      </c>
      <c r="H215" s="6">
        <v>81420.19</v>
      </c>
    </row>
    <row r="216" spans="1:8" x14ac:dyDescent="0.3">
      <c r="A216" s="1">
        <v>45689</v>
      </c>
      <c r="B216" s="1" t="str">
        <f t="shared" si="6"/>
        <v>February</v>
      </c>
      <c r="C216" s="1" t="str">
        <f t="shared" si="7"/>
        <v>Saturday</v>
      </c>
      <c r="D216" s="3" t="s">
        <v>181</v>
      </c>
      <c r="E216" s="3" t="s">
        <v>308</v>
      </c>
      <c r="F216" s="6">
        <v>0.75</v>
      </c>
      <c r="G216" s="6" t="s">
        <v>7</v>
      </c>
      <c r="H216" s="6">
        <v>81419.44</v>
      </c>
    </row>
    <row r="217" spans="1:8" x14ac:dyDescent="0.3">
      <c r="A217" s="1">
        <v>45689</v>
      </c>
      <c r="B217" s="1" t="str">
        <f t="shared" si="6"/>
        <v>February</v>
      </c>
      <c r="C217" s="1" t="str">
        <f t="shared" si="7"/>
        <v>Saturday</v>
      </c>
      <c r="D217" s="3" t="s">
        <v>182</v>
      </c>
      <c r="E217" s="3" t="s">
        <v>305</v>
      </c>
      <c r="F217" s="6">
        <v>20900</v>
      </c>
      <c r="G217" s="6" t="s">
        <v>7</v>
      </c>
      <c r="H217" s="6">
        <v>60519.44</v>
      </c>
    </row>
    <row r="218" spans="1:8" x14ac:dyDescent="0.3">
      <c r="A218" s="1">
        <v>45689</v>
      </c>
      <c r="B218" s="1" t="str">
        <f t="shared" si="6"/>
        <v>February</v>
      </c>
      <c r="C218" s="1" t="str">
        <f t="shared" si="7"/>
        <v>Saturday</v>
      </c>
      <c r="D218" s="3" t="s">
        <v>183</v>
      </c>
      <c r="E218" s="5" t="s">
        <v>305</v>
      </c>
      <c r="F218" s="6">
        <v>25</v>
      </c>
      <c r="G218" s="6" t="s">
        <v>7</v>
      </c>
      <c r="H218" s="6">
        <v>60494.44</v>
      </c>
    </row>
    <row r="219" spans="1:8" x14ac:dyDescent="0.3">
      <c r="A219" s="1">
        <v>45689</v>
      </c>
      <c r="B219" s="1" t="str">
        <f t="shared" si="6"/>
        <v>February</v>
      </c>
      <c r="C219" s="1" t="str">
        <f t="shared" si="7"/>
        <v>Saturday</v>
      </c>
      <c r="D219" s="3" t="s">
        <v>184</v>
      </c>
      <c r="E219" s="5" t="s">
        <v>305</v>
      </c>
      <c r="F219" s="6">
        <v>1.88</v>
      </c>
      <c r="G219" s="6" t="s">
        <v>7</v>
      </c>
      <c r="H219" s="6">
        <v>60492.56</v>
      </c>
    </row>
    <row r="220" spans="1:8" x14ac:dyDescent="0.3">
      <c r="A220" s="1">
        <v>45689</v>
      </c>
      <c r="B220" s="1" t="str">
        <f t="shared" si="6"/>
        <v>February</v>
      </c>
      <c r="C220" s="1" t="str">
        <f t="shared" si="7"/>
        <v>Saturday</v>
      </c>
      <c r="D220" s="3" t="s">
        <v>185</v>
      </c>
      <c r="E220" s="5" t="s">
        <v>297</v>
      </c>
      <c r="F220" s="6">
        <v>0.75</v>
      </c>
      <c r="G220" s="6" t="s">
        <v>7</v>
      </c>
      <c r="H220" s="6">
        <v>60491.81</v>
      </c>
    </row>
    <row r="221" spans="1:8" x14ac:dyDescent="0.3">
      <c r="A221" s="1">
        <v>45689</v>
      </c>
      <c r="B221" s="1" t="str">
        <f t="shared" si="6"/>
        <v>February</v>
      </c>
      <c r="C221" s="1" t="str">
        <f t="shared" si="7"/>
        <v>Saturday</v>
      </c>
      <c r="D221" s="3" t="s">
        <v>186</v>
      </c>
      <c r="E221" s="5" t="s">
        <v>297</v>
      </c>
      <c r="F221" s="6">
        <v>10</v>
      </c>
      <c r="G221" s="6" t="s">
        <v>7</v>
      </c>
      <c r="H221" s="6">
        <v>60481.81</v>
      </c>
    </row>
    <row r="222" spans="1:8" x14ac:dyDescent="0.3">
      <c r="A222" s="1">
        <v>45689</v>
      </c>
      <c r="B222" s="1" t="str">
        <f t="shared" si="6"/>
        <v>February</v>
      </c>
      <c r="C222" s="1" t="str">
        <f t="shared" si="7"/>
        <v>Saturday</v>
      </c>
      <c r="D222" s="3" t="s">
        <v>187</v>
      </c>
      <c r="E222" s="5" t="s">
        <v>297</v>
      </c>
      <c r="F222" s="6">
        <v>5000</v>
      </c>
      <c r="G222" s="6" t="s">
        <v>7</v>
      </c>
      <c r="H222" s="6">
        <v>55481.81</v>
      </c>
    </row>
    <row r="223" spans="1:8" x14ac:dyDescent="0.3">
      <c r="A223" s="1">
        <v>45689</v>
      </c>
      <c r="B223" s="1" t="str">
        <f t="shared" si="6"/>
        <v>February</v>
      </c>
      <c r="C223" s="1" t="str">
        <f t="shared" si="7"/>
        <v>Saturday</v>
      </c>
      <c r="D223" s="3" t="s">
        <v>188</v>
      </c>
      <c r="E223" s="3" t="s">
        <v>317</v>
      </c>
      <c r="F223" s="6">
        <v>4000</v>
      </c>
      <c r="G223" s="6" t="s">
        <v>7</v>
      </c>
      <c r="H223" s="6">
        <v>51481.81</v>
      </c>
    </row>
    <row r="224" spans="1:8" x14ac:dyDescent="0.3">
      <c r="A224" s="1">
        <v>45689</v>
      </c>
      <c r="B224" s="1" t="str">
        <f t="shared" si="6"/>
        <v>February</v>
      </c>
      <c r="C224" s="1" t="str">
        <f t="shared" si="7"/>
        <v>Saturday</v>
      </c>
      <c r="D224" s="3" t="s">
        <v>28</v>
      </c>
      <c r="E224" s="3" t="s">
        <v>317</v>
      </c>
      <c r="F224" s="6">
        <v>10</v>
      </c>
      <c r="G224" s="6" t="s">
        <v>7</v>
      </c>
      <c r="H224" s="6">
        <v>51471.81</v>
      </c>
    </row>
    <row r="225" spans="1:8" x14ac:dyDescent="0.3">
      <c r="A225" s="1">
        <v>45689</v>
      </c>
      <c r="B225" s="1" t="str">
        <f t="shared" si="6"/>
        <v>February</v>
      </c>
      <c r="C225" s="1" t="str">
        <f t="shared" si="7"/>
        <v>Saturday</v>
      </c>
      <c r="D225" s="3" t="s">
        <v>29</v>
      </c>
      <c r="E225" s="3" t="s">
        <v>317</v>
      </c>
      <c r="F225" s="6">
        <v>0.75</v>
      </c>
      <c r="G225" s="6" t="s">
        <v>7</v>
      </c>
      <c r="H225" s="6">
        <v>51471.06</v>
      </c>
    </row>
    <row r="226" spans="1:8" x14ac:dyDescent="0.3">
      <c r="A226" s="1">
        <v>45689</v>
      </c>
      <c r="B226" s="1" t="str">
        <f t="shared" si="6"/>
        <v>February</v>
      </c>
      <c r="C226" s="1" t="str">
        <f t="shared" si="7"/>
        <v>Saturday</v>
      </c>
      <c r="D226" s="3" t="s">
        <v>189</v>
      </c>
      <c r="E226" s="3" t="s">
        <v>299</v>
      </c>
      <c r="F226" s="6">
        <v>50</v>
      </c>
      <c r="G226" s="6" t="s">
        <v>7</v>
      </c>
      <c r="H226" s="6">
        <v>51421.06</v>
      </c>
    </row>
    <row r="227" spans="1:8" x14ac:dyDescent="0.3">
      <c r="A227" s="1">
        <v>45690</v>
      </c>
      <c r="B227" s="1" t="str">
        <f t="shared" si="6"/>
        <v>February</v>
      </c>
      <c r="C227" s="1" t="str">
        <f t="shared" si="7"/>
        <v>Sunday</v>
      </c>
      <c r="D227" s="3" t="s">
        <v>190</v>
      </c>
      <c r="E227" s="3" t="s">
        <v>299</v>
      </c>
      <c r="F227" s="6">
        <v>50</v>
      </c>
      <c r="G227" s="6" t="s">
        <v>7</v>
      </c>
      <c r="H227" s="6">
        <v>51371.06</v>
      </c>
    </row>
    <row r="228" spans="1:8" x14ac:dyDescent="0.3">
      <c r="A228" s="1">
        <v>45690</v>
      </c>
      <c r="B228" s="1" t="str">
        <f t="shared" si="6"/>
        <v>February</v>
      </c>
      <c r="C228" s="1" t="str">
        <f t="shared" si="7"/>
        <v>Sunday</v>
      </c>
      <c r="D228" s="3" t="s">
        <v>191</v>
      </c>
      <c r="E228" s="5" t="s">
        <v>8</v>
      </c>
      <c r="F228" s="6">
        <v>12.17</v>
      </c>
      <c r="G228" s="6" t="s">
        <v>7</v>
      </c>
      <c r="H228" s="6">
        <v>51358.89</v>
      </c>
    </row>
    <row r="229" spans="1:8" x14ac:dyDescent="0.3">
      <c r="A229" s="1">
        <v>45690</v>
      </c>
      <c r="B229" s="1" t="str">
        <f t="shared" si="6"/>
        <v>February</v>
      </c>
      <c r="C229" s="1" t="str">
        <f t="shared" si="7"/>
        <v>Sunday</v>
      </c>
      <c r="D229" s="3" t="s">
        <v>192</v>
      </c>
      <c r="E229" s="3" t="s">
        <v>313</v>
      </c>
      <c r="F229" s="6">
        <v>11200</v>
      </c>
      <c r="G229" s="6" t="s">
        <v>7</v>
      </c>
      <c r="H229" s="6">
        <v>40158.89</v>
      </c>
    </row>
    <row r="230" spans="1:8" x14ac:dyDescent="0.3">
      <c r="A230" s="1">
        <v>45690</v>
      </c>
      <c r="B230" s="1" t="str">
        <f t="shared" si="6"/>
        <v>February</v>
      </c>
      <c r="C230" s="1" t="str">
        <f t="shared" si="7"/>
        <v>Sunday</v>
      </c>
      <c r="D230" s="3" t="s">
        <v>60</v>
      </c>
      <c r="E230" s="3" t="s">
        <v>310</v>
      </c>
      <c r="F230" s="6" t="s">
        <v>7</v>
      </c>
      <c r="G230" s="6">
        <v>4400</v>
      </c>
      <c r="H230" s="6">
        <v>44558.89</v>
      </c>
    </row>
    <row r="231" spans="1:8" x14ac:dyDescent="0.3">
      <c r="A231" s="1">
        <v>45691</v>
      </c>
      <c r="B231" s="1" t="str">
        <f t="shared" si="6"/>
        <v>February</v>
      </c>
      <c r="C231" s="1" t="str">
        <f t="shared" si="7"/>
        <v>Monday</v>
      </c>
      <c r="D231" s="3" t="s">
        <v>193</v>
      </c>
      <c r="E231" s="5" t="s">
        <v>8</v>
      </c>
      <c r="F231" s="6">
        <v>15.21</v>
      </c>
      <c r="G231" s="6" t="s">
        <v>7</v>
      </c>
      <c r="H231" s="6">
        <v>44543.68</v>
      </c>
    </row>
    <row r="232" spans="1:8" x14ac:dyDescent="0.3">
      <c r="A232" s="1">
        <v>45691</v>
      </c>
      <c r="B232" s="1" t="str">
        <f t="shared" si="6"/>
        <v>February</v>
      </c>
      <c r="C232" s="1" t="str">
        <f t="shared" si="7"/>
        <v>Monday</v>
      </c>
      <c r="D232" s="3" t="s">
        <v>194</v>
      </c>
      <c r="E232" s="3" t="s">
        <v>313</v>
      </c>
      <c r="F232" s="6">
        <v>2091.94</v>
      </c>
      <c r="G232" s="6" t="s">
        <v>7</v>
      </c>
      <c r="H232" s="6">
        <v>42451.74</v>
      </c>
    </row>
    <row r="233" spans="1:8" x14ac:dyDescent="0.3">
      <c r="A233" s="1">
        <v>45691</v>
      </c>
      <c r="B233" s="1" t="str">
        <f t="shared" si="6"/>
        <v>February</v>
      </c>
      <c r="C233" s="1" t="str">
        <f t="shared" si="7"/>
        <v>Monday</v>
      </c>
      <c r="D233" s="3" t="s">
        <v>194</v>
      </c>
      <c r="E233" s="3" t="s">
        <v>313</v>
      </c>
      <c r="F233" s="6">
        <v>8.06</v>
      </c>
      <c r="G233" s="6" t="s">
        <v>7</v>
      </c>
      <c r="H233" s="6">
        <v>42443.68</v>
      </c>
    </row>
    <row r="234" spans="1:8" x14ac:dyDescent="0.3">
      <c r="A234" s="1">
        <v>45691</v>
      </c>
      <c r="B234" s="1" t="str">
        <f t="shared" si="6"/>
        <v>February</v>
      </c>
      <c r="C234" s="1" t="str">
        <f t="shared" si="7"/>
        <v>Monday</v>
      </c>
      <c r="D234" s="3" t="s">
        <v>60</v>
      </c>
      <c r="E234" s="3" t="s">
        <v>310</v>
      </c>
      <c r="F234" s="6" t="s">
        <v>7</v>
      </c>
      <c r="G234" s="6">
        <v>10000</v>
      </c>
      <c r="H234" s="6">
        <v>52443.68</v>
      </c>
    </row>
    <row r="235" spans="1:8" x14ac:dyDescent="0.3">
      <c r="A235" s="1">
        <v>45692</v>
      </c>
      <c r="B235" s="1" t="str">
        <f t="shared" si="6"/>
        <v>February</v>
      </c>
      <c r="C235" s="1" t="str">
        <f t="shared" si="7"/>
        <v>Tuesday</v>
      </c>
      <c r="D235" s="3" t="s">
        <v>195</v>
      </c>
      <c r="E235" s="3" t="s">
        <v>313</v>
      </c>
      <c r="F235" s="6">
        <v>1450</v>
      </c>
      <c r="G235" s="6" t="s">
        <v>7</v>
      </c>
      <c r="H235" s="6">
        <v>50993.68</v>
      </c>
    </row>
    <row r="236" spans="1:8" x14ac:dyDescent="0.3">
      <c r="A236" s="1">
        <v>45692</v>
      </c>
      <c r="B236" s="1" t="str">
        <f t="shared" si="6"/>
        <v>February</v>
      </c>
      <c r="C236" s="1" t="str">
        <f t="shared" si="7"/>
        <v>Tuesday</v>
      </c>
      <c r="D236" s="3" t="s">
        <v>196</v>
      </c>
      <c r="E236" s="5" t="s">
        <v>8</v>
      </c>
      <c r="F236" s="6">
        <v>15.21</v>
      </c>
      <c r="G236" s="6" t="s">
        <v>7</v>
      </c>
      <c r="H236" s="6">
        <v>50978.47</v>
      </c>
    </row>
    <row r="237" spans="1:8" x14ac:dyDescent="0.3">
      <c r="A237" s="1">
        <v>45692</v>
      </c>
      <c r="B237" s="1" t="str">
        <f t="shared" si="6"/>
        <v>February</v>
      </c>
      <c r="C237" s="1" t="str">
        <f t="shared" si="7"/>
        <v>Tuesday</v>
      </c>
      <c r="D237" s="3" t="s">
        <v>197</v>
      </c>
      <c r="E237" s="3" t="s">
        <v>313</v>
      </c>
      <c r="F237" s="6">
        <v>240</v>
      </c>
      <c r="G237" s="6" t="s">
        <v>7</v>
      </c>
      <c r="H237" s="6">
        <v>50738.47</v>
      </c>
    </row>
    <row r="238" spans="1:8" x14ac:dyDescent="0.3">
      <c r="A238" s="1">
        <v>45692</v>
      </c>
      <c r="B238" s="1" t="str">
        <f t="shared" si="6"/>
        <v>February</v>
      </c>
      <c r="C238" s="1" t="str">
        <f t="shared" si="7"/>
        <v>Tuesday</v>
      </c>
      <c r="D238" s="3" t="s">
        <v>198</v>
      </c>
      <c r="E238" s="3" t="s">
        <v>329</v>
      </c>
      <c r="F238" s="6">
        <v>1000</v>
      </c>
      <c r="G238" s="6" t="s">
        <v>7</v>
      </c>
      <c r="H238" s="6">
        <v>49738.47</v>
      </c>
    </row>
    <row r="239" spans="1:8" x14ac:dyDescent="0.3">
      <c r="A239" s="1">
        <v>45692</v>
      </c>
      <c r="B239" s="1" t="str">
        <f t="shared" si="6"/>
        <v>February</v>
      </c>
      <c r="C239" s="1" t="str">
        <f t="shared" si="7"/>
        <v>Tuesday</v>
      </c>
      <c r="D239" s="3" t="s">
        <v>199</v>
      </c>
      <c r="E239" s="3" t="s">
        <v>329</v>
      </c>
      <c r="F239" s="6">
        <v>0.75</v>
      </c>
      <c r="G239" s="6" t="s">
        <v>7</v>
      </c>
      <c r="H239" s="6">
        <v>49737.72</v>
      </c>
    </row>
    <row r="240" spans="1:8" x14ac:dyDescent="0.3">
      <c r="A240" s="1">
        <v>45692</v>
      </c>
      <c r="B240" s="1" t="str">
        <f t="shared" si="6"/>
        <v>February</v>
      </c>
      <c r="C240" s="1" t="str">
        <f t="shared" si="7"/>
        <v>Tuesday</v>
      </c>
      <c r="D240" s="3" t="s">
        <v>200</v>
      </c>
      <c r="E240" s="3" t="s">
        <v>329</v>
      </c>
      <c r="F240" s="6">
        <v>10</v>
      </c>
      <c r="G240" s="6" t="s">
        <v>7</v>
      </c>
      <c r="H240" s="6">
        <v>49727.72</v>
      </c>
    </row>
    <row r="241" spans="1:8" x14ac:dyDescent="0.3">
      <c r="A241" s="1">
        <v>45692</v>
      </c>
      <c r="B241" s="1" t="str">
        <f t="shared" si="6"/>
        <v>February</v>
      </c>
      <c r="C241" s="1" t="str">
        <f t="shared" si="7"/>
        <v>Tuesday</v>
      </c>
      <c r="D241" s="3" t="s">
        <v>201</v>
      </c>
      <c r="E241" s="3" t="s">
        <v>313</v>
      </c>
      <c r="F241" s="6">
        <v>7500</v>
      </c>
      <c r="G241" s="6" t="s">
        <v>7</v>
      </c>
      <c r="H241" s="6">
        <v>42227.72</v>
      </c>
    </row>
    <row r="242" spans="1:8" x14ac:dyDescent="0.3">
      <c r="A242" s="1">
        <v>45692</v>
      </c>
      <c r="B242" s="1" t="str">
        <f t="shared" si="6"/>
        <v>February</v>
      </c>
      <c r="C242" s="1" t="str">
        <f t="shared" si="7"/>
        <v>Tuesday</v>
      </c>
      <c r="D242" s="3" t="s">
        <v>202</v>
      </c>
      <c r="E242" s="3" t="s">
        <v>299</v>
      </c>
      <c r="F242" s="6">
        <v>50</v>
      </c>
      <c r="G242" s="6" t="s">
        <v>7</v>
      </c>
      <c r="H242" s="6">
        <v>42177.72</v>
      </c>
    </row>
    <row r="243" spans="1:8" x14ac:dyDescent="0.3">
      <c r="A243" s="1">
        <v>45692</v>
      </c>
      <c r="B243" s="1" t="str">
        <f t="shared" si="6"/>
        <v>February</v>
      </c>
      <c r="C243" s="1" t="str">
        <f t="shared" si="7"/>
        <v>Tuesday</v>
      </c>
      <c r="D243" s="3" t="s">
        <v>203</v>
      </c>
      <c r="E243" s="5" t="s">
        <v>303</v>
      </c>
      <c r="F243" s="6">
        <v>1900</v>
      </c>
      <c r="G243" s="6" t="s">
        <v>7</v>
      </c>
      <c r="H243" s="6">
        <v>40277.72</v>
      </c>
    </row>
    <row r="244" spans="1:8" x14ac:dyDescent="0.3">
      <c r="A244" s="1">
        <v>45692</v>
      </c>
      <c r="B244" s="1" t="str">
        <f t="shared" si="6"/>
        <v>February</v>
      </c>
      <c r="C244" s="1" t="str">
        <f t="shared" si="7"/>
        <v>Tuesday</v>
      </c>
      <c r="D244" s="3" t="s">
        <v>204</v>
      </c>
      <c r="E244" s="5" t="s">
        <v>303</v>
      </c>
      <c r="F244" s="6">
        <v>0.75</v>
      </c>
      <c r="G244" s="6" t="s">
        <v>7</v>
      </c>
      <c r="H244" s="6">
        <v>40276.97</v>
      </c>
    </row>
    <row r="245" spans="1:8" x14ac:dyDescent="0.3">
      <c r="A245" s="1">
        <v>45692</v>
      </c>
      <c r="B245" s="1" t="str">
        <f t="shared" si="6"/>
        <v>February</v>
      </c>
      <c r="C245" s="1" t="str">
        <f t="shared" si="7"/>
        <v>Tuesday</v>
      </c>
      <c r="D245" s="3" t="s">
        <v>205</v>
      </c>
      <c r="E245" s="5" t="s">
        <v>303</v>
      </c>
      <c r="F245" s="6">
        <v>10</v>
      </c>
      <c r="G245" s="6" t="s">
        <v>7</v>
      </c>
      <c r="H245" s="6">
        <v>40266.97</v>
      </c>
    </row>
    <row r="246" spans="1:8" x14ac:dyDescent="0.3">
      <c r="A246" s="1">
        <v>45693</v>
      </c>
      <c r="B246" s="1" t="str">
        <f t="shared" si="6"/>
        <v>February</v>
      </c>
      <c r="C246" s="1" t="str">
        <f t="shared" si="7"/>
        <v>Wednesday</v>
      </c>
      <c r="D246" s="3" t="s">
        <v>206</v>
      </c>
      <c r="E246" s="5" t="s">
        <v>8</v>
      </c>
      <c r="F246" s="6">
        <v>6.08</v>
      </c>
      <c r="G246" s="6" t="s">
        <v>7</v>
      </c>
      <c r="H246" s="6">
        <v>40260.89</v>
      </c>
    </row>
    <row r="247" spans="1:8" x14ac:dyDescent="0.3">
      <c r="A247" s="1">
        <v>45694</v>
      </c>
      <c r="B247" s="1" t="str">
        <f t="shared" si="6"/>
        <v>February</v>
      </c>
      <c r="C247" s="1" t="str">
        <f t="shared" si="7"/>
        <v>Thursday</v>
      </c>
      <c r="D247" s="3" t="s">
        <v>207</v>
      </c>
      <c r="E247" s="5" t="s">
        <v>8</v>
      </c>
      <c r="F247" s="6">
        <v>6.08</v>
      </c>
      <c r="G247" s="6" t="s">
        <v>7</v>
      </c>
      <c r="H247" s="6">
        <v>40254.81</v>
      </c>
    </row>
    <row r="248" spans="1:8" x14ac:dyDescent="0.3">
      <c r="A248" s="1">
        <v>45695</v>
      </c>
      <c r="B248" s="1" t="str">
        <f t="shared" si="6"/>
        <v>February</v>
      </c>
      <c r="C248" s="1" t="str">
        <f t="shared" si="7"/>
        <v>Friday</v>
      </c>
      <c r="D248" s="3" t="s">
        <v>60</v>
      </c>
      <c r="E248" s="3" t="s">
        <v>310</v>
      </c>
      <c r="F248" s="6" t="s">
        <v>7</v>
      </c>
      <c r="G248" s="6">
        <v>19961</v>
      </c>
      <c r="H248" s="6">
        <v>60215.81</v>
      </c>
    </row>
    <row r="249" spans="1:8" x14ac:dyDescent="0.3">
      <c r="A249" s="1">
        <v>45695</v>
      </c>
      <c r="B249" s="1" t="str">
        <f t="shared" si="6"/>
        <v>February</v>
      </c>
      <c r="C249" s="1" t="str">
        <f t="shared" si="7"/>
        <v>Friday</v>
      </c>
      <c r="D249" s="3" t="s">
        <v>208</v>
      </c>
      <c r="E249" s="5" t="s">
        <v>8</v>
      </c>
      <c r="F249" s="6">
        <v>15.21</v>
      </c>
      <c r="G249" s="6" t="s">
        <v>7</v>
      </c>
      <c r="H249" s="6">
        <v>60200.6</v>
      </c>
    </row>
    <row r="250" spans="1:8" x14ac:dyDescent="0.3">
      <c r="A250" s="1">
        <v>45695</v>
      </c>
      <c r="B250" s="1" t="str">
        <f t="shared" si="6"/>
        <v>February</v>
      </c>
      <c r="C250" s="1" t="str">
        <f t="shared" si="7"/>
        <v>Friday</v>
      </c>
      <c r="D250" s="3" t="s">
        <v>209</v>
      </c>
      <c r="E250" s="3" t="s">
        <v>313</v>
      </c>
      <c r="F250" s="6">
        <v>2100</v>
      </c>
      <c r="G250" s="6" t="s">
        <v>7</v>
      </c>
      <c r="H250" s="6">
        <v>58100.6</v>
      </c>
    </row>
    <row r="251" spans="1:8" x14ac:dyDescent="0.3">
      <c r="A251" s="1">
        <v>45695</v>
      </c>
      <c r="B251" s="1" t="str">
        <f t="shared" si="6"/>
        <v>February</v>
      </c>
      <c r="C251" s="1" t="str">
        <f t="shared" si="7"/>
        <v>Friday</v>
      </c>
      <c r="D251" s="3" t="s">
        <v>210</v>
      </c>
      <c r="E251" s="3" t="s">
        <v>308</v>
      </c>
      <c r="F251" s="6">
        <v>3600</v>
      </c>
      <c r="G251" s="6" t="s">
        <v>7</v>
      </c>
      <c r="H251" s="6">
        <v>54500.6</v>
      </c>
    </row>
    <row r="252" spans="1:8" x14ac:dyDescent="0.3">
      <c r="A252" s="1">
        <v>45695</v>
      </c>
      <c r="B252" s="1" t="str">
        <f t="shared" si="6"/>
        <v>February</v>
      </c>
      <c r="C252" s="1" t="str">
        <f t="shared" si="7"/>
        <v>Friday</v>
      </c>
      <c r="D252" s="3" t="s">
        <v>211</v>
      </c>
      <c r="E252" s="3" t="s">
        <v>328</v>
      </c>
      <c r="F252" s="6">
        <v>10</v>
      </c>
      <c r="G252" s="6" t="s">
        <v>7</v>
      </c>
      <c r="H252" s="6">
        <v>54490.6</v>
      </c>
    </row>
    <row r="253" spans="1:8" x14ac:dyDescent="0.3">
      <c r="A253" s="1">
        <v>45695</v>
      </c>
      <c r="B253" s="1" t="str">
        <f t="shared" si="6"/>
        <v>February</v>
      </c>
      <c r="C253" s="1" t="str">
        <f t="shared" si="7"/>
        <v>Friday</v>
      </c>
      <c r="D253" s="3" t="s">
        <v>212</v>
      </c>
      <c r="E253" s="3" t="s">
        <v>308</v>
      </c>
      <c r="F253" s="6">
        <v>0.75</v>
      </c>
      <c r="G253" s="6" t="s">
        <v>7</v>
      </c>
      <c r="H253" s="6">
        <v>54489.85</v>
      </c>
    </row>
    <row r="254" spans="1:8" x14ac:dyDescent="0.3">
      <c r="A254" s="1">
        <v>45695</v>
      </c>
      <c r="B254" s="1" t="str">
        <f t="shared" si="6"/>
        <v>February</v>
      </c>
      <c r="C254" s="1" t="str">
        <f t="shared" si="7"/>
        <v>Friday</v>
      </c>
      <c r="D254" s="3" t="s">
        <v>213</v>
      </c>
      <c r="E254" s="5" t="s">
        <v>310</v>
      </c>
      <c r="F254" s="6" t="s">
        <v>7</v>
      </c>
      <c r="G254" s="6">
        <v>20000</v>
      </c>
      <c r="H254" s="6">
        <v>74489.850000000006</v>
      </c>
    </row>
    <row r="255" spans="1:8" x14ac:dyDescent="0.3">
      <c r="A255" s="1">
        <v>45695</v>
      </c>
      <c r="B255" s="1" t="str">
        <f t="shared" si="6"/>
        <v>February</v>
      </c>
      <c r="C255" s="1" t="str">
        <f t="shared" si="7"/>
        <v>Friday</v>
      </c>
      <c r="D255" s="3" t="s">
        <v>214</v>
      </c>
      <c r="E255" s="3" t="s">
        <v>328</v>
      </c>
      <c r="F255" s="6">
        <v>10</v>
      </c>
      <c r="G255" s="6" t="s">
        <v>7</v>
      </c>
      <c r="H255" s="6">
        <v>74479.850000000006</v>
      </c>
    </row>
    <row r="256" spans="1:8" x14ac:dyDescent="0.3">
      <c r="A256" s="1">
        <v>45695</v>
      </c>
      <c r="B256" s="1" t="str">
        <f t="shared" si="6"/>
        <v>February</v>
      </c>
      <c r="C256" s="1" t="str">
        <f t="shared" si="7"/>
        <v>Friday</v>
      </c>
      <c r="D256" s="3" t="s">
        <v>215</v>
      </c>
      <c r="E256" s="3" t="s">
        <v>328</v>
      </c>
      <c r="F256" s="6">
        <v>0.75</v>
      </c>
      <c r="G256" s="6" t="s">
        <v>7</v>
      </c>
      <c r="H256" s="6">
        <v>74479.100000000006</v>
      </c>
    </row>
    <row r="257" spans="1:8" x14ac:dyDescent="0.3">
      <c r="A257" s="1">
        <v>45695</v>
      </c>
      <c r="B257" s="1" t="str">
        <f t="shared" si="6"/>
        <v>February</v>
      </c>
      <c r="C257" s="1" t="str">
        <f t="shared" si="7"/>
        <v>Friday</v>
      </c>
      <c r="D257" s="3" t="s">
        <v>216</v>
      </c>
      <c r="E257" s="3" t="s">
        <v>328</v>
      </c>
      <c r="F257" s="6">
        <v>2200</v>
      </c>
      <c r="G257" s="6" t="s">
        <v>7</v>
      </c>
      <c r="H257" s="6">
        <v>72279.100000000006</v>
      </c>
    </row>
    <row r="258" spans="1:8" x14ac:dyDescent="0.3">
      <c r="A258" s="1">
        <v>45695</v>
      </c>
      <c r="B258" s="1" t="str">
        <f t="shared" si="6"/>
        <v>February</v>
      </c>
      <c r="C258" s="1" t="str">
        <f t="shared" si="7"/>
        <v>Friday</v>
      </c>
      <c r="D258" s="3" t="s">
        <v>217</v>
      </c>
      <c r="E258" s="5" t="s">
        <v>302</v>
      </c>
      <c r="F258" s="6">
        <v>1450</v>
      </c>
      <c r="G258" s="6" t="s">
        <v>7</v>
      </c>
      <c r="H258" s="6">
        <v>70829.100000000006</v>
      </c>
    </row>
    <row r="259" spans="1:8" x14ac:dyDescent="0.3">
      <c r="A259" s="1">
        <v>45695</v>
      </c>
      <c r="B259" s="1" t="str">
        <f t="shared" ref="B259:B322" si="8">TEXT(A259,"mmmm")</f>
        <v>February</v>
      </c>
      <c r="C259" s="1" t="str">
        <f t="shared" ref="C259:C322" si="9">TEXT(A259,"dddd")</f>
        <v>Friday</v>
      </c>
      <c r="D259" s="3" t="s">
        <v>218</v>
      </c>
      <c r="E259" s="3" t="s">
        <v>313</v>
      </c>
      <c r="F259" s="6">
        <v>0.75</v>
      </c>
      <c r="G259" s="6" t="s">
        <v>7</v>
      </c>
      <c r="H259" s="6">
        <v>70828.350000000006</v>
      </c>
    </row>
    <row r="260" spans="1:8" x14ac:dyDescent="0.3">
      <c r="A260" s="1">
        <v>45695</v>
      </c>
      <c r="B260" s="1" t="str">
        <f t="shared" si="8"/>
        <v>February</v>
      </c>
      <c r="C260" s="1" t="str">
        <f t="shared" si="9"/>
        <v>Friday</v>
      </c>
      <c r="D260" s="3" t="s">
        <v>219</v>
      </c>
      <c r="E260" s="3" t="s">
        <v>313</v>
      </c>
      <c r="F260" s="6">
        <v>10</v>
      </c>
      <c r="G260" s="6" t="s">
        <v>7</v>
      </c>
      <c r="H260" s="6">
        <v>70818.350000000006</v>
      </c>
    </row>
    <row r="261" spans="1:8" x14ac:dyDescent="0.3">
      <c r="A261" s="1">
        <v>45695</v>
      </c>
      <c r="B261" s="1" t="str">
        <f t="shared" si="8"/>
        <v>February</v>
      </c>
      <c r="C261" s="1" t="str">
        <f t="shared" si="9"/>
        <v>Friday</v>
      </c>
      <c r="D261" s="3" t="s">
        <v>220</v>
      </c>
      <c r="E261" s="3" t="s">
        <v>313</v>
      </c>
      <c r="F261" s="6">
        <v>3000</v>
      </c>
      <c r="G261" s="6" t="s">
        <v>7</v>
      </c>
      <c r="H261" s="6">
        <v>67818.350000000006</v>
      </c>
    </row>
    <row r="262" spans="1:8" x14ac:dyDescent="0.3">
      <c r="A262" s="1">
        <v>45695</v>
      </c>
      <c r="B262" s="1" t="str">
        <f t="shared" si="8"/>
        <v>February</v>
      </c>
      <c r="C262" s="1" t="str">
        <f t="shared" si="9"/>
        <v>Friday</v>
      </c>
      <c r="D262" s="3" t="s">
        <v>221</v>
      </c>
      <c r="E262" s="3" t="s">
        <v>313</v>
      </c>
      <c r="F262" s="6">
        <v>2100</v>
      </c>
      <c r="G262" s="6" t="s">
        <v>7</v>
      </c>
      <c r="H262" s="6">
        <v>65718.350000000006</v>
      </c>
    </row>
    <row r="263" spans="1:8" x14ac:dyDescent="0.3">
      <c r="A263" s="1">
        <v>45695</v>
      </c>
      <c r="B263" s="1" t="str">
        <f t="shared" si="8"/>
        <v>February</v>
      </c>
      <c r="C263" s="1" t="str">
        <f t="shared" si="9"/>
        <v>Friday</v>
      </c>
      <c r="D263" s="3" t="s">
        <v>115</v>
      </c>
      <c r="E263" s="3" t="s">
        <v>300</v>
      </c>
      <c r="F263" s="6">
        <v>1500</v>
      </c>
      <c r="G263" s="6" t="s">
        <v>7</v>
      </c>
      <c r="H263" s="6">
        <v>64218.35</v>
      </c>
    </row>
    <row r="264" spans="1:8" x14ac:dyDescent="0.3">
      <c r="A264" s="1">
        <v>45695</v>
      </c>
      <c r="B264" s="1" t="str">
        <f t="shared" si="8"/>
        <v>February</v>
      </c>
      <c r="C264" s="1" t="str">
        <f t="shared" si="9"/>
        <v>Friday</v>
      </c>
      <c r="D264" s="3" t="s">
        <v>117</v>
      </c>
      <c r="E264" s="5" t="s">
        <v>300</v>
      </c>
      <c r="F264" s="6">
        <v>10</v>
      </c>
      <c r="G264" s="6" t="s">
        <v>7</v>
      </c>
      <c r="H264" s="6">
        <v>64208.35</v>
      </c>
    </row>
    <row r="265" spans="1:8" x14ac:dyDescent="0.3">
      <c r="A265" s="1">
        <v>45695</v>
      </c>
      <c r="B265" s="1" t="str">
        <f t="shared" si="8"/>
        <v>February</v>
      </c>
      <c r="C265" s="1" t="str">
        <f t="shared" si="9"/>
        <v>Friday</v>
      </c>
      <c r="D265" s="3" t="s">
        <v>116</v>
      </c>
      <c r="E265" s="5" t="s">
        <v>300</v>
      </c>
      <c r="F265" s="6">
        <v>0.75</v>
      </c>
      <c r="G265" s="6" t="s">
        <v>7</v>
      </c>
      <c r="H265" s="6">
        <v>64207.6</v>
      </c>
    </row>
    <row r="266" spans="1:8" x14ac:dyDescent="0.3">
      <c r="A266" s="1">
        <v>45696</v>
      </c>
      <c r="B266" s="1" t="str">
        <f t="shared" si="8"/>
        <v>February</v>
      </c>
      <c r="C266" s="1" t="str">
        <f t="shared" si="9"/>
        <v>Saturday</v>
      </c>
      <c r="D266" s="3" t="s">
        <v>222</v>
      </c>
      <c r="E266" s="3" t="s">
        <v>313</v>
      </c>
      <c r="F266" s="6">
        <v>2100</v>
      </c>
      <c r="G266" s="6" t="s">
        <v>7</v>
      </c>
      <c r="H266" s="6">
        <v>62107.6</v>
      </c>
    </row>
    <row r="267" spans="1:8" x14ac:dyDescent="0.3">
      <c r="A267" s="1">
        <v>45696</v>
      </c>
      <c r="B267" s="1" t="str">
        <f t="shared" si="8"/>
        <v>February</v>
      </c>
      <c r="C267" s="1" t="str">
        <f t="shared" si="9"/>
        <v>Saturday</v>
      </c>
      <c r="D267" s="3" t="s">
        <v>223</v>
      </c>
      <c r="E267" s="3" t="s">
        <v>313</v>
      </c>
      <c r="F267" s="6">
        <v>1150</v>
      </c>
      <c r="G267" s="6" t="s">
        <v>7</v>
      </c>
      <c r="H267" s="6">
        <v>60957.599999999999</v>
      </c>
    </row>
    <row r="268" spans="1:8" x14ac:dyDescent="0.3">
      <c r="A268" s="1">
        <v>45696</v>
      </c>
      <c r="B268" s="1" t="str">
        <f t="shared" si="8"/>
        <v>February</v>
      </c>
      <c r="C268" s="1" t="str">
        <f t="shared" si="9"/>
        <v>Saturday</v>
      </c>
      <c r="D268" s="3" t="s">
        <v>224</v>
      </c>
      <c r="E268" s="3" t="s">
        <v>313</v>
      </c>
      <c r="F268" s="6">
        <v>0.75</v>
      </c>
      <c r="G268" s="6" t="s">
        <v>7</v>
      </c>
      <c r="H268" s="6">
        <v>60956.85</v>
      </c>
    </row>
    <row r="269" spans="1:8" x14ac:dyDescent="0.3">
      <c r="A269" s="1">
        <v>45696</v>
      </c>
      <c r="B269" s="1" t="str">
        <f t="shared" si="8"/>
        <v>February</v>
      </c>
      <c r="C269" s="1" t="str">
        <f t="shared" si="9"/>
        <v>Saturday</v>
      </c>
      <c r="D269" s="3" t="s">
        <v>225</v>
      </c>
      <c r="E269" s="3" t="s">
        <v>313</v>
      </c>
      <c r="F269" s="6">
        <v>10</v>
      </c>
      <c r="G269" s="6" t="s">
        <v>7</v>
      </c>
      <c r="H269" s="6">
        <v>60946.85</v>
      </c>
    </row>
    <row r="270" spans="1:8" x14ac:dyDescent="0.3">
      <c r="A270" s="1">
        <v>45696</v>
      </c>
      <c r="B270" s="1" t="str">
        <f t="shared" si="8"/>
        <v>February</v>
      </c>
      <c r="C270" s="1" t="str">
        <f t="shared" si="9"/>
        <v>Saturday</v>
      </c>
      <c r="D270" s="3" t="s">
        <v>226</v>
      </c>
      <c r="E270" s="3" t="s">
        <v>327</v>
      </c>
      <c r="F270" s="6">
        <v>0.75</v>
      </c>
      <c r="G270" s="6" t="s">
        <v>7</v>
      </c>
      <c r="H270" s="6">
        <v>60946.1</v>
      </c>
    </row>
    <row r="271" spans="1:8" x14ac:dyDescent="0.3">
      <c r="A271" s="1">
        <v>45696</v>
      </c>
      <c r="B271" s="1" t="str">
        <f t="shared" si="8"/>
        <v>February</v>
      </c>
      <c r="C271" s="1" t="str">
        <f t="shared" si="9"/>
        <v>Saturday</v>
      </c>
      <c r="D271" s="3" t="s">
        <v>227</v>
      </c>
      <c r="E271" s="3" t="s">
        <v>327</v>
      </c>
      <c r="F271" s="6">
        <v>10</v>
      </c>
      <c r="G271" s="6" t="s">
        <v>7</v>
      </c>
      <c r="H271" s="6">
        <v>60936.1</v>
      </c>
    </row>
    <row r="272" spans="1:8" x14ac:dyDescent="0.3">
      <c r="A272" s="1">
        <v>45696</v>
      </c>
      <c r="B272" s="1" t="str">
        <f t="shared" si="8"/>
        <v>February</v>
      </c>
      <c r="C272" s="1" t="str">
        <f t="shared" si="9"/>
        <v>Saturday</v>
      </c>
      <c r="D272" s="3" t="s">
        <v>228</v>
      </c>
      <c r="E272" s="3" t="s">
        <v>327</v>
      </c>
      <c r="F272" s="6">
        <v>1000</v>
      </c>
      <c r="G272" s="6" t="s">
        <v>7</v>
      </c>
      <c r="H272" s="6">
        <v>59936.1</v>
      </c>
    </row>
    <row r="273" spans="1:8" x14ac:dyDescent="0.3">
      <c r="A273" s="1">
        <v>45696</v>
      </c>
      <c r="B273" s="1" t="str">
        <f t="shared" si="8"/>
        <v>February</v>
      </c>
      <c r="C273" s="1" t="str">
        <f t="shared" si="9"/>
        <v>Saturday</v>
      </c>
      <c r="D273" s="3" t="s">
        <v>229</v>
      </c>
      <c r="E273" s="3" t="s">
        <v>306</v>
      </c>
      <c r="F273" s="6">
        <v>5150</v>
      </c>
      <c r="G273" s="6" t="s">
        <v>7</v>
      </c>
      <c r="H273" s="6">
        <v>54786.1</v>
      </c>
    </row>
    <row r="274" spans="1:8" x14ac:dyDescent="0.3">
      <c r="A274" s="1">
        <v>45696</v>
      </c>
      <c r="B274" s="1" t="str">
        <f t="shared" si="8"/>
        <v>February</v>
      </c>
      <c r="C274" s="1" t="str">
        <f t="shared" si="9"/>
        <v>Saturday</v>
      </c>
      <c r="D274" s="3" t="s">
        <v>230</v>
      </c>
      <c r="E274" s="5" t="s">
        <v>306</v>
      </c>
      <c r="F274" s="6">
        <v>1.88</v>
      </c>
      <c r="G274" s="6" t="s">
        <v>7</v>
      </c>
      <c r="H274" s="6">
        <v>54784.22</v>
      </c>
    </row>
    <row r="275" spans="1:8" x14ac:dyDescent="0.3">
      <c r="A275" s="1">
        <v>45696</v>
      </c>
      <c r="B275" s="1" t="str">
        <f t="shared" si="8"/>
        <v>February</v>
      </c>
      <c r="C275" s="1" t="str">
        <f t="shared" si="9"/>
        <v>Saturday</v>
      </c>
      <c r="D275" s="3" t="s">
        <v>231</v>
      </c>
      <c r="E275" s="5" t="s">
        <v>306</v>
      </c>
      <c r="F275" s="6">
        <v>25</v>
      </c>
      <c r="G275" s="6" t="s">
        <v>7</v>
      </c>
      <c r="H275" s="6">
        <v>54759.22</v>
      </c>
    </row>
    <row r="276" spans="1:8" x14ac:dyDescent="0.3">
      <c r="A276" s="1">
        <v>45697</v>
      </c>
      <c r="B276" s="1" t="str">
        <f t="shared" si="8"/>
        <v>February</v>
      </c>
      <c r="C276" s="1" t="str">
        <f t="shared" si="9"/>
        <v>Sunday</v>
      </c>
      <c r="D276" s="3" t="s">
        <v>232</v>
      </c>
      <c r="E276" s="3" t="s">
        <v>299</v>
      </c>
      <c r="F276" s="6">
        <v>50</v>
      </c>
      <c r="G276" s="6" t="s">
        <v>7</v>
      </c>
      <c r="H276" s="6">
        <v>54709.22</v>
      </c>
    </row>
    <row r="277" spans="1:8" x14ac:dyDescent="0.3">
      <c r="A277" s="1">
        <v>45697</v>
      </c>
      <c r="B277" s="1" t="str">
        <f t="shared" si="8"/>
        <v>February</v>
      </c>
      <c r="C277" s="1" t="str">
        <f t="shared" si="9"/>
        <v>Sunday</v>
      </c>
      <c r="D277" s="3" t="s">
        <v>233</v>
      </c>
      <c r="E277" s="3" t="s">
        <v>299</v>
      </c>
      <c r="F277" s="6">
        <v>50</v>
      </c>
      <c r="G277" s="6" t="s">
        <v>7</v>
      </c>
      <c r="H277" s="6">
        <v>54659.22</v>
      </c>
    </row>
    <row r="278" spans="1:8" x14ac:dyDescent="0.3">
      <c r="A278" s="1">
        <v>45697</v>
      </c>
      <c r="B278" s="1" t="str">
        <f t="shared" si="8"/>
        <v>February</v>
      </c>
      <c r="C278" s="1" t="str">
        <f t="shared" si="9"/>
        <v>Sunday</v>
      </c>
      <c r="D278" s="3" t="s">
        <v>183</v>
      </c>
      <c r="E278" s="5" t="s">
        <v>305</v>
      </c>
      <c r="F278" s="6">
        <v>10</v>
      </c>
      <c r="G278" s="6" t="s">
        <v>7</v>
      </c>
      <c r="H278" s="6">
        <v>54649.22</v>
      </c>
    </row>
    <row r="279" spans="1:8" x14ac:dyDescent="0.3">
      <c r="A279" s="1">
        <v>45697</v>
      </c>
      <c r="B279" s="1" t="str">
        <f t="shared" si="8"/>
        <v>February</v>
      </c>
      <c r="C279" s="1" t="str">
        <f t="shared" si="9"/>
        <v>Sunday</v>
      </c>
      <c r="D279" s="3" t="s">
        <v>234</v>
      </c>
      <c r="E279" s="3" t="s">
        <v>305</v>
      </c>
      <c r="F279" s="6">
        <v>4000</v>
      </c>
      <c r="G279" s="6" t="s">
        <v>7</v>
      </c>
      <c r="H279" s="6">
        <v>50649.22</v>
      </c>
    </row>
    <row r="280" spans="1:8" x14ac:dyDescent="0.3">
      <c r="A280" s="1">
        <v>45697</v>
      </c>
      <c r="B280" s="1" t="str">
        <f t="shared" si="8"/>
        <v>February</v>
      </c>
      <c r="C280" s="1" t="str">
        <f t="shared" si="9"/>
        <v>Sunday</v>
      </c>
      <c r="D280" s="3" t="s">
        <v>184</v>
      </c>
      <c r="E280" s="5" t="s">
        <v>305</v>
      </c>
      <c r="F280" s="6">
        <v>0.75</v>
      </c>
      <c r="G280" s="6" t="s">
        <v>7</v>
      </c>
      <c r="H280" s="6">
        <v>50648.47</v>
      </c>
    </row>
    <row r="281" spans="1:8" x14ac:dyDescent="0.3">
      <c r="A281" s="1">
        <v>45697</v>
      </c>
      <c r="B281" s="1" t="str">
        <f t="shared" si="8"/>
        <v>February</v>
      </c>
      <c r="C281" s="1" t="str">
        <f t="shared" si="9"/>
        <v>Sunday</v>
      </c>
      <c r="D281" s="3" t="s">
        <v>143</v>
      </c>
      <c r="E281" s="3" t="s">
        <v>304</v>
      </c>
      <c r="F281" s="6">
        <v>500</v>
      </c>
      <c r="G281" s="6" t="s">
        <v>7</v>
      </c>
      <c r="H281" s="6">
        <v>50148.47</v>
      </c>
    </row>
    <row r="282" spans="1:8" x14ac:dyDescent="0.3">
      <c r="A282" s="1">
        <v>45697</v>
      </c>
      <c r="B282" s="1" t="str">
        <f t="shared" si="8"/>
        <v>February</v>
      </c>
      <c r="C282" s="1" t="str">
        <f t="shared" si="9"/>
        <v>Sunday</v>
      </c>
      <c r="D282" s="3" t="s">
        <v>145</v>
      </c>
      <c r="E282" s="5" t="s">
        <v>304</v>
      </c>
      <c r="F282" s="6">
        <v>10</v>
      </c>
      <c r="G282" s="6" t="s">
        <v>7</v>
      </c>
      <c r="H282" s="6">
        <v>50138.47</v>
      </c>
    </row>
    <row r="283" spans="1:8" x14ac:dyDescent="0.3">
      <c r="A283" s="1">
        <v>45697</v>
      </c>
      <c r="B283" s="1" t="str">
        <f t="shared" si="8"/>
        <v>February</v>
      </c>
      <c r="C283" s="1" t="str">
        <f t="shared" si="9"/>
        <v>Sunday</v>
      </c>
      <c r="D283" s="3" t="s">
        <v>144</v>
      </c>
      <c r="E283" s="5" t="s">
        <v>304</v>
      </c>
      <c r="F283" s="6">
        <v>0.75</v>
      </c>
      <c r="G283" s="6" t="s">
        <v>7</v>
      </c>
      <c r="H283" s="6">
        <v>50137.72</v>
      </c>
    </row>
    <row r="284" spans="1:8" x14ac:dyDescent="0.3">
      <c r="A284" s="1">
        <v>45697</v>
      </c>
      <c r="B284" s="1" t="str">
        <f t="shared" si="8"/>
        <v>February</v>
      </c>
      <c r="C284" s="1" t="str">
        <f t="shared" si="9"/>
        <v>Sunday</v>
      </c>
      <c r="D284" s="3" t="s">
        <v>235</v>
      </c>
      <c r="E284" s="3" t="s">
        <v>313</v>
      </c>
      <c r="F284" s="6">
        <v>1100</v>
      </c>
      <c r="G284" s="6" t="s">
        <v>7</v>
      </c>
      <c r="H284" s="6">
        <v>49037.72</v>
      </c>
    </row>
    <row r="285" spans="1:8" x14ac:dyDescent="0.3">
      <c r="A285" s="1">
        <v>45698</v>
      </c>
      <c r="B285" s="1" t="str">
        <f t="shared" si="8"/>
        <v>February</v>
      </c>
      <c r="C285" s="1" t="str">
        <f t="shared" si="9"/>
        <v>Monday</v>
      </c>
      <c r="D285" s="3" t="s">
        <v>236</v>
      </c>
      <c r="E285" s="3" t="s">
        <v>317</v>
      </c>
      <c r="F285" s="6">
        <v>3000</v>
      </c>
      <c r="G285" s="6" t="s">
        <v>7</v>
      </c>
      <c r="H285" s="6">
        <v>46037.72</v>
      </c>
    </row>
    <row r="286" spans="1:8" x14ac:dyDescent="0.3">
      <c r="A286" s="1">
        <v>45698</v>
      </c>
      <c r="B286" s="1" t="str">
        <f t="shared" si="8"/>
        <v>February</v>
      </c>
      <c r="C286" s="1" t="str">
        <f t="shared" si="9"/>
        <v>Monday</v>
      </c>
      <c r="D286" s="3" t="s">
        <v>29</v>
      </c>
      <c r="E286" s="3" t="s">
        <v>317</v>
      </c>
      <c r="F286" s="6">
        <v>0.75</v>
      </c>
      <c r="G286" s="6" t="s">
        <v>7</v>
      </c>
      <c r="H286" s="6">
        <v>46036.97</v>
      </c>
    </row>
    <row r="287" spans="1:8" x14ac:dyDescent="0.3">
      <c r="A287" s="1">
        <v>45698</v>
      </c>
      <c r="B287" s="1" t="str">
        <f t="shared" si="8"/>
        <v>February</v>
      </c>
      <c r="C287" s="1" t="str">
        <f t="shared" si="9"/>
        <v>Monday</v>
      </c>
      <c r="D287" s="3" t="s">
        <v>28</v>
      </c>
      <c r="E287" s="3" t="s">
        <v>317</v>
      </c>
      <c r="F287" s="6">
        <v>10</v>
      </c>
      <c r="G287" s="6" t="s">
        <v>7</v>
      </c>
      <c r="H287" s="6">
        <v>46026.97</v>
      </c>
    </row>
    <row r="288" spans="1:8" x14ac:dyDescent="0.3">
      <c r="A288" s="1">
        <v>45698</v>
      </c>
      <c r="B288" s="1" t="str">
        <f t="shared" si="8"/>
        <v>February</v>
      </c>
      <c r="C288" s="1" t="str">
        <f t="shared" si="9"/>
        <v>Monday</v>
      </c>
      <c r="D288" s="3" t="s">
        <v>237</v>
      </c>
      <c r="E288" s="5" t="s">
        <v>8</v>
      </c>
      <c r="F288" s="6">
        <v>27.38</v>
      </c>
      <c r="G288" s="6" t="s">
        <v>7</v>
      </c>
      <c r="H288" s="6">
        <v>45999.59</v>
      </c>
    </row>
    <row r="289" spans="1:8" x14ac:dyDescent="0.3">
      <c r="A289" s="1">
        <v>45698</v>
      </c>
      <c r="B289" s="1" t="str">
        <f t="shared" si="8"/>
        <v>February</v>
      </c>
      <c r="C289" s="1" t="str">
        <f t="shared" si="9"/>
        <v>Monday</v>
      </c>
      <c r="D289" s="3" t="s">
        <v>238</v>
      </c>
      <c r="E289" s="3" t="s">
        <v>313</v>
      </c>
      <c r="F289" s="6">
        <v>5200</v>
      </c>
      <c r="G289" s="6" t="s">
        <v>7</v>
      </c>
      <c r="H289" s="6">
        <v>40799.589999999997</v>
      </c>
    </row>
    <row r="290" spans="1:8" x14ac:dyDescent="0.3">
      <c r="A290" s="1">
        <v>45698</v>
      </c>
      <c r="B290" s="1" t="str">
        <f t="shared" si="8"/>
        <v>February</v>
      </c>
      <c r="C290" s="1" t="str">
        <f t="shared" si="9"/>
        <v>Monday</v>
      </c>
      <c r="D290" s="3" t="s">
        <v>239</v>
      </c>
      <c r="E290" s="3" t="s">
        <v>313</v>
      </c>
      <c r="F290" s="6">
        <v>2500</v>
      </c>
      <c r="G290" s="6" t="s">
        <v>7</v>
      </c>
      <c r="H290" s="6">
        <v>38299.589999999997</v>
      </c>
    </row>
    <row r="291" spans="1:8" x14ac:dyDescent="0.3">
      <c r="A291" s="1">
        <v>45699</v>
      </c>
      <c r="B291" s="1" t="str">
        <f t="shared" si="8"/>
        <v>February</v>
      </c>
      <c r="C291" s="1" t="str">
        <f t="shared" si="9"/>
        <v>Tuesday</v>
      </c>
      <c r="D291" s="3" t="s">
        <v>240</v>
      </c>
      <c r="E291" s="5" t="s">
        <v>8</v>
      </c>
      <c r="F291" s="6">
        <v>12.17</v>
      </c>
      <c r="G291" s="6" t="s">
        <v>7</v>
      </c>
      <c r="H291" s="6">
        <v>38287.42</v>
      </c>
    </row>
    <row r="292" spans="1:8" x14ac:dyDescent="0.3">
      <c r="A292" s="1">
        <v>45699</v>
      </c>
      <c r="B292" s="1" t="str">
        <f t="shared" si="8"/>
        <v>February</v>
      </c>
      <c r="C292" s="1" t="str">
        <f t="shared" si="9"/>
        <v>Tuesday</v>
      </c>
      <c r="D292" s="3" t="s">
        <v>241</v>
      </c>
      <c r="E292" s="5" t="s">
        <v>302</v>
      </c>
      <c r="F292" s="6">
        <v>500</v>
      </c>
      <c r="G292" s="6" t="s">
        <v>7</v>
      </c>
      <c r="H292" s="6">
        <v>37787.42</v>
      </c>
    </row>
    <row r="293" spans="1:8" x14ac:dyDescent="0.3">
      <c r="A293" s="1">
        <v>45699</v>
      </c>
      <c r="B293" s="1" t="str">
        <f t="shared" si="8"/>
        <v>February</v>
      </c>
      <c r="C293" s="1" t="str">
        <f t="shared" si="9"/>
        <v>Tuesday</v>
      </c>
      <c r="D293" s="3" t="s">
        <v>242</v>
      </c>
      <c r="E293" s="3" t="s">
        <v>308</v>
      </c>
      <c r="F293" s="6">
        <v>0.75</v>
      </c>
      <c r="G293" s="6" t="s">
        <v>7</v>
      </c>
      <c r="H293" s="6">
        <v>37786.67</v>
      </c>
    </row>
    <row r="294" spans="1:8" x14ac:dyDescent="0.3">
      <c r="A294" s="1">
        <v>45699</v>
      </c>
      <c r="B294" s="1" t="str">
        <f t="shared" si="8"/>
        <v>February</v>
      </c>
      <c r="C294" s="1" t="str">
        <f t="shared" si="9"/>
        <v>Tuesday</v>
      </c>
      <c r="D294" s="3" t="s">
        <v>243</v>
      </c>
      <c r="E294" s="3" t="s">
        <v>308</v>
      </c>
      <c r="F294" s="6">
        <v>10</v>
      </c>
      <c r="G294" s="6" t="s">
        <v>7</v>
      </c>
      <c r="H294" s="6">
        <v>37776.67</v>
      </c>
    </row>
    <row r="295" spans="1:8" x14ac:dyDescent="0.3">
      <c r="A295" s="1">
        <v>45699</v>
      </c>
      <c r="B295" s="1" t="str">
        <f t="shared" si="8"/>
        <v>February</v>
      </c>
      <c r="C295" s="1" t="str">
        <f t="shared" si="9"/>
        <v>Tuesday</v>
      </c>
      <c r="D295" s="3" t="s">
        <v>244</v>
      </c>
      <c r="E295" s="3" t="s">
        <v>308</v>
      </c>
      <c r="F295" s="6">
        <v>1500</v>
      </c>
      <c r="G295" s="6" t="s">
        <v>7</v>
      </c>
      <c r="H295" s="6">
        <v>36276.67</v>
      </c>
    </row>
    <row r="296" spans="1:8" x14ac:dyDescent="0.3">
      <c r="A296" s="1">
        <v>45699</v>
      </c>
      <c r="B296" s="1" t="str">
        <f t="shared" si="8"/>
        <v>February</v>
      </c>
      <c r="C296" s="1" t="str">
        <f t="shared" si="9"/>
        <v>Tuesday</v>
      </c>
      <c r="D296" s="3" t="s">
        <v>245</v>
      </c>
      <c r="E296" s="5" t="s">
        <v>300</v>
      </c>
      <c r="F296" s="6">
        <v>0.75</v>
      </c>
      <c r="G296" s="6" t="s">
        <v>7</v>
      </c>
      <c r="H296" s="6">
        <v>36275.919999999998</v>
      </c>
    </row>
    <row r="297" spans="1:8" x14ac:dyDescent="0.3">
      <c r="A297" s="1">
        <v>45699</v>
      </c>
      <c r="B297" s="1" t="str">
        <f t="shared" si="8"/>
        <v>February</v>
      </c>
      <c r="C297" s="1" t="str">
        <f t="shared" si="9"/>
        <v>Tuesday</v>
      </c>
      <c r="D297" s="3" t="s">
        <v>246</v>
      </c>
      <c r="E297" s="5" t="s">
        <v>300</v>
      </c>
      <c r="F297" s="6">
        <v>10</v>
      </c>
      <c r="G297" s="6" t="s">
        <v>7</v>
      </c>
      <c r="H297" s="6">
        <v>36265.919999999998</v>
      </c>
    </row>
    <row r="298" spans="1:8" x14ac:dyDescent="0.3">
      <c r="A298" s="1">
        <v>45699</v>
      </c>
      <c r="B298" s="1" t="str">
        <f t="shared" si="8"/>
        <v>February</v>
      </c>
      <c r="C298" s="1" t="str">
        <f t="shared" si="9"/>
        <v>Tuesday</v>
      </c>
      <c r="D298" s="3" t="s">
        <v>247</v>
      </c>
      <c r="E298" s="3" t="s">
        <v>297</v>
      </c>
      <c r="F298" s="6">
        <v>1000</v>
      </c>
      <c r="G298" s="6" t="s">
        <v>7</v>
      </c>
      <c r="H298" s="6">
        <v>35265.919999999998</v>
      </c>
    </row>
    <row r="299" spans="1:8" x14ac:dyDescent="0.3">
      <c r="A299" s="1">
        <v>45699</v>
      </c>
      <c r="B299" s="1" t="str">
        <f t="shared" si="8"/>
        <v>February</v>
      </c>
      <c r="C299" s="1" t="str">
        <f t="shared" si="9"/>
        <v>Tuesday</v>
      </c>
      <c r="D299" s="3" t="s">
        <v>248</v>
      </c>
      <c r="E299" s="3" t="s">
        <v>297</v>
      </c>
      <c r="F299" s="6">
        <v>0.75</v>
      </c>
      <c r="G299" s="6" t="s">
        <v>7</v>
      </c>
      <c r="H299" s="6">
        <v>35265.17</v>
      </c>
    </row>
    <row r="300" spans="1:8" x14ac:dyDescent="0.3">
      <c r="A300" s="1">
        <v>45699</v>
      </c>
      <c r="B300" s="1" t="str">
        <f t="shared" si="8"/>
        <v>February</v>
      </c>
      <c r="C300" s="1" t="str">
        <f t="shared" si="9"/>
        <v>Tuesday</v>
      </c>
      <c r="D300" s="3" t="s">
        <v>249</v>
      </c>
      <c r="E300" s="3" t="s">
        <v>313</v>
      </c>
      <c r="F300" s="6">
        <v>10</v>
      </c>
      <c r="G300" s="6" t="s">
        <v>7</v>
      </c>
      <c r="H300" s="6">
        <v>35255.17</v>
      </c>
    </row>
    <row r="301" spans="1:8" x14ac:dyDescent="0.3">
      <c r="A301" s="1">
        <v>45700</v>
      </c>
      <c r="B301" s="1" t="str">
        <f t="shared" si="8"/>
        <v>February</v>
      </c>
      <c r="C301" s="1" t="str">
        <f t="shared" si="9"/>
        <v>Wednesday</v>
      </c>
      <c r="D301" s="3" t="s">
        <v>250</v>
      </c>
      <c r="E301" s="3" t="s">
        <v>8</v>
      </c>
      <c r="F301" s="6">
        <v>550</v>
      </c>
      <c r="G301" s="6" t="s">
        <v>7</v>
      </c>
      <c r="H301" s="6">
        <v>34705.17</v>
      </c>
    </row>
    <row r="302" spans="1:8" x14ac:dyDescent="0.3">
      <c r="A302" s="1">
        <v>45700</v>
      </c>
      <c r="B302" s="1" t="str">
        <f t="shared" si="8"/>
        <v>February</v>
      </c>
      <c r="C302" s="1" t="str">
        <f t="shared" si="9"/>
        <v>Wednesday</v>
      </c>
      <c r="D302" s="3" t="s">
        <v>251</v>
      </c>
      <c r="E302" s="5" t="s">
        <v>8</v>
      </c>
      <c r="F302" s="6">
        <v>9.1300000000000008</v>
      </c>
      <c r="G302" s="6" t="s">
        <v>7</v>
      </c>
      <c r="H302" s="6">
        <v>34696.04</v>
      </c>
    </row>
    <row r="303" spans="1:8" x14ac:dyDescent="0.3">
      <c r="A303" s="1">
        <v>45700</v>
      </c>
      <c r="B303" s="1" t="str">
        <f t="shared" si="8"/>
        <v>February</v>
      </c>
      <c r="C303" s="1" t="str">
        <f t="shared" si="9"/>
        <v>Wednesday</v>
      </c>
      <c r="D303" s="3" t="s">
        <v>252</v>
      </c>
      <c r="E303" s="3" t="s">
        <v>313</v>
      </c>
      <c r="F303" s="6">
        <v>2100</v>
      </c>
      <c r="G303" s="6" t="s">
        <v>7</v>
      </c>
      <c r="H303" s="6">
        <v>32596.04</v>
      </c>
    </row>
    <row r="304" spans="1:8" x14ac:dyDescent="0.3">
      <c r="A304" s="1">
        <v>45700</v>
      </c>
      <c r="B304" s="1" t="str">
        <f t="shared" si="8"/>
        <v>February</v>
      </c>
      <c r="C304" s="1" t="str">
        <f t="shared" si="9"/>
        <v>Wednesday</v>
      </c>
      <c r="D304" s="3" t="s">
        <v>253</v>
      </c>
      <c r="E304" s="3" t="s">
        <v>313</v>
      </c>
      <c r="F304" s="6">
        <v>3100</v>
      </c>
      <c r="G304" s="6" t="s">
        <v>7</v>
      </c>
      <c r="H304" s="6">
        <v>29496.04</v>
      </c>
    </row>
    <row r="305" spans="1:8" x14ac:dyDescent="0.3">
      <c r="A305" s="1">
        <v>45700</v>
      </c>
      <c r="B305" s="1" t="str">
        <f t="shared" si="8"/>
        <v>February</v>
      </c>
      <c r="C305" s="1" t="str">
        <f t="shared" si="9"/>
        <v>Wednesday</v>
      </c>
      <c r="D305" s="3" t="s">
        <v>254</v>
      </c>
      <c r="E305" s="3" t="s">
        <v>326</v>
      </c>
      <c r="F305" s="6" t="s">
        <v>7</v>
      </c>
      <c r="G305" s="6">
        <v>100000</v>
      </c>
      <c r="H305" s="6">
        <v>129496.04</v>
      </c>
    </row>
    <row r="306" spans="1:8" x14ac:dyDescent="0.3">
      <c r="A306" s="1">
        <v>45700</v>
      </c>
      <c r="B306" s="1" t="str">
        <f t="shared" si="8"/>
        <v>February</v>
      </c>
      <c r="C306" s="1" t="str">
        <f t="shared" si="9"/>
        <v>Wednesday</v>
      </c>
      <c r="D306" s="3" t="s">
        <v>255</v>
      </c>
      <c r="E306" s="3" t="s">
        <v>326</v>
      </c>
      <c r="F306" s="6" t="s">
        <v>7</v>
      </c>
      <c r="G306" s="6">
        <v>150200</v>
      </c>
      <c r="H306" s="6">
        <v>279696.03999999998</v>
      </c>
    </row>
    <row r="307" spans="1:8" x14ac:dyDescent="0.3">
      <c r="A307" s="1">
        <v>45700</v>
      </c>
      <c r="B307" s="1" t="str">
        <f t="shared" si="8"/>
        <v>February</v>
      </c>
      <c r="C307" s="1" t="str">
        <f t="shared" si="9"/>
        <v>Wednesday</v>
      </c>
      <c r="D307" s="3" t="s">
        <v>256</v>
      </c>
      <c r="E307" s="3" t="s">
        <v>326</v>
      </c>
      <c r="F307" s="6">
        <v>240000</v>
      </c>
      <c r="G307" s="6" t="s">
        <v>7</v>
      </c>
      <c r="H307" s="6">
        <v>39696.04</v>
      </c>
    </row>
    <row r="308" spans="1:8" x14ac:dyDescent="0.3">
      <c r="A308" s="1">
        <v>45700</v>
      </c>
      <c r="B308" s="1" t="str">
        <f t="shared" si="8"/>
        <v>February</v>
      </c>
      <c r="C308" s="1" t="str">
        <f t="shared" si="9"/>
        <v>Wednesday</v>
      </c>
      <c r="D308" s="3" t="s">
        <v>257</v>
      </c>
      <c r="E308" s="5" t="s">
        <v>297</v>
      </c>
      <c r="F308" s="6">
        <v>50</v>
      </c>
      <c r="G308" s="6" t="s">
        <v>7</v>
      </c>
      <c r="H308" s="6">
        <v>39646.04</v>
      </c>
    </row>
    <row r="309" spans="1:8" x14ac:dyDescent="0.3">
      <c r="A309" s="1">
        <v>45700</v>
      </c>
      <c r="B309" s="1" t="str">
        <f t="shared" si="8"/>
        <v>February</v>
      </c>
      <c r="C309" s="1" t="str">
        <f t="shared" si="9"/>
        <v>Wednesday</v>
      </c>
      <c r="D309" s="3" t="s">
        <v>258</v>
      </c>
      <c r="E309" s="5" t="s">
        <v>297</v>
      </c>
      <c r="F309" s="6">
        <v>3.75</v>
      </c>
      <c r="G309" s="6" t="s">
        <v>7</v>
      </c>
      <c r="H309" s="6">
        <v>39642.29</v>
      </c>
    </row>
    <row r="310" spans="1:8" x14ac:dyDescent="0.3">
      <c r="A310" s="1">
        <v>45701</v>
      </c>
      <c r="B310" s="1" t="str">
        <f t="shared" si="8"/>
        <v>February</v>
      </c>
      <c r="C310" s="1" t="str">
        <f t="shared" si="9"/>
        <v>Thursday</v>
      </c>
      <c r="D310" s="3" t="s">
        <v>259</v>
      </c>
      <c r="E310" s="5" t="s">
        <v>8</v>
      </c>
      <c r="F310" s="6">
        <v>9.1300000000000008</v>
      </c>
      <c r="G310" s="6" t="s">
        <v>7</v>
      </c>
      <c r="H310" s="6">
        <v>39633.160000000003</v>
      </c>
    </row>
    <row r="311" spans="1:8" x14ac:dyDescent="0.3">
      <c r="A311" s="1">
        <v>45701</v>
      </c>
      <c r="B311" s="1" t="str">
        <f t="shared" si="8"/>
        <v>February</v>
      </c>
      <c r="C311" s="1" t="str">
        <f t="shared" si="9"/>
        <v>Thursday</v>
      </c>
      <c r="D311" s="3" t="s">
        <v>260</v>
      </c>
      <c r="E311" s="5" t="s">
        <v>294</v>
      </c>
      <c r="F311" s="6">
        <v>999</v>
      </c>
      <c r="G311" s="6" t="s">
        <v>7</v>
      </c>
      <c r="H311" s="6">
        <v>38634.160000000003</v>
      </c>
    </row>
    <row r="312" spans="1:8" x14ac:dyDescent="0.3">
      <c r="A312" s="1">
        <v>45701</v>
      </c>
      <c r="B312" s="1" t="str">
        <f t="shared" si="8"/>
        <v>February</v>
      </c>
      <c r="C312" s="1" t="str">
        <f t="shared" si="9"/>
        <v>Thursday</v>
      </c>
      <c r="D312" s="3" t="s">
        <v>261</v>
      </c>
      <c r="E312" s="3" t="s">
        <v>299</v>
      </c>
      <c r="F312" s="6">
        <v>50</v>
      </c>
      <c r="G312" s="6" t="s">
        <v>7</v>
      </c>
      <c r="H312" s="6">
        <v>38584.160000000003</v>
      </c>
    </row>
    <row r="313" spans="1:8" x14ac:dyDescent="0.3">
      <c r="A313" s="1">
        <v>45701</v>
      </c>
      <c r="B313" s="1" t="str">
        <f t="shared" si="8"/>
        <v>February</v>
      </c>
      <c r="C313" s="1" t="str">
        <f t="shared" si="9"/>
        <v>Thursday</v>
      </c>
      <c r="D313" s="3" t="s">
        <v>262</v>
      </c>
      <c r="E313" s="3" t="s">
        <v>297</v>
      </c>
      <c r="F313" s="6" t="s">
        <v>7</v>
      </c>
      <c r="G313" s="6">
        <v>10000</v>
      </c>
      <c r="H313" s="6">
        <v>48584.160000000003</v>
      </c>
    </row>
    <row r="314" spans="1:8" x14ac:dyDescent="0.3">
      <c r="A314" s="1">
        <v>45701</v>
      </c>
      <c r="B314" s="1" t="str">
        <f t="shared" si="8"/>
        <v>February</v>
      </c>
      <c r="C314" s="1" t="str">
        <f t="shared" si="9"/>
        <v>Thursday</v>
      </c>
      <c r="D314" s="3" t="s">
        <v>263</v>
      </c>
      <c r="E314" s="3" t="s">
        <v>294</v>
      </c>
      <c r="F314" s="6" t="s">
        <v>7</v>
      </c>
      <c r="G314" s="6">
        <v>999</v>
      </c>
      <c r="H314" s="6">
        <v>49583.16</v>
      </c>
    </row>
    <row r="315" spans="1:8" x14ac:dyDescent="0.3">
      <c r="A315" s="1">
        <v>45701</v>
      </c>
      <c r="B315" s="1" t="str">
        <f t="shared" si="8"/>
        <v>February</v>
      </c>
      <c r="C315" s="1" t="str">
        <f t="shared" si="9"/>
        <v>Thursday</v>
      </c>
      <c r="D315" s="3" t="s">
        <v>264</v>
      </c>
      <c r="E315" s="3" t="s">
        <v>299</v>
      </c>
      <c r="F315" s="6">
        <v>50</v>
      </c>
      <c r="G315" s="6" t="s">
        <v>7</v>
      </c>
      <c r="H315" s="6">
        <v>49533.16</v>
      </c>
    </row>
    <row r="316" spans="1:8" x14ac:dyDescent="0.3">
      <c r="A316" s="1">
        <v>45701</v>
      </c>
      <c r="B316" s="1" t="str">
        <f t="shared" si="8"/>
        <v>February</v>
      </c>
      <c r="C316" s="1" t="str">
        <f t="shared" si="9"/>
        <v>Thursday</v>
      </c>
      <c r="D316" s="3" t="s">
        <v>265</v>
      </c>
      <c r="E316" s="5" t="s">
        <v>294</v>
      </c>
      <c r="F316" s="6">
        <v>1500</v>
      </c>
      <c r="G316" s="6" t="s">
        <v>7</v>
      </c>
      <c r="H316" s="6">
        <v>48033.16</v>
      </c>
    </row>
    <row r="317" spans="1:8" x14ac:dyDescent="0.3">
      <c r="A317" s="1">
        <v>45702</v>
      </c>
      <c r="B317" s="1" t="str">
        <f t="shared" si="8"/>
        <v>February</v>
      </c>
      <c r="C317" s="1" t="str">
        <f t="shared" si="9"/>
        <v>Friday</v>
      </c>
      <c r="D317" s="3" t="s">
        <v>266</v>
      </c>
      <c r="E317" s="5" t="s">
        <v>8</v>
      </c>
      <c r="F317" s="6">
        <v>9.1300000000000008</v>
      </c>
      <c r="G317" s="6" t="s">
        <v>7</v>
      </c>
      <c r="H317" s="6">
        <v>48024.03</v>
      </c>
    </row>
    <row r="318" spans="1:8" x14ac:dyDescent="0.3">
      <c r="A318" s="1">
        <v>45702</v>
      </c>
      <c r="B318" s="1" t="str">
        <f t="shared" si="8"/>
        <v>February</v>
      </c>
      <c r="C318" s="1" t="str">
        <f t="shared" si="9"/>
        <v>Friday</v>
      </c>
      <c r="D318" s="3" t="s">
        <v>267</v>
      </c>
      <c r="E318" s="3" t="s">
        <v>313</v>
      </c>
      <c r="F318" s="6">
        <v>550</v>
      </c>
      <c r="G318" s="6" t="s">
        <v>7</v>
      </c>
      <c r="H318" s="6">
        <v>47474.03</v>
      </c>
    </row>
    <row r="319" spans="1:8" x14ac:dyDescent="0.3">
      <c r="A319" s="1">
        <v>45702</v>
      </c>
      <c r="B319" s="1" t="str">
        <f t="shared" si="8"/>
        <v>February</v>
      </c>
      <c r="C319" s="1" t="str">
        <f t="shared" si="9"/>
        <v>Friday</v>
      </c>
      <c r="D319" s="3" t="s">
        <v>268</v>
      </c>
      <c r="E319" s="3" t="s">
        <v>299</v>
      </c>
      <c r="F319" s="6">
        <v>50</v>
      </c>
      <c r="G319" s="6" t="s">
        <v>7</v>
      </c>
      <c r="H319" s="6">
        <v>47424.03</v>
      </c>
    </row>
    <row r="320" spans="1:8" x14ac:dyDescent="0.3">
      <c r="A320" s="1">
        <v>45702</v>
      </c>
      <c r="B320" s="1" t="str">
        <f t="shared" si="8"/>
        <v>February</v>
      </c>
      <c r="C320" s="1" t="str">
        <f t="shared" si="9"/>
        <v>Friday</v>
      </c>
      <c r="D320" s="3" t="s">
        <v>269</v>
      </c>
      <c r="E320" s="3" t="s">
        <v>325</v>
      </c>
      <c r="F320" s="6">
        <v>7900</v>
      </c>
      <c r="G320" s="6" t="s">
        <v>7</v>
      </c>
      <c r="H320" s="6">
        <v>39524.03</v>
      </c>
    </row>
    <row r="321" spans="1:8" x14ac:dyDescent="0.3">
      <c r="A321" s="1">
        <v>45702</v>
      </c>
      <c r="B321" s="1" t="str">
        <f t="shared" si="8"/>
        <v>February</v>
      </c>
      <c r="C321" s="1" t="str">
        <f t="shared" si="9"/>
        <v>Friday</v>
      </c>
      <c r="D321" s="3" t="s">
        <v>270</v>
      </c>
      <c r="E321" s="3" t="s">
        <v>324</v>
      </c>
      <c r="F321" s="6">
        <v>1.88</v>
      </c>
      <c r="G321" s="6" t="s">
        <v>7</v>
      </c>
      <c r="H321" s="6">
        <v>39522.15</v>
      </c>
    </row>
    <row r="322" spans="1:8" x14ac:dyDescent="0.3">
      <c r="A322" s="1">
        <v>45702</v>
      </c>
      <c r="B322" s="1" t="str">
        <f t="shared" si="8"/>
        <v>February</v>
      </c>
      <c r="C322" s="1" t="str">
        <f t="shared" si="9"/>
        <v>Friday</v>
      </c>
      <c r="D322" s="3" t="s">
        <v>271</v>
      </c>
      <c r="E322" s="3" t="s">
        <v>324</v>
      </c>
      <c r="F322" s="6">
        <v>25</v>
      </c>
      <c r="G322" s="6" t="s">
        <v>7</v>
      </c>
      <c r="H322" s="6">
        <v>39497.15</v>
      </c>
    </row>
    <row r="323" spans="1:8" x14ac:dyDescent="0.3">
      <c r="A323" s="1">
        <v>45702</v>
      </c>
      <c r="B323" s="1" t="str">
        <f t="shared" ref="B323:B354" si="10">TEXT(A323,"mmmm")</f>
        <v>February</v>
      </c>
      <c r="C323" s="1" t="str">
        <f t="shared" ref="C323:C354" si="11">TEXT(A323,"dddd")</f>
        <v>Friday</v>
      </c>
      <c r="D323" s="3" t="s">
        <v>272</v>
      </c>
      <c r="E323" s="5" t="s">
        <v>310</v>
      </c>
      <c r="F323" s="6">
        <v>5000</v>
      </c>
      <c r="G323" s="6" t="s">
        <v>7</v>
      </c>
      <c r="H323" s="6">
        <v>34497.15</v>
      </c>
    </row>
    <row r="324" spans="1:8" x14ac:dyDescent="0.3">
      <c r="A324" s="1">
        <v>45702</v>
      </c>
      <c r="B324" s="1" t="str">
        <f t="shared" si="10"/>
        <v>February</v>
      </c>
      <c r="C324" s="1" t="str">
        <f t="shared" si="11"/>
        <v>Friday</v>
      </c>
      <c r="D324" s="3" t="s">
        <v>78</v>
      </c>
      <c r="E324" s="5" t="s">
        <v>310</v>
      </c>
      <c r="F324" s="6">
        <v>10</v>
      </c>
      <c r="G324" s="6" t="s">
        <v>7</v>
      </c>
      <c r="H324" s="6">
        <v>34487.15</v>
      </c>
    </row>
    <row r="325" spans="1:8" x14ac:dyDescent="0.3">
      <c r="A325" s="1">
        <v>45702</v>
      </c>
      <c r="B325" s="1" t="str">
        <f t="shared" si="10"/>
        <v>February</v>
      </c>
      <c r="C325" s="1" t="str">
        <f t="shared" si="11"/>
        <v>Friday</v>
      </c>
      <c r="D325" s="3" t="s">
        <v>79</v>
      </c>
      <c r="E325" s="5" t="s">
        <v>310</v>
      </c>
      <c r="F325" s="6">
        <v>0.75</v>
      </c>
      <c r="G325" s="6" t="s">
        <v>7</v>
      </c>
      <c r="H325" s="6">
        <v>34486.400000000001</v>
      </c>
    </row>
    <row r="326" spans="1:8" x14ac:dyDescent="0.3">
      <c r="A326" s="1">
        <v>45703</v>
      </c>
      <c r="B326" s="1" t="str">
        <f t="shared" si="10"/>
        <v>February</v>
      </c>
      <c r="C326" s="1" t="str">
        <f t="shared" si="11"/>
        <v>Saturday</v>
      </c>
      <c r="D326" s="3" t="s">
        <v>273</v>
      </c>
      <c r="E326" s="3" t="s">
        <v>313</v>
      </c>
      <c r="F326" s="6">
        <v>2100</v>
      </c>
      <c r="G326" s="6" t="s">
        <v>7</v>
      </c>
      <c r="H326" s="6">
        <v>32386.400000000001</v>
      </c>
    </row>
    <row r="327" spans="1:8" x14ac:dyDescent="0.3">
      <c r="A327" s="1">
        <v>45703</v>
      </c>
      <c r="B327" s="1" t="str">
        <f t="shared" si="10"/>
        <v>February</v>
      </c>
      <c r="C327" s="1" t="str">
        <f t="shared" si="11"/>
        <v>Saturday</v>
      </c>
      <c r="D327" s="3" t="s">
        <v>274</v>
      </c>
      <c r="E327" s="3" t="s">
        <v>308</v>
      </c>
      <c r="F327" s="6">
        <v>10740</v>
      </c>
      <c r="G327" s="6" t="s">
        <v>7</v>
      </c>
      <c r="H327" s="6">
        <v>21646.400000000001</v>
      </c>
    </row>
    <row r="328" spans="1:8" x14ac:dyDescent="0.3">
      <c r="A328" s="1">
        <v>45703</v>
      </c>
      <c r="B328" s="1" t="str">
        <f t="shared" si="10"/>
        <v>February</v>
      </c>
      <c r="C328" s="1" t="str">
        <f t="shared" si="11"/>
        <v>Saturday</v>
      </c>
      <c r="D328" s="3" t="s">
        <v>135</v>
      </c>
      <c r="E328" s="5" t="s">
        <v>308</v>
      </c>
      <c r="F328" s="6">
        <v>1.88</v>
      </c>
      <c r="G328" s="6" t="s">
        <v>7</v>
      </c>
      <c r="H328" s="6">
        <v>21644.52</v>
      </c>
    </row>
    <row r="329" spans="1:8" x14ac:dyDescent="0.3">
      <c r="A329" s="1">
        <v>45703</v>
      </c>
      <c r="B329" s="1" t="str">
        <f t="shared" si="10"/>
        <v>February</v>
      </c>
      <c r="C329" s="1" t="str">
        <f t="shared" si="11"/>
        <v>Saturday</v>
      </c>
      <c r="D329" s="3" t="s">
        <v>134</v>
      </c>
      <c r="E329" s="5" t="s">
        <v>308</v>
      </c>
      <c r="F329" s="6">
        <v>25</v>
      </c>
      <c r="G329" s="6" t="s">
        <v>7</v>
      </c>
      <c r="H329" s="6">
        <v>21619.52</v>
      </c>
    </row>
    <row r="330" spans="1:8" x14ac:dyDescent="0.3">
      <c r="A330" s="1">
        <v>45703</v>
      </c>
      <c r="B330" s="1" t="str">
        <f t="shared" si="10"/>
        <v>February</v>
      </c>
      <c r="C330" s="1" t="str">
        <f t="shared" si="11"/>
        <v>Saturday</v>
      </c>
      <c r="D330" s="3" t="s">
        <v>275</v>
      </c>
      <c r="E330" s="3" t="s">
        <v>313</v>
      </c>
      <c r="F330" s="6">
        <v>9350</v>
      </c>
      <c r="G330" s="6" t="s">
        <v>7</v>
      </c>
      <c r="H330" s="6">
        <v>12269.52</v>
      </c>
    </row>
    <row r="331" spans="1:8" x14ac:dyDescent="0.3">
      <c r="A331" s="1">
        <v>45703</v>
      </c>
      <c r="B331" s="1" t="str">
        <f t="shared" si="10"/>
        <v>February</v>
      </c>
      <c r="C331" s="1" t="str">
        <f t="shared" si="11"/>
        <v>Saturday</v>
      </c>
      <c r="D331" s="3" t="s">
        <v>276</v>
      </c>
      <c r="E331" s="3" t="s">
        <v>313</v>
      </c>
      <c r="F331" s="6">
        <v>2250</v>
      </c>
      <c r="G331" s="6" t="s">
        <v>7</v>
      </c>
      <c r="H331" s="6">
        <v>10019.52</v>
      </c>
    </row>
    <row r="332" spans="1:8" x14ac:dyDescent="0.3">
      <c r="A332" s="1">
        <v>45703</v>
      </c>
      <c r="B332" s="1" t="str">
        <f t="shared" si="10"/>
        <v>February</v>
      </c>
      <c r="C332" s="1" t="str">
        <f t="shared" si="11"/>
        <v>Saturday</v>
      </c>
      <c r="D332" s="3" t="s">
        <v>277</v>
      </c>
      <c r="E332" s="3" t="s">
        <v>297</v>
      </c>
      <c r="F332" s="6" t="s">
        <v>7</v>
      </c>
      <c r="G332" s="6">
        <v>20000</v>
      </c>
      <c r="H332" s="6">
        <v>30019.52</v>
      </c>
    </row>
    <row r="333" spans="1:8" x14ac:dyDescent="0.3">
      <c r="A333" s="1">
        <v>45703</v>
      </c>
      <c r="B333" s="1" t="str">
        <f t="shared" si="10"/>
        <v>February</v>
      </c>
      <c r="C333" s="1" t="str">
        <f t="shared" si="11"/>
        <v>Saturday</v>
      </c>
      <c r="D333" s="3" t="s">
        <v>278</v>
      </c>
      <c r="E333" s="3" t="s">
        <v>297</v>
      </c>
      <c r="F333" s="6" t="s">
        <v>7</v>
      </c>
      <c r="G333" s="6">
        <v>80000</v>
      </c>
      <c r="H333" s="6">
        <v>110019.52</v>
      </c>
    </row>
    <row r="334" spans="1:8" x14ac:dyDescent="0.3">
      <c r="A334" s="1">
        <v>45704</v>
      </c>
      <c r="B334" s="1" t="str">
        <f t="shared" si="10"/>
        <v>February</v>
      </c>
      <c r="C334" s="1" t="str">
        <f t="shared" si="11"/>
        <v>Sunday</v>
      </c>
      <c r="D334" s="3" t="s">
        <v>279</v>
      </c>
      <c r="E334" s="3" t="s">
        <v>299</v>
      </c>
      <c r="F334" s="6">
        <v>50</v>
      </c>
      <c r="G334" s="6" t="s">
        <v>7</v>
      </c>
      <c r="H334" s="6">
        <v>109969.52</v>
      </c>
    </row>
    <row r="335" spans="1:8" x14ac:dyDescent="0.3">
      <c r="A335" s="1">
        <v>45704</v>
      </c>
      <c r="B335" s="1" t="str">
        <f t="shared" si="10"/>
        <v>February</v>
      </c>
      <c r="C335" s="1" t="str">
        <f t="shared" si="11"/>
        <v>Sunday</v>
      </c>
      <c r="D335" s="3" t="s">
        <v>280</v>
      </c>
      <c r="E335" s="3" t="s">
        <v>299</v>
      </c>
      <c r="F335" s="6">
        <v>50</v>
      </c>
      <c r="G335" s="6" t="s">
        <v>7</v>
      </c>
      <c r="H335" s="6">
        <v>109919.52</v>
      </c>
    </row>
    <row r="336" spans="1:8" x14ac:dyDescent="0.3">
      <c r="A336" s="1">
        <v>45704</v>
      </c>
      <c r="B336" s="1" t="str">
        <f t="shared" si="10"/>
        <v>February</v>
      </c>
      <c r="C336" s="1" t="str">
        <f t="shared" si="11"/>
        <v>Sunday</v>
      </c>
      <c r="D336" s="3" t="s">
        <v>281</v>
      </c>
      <c r="E336" s="3" t="s">
        <v>323</v>
      </c>
      <c r="F336" s="6" t="s">
        <v>7</v>
      </c>
      <c r="G336" s="6">
        <v>30000</v>
      </c>
      <c r="H336" s="6">
        <v>139919.51999999999</v>
      </c>
    </row>
    <row r="337" spans="1:8" x14ac:dyDescent="0.3">
      <c r="A337" s="1">
        <v>45704</v>
      </c>
      <c r="B337" s="1" t="str">
        <f t="shared" si="10"/>
        <v>February</v>
      </c>
      <c r="C337" s="1" t="str">
        <f t="shared" si="11"/>
        <v>Sunday</v>
      </c>
      <c r="D337" s="3" t="s">
        <v>282</v>
      </c>
      <c r="E337" s="5" t="s">
        <v>8</v>
      </c>
      <c r="F337" s="6">
        <v>9.1300000000000008</v>
      </c>
      <c r="G337" s="6" t="s">
        <v>7</v>
      </c>
      <c r="H337" s="6">
        <v>139910.39000000001</v>
      </c>
    </row>
    <row r="338" spans="1:8" x14ac:dyDescent="0.3">
      <c r="A338" s="1">
        <v>45704</v>
      </c>
      <c r="B338" s="1" t="str">
        <f t="shared" si="10"/>
        <v>February</v>
      </c>
      <c r="C338" s="1" t="str">
        <f t="shared" si="11"/>
        <v>Sunday</v>
      </c>
      <c r="D338" s="3" t="s">
        <v>144</v>
      </c>
      <c r="E338" s="5" t="s">
        <v>304</v>
      </c>
      <c r="F338" s="6">
        <v>0.75</v>
      </c>
      <c r="G338" s="6" t="s">
        <v>7</v>
      </c>
      <c r="H338" s="6">
        <v>139909.64000000001</v>
      </c>
    </row>
    <row r="339" spans="1:8" x14ac:dyDescent="0.3">
      <c r="A339" s="1">
        <v>45704</v>
      </c>
      <c r="B339" s="1" t="str">
        <f t="shared" si="10"/>
        <v>February</v>
      </c>
      <c r="C339" s="1" t="str">
        <f t="shared" si="11"/>
        <v>Sunday</v>
      </c>
      <c r="D339" s="3" t="s">
        <v>145</v>
      </c>
      <c r="E339" s="5" t="s">
        <v>304</v>
      </c>
      <c r="F339" s="6">
        <v>10</v>
      </c>
      <c r="G339" s="6" t="s">
        <v>7</v>
      </c>
      <c r="H339" s="6">
        <v>139899.64000000001</v>
      </c>
    </row>
    <row r="340" spans="1:8" x14ac:dyDescent="0.3">
      <c r="A340" s="1">
        <v>45704</v>
      </c>
      <c r="B340" s="1" t="str">
        <f t="shared" si="10"/>
        <v>February</v>
      </c>
      <c r="C340" s="1" t="str">
        <f t="shared" si="11"/>
        <v>Sunday</v>
      </c>
      <c r="D340" s="3" t="s">
        <v>283</v>
      </c>
      <c r="E340" s="3" t="s">
        <v>304</v>
      </c>
      <c r="F340" s="6">
        <v>500</v>
      </c>
      <c r="G340" s="6" t="s">
        <v>7</v>
      </c>
      <c r="H340" s="6">
        <v>139399.64000000001</v>
      </c>
    </row>
    <row r="341" spans="1:8" x14ac:dyDescent="0.3">
      <c r="A341" s="1">
        <v>45704</v>
      </c>
      <c r="B341" s="1" t="str">
        <f t="shared" si="10"/>
        <v>February</v>
      </c>
      <c r="C341" s="1" t="str">
        <f t="shared" si="11"/>
        <v>Sunday</v>
      </c>
      <c r="D341" s="3" t="s">
        <v>284</v>
      </c>
      <c r="E341" s="3" t="s">
        <v>299</v>
      </c>
      <c r="F341" s="6">
        <v>50</v>
      </c>
      <c r="G341" s="6" t="s">
        <v>7</v>
      </c>
      <c r="H341" s="6">
        <v>139349.64000000001</v>
      </c>
    </row>
    <row r="342" spans="1:8" x14ac:dyDescent="0.3">
      <c r="A342" s="1">
        <v>45704</v>
      </c>
      <c r="B342" s="1" t="str">
        <f t="shared" si="10"/>
        <v>February</v>
      </c>
      <c r="C342" s="1" t="str">
        <f t="shared" si="11"/>
        <v>Sunday</v>
      </c>
      <c r="D342" s="3" t="s">
        <v>285</v>
      </c>
      <c r="E342" s="3" t="s">
        <v>297</v>
      </c>
      <c r="F342" s="6" t="s">
        <v>7</v>
      </c>
      <c r="G342" s="6">
        <v>10000</v>
      </c>
      <c r="H342" s="6">
        <v>149349.64000000001</v>
      </c>
    </row>
    <row r="343" spans="1:8" x14ac:dyDescent="0.3">
      <c r="A343" s="1">
        <v>45704</v>
      </c>
      <c r="B343" s="1" t="str">
        <f t="shared" si="10"/>
        <v>February</v>
      </c>
      <c r="C343" s="1" t="str">
        <f t="shared" si="11"/>
        <v>Sunday</v>
      </c>
      <c r="D343" s="3" t="s">
        <v>286</v>
      </c>
      <c r="E343" s="3" t="s">
        <v>313</v>
      </c>
      <c r="F343" s="6">
        <v>3150</v>
      </c>
      <c r="G343" s="6" t="s">
        <v>7</v>
      </c>
      <c r="H343" s="6">
        <v>146199.64000000001</v>
      </c>
    </row>
    <row r="344" spans="1:8" x14ac:dyDescent="0.3">
      <c r="A344" s="1">
        <v>45704</v>
      </c>
      <c r="B344" s="1" t="str">
        <f t="shared" si="10"/>
        <v>February</v>
      </c>
      <c r="C344" s="1" t="str">
        <f t="shared" si="11"/>
        <v>Sunday</v>
      </c>
      <c r="D344" s="3" t="s">
        <v>287</v>
      </c>
      <c r="E344" s="3" t="s">
        <v>313</v>
      </c>
      <c r="F344" s="6">
        <v>8500</v>
      </c>
      <c r="G344" s="6" t="s">
        <v>7</v>
      </c>
      <c r="H344" s="6">
        <v>137699.64000000001</v>
      </c>
    </row>
    <row r="345" spans="1:8" x14ac:dyDescent="0.3">
      <c r="A345" s="1">
        <v>45704</v>
      </c>
      <c r="B345" s="1" t="str">
        <f t="shared" si="10"/>
        <v>February</v>
      </c>
      <c r="C345" s="1" t="str">
        <f t="shared" si="11"/>
        <v>Sunday</v>
      </c>
      <c r="D345" s="3" t="s">
        <v>288</v>
      </c>
      <c r="E345" s="3" t="s">
        <v>8</v>
      </c>
      <c r="F345" s="6">
        <v>50</v>
      </c>
      <c r="G345" s="6" t="s">
        <v>7</v>
      </c>
      <c r="H345" s="6">
        <v>137649.64000000001</v>
      </c>
    </row>
    <row r="346" spans="1:8" x14ac:dyDescent="0.3">
      <c r="A346" s="1">
        <v>45704</v>
      </c>
      <c r="B346" s="1" t="str">
        <f t="shared" si="10"/>
        <v>February</v>
      </c>
      <c r="C346" s="1" t="str">
        <f t="shared" si="11"/>
        <v>Sunday</v>
      </c>
      <c r="D346" s="3" t="s">
        <v>289</v>
      </c>
      <c r="E346" s="3" t="s">
        <v>305</v>
      </c>
      <c r="F346" s="6">
        <v>3500</v>
      </c>
      <c r="G346" s="6" t="s">
        <v>7</v>
      </c>
      <c r="H346" s="6">
        <v>134149.64000000001</v>
      </c>
    </row>
    <row r="347" spans="1:8" x14ac:dyDescent="0.3">
      <c r="A347" s="1">
        <v>45704</v>
      </c>
      <c r="B347" s="1" t="str">
        <f t="shared" si="10"/>
        <v>February</v>
      </c>
      <c r="C347" s="1" t="str">
        <f t="shared" si="11"/>
        <v>Sunday</v>
      </c>
      <c r="D347" s="3" t="s">
        <v>184</v>
      </c>
      <c r="E347" s="5" t="s">
        <v>305</v>
      </c>
      <c r="F347" s="6">
        <v>0.75</v>
      </c>
      <c r="G347" s="6" t="s">
        <v>7</v>
      </c>
      <c r="H347" s="6">
        <v>134148.89000000001</v>
      </c>
    </row>
    <row r="348" spans="1:8" x14ac:dyDescent="0.3">
      <c r="A348" s="1">
        <v>45704</v>
      </c>
      <c r="B348" s="1" t="str">
        <f t="shared" si="10"/>
        <v>February</v>
      </c>
      <c r="C348" s="1" t="str">
        <f t="shared" si="11"/>
        <v>Sunday</v>
      </c>
      <c r="D348" s="3" t="s">
        <v>183</v>
      </c>
      <c r="E348" s="5" t="s">
        <v>305</v>
      </c>
      <c r="F348" s="6">
        <v>10</v>
      </c>
      <c r="G348" s="6" t="s">
        <v>7</v>
      </c>
      <c r="H348" s="6">
        <v>134138.89000000001</v>
      </c>
    </row>
    <row r="349" spans="1:8" x14ac:dyDescent="0.3">
      <c r="A349" s="1">
        <v>45704</v>
      </c>
      <c r="B349" s="1" t="str">
        <f t="shared" si="10"/>
        <v>February</v>
      </c>
      <c r="C349" s="1" t="str">
        <f t="shared" si="11"/>
        <v>Sunday</v>
      </c>
      <c r="D349" s="3" t="s">
        <v>290</v>
      </c>
      <c r="E349" s="5" t="s">
        <v>313</v>
      </c>
      <c r="F349" s="6">
        <v>5150</v>
      </c>
      <c r="G349" s="6" t="s">
        <v>7</v>
      </c>
      <c r="H349" s="6">
        <v>128988.89</v>
      </c>
    </row>
    <row r="350" spans="1:8" x14ac:dyDescent="0.3">
      <c r="A350" s="1">
        <v>45704</v>
      </c>
      <c r="B350" s="1" t="str">
        <f t="shared" si="10"/>
        <v>February</v>
      </c>
      <c r="C350" s="1" t="str">
        <f t="shared" si="11"/>
        <v>Sunday</v>
      </c>
      <c r="D350" s="3" t="s">
        <v>291</v>
      </c>
      <c r="E350" s="5" t="s">
        <v>302</v>
      </c>
      <c r="F350" s="6">
        <v>5000</v>
      </c>
      <c r="G350" s="6" t="s">
        <v>7</v>
      </c>
      <c r="H350" s="6">
        <v>123988.89</v>
      </c>
    </row>
    <row r="351" spans="1:8" x14ac:dyDescent="0.3">
      <c r="A351" s="1">
        <v>45704</v>
      </c>
      <c r="B351" s="1" t="str">
        <f t="shared" si="10"/>
        <v>February</v>
      </c>
      <c r="C351" s="1" t="str">
        <f t="shared" si="11"/>
        <v>Sunday</v>
      </c>
      <c r="D351" s="3" t="s">
        <v>74</v>
      </c>
      <c r="E351" s="5" t="s">
        <v>302</v>
      </c>
      <c r="F351" s="6">
        <v>10</v>
      </c>
      <c r="G351" s="6" t="s">
        <v>7</v>
      </c>
      <c r="H351" s="6">
        <v>123978.89</v>
      </c>
    </row>
    <row r="352" spans="1:8" x14ac:dyDescent="0.3">
      <c r="A352" s="1">
        <v>45704</v>
      </c>
      <c r="B352" s="1" t="str">
        <f t="shared" si="10"/>
        <v>February</v>
      </c>
      <c r="C352" s="1" t="str">
        <f t="shared" si="11"/>
        <v>Sunday</v>
      </c>
      <c r="D352" s="3" t="s">
        <v>73</v>
      </c>
      <c r="E352" s="5" t="s">
        <v>302</v>
      </c>
      <c r="F352" s="6">
        <v>0.75</v>
      </c>
      <c r="G352" s="6" t="s">
        <v>7</v>
      </c>
      <c r="H352" s="6">
        <v>123978.14</v>
      </c>
    </row>
    <row r="353" spans="1:8" x14ac:dyDescent="0.3">
      <c r="A353" s="1">
        <v>45705</v>
      </c>
      <c r="B353" s="1" t="str">
        <f t="shared" si="10"/>
        <v>February</v>
      </c>
      <c r="C353" s="1" t="str">
        <f t="shared" si="11"/>
        <v>Monday</v>
      </c>
      <c r="D353" s="3" t="s">
        <v>292</v>
      </c>
      <c r="E353" s="5" t="s">
        <v>8</v>
      </c>
      <c r="F353" s="6">
        <v>9.1300000000000008</v>
      </c>
      <c r="G353" s="6" t="s">
        <v>7</v>
      </c>
      <c r="H353" s="6">
        <v>123969.01</v>
      </c>
    </row>
    <row r="354" spans="1:8" x14ac:dyDescent="0.3">
      <c r="A354" s="1">
        <v>45705</v>
      </c>
      <c r="B354" s="1" t="str">
        <f t="shared" si="10"/>
        <v>February</v>
      </c>
      <c r="C354" s="1" t="str">
        <f t="shared" si="11"/>
        <v>Monday</v>
      </c>
      <c r="D354" s="3" t="s">
        <v>293</v>
      </c>
      <c r="E354" s="5" t="s">
        <v>313</v>
      </c>
      <c r="F354" s="6">
        <v>2100</v>
      </c>
      <c r="G354" s="6" t="s">
        <v>7</v>
      </c>
      <c r="H354" s="6">
        <v>121869.01</v>
      </c>
    </row>
    <row r="355" spans="1:8" x14ac:dyDescent="0.3">
      <c r="E355"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0E5BF-67D9-4C13-805B-D99FB6BED759}">
  <dimension ref="A1:AB3"/>
  <sheetViews>
    <sheetView showGridLines="0" tabSelected="1" zoomScale="53" zoomScaleNormal="87" workbookViewId="0">
      <selection activeCell="AB41" sqref="AB41"/>
    </sheetView>
  </sheetViews>
  <sheetFormatPr defaultRowHeight="13" x14ac:dyDescent="0.3"/>
  <sheetData>
    <row r="1" spans="1:28"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row>
    <row r="2" spans="1:28" ht="18" x14ac:dyDescent="0.4">
      <c r="A2" s="10"/>
      <c r="B2" s="10"/>
      <c r="C2" s="10"/>
      <c r="D2" s="10"/>
      <c r="E2" s="10"/>
      <c r="F2" s="10"/>
      <c r="G2" s="10"/>
      <c r="H2" s="10"/>
      <c r="I2" s="10"/>
      <c r="J2" s="11" t="s">
        <v>349</v>
      </c>
      <c r="K2" s="12"/>
      <c r="L2" s="12"/>
      <c r="M2" s="12"/>
      <c r="N2" s="12"/>
      <c r="O2" s="12"/>
      <c r="P2" s="12"/>
      <c r="Q2" s="10"/>
      <c r="R2" s="10"/>
      <c r="S2" s="10"/>
      <c r="T2" s="10"/>
      <c r="U2" s="10"/>
      <c r="V2" s="10"/>
      <c r="W2" s="10"/>
      <c r="X2" s="10"/>
      <c r="Y2" s="10"/>
      <c r="Z2" s="10"/>
      <c r="AA2" s="10"/>
      <c r="AB2" s="10"/>
    </row>
    <row r="3" spans="1:28"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duplicate</vt:lpstr>
      <vt:lpstr>SUMINFLOW VS OUFLOW</vt:lpstr>
      <vt:lpstr>INFLOW BY DAYS</vt:lpstr>
      <vt:lpstr>INFLOW AND OUT FLOW BY MONTH</vt:lpstr>
      <vt:lpstr>CATEGORY BY FLOWS</vt:lpstr>
      <vt:lpstr>AVG.DAILY BALANCE</vt:lpstr>
      <vt:lpstr>Avg.spentperday</vt:lpstr>
      <vt:lpstr>raw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Taye Olajide</dc:creator>
  <cp:lastModifiedBy>Taye Olajide</cp:lastModifiedBy>
  <dcterms:created xsi:type="dcterms:W3CDTF">2025-02-21T19:28:53Z</dcterms:created>
  <dcterms:modified xsi:type="dcterms:W3CDTF">2025-02-22T15:03:18Z</dcterms:modified>
</cp:coreProperties>
</file>