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teenwanne/Documents/DATA BABE/PROJECTS/PERSONAL PROJECTS/HEALTHCARE/Pharmaceutical Sales Analysis/WORKSHEET/"/>
    </mc:Choice>
  </mc:AlternateContent>
  <xr:revisionPtr revIDLastSave="0" documentId="13_ncr:1_{3DEDF18F-9C33-0F45-8B4A-227FADA06D1D}" xr6:coauthVersionLast="47" xr6:coauthVersionMax="47" xr10:uidLastSave="{00000000-0000-0000-0000-000000000000}"/>
  <bookViews>
    <workbookView xWindow="380" yWindow="500" windowWidth="28040" windowHeight="16220" activeTab="4" xr2:uid="{80D671D5-4C0D-3742-8BEB-8FCF0D89BF06}"/>
  </bookViews>
  <sheets>
    <sheet name="KPIs" sheetId="8" r:id="rId1"/>
    <sheet name="sales pivot table" sheetId="7" r:id="rId2"/>
    <sheet name="sales" sheetId="4" r:id="rId3"/>
    <sheet name="categories " sheetId="5" r:id="rId4"/>
    <sheet name="dashboard" sheetId="3" r:id="rId5"/>
  </sheets>
  <definedNames>
    <definedName name="_xlchart.v2.0" hidden="1">'categories '!$A$2:$A$11</definedName>
    <definedName name="_xlchart.v2.1" hidden="1">'categories '!$B$1</definedName>
    <definedName name="_xlchart.v2.2" hidden="1">'categories '!$B$2:$B$11</definedName>
    <definedName name="_xlchart.v2.3" hidden="1">'categories '!$A$2:$A$11</definedName>
    <definedName name="_xlchart.v2.4" hidden="1">'categories '!$B$1</definedName>
    <definedName name="_xlchart.v2.5" hidden="1">'categories '!$B$2:$B$11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5" l="1"/>
  <c r="D13" i="5"/>
</calcChain>
</file>

<file path=xl/sharedStrings.xml><?xml version="1.0" encoding="utf-8"?>
<sst xmlns="http://schemas.openxmlformats.org/spreadsheetml/2006/main" count="44" uniqueCount="31">
  <si>
    <t xml:space="preserve">Category </t>
  </si>
  <si>
    <t xml:space="preserve">Total Sales </t>
  </si>
  <si>
    <t>Antimalarial</t>
  </si>
  <si>
    <t xml:space="preserve"> Cosmetic     </t>
  </si>
  <si>
    <t xml:space="preserve">Hormone Replacement            </t>
  </si>
  <si>
    <t xml:space="preserve">  Supplement          </t>
  </si>
  <si>
    <t xml:space="preserve">  Antiseptic       </t>
  </si>
  <si>
    <t xml:space="preserve"> Antihypertensive         </t>
  </si>
  <si>
    <t xml:space="preserve"> Contraceptive       </t>
  </si>
  <si>
    <t xml:space="preserve">  Antiallergic       </t>
  </si>
  <si>
    <t xml:space="preserve"> Analgesic       </t>
  </si>
  <si>
    <t xml:space="preserve">Antidiabetic      </t>
  </si>
  <si>
    <t>Month</t>
  </si>
  <si>
    <t>Sales</t>
  </si>
  <si>
    <t>Jan</t>
  </si>
  <si>
    <t>Feb</t>
  </si>
  <si>
    <t>Mar</t>
  </si>
  <si>
    <t>Apr</t>
  </si>
  <si>
    <t>May</t>
  </si>
  <si>
    <t>Profit</t>
  </si>
  <si>
    <t>Expenses</t>
  </si>
  <si>
    <t>Row Labels</t>
  </si>
  <si>
    <t>Grand Total</t>
  </si>
  <si>
    <t>TOTAL SALES</t>
  </si>
  <si>
    <t>TOTAL PROFIT</t>
  </si>
  <si>
    <t>BEST PERFORMING MONTH</t>
  </si>
  <si>
    <t>CATEGORY WITH MOST SALES</t>
  </si>
  <si>
    <t>Cosmetics</t>
  </si>
  <si>
    <t xml:space="preserve"> Expenses</t>
  </si>
  <si>
    <t xml:space="preserve"> Profit</t>
  </si>
  <si>
    <t xml:space="preserve">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</si>
</sst>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rgb="FF1E1E1E"/>
      <name val="Calibri"/>
      <family val="2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4" fillId="3" borderId="1" xfId="0" applyFont="1" applyFill="1" applyBorder="1"/>
    <xf numFmtId="0" fontId="3" fillId="3" borderId="1" xfId="0" applyFont="1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FB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[pharmaceutical sales spreadsheet.xlsx]sales pivot table!PivotTable2</c:name>
    <c:fmtId val="2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rgbClr val="FF00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pivot table'!$B$3</c:f>
              <c:strCache>
                <c:ptCount val="1"/>
                <c:pt idx="0">
                  <c:v> 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pivot table'!$A$4:$A$9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'sales pivot table'!$B$4:$B$9</c:f>
              <c:numCache>
                <c:formatCode>General</c:formatCode>
                <c:ptCount val="5"/>
                <c:pt idx="0">
                  <c:v>50000</c:v>
                </c:pt>
                <c:pt idx="1">
                  <c:v>52000</c:v>
                </c:pt>
                <c:pt idx="2">
                  <c:v>48000</c:v>
                </c:pt>
                <c:pt idx="3">
                  <c:v>56000</c:v>
                </c:pt>
                <c:pt idx="4">
                  <c:v>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E-3642-97A1-A0D0939845A0}"/>
            </c:ext>
          </c:extLst>
        </c:ser>
        <c:ser>
          <c:idx val="1"/>
          <c:order val="1"/>
          <c:tx>
            <c:strRef>
              <c:f>'sales pivot table'!$C$3</c:f>
              <c:strCache>
                <c:ptCount val="1"/>
                <c:pt idx="0">
                  <c:v> Expenses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pivot table'!$A$4:$A$9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'sales pivot table'!$C$4:$C$9</c:f>
              <c:numCache>
                <c:formatCode>General</c:formatCode>
                <c:ptCount val="5"/>
                <c:pt idx="0">
                  <c:v>30000</c:v>
                </c:pt>
                <c:pt idx="1">
                  <c:v>31000</c:v>
                </c:pt>
                <c:pt idx="2">
                  <c:v>29000</c:v>
                </c:pt>
                <c:pt idx="3">
                  <c:v>33000</c:v>
                </c:pt>
                <c:pt idx="4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E-3642-97A1-A0D0939845A0}"/>
            </c:ext>
          </c:extLst>
        </c:ser>
        <c:ser>
          <c:idx val="2"/>
          <c:order val="2"/>
          <c:tx>
            <c:strRef>
              <c:f>'sales pivot table'!$D$3</c:f>
              <c:strCache>
                <c:ptCount val="1"/>
                <c:pt idx="0">
                  <c:v> Profit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pivot table'!$A$4:$A$9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'sales pivot table'!$D$4:$D$9</c:f>
              <c:numCache>
                <c:formatCode>General</c:formatCode>
                <c:ptCount val="5"/>
                <c:pt idx="0">
                  <c:v>20000</c:v>
                </c:pt>
                <c:pt idx="1">
                  <c:v>21000</c:v>
                </c:pt>
                <c:pt idx="2">
                  <c:v>19000</c:v>
                </c:pt>
                <c:pt idx="3">
                  <c:v>23000</c:v>
                </c:pt>
                <c:pt idx="4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9E-3642-97A1-A0D0939845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94729040"/>
        <c:axId val="894730752"/>
      </c:lineChart>
      <c:catAx>
        <c:axId val="89472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730752"/>
        <c:crosses val="autoZero"/>
        <c:auto val="1"/>
        <c:lblAlgn val="ctr"/>
        <c:lblOffset val="100"/>
        <c:noMultiLvlLbl val="0"/>
      </c:catAx>
      <c:valAx>
        <c:axId val="8947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72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sales!$A$22</c:f>
              <c:strCache>
                <c:ptCount val="1"/>
                <c:pt idx="0">
                  <c:v>May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793-8E4C-830C-DCF7ADFEA9B2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730-F44A-A6B8-DE32989EF87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793-8E4C-830C-DCF7ADFEA9B2}"/>
              </c:ext>
            </c:extLst>
          </c:dPt>
          <c:cat>
            <c:strRef>
              <c:f>sales!$B$21:$D$21</c:f>
              <c:strCache>
                <c:ptCount val="3"/>
                <c:pt idx="0">
                  <c:v>Sales</c:v>
                </c:pt>
                <c:pt idx="1">
                  <c:v>Expenses</c:v>
                </c:pt>
                <c:pt idx="2">
                  <c:v>Profit</c:v>
                </c:pt>
              </c:strCache>
            </c:strRef>
          </c:cat>
          <c:val>
            <c:numRef>
              <c:f>sales!$B$22:$D$22</c:f>
              <c:numCache>
                <c:formatCode>General</c:formatCode>
                <c:ptCount val="3"/>
                <c:pt idx="0">
                  <c:v>60000</c:v>
                </c:pt>
                <c:pt idx="1">
                  <c:v>35000</c:v>
                </c:pt>
                <c:pt idx="2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0-F44A-A6B8-DE32989EF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Antimalarial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99F-1242-AC1C-8E3EB89BB44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99F-1242-AC1C-8E3EB89BB443}"/>
              </c:ext>
            </c:extLst>
          </c:dPt>
          <c:cat>
            <c:strRef>
              <c:f>'categories '!$E$23:$F$23</c:f>
              <c:strCache>
                <c:ptCount val="2"/>
                <c:pt idx="0">
                  <c:v>Total Sales </c:v>
                </c:pt>
                <c:pt idx="1">
                  <c:v>Antimalarial</c:v>
                </c:pt>
              </c:strCache>
            </c:strRef>
          </c:cat>
          <c:val>
            <c:numRef>
              <c:f>'categories '!$E$24:$F$24</c:f>
              <c:numCache>
                <c:formatCode>General</c:formatCode>
                <c:ptCount val="2"/>
                <c:pt idx="0">
                  <c:v>266000</c:v>
                </c:pt>
                <c:pt idx="1">
                  <c:v>20593.11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9-8F40-8637-1EEB6FDE4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Bangla MN" pitchFamily="2" charset="0"/>
                <a:ea typeface="+mn-ea"/>
                <a:cs typeface="Bangla MN" pitchFamily="2" charset="0"/>
              </a:defRPr>
            </a:pPr>
            <a:r>
              <a:rPr lang="en-US" sz="1400">
                <a:solidFill>
                  <a:schemeClr val="tx1"/>
                </a:solidFill>
                <a:latin typeface="Bangla MN" pitchFamily="2" charset="0"/>
                <a:cs typeface="Bangla MN" pitchFamily="2" charset="0"/>
              </a:rPr>
              <a:t>May</a:t>
            </a:r>
            <a:endParaRPr lang="en-US" sz="1600">
              <a:solidFill>
                <a:schemeClr val="tx1"/>
              </a:solidFill>
              <a:latin typeface="Bangla MN" pitchFamily="2" charset="0"/>
              <a:cs typeface="Bangla MN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Bangla MN" pitchFamily="2" charset="0"/>
              <a:ea typeface="+mn-ea"/>
              <a:cs typeface="Bangla MN" pitchFamily="2" charset="0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sales!$A$22</c:f>
              <c:strCache>
                <c:ptCount val="1"/>
                <c:pt idx="0">
                  <c:v>May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48-514B-BF82-EA1E963BCF72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48-514B-BF82-EA1E963BCF7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48-514B-BF82-EA1E963BCF72}"/>
              </c:ext>
            </c:extLst>
          </c:dPt>
          <c:dLbls>
            <c:dLbl>
              <c:idx val="0"/>
              <c:layout>
                <c:manualLayout>
                  <c:x val="0.10056966326436538"/>
                  <c:y val="-1.39648153974829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48-514B-BF82-EA1E963BCF72}"/>
                </c:ext>
              </c:extLst>
            </c:dLbl>
            <c:dLbl>
              <c:idx val="1"/>
              <c:layout>
                <c:manualLayout>
                  <c:x val="-8.06394537768967E-2"/>
                  <c:y val="8.41530902822743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48-514B-BF82-EA1E963BCF72}"/>
                </c:ext>
              </c:extLst>
            </c:dLbl>
            <c:dLbl>
              <c:idx val="2"/>
              <c:layout>
                <c:manualLayout>
                  <c:x val="-6.8272091358110604E-2"/>
                  <c:y val="-7.89121937102695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48-514B-BF82-EA1E963BCF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sales!$B$21:$D$21</c:f>
              <c:strCache>
                <c:ptCount val="3"/>
                <c:pt idx="0">
                  <c:v>Sales</c:v>
                </c:pt>
                <c:pt idx="1">
                  <c:v>Expenses</c:v>
                </c:pt>
                <c:pt idx="2">
                  <c:v>Profit</c:v>
                </c:pt>
              </c:strCache>
            </c:strRef>
          </c:cat>
          <c:val>
            <c:numRef>
              <c:f>sales!$B$22:$D$22</c:f>
              <c:numCache>
                <c:formatCode>General</c:formatCode>
                <c:ptCount val="3"/>
                <c:pt idx="0">
                  <c:v>60000</c:v>
                </c:pt>
                <c:pt idx="1">
                  <c:v>35000</c:v>
                </c:pt>
                <c:pt idx="2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48-514B-BF82-EA1E963BC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[pharmaceutical sales spreadsheet.xlsx]sales pivot table!PivotTable2</c:name>
    <c:fmtId val="6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FF00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FF00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rgbClr val="FF0000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245300634706821E-2"/>
          <c:y val="7.5161457180167812E-2"/>
          <c:w val="0.72222612609092929"/>
          <c:h val="0.75000660381119155"/>
        </c:manualLayout>
      </c:layout>
      <c:lineChart>
        <c:grouping val="standard"/>
        <c:varyColors val="0"/>
        <c:ser>
          <c:idx val="0"/>
          <c:order val="0"/>
          <c:tx>
            <c:strRef>
              <c:f>'sales pivot table'!$B$3</c:f>
              <c:strCache>
                <c:ptCount val="1"/>
                <c:pt idx="0">
                  <c:v> 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pivot table'!$A$4:$A$9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'sales pivot table'!$B$4:$B$9</c:f>
              <c:numCache>
                <c:formatCode>General</c:formatCode>
                <c:ptCount val="5"/>
                <c:pt idx="0">
                  <c:v>50000</c:v>
                </c:pt>
                <c:pt idx="1">
                  <c:v>52000</c:v>
                </c:pt>
                <c:pt idx="2">
                  <c:v>48000</c:v>
                </c:pt>
                <c:pt idx="3">
                  <c:v>56000</c:v>
                </c:pt>
                <c:pt idx="4">
                  <c:v>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1-7D4E-BF8E-949292DBC069}"/>
            </c:ext>
          </c:extLst>
        </c:ser>
        <c:ser>
          <c:idx val="1"/>
          <c:order val="1"/>
          <c:tx>
            <c:strRef>
              <c:f>'sales pivot table'!$C$3</c:f>
              <c:strCache>
                <c:ptCount val="1"/>
                <c:pt idx="0">
                  <c:v> Expenses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pivot table'!$A$4:$A$9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'sales pivot table'!$C$4:$C$9</c:f>
              <c:numCache>
                <c:formatCode>General</c:formatCode>
                <c:ptCount val="5"/>
                <c:pt idx="0">
                  <c:v>30000</c:v>
                </c:pt>
                <c:pt idx="1">
                  <c:v>31000</c:v>
                </c:pt>
                <c:pt idx="2">
                  <c:v>29000</c:v>
                </c:pt>
                <c:pt idx="3">
                  <c:v>33000</c:v>
                </c:pt>
                <c:pt idx="4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D1-7D4E-BF8E-949292DBC069}"/>
            </c:ext>
          </c:extLst>
        </c:ser>
        <c:ser>
          <c:idx val="2"/>
          <c:order val="2"/>
          <c:tx>
            <c:strRef>
              <c:f>'sales pivot table'!$D$3</c:f>
              <c:strCache>
                <c:ptCount val="1"/>
                <c:pt idx="0">
                  <c:v> Profit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pivot table'!$A$4:$A$9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'sales pivot table'!$D$4:$D$9</c:f>
              <c:numCache>
                <c:formatCode>General</c:formatCode>
                <c:ptCount val="5"/>
                <c:pt idx="0">
                  <c:v>20000</c:v>
                </c:pt>
                <c:pt idx="1">
                  <c:v>21000</c:v>
                </c:pt>
                <c:pt idx="2">
                  <c:v>19000</c:v>
                </c:pt>
                <c:pt idx="3">
                  <c:v>23000</c:v>
                </c:pt>
                <c:pt idx="4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D1-7D4E-BF8E-949292DBC06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94729040"/>
        <c:axId val="894730752"/>
      </c:lineChart>
      <c:catAx>
        <c:axId val="89472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730752"/>
        <c:crosses val="autoZero"/>
        <c:auto val="1"/>
        <c:lblAlgn val="ctr"/>
        <c:lblOffset val="100"/>
        <c:noMultiLvlLbl val="0"/>
      </c:catAx>
      <c:valAx>
        <c:axId val="8947307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72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61759237023754"/>
          <c:y val="5.623805610694043E-2"/>
          <c:w val="0.17790111928730853"/>
          <c:h val="0.789931565304968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Bangla MN" pitchFamily="2" charset="0"/>
                <a:cs typeface="Bangla MN" pitchFamily="2" charset="0"/>
              </a:rPr>
              <a:t>Antimalarial</a:t>
            </a:r>
            <a:r>
              <a:rPr lang="en-US" sz="1400" b="1" i="0" u="none" strike="noStrike" baseline="0"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Bangla MN" pitchFamily="2" charset="0"/>
                <a:cs typeface="Bangla MN" pitchFamily="2" charset="0"/>
              </a:rPr>
              <a:t>s</a:t>
            </a:r>
            <a:endParaRPr lang="en-GB" sz="1400" b="1">
              <a:solidFill>
                <a:schemeClr val="tx1">
                  <a:lumMod val="95000"/>
                  <a:lumOff val="5000"/>
                </a:schemeClr>
              </a:solidFill>
              <a:latin typeface="Bangla MN" pitchFamily="2" charset="0"/>
              <a:cs typeface="Bangla MN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tx1">
                  <a:lumMod val="95000"/>
                  <a:lumOff val="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224468148021724"/>
          <c:y val="0.3074125812509293"/>
          <c:w val="0.30121459304773279"/>
          <c:h val="0.51187993677984733"/>
        </c:manualLayout>
      </c:layout>
      <c:pieChart>
        <c:varyColors val="1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488-1248-9E6A-F1E29F093653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488-1248-9E6A-F1E29F09365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488-1248-9E6A-F1E29F093653}"/>
                </c:ext>
              </c:extLst>
            </c:dLbl>
            <c:dLbl>
              <c:idx val="1"/>
              <c:layout>
                <c:manualLayout>
                  <c:x val="6.1269477520023354E-2"/>
                  <c:y val="6.563955334705183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88-1248-9E6A-F1E29F0936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'categories '!$E$23:$F$23</c:f>
              <c:strCache>
                <c:ptCount val="2"/>
                <c:pt idx="0">
                  <c:v>Total Sales </c:v>
                </c:pt>
                <c:pt idx="1">
                  <c:v>Antimalarial</c:v>
                </c:pt>
              </c:strCache>
            </c:strRef>
          </c:cat>
          <c:val>
            <c:numRef>
              <c:f>'categories '!$E$24:$F$24</c:f>
              <c:numCache>
                <c:formatCode>General</c:formatCode>
                <c:ptCount val="2"/>
                <c:pt idx="0">
                  <c:v>266000</c:v>
                </c:pt>
                <c:pt idx="1">
                  <c:v>20593.11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88-1248-9E6A-F1E29F093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Sales By 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Aptos Narrow" panose="02110004020202020204"/>
            </a:rPr>
            <a:t>Sales By Category</a:t>
          </a:r>
        </a:p>
      </cx:txPr>
    </cx:title>
    <cx:plotArea>
      <cx:plotAreaRegion>
        <cx:series layoutId="funnel" uniqueId="{33D59A38-591D-A342-9501-9F43490A15D9}">
          <cx:tx>
            <cx:txData>
              <cx:f>_xlchart.v2.1</cx:f>
              <cx:v>Total Sales </cx:v>
            </cx:txData>
          </cx:tx>
          <cx:dataPt idx="0">
            <cx:spPr>
              <a:solidFill>
                <a:srgbClr val="0E2841">
                  <a:lumMod val="10000"/>
                  <a:lumOff val="90000"/>
                </a:srgbClr>
              </a:solidFill>
              <a:ln>
                <a:solidFill>
                  <a:srgbClr val="0E2841">
                    <a:lumMod val="10000"/>
                    <a:lumOff val="90000"/>
                  </a:srgbClr>
                </a:solidFill>
              </a:ln>
            </cx:spPr>
          </cx:dataPt>
          <cx:dataPt idx="1">
            <cx:spPr>
              <a:solidFill>
                <a:srgbClr val="156082">
                  <a:lumMod val="20000"/>
                  <a:lumOff val="80000"/>
                </a:srgbClr>
              </a:solidFill>
            </cx:spPr>
          </cx:dataPt>
          <cx:dataPt idx="2">
            <cx:spPr>
              <a:solidFill>
                <a:srgbClr val="0E2841">
                  <a:lumMod val="25000"/>
                  <a:lumOff val="75000"/>
                </a:srgbClr>
              </a:solidFill>
            </cx:spPr>
          </cx:dataPt>
          <cx:dataPt idx="3">
            <cx:spPr>
              <a:solidFill>
                <a:srgbClr val="156082">
                  <a:lumMod val="40000"/>
                  <a:lumOff val="60000"/>
                </a:srgbClr>
              </a:solidFill>
            </cx:spPr>
          </cx:dataPt>
          <cx:dataPt idx="4">
            <cx:spPr>
              <a:solidFill>
                <a:srgbClr val="0E2841">
                  <a:lumMod val="50000"/>
                  <a:lumOff val="50000"/>
                </a:srgbClr>
              </a:solidFill>
            </cx:spPr>
          </cx:dataPt>
          <cx:dataPt idx="5">
            <cx:spPr>
              <a:solidFill>
                <a:srgbClr val="156082">
                  <a:lumMod val="60000"/>
                  <a:lumOff val="40000"/>
                </a:srgbClr>
              </a:solidFill>
            </cx:spPr>
          </cx:dataPt>
          <cx:dataPt idx="6">
            <cx:spPr>
              <a:solidFill>
                <a:srgbClr val="0E2841">
                  <a:lumMod val="75000"/>
                  <a:lumOff val="25000"/>
                </a:srgbClr>
              </a:solidFill>
            </cx:spPr>
          </cx:dataPt>
          <cx:dataPt idx="7">
            <cx:spPr>
              <a:solidFill>
                <a:srgbClr val="156082">
                  <a:lumMod val="75000"/>
                </a:srgbClr>
              </a:solidFill>
            </cx:spPr>
          </cx:dataPt>
          <cx:dataPt idx="8">
            <cx:spPr>
              <a:solidFill>
                <a:srgbClr val="0E2841">
                  <a:lumMod val="90000"/>
                  <a:lumOff val="10000"/>
                </a:srgbClr>
              </a:solidFill>
            </cx:spPr>
          </cx:dataPt>
          <cx:dataPt idx="9">
            <cx:spPr>
              <a:solidFill>
                <a:srgbClr val="156082">
                  <a:lumMod val="50000"/>
                </a:srgbClr>
              </a:solidFill>
            </cx:spPr>
          </cx:dataPt>
          <cx:dataLabels>
            <cx:visibility seriesName="0" categoryName="0" value="1"/>
          </cx:dataLabels>
          <cx:dataId val="0"/>
        </cx:series>
      </cx:plotAreaRegion>
      <cx:axis id="0">
        <cx:catScaling gapWidth="0.150000006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>
      <cx:tx>
        <cx:txData>
          <cx:v>Sales By 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Bangla MN" pitchFamily="2" charset="0"/>
              <a:cs typeface="Bangla MN" pitchFamily="2" charset="0"/>
            </a:rPr>
            <a:t>Sales By Category</a:t>
          </a:r>
        </a:p>
      </cx:txPr>
    </cx:title>
    <cx:plotArea>
      <cx:plotAreaRegion>
        <cx:series layoutId="funnel" uniqueId="{33D59A38-591D-A342-9501-9F43490A15D9}">
          <cx:tx>
            <cx:txData>
              <cx:f>_xlchart.v2.4</cx:f>
              <cx:v>Total Sales </cx:v>
            </cx:txData>
          </cx:tx>
          <cx:dataPt idx="0">
            <cx:spPr>
              <a:solidFill>
                <a:srgbClr val="0E2841">
                  <a:lumMod val="10000"/>
                  <a:lumOff val="90000"/>
                </a:srgbClr>
              </a:solidFill>
              <a:ln>
                <a:solidFill>
                  <a:srgbClr val="0E2841">
                    <a:lumMod val="10000"/>
                    <a:lumOff val="90000"/>
                  </a:srgbClr>
                </a:solidFill>
              </a:ln>
            </cx:spPr>
          </cx:dataPt>
          <cx:dataPt idx="1">
            <cx:spPr>
              <a:solidFill>
                <a:srgbClr val="156082">
                  <a:lumMod val="20000"/>
                  <a:lumOff val="80000"/>
                </a:srgbClr>
              </a:solidFill>
            </cx:spPr>
          </cx:dataPt>
          <cx:dataPt idx="2">
            <cx:spPr>
              <a:solidFill>
                <a:srgbClr val="0E2841">
                  <a:lumMod val="25000"/>
                  <a:lumOff val="75000"/>
                </a:srgbClr>
              </a:solidFill>
            </cx:spPr>
          </cx:dataPt>
          <cx:dataPt idx="3">
            <cx:spPr>
              <a:solidFill>
                <a:srgbClr val="156082">
                  <a:lumMod val="40000"/>
                  <a:lumOff val="60000"/>
                </a:srgbClr>
              </a:solidFill>
            </cx:spPr>
          </cx:dataPt>
          <cx:dataPt idx="4">
            <cx:spPr>
              <a:solidFill>
                <a:srgbClr val="0E2841">
                  <a:lumMod val="50000"/>
                  <a:lumOff val="50000"/>
                </a:srgbClr>
              </a:solidFill>
            </cx:spPr>
          </cx:dataPt>
          <cx:dataPt idx="5">
            <cx:spPr>
              <a:solidFill>
                <a:srgbClr val="156082">
                  <a:lumMod val="60000"/>
                  <a:lumOff val="40000"/>
                </a:srgbClr>
              </a:solidFill>
            </cx:spPr>
          </cx:dataPt>
          <cx:dataPt idx="6">
            <cx:spPr>
              <a:solidFill>
                <a:srgbClr val="0E2841">
                  <a:lumMod val="75000"/>
                  <a:lumOff val="25000"/>
                </a:srgbClr>
              </a:solidFill>
            </cx:spPr>
          </cx:dataPt>
          <cx:dataPt idx="7">
            <cx:spPr>
              <a:solidFill>
                <a:srgbClr val="156082">
                  <a:lumMod val="75000"/>
                </a:srgbClr>
              </a:solidFill>
            </cx:spPr>
          </cx:dataPt>
          <cx:dataPt idx="8">
            <cx:spPr>
              <a:solidFill>
                <a:srgbClr val="0E2841">
                  <a:lumMod val="90000"/>
                  <a:lumOff val="10000"/>
                </a:srgbClr>
              </a:solidFill>
            </cx:spPr>
          </cx:dataPt>
          <cx:dataPt idx="9">
            <cx:spPr>
              <a:solidFill>
                <a:srgbClr val="156082">
                  <a:lumMod val="50000"/>
                </a:srgbClr>
              </a:solidFill>
            </cx:spPr>
          </cx:dataPt>
          <cx:dataLabels>
            <cx:visibility seriesName="0" categoryName="0" value="1"/>
          </cx:dataLabels>
          <cx:dataId val="0"/>
        </cx:series>
      </cx:plotAreaRegion>
      <cx:axis id="0">
        <cx:catScaling gapWidth="0.150000006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GB" sz="9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Aptos Narrow" panose="02110004020202020204"/>
            </a:endParaRPr>
          </a:p>
        </cx:tx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image" Target="../media/image3.emf"/><Relationship Id="rId7" Type="http://schemas.openxmlformats.org/officeDocument/2006/relationships/chart" Target="../charts/chart5.xml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microsoft.com/office/2014/relationships/chartEx" Target="../charts/chartEx2.xml"/><Relationship Id="rId5" Type="http://schemas.openxmlformats.org/officeDocument/2006/relationships/chart" Target="../charts/chart4.xml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</xdr:row>
      <xdr:rowOff>50800</xdr:rowOff>
    </xdr:from>
    <xdr:to>
      <xdr:col>12</xdr:col>
      <xdr:colOff>463550</xdr:colOff>
      <xdr:row>15</xdr:row>
      <xdr:rowOff>152400</xdr:rowOff>
    </xdr:to>
    <xdr:graphicFrame macro="">
      <xdr:nvGraphicFramePr>
        <xdr:cNvPr id="3" name="MONTHLY SALES DISTRIBUTION">
          <a:extLst>
            <a:ext uri="{FF2B5EF4-FFF2-40B4-BE49-F238E27FC236}">
              <a16:creationId xmlns:a16="http://schemas.microsoft.com/office/drawing/2014/main" id="{61736350-C068-C34E-063F-F9F0CA34F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11</xdr:row>
      <xdr:rowOff>38100</xdr:rowOff>
    </xdr:from>
    <xdr:to>
      <xdr:col>13</xdr:col>
      <xdr:colOff>311150</xdr:colOff>
      <xdr:row>24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38E8E3-57E5-1D60-FF73-DE6E9997E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</xdr:colOff>
      <xdr:row>0</xdr:row>
      <xdr:rowOff>88900</xdr:rowOff>
    </xdr:from>
    <xdr:to>
      <xdr:col>12</xdr:col>
      <xdr:colOff>190500</xdr:colOff>
      <xdr:row>15</xdr:row>
      <xdr:rowOff>114300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344D2C8-F8F5-9706-EF80-63E50A5029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76950" y="88900"/>
              <a:ext cx="5035550" cy="3073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488950</xdr:colOff>
      <xdr:row>17</xdr:row>
      <xdr:rowOff>25400</xdr:rowOff>
    </xdr:from>
    <xdr:to>
      <xdr:col>12</xdr:col>
      <xdr:colOff>107950</xdr:colOff>
      <xdr:row>30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7C1CDB-968F-7A97-93C2-9A244B21C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419100</xdr:colOff>
      <xdr:row>4</xdr:row>
      <xdr:rowOff>101600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A8C2A30F-1A44-D60C-EDAB-528FAEB38BB4}"/>
            </a:ext>
          </a:extLst>
        </xdr:cNvPr>
        <xdr:cNvSpPr/>
      </xdr:nvSpPr>
      <xdr:spPr>
        <a:xfrm>
          <a:off x="0" y="0"/>
          <a:ext cx="19405600" cy="914400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342900</xdr:colOff>
      <xdr:row>20</xdr:row>
      <xdr:rowOff>165100</xdr:rowOff>
    </xdr:from>
    <xdr:to>
      <xdr:col>10</xdr:col>
      <xdr:colOff>698500</xdr:colOff>
      <xdr:row>34</xdr:row>
      <xdr:rowOff>190500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1720E213-D7FB-929F-A37C-3D8CACA6BDA0}"/>
            </a:ext>
          </a:extLst>
        </xdr:cNvPr>
        <xdr:cNvSpPr/>
      </xdr:nvSpPr>
      <xdr:spPr>
        <a:xfrm>
          <a:off x="342900" y="4175626"/>
          <a:ext cx="8644021" cy="2832769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12700</xdr:colOff>
      <xdr:row>20</xdr:row>
      <xdr:rowOff>190500</xdr:rowOff>
    </xdr:from>
    <xdr:to>
      <xdr:col>21</xdr:col>
      <xdr:colOff>368300</xdr:colOff>
      <xdr:row>35</xdr:row>
      <xdr:rowOff>12700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FB846692-7DBA-CE48-88DA-8F2FA1FD8AAC}"/>
            </a:ext>
          </a:extLst>
        </xdr:cNvPr>
        <xdr:cNvSpPr/>
      </xdr:nvSpPr>
      <xdr:spPr>
        <a:xfrm>
          <a:off x="9093200" y="4254500"/>
          <a:ext cx="8610600" cy="28702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368300</xdr:colOff>
      <xdr:row>5</xdr:row>
      <xdr:rowOff>0</xdr:rowOff>
    </xdr:from>
    <xdr:to>
      <xdr:col>4</xdr:col>
      <xdr:colOff>660400</xdr:colOff>
      <xdr:row>19</xdr:row>
      <xdr:rowOff>76200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BCBD3CE6-CD9A-744B-8A12-1D8914602D4E}"/>
            </a:ext>
          </a:extLst>
        </xdr:cNvPr>
        <xdr:cNvSpPr/>
      </xdr:nvSpPr>
      <xdr:spPr>
        <a:xfrm>
          <a:off x="368300" y="1016000"/>
          <a:ext cx="3594100" cy="29210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38100</xdr:colOff>
      <xdr:row>5</xdr:row>
      <xdr:rowOff>0</xdr:rowOff>
    </xdr:from>
    <xdr:to>
      <xdr:col>9</xdr:col>
      <xdr:colOff>330200</xdr:colOff>
      <xdr:row>19</xdr:row>
      <xdr:rowOff>76200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5114FB38-6DD6-DF42-B207-20FFB7C650AB}"/>
            </a:ext>
          </a:extLst>
        </xdr:cNvPr>
        <xdr:cNvSpPr/>
      </xdr:nvSpPr>
      <xdr:spPr>
        <a:xfrm>
          <a:off x="4165600" y="1016000"/>
          <a:ext cx="3594100" cy="29210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520700</xdr:colOff>
      <xdr:row>5</xdr:row>
      <xdr:rowOff>0</xdr:rowOff>
    </xdr:from>
    <xdr:to>
      <xdr:col>15</xdr:col>
      <xdr:colOff>215900</xdr:colOff>
      <xdr:row>19</xdr:row>
      <xdr:rowOff>76200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7BA46365-0DF4-9243-BCAE-7586C69FD384}"/>
            </a:ext>
          </a:extLst>
        </xdr:cNvPr>
        <xdr:cNvSpPr/>
      </xdr:nvSpPr>
      <xdr:spPr>
        <a:xfrm>
          <a:off x="7950200" y="1016000"/>
          <a:ext cx="4648200" cy="29210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355600</xdr:colOff>
      <xdr:row>5</xdr:row>
      <xdr:rowOff>38100</xdr:rowOff>
    </xdr:from>
    <xdr:to>
      <xdr:col>21</xdr:col>
      <xdr:colOff>374316</xdr:colOff>
      <xdr:row>19</xdr:row>
      <xdr:rowOff>114300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5764D7A2-FA82-854B-AE33-572CC7B241D6}"/>
            </a:ext>
          </a:extLst>
        </xdr:cNvPr>
        <xdr:cNvSpPr/>
      </xdr:nvSpPr>
      <xdr:spPr>
        <a:xfrm>
          <a:off x="12788232" y="1040732"/>
          <a:ext cx="4991768" cy="288356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6</xdr:col>
      <xdr:colOff>267368</xdr:colOff>
      <xdr:row>11</xdr:row>
      <xdr:rowOff>33840</xdr:rowOff>
    </xdr:from>
    <xdr:ext cx="2205789" cy="842988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FE802F0-4FE1-9764-B197-35E7B8F5DC9B}"/>
            </a:ext>
          </a:extLst>
        </xdr:cNvPr>
        <xdr:cNvSpPr txBox="1"/>
      </xdr:nvSpPr>
      <xdr:spPr>
        <a:xfrm>
          <a:off x="5240421" y="2239629"/>
          <a:ext cx="2205789" cy="842988"/>
        </a:xfrm>
        <a:prstGeom prst="rect">
          <a:avLst/>
        </a:prstGeom>
        <a:noFill/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3200" b="0" i="0"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46000">
                    <a:schemeClr val="accent1">
                      <a:lumMod val="95000"/>
                      <a:lumOff val="5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</a:gradFill>
              <a:effectLst/>
              <a:latin typeface="Bangla MN" pitchFamily="2" charset="0"/>
              <a:ea typeface="+mn-ea"/>
              <a:cs typeface="Bangla MN" pitchFamily="2" charset="0"/>
            </a:rPr>
            <a:t>₦</a:t>
          </a:r>
          <a:r>
            <a:rPr lang="en-GB" sz="3200" b="1" i="0"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46000">
                    <a:schemeClr val="accent1">
                      <a:lumMod val="95000"/>
                      <a:lumOff val="5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</a:gradFill>
              <a:latin typeface="Bangla MN" pitchFamily="2" charset="0"/>
              <a:cs typeface="Bangla MN" pitchFamily="2" charset="0"/>
            </a:rPr>
            <a:t>158,000</a:t>
          </a:r>
        </a:p>
      </xdr:txBody>
    </xdr:sp>
    <xdr:clientData/>
  </xdr:oneCellAnchor>
  <xdr:twoCellAnchor editAs="oneCell">
    <xdr:from>
      <xdr:col>0</xdr:col>
      <xdr:colOff>769352</xdr:colOff>
      <xdr:row>5</xdr:row>
      <xdr:rowOff>120315</xdr:rowOff>
    </xdr:from>
    <xdr:to>
      <xdr:col>4</xdr:col>
      <xdr:colOff>247984</xdr:colOff>
      <xdr:row>10</xdr:row>
      <xdr:rowOff>95584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F44390A-B259-9730-0774-6309DEEA7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9352" y="1122947"/>
          <a:ext cx="2794000" cy="977900"/>
        </a:xfrm>
        <a:prstGeom prst="rect">
          <a:avLst/>
        </a:prstGeom>
      </xdr:spPr>
    </xdr:pic>
    <xdr:clientData/>
  </xdr:twoCellAnchor>
  <xdr:twoCellAnchor editAs="oneCell">
    <xdr:from>
      <xdr:col>5</xdr:col>
      <xdr:colOff>409073</xdr:colOff>
      <xdr:row>5</xdr:row>
      <xdr:rowOff>80210</xdr:rowOff>
    </xdr:from>
    <xdr:to>
      <xdr:col>9</xdr:col>
      <xdr:colOff>65505</xdr:colOff>
      <xdr:row>10</xdr:row>
      <xdr:rowOff>55479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47C1B5E-4ABA-C913-65E5-78B846075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53284" y="1082842"/>
          <a:ext cx="2971800" cy="977900"/>
        </a:xfrm>
        <a:prstGeom prst="rect">
          <a:avLst/>
        </a:prstGeom>
      </xdr:spPr>
    </xdr:pic>
    <xdr:clientData/>
  </xdr:twoCellAnchor>
  <xdr:twoCellAnchor editAs="oneCell">
    <xdr:from>
      <xdr:col>9</xdr:col>
      <xdr:colOff>624305</xdr:colOff>
      <xdr:row>5</xdr:row>
      <xdr:rowOff>106947</xdr:rowOff>
    </xdr:from>
    <xdr:to>
      <xdr:col>15</xdr:col>
      <xdr:colOff>133684</xdr:colOff>
      <xdr:row>9</xdr:row>
      <xdr:rowOff>163417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C6BAECD-CB10-F145-ACEA-2F7FE52C6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83884" y="1109579"/>
          <a:ext cx="4482432" cy="858575"/>
        </a:xfrm>
        <a:prstGeom prst="rect">
          <a:avLst/>
        </a:prstGeom>
      </xdr:spPr>
    </xdr:pic>
    <xdr:clientData/>
  </xdr:twoCellAnchor>
  <xdr:twoCellAnchor editAs="oneCell">
    <xdr:from>
      <xdr:col>15</xdr:col>
      <xdr:colOff>387684</xdr:colOff>
      <xdr:row>5</xdr:row>
      <xdr:rowOff>131678</xdr:rowOff>
    </xdr:from>
    <xdr:to>
      <xdr:col>21</xdr:col>
      <xdr:colOff>391501</xdr:colOff>
      <xdr:row>10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9AB7B23-9B94-0E4D-DE60-8B02F9D12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20316" y="1134310"/>
          <a:ext cx="4976869" cy="870953"/>
        </a:xfrm>
        <a:prstGeom prst="rect">
          <a:avLst/>
        </a:prstGeom>
      </xdr:spPr>
    </xdr:pic>
    <xdr:clientData/>
  </xdr:twoCellAnchor>
  <xdr:twoCellAnchor>
    <xdr:from>
      <xdr:col>1</xdr:col>
      <xdr:colOff>66842</xdr:colOff>
      <xdr:row>10</xdr:row>
      <xdr:rowOff>13369</xdr:rowOff>
    </xdr:from>
    <xdr:to>
      <xdr:col>1</xdr:col>
      <xdr:colOff>551474</xdr:colOff>
      <xdr:row>16</xdr:row>
      <xdr:rowOff>189671</xdr:rowOff>
    </xdr:to>
    <xdr:sp macro="" textlink="">
      <xdr:nvSpPr>
        <xdr:cNvPr id="15" name="Up Arrow 14">
          <a:extLst>
            <a:ext uri="{FF2B5EF4-FFF2-40B4-BE49-F238E27FC236}">
              <a16:creationId xmlns:a16="http://schemas.microsoft.com/office/drawing/2014/main" id="{A475F75D-BE5C-5110-E15A-D0475A312B48}"/>
            </a:ext>
          </a:extLst>
        </xdr:cNvPr>
        <xdr:cNvSpPr/>
      </xdr:nvSpPr>
      <xdr:spPr>
        <a:xfrm>
          <a:off x="895684" y="2018632"/>
          <a:ext cx="484632" cy="1379460"/>
        </a:xfrm>
        <a:prstGeom prst="upArrow">
          <a:avLst/>
        </a:prstGeom>
        <a:gradFill flip="none" rotWithShape="1">
          <a:gsLst>
            <a:gs pos="0">
              <a:schemeClr val="accent4">
                <a:lumMod val="0"/>
                <a:lumOff val="100000"/>
              </a:schemeClr>
            </a:gs>
            <a:gs pos="35000">
              <a:schemeClr val="accent4">
                <a:lumMod val="0"/>
                <a:lumOff val="100000"/>
              </a:schemeClr>
            </a:gs>
            <a:gs pos="100000">
              <a:schemeClr val="accent4">
                <a:lumMod val="100000"/>
              </a:schemeClr>
            </a:gs>
          </a:gsLst>
          <a:path path="circle">
            <a:fillToRect l="50000" t="-80000" r="50000" b="180000"/>
          </a:path>
          <a:tileRect/>
        </a:gra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489284</xdr:colOff>
      <xdr:row>9</xdr:row>
      <xdr:rowOff>173789</xdr:rowOff>
    </xdr:from>
    <xdr:to>
      <xdr:col>6</xdr:col>
      <xdr:colOff>145074</xdr:colOff>
      <xdr:row>16</xdr:row>
      <xdr:rowOff>149565</xdr:rowOff>
    </xdr:to>
    <xdr:sp macro="" textlink="">
      <xdr:nvSpPr>
        <xdr:cNvPr id="16" name="Up Arrow 15">
          <a:extLst>
            <a:ext uri="{FF2B5EF4-FFF2-40B4-BE49-F238E27FC236}">
              <a16:creationId xmlns:a16="http://schemas.microsoft.com/office/drawing/2014/main" id="{CC5A5A89-8008-364A-99D3-D1EE8845AC58}"/>
            </a:ext>
          </a:extLst>
        </xdr:cNvPr>
        <xdr:cNvSpPr/>
      </xdr:nvSpPr>
      <xdr:spPr>
        <a:xfrm>
          <a:off x="4633495" y="1978526"/>
          <a:ext cx="484632" cy="1379460"/>
        </a:xfrm>
        <a:prstGeom prst="upArrow">
          <a:avLst/>
        </a:prstGeom>
        <a:gradFill flip="none" rotWithShape="1">
          <a:gsLst>
            <a:gs pos="0">
              <a:schemeClr val="accent4">
                <a:lumMod val="0"/>
                <a:lumOff val="100000"/>
              </a:schemeClr>
            </a:gs>
            <a:gs pos="35000">
              <a:schemeClr val="accent4">
                <a:lumMod val="0"/>
                <a:lumOff val="100000"/>
              </a:schemeClr>
            </a:gs>
            <a:gs pos="100000">
              <a:schemeClr val="accent4">
                <a:lumMod val="100000"/>
              </a:schemeClr>
            </a:gs>
          </a:gsLst>
          <a:path path="circle">
            <a:fillToRect l="50000" t="-80000" r="50000" b="180000"/>
          </a:path>
          <a:tileRect/>
        </a:gra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120316</xdr:colOff>
      <xdr:row>8</xdr:row>
      <xdr:rowOff>13368</xdr:rowOff>
    </xdr:from>
    <xdr:to>
      <xdr:col>14</xdr:col>
      <xdr:colOff>427790</xdr:colOff>
      <xdr:row>18</xdr:row>
      <xdr:rowOff>147052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62EBB6B-39B9-A14C-B081-EF44D0597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147053</xdr:colOff>
      <xdr:row>21</xdr:row>
      <xdr:rowOff>160420</xdr:rowOff>
    </xdr:from>
    <xdr:to>
      <xdr:col>9</xdr:col>
      <xdr:colOff>695158</xdr:colOff>
      <xdr:row>34</xdr:row>
      <xdr:rowOff>40106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3E85A87E-2479-BF44-934F-96B80777C8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2553" y="4427620"/>
              <a:ext cx="7152105" cy="25212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762003</xdr:colOff>
      <xdr:row>23</xdr:row>
      <xdr:rowOff>137026</xdr:rowOff>
    </xdr:from>
    <xdr:to>
      <xdr:col>20</xdr:col>
      <xdr:colOff>802107</xdr:colOff>
      <xdr:row>34</xdr:row>
      <xdr:rowOff>13367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DBB712E-4E94-E647-8C22-14E367BC2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14</xdr:col>
      <xdr:colOff>240633</xdr:colOff>
      <xdr:row>21</xdr:row>
      <xdr:rowOff>200525</xdr:rowOff>
    </xdr:from>
    <xdr:ext cx="3200941" cy="467895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B58F5F76-A7AC-F3B5-0034-1EAC7B0ACB1F}"/>
            </a:ext>
          </a:extLst>
        </xdr:cNvPr>
        <xdr:cNvSpPr txBox="1"/>
      </xdr:nvSpPr>
      <xdr:spPr>
        <a:xfrm>
          <a:off x="11844422" y="4411578"/>
          <a:ext cx="3200941" cy="4678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600" b="1">
              <a:solidFill>
                <a:schemeClr val="tx1">
                  <a:lumMod val="95000"/>
                  <a:lumOff val="5000"/>
                </a:schemeClr>
              </a:solidFill>
              <a:latin typeface="Bangla MN" pitchFamily="2" charset="0"/>
              <a:cs typeface="Bangla MN" pitchFamily="2" charset="0"/>
            </a:rPr>
            <a:t>Monthly Sales</a:t>
          </a:r>
          <a:r>
            <a:rPr lang="en-GB" sz="1600" b="1" baseline="0">
              <a:solidFill>
                <a:schemeClr val="tx1">
                  <a:lumMod val="95000"/>
                  <a:lumOff val="5000"/>
                </a:schemeClr>
              </a:solidFill>
              <a:latin typeface="Bangla MN" pitchFamily="2" charset="0"/>
              <a:cs typeface="Bangla MN" pitchFamily="2" charset="0"/>
            </a:rPr>
            <a:t> Distribution</a:t>
          </a:r>
          <a:endParaRPr lang="en-GB" sz="1600" b="1">
            <a:solidFill>
              <a:schemeClr val="tx1">
                <a:lumMod val="95000"/>
                <a:lumOff val="5000"/>
              </a:schemeClr>
            </a:solidFill>
            <a:latin typeface="Bangla MN" pitchFamily="2" charset="0"/>
            <a:cs typeface="Bangla MN" pitchFamily="2" charset="0"/>
          </a:endParaRPr>
        </a:p>
      </xdr:txBody>
    </xdr:sp>
    <xdr:clientData/>
  </xdr:oneCellAnchor>
  <xdr:oneCellAnchor>
    <xdr:from>
      <xdr:col>0</xdr:col>
      <xdr:colOff>585253</xdr:colOff>
      <xdr:row>0</xdr:row>
      <xdr:rowOff>32469</xdr:rowOff>
    </xdr:from>
    <xdr:ext cx="17143411" cy="850810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D54227F8-61D1-AFB9-3C6D-C470513A7A93}"/>
            </a:ext>
          </a:extLst>
        </xdr:cNvPr>
        <xdr:cNvSpPr/>
      </xdr:nvSpPr>
      <xdr:spPr>
        <a:xfrm>
          <a:off x="585253" y="32469"/>
          <a:ext cx="17143411" cy="85081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5600000"/>
            </a:lightRig>
          </a:scene3d>
          <a:sp3d extrusionH="57150" prstMaterial="softEdge">
            <a:bevelT w="25400" h="38100"/>
          </a:sp3d>
        </a:bodyPr>
        <a:lstStyle/>
        <a:p>
          <a:pPr algn="ctr"/>
          <a:r>
            <a:rPr lang="en-GB" sz="5400" b="0" cap="none" spc="0">
              <a:ln/>
              <a:solidFill>
                <a:sysClr val="windowText" lastClr="000000"/>
              </a:solidFill>
              <a:effectLst/>
              <a:latin typeface="Berlin Sans FB" panose="020F0502020204030204" pitchFamily="34" charset="0"/>
              <a:cs typeface="Berlin Sans FB" panose="020F0502020204030204" pitchFamily="34" charset="0"/>
            </a:rPr>
            <a:t>BEDLAND PHARMACY SALES DASHBOARD FOR Q1 2024</a:t>
          </a:r>
        </a:p>
      </xdr:txBody>
    </xdr:sp>
    <xdr:clientData/>
  </xdr:oneCellAnchor>
  <xdr:twoCellAnchor>
    <xdr:from>
      <xdr:col>16</xdr:col>
      <xdr:colOff>160422</xdr:colOff>
      <xdr:row>8</xdr:row>
      <xdr:rowOff>26737</xdr:rowOff>
    </xdr:from>
    <xdr:to>
      <xdr:col>20</xdr:col>
      <xdr:colOff>548105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96A620-C636-D54F-9971-47C55C627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11</xdr:col>
      <xdr:colOff>173790</xdr:colOff>
      <xdr:row>36</xdr:row>
      <xdr:rowOff>53474</xdr:rowOff>
    </xdr:from>
    <xdr:ext cx="184731" cy="2644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EBF459F-0C21-9B56-65E2-104A992DD786}"/>
            </a:ext>
          </a:extLst>
        </xdr:cNvPr>
        <xdr:cNvSpPr txBox="1"/>
      </xdr:nvSpPr>
      <xdr:spPr>
        <a:xfrm>
          <a:off x="9291053" y="7272421"/>
          <a:ext cx="184731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641685</xdr:colOff>
      <xdr:row>11</xdr:row>
      <xdr:rowOff>80212</xdr:rowOff>
    </xdr:from>
    <xdr:ext cx="2205789" cy="843116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458D7FEA-04C7-35C9-3C77-485262F19A97}"/>
            </a:ext>
          </a:extLst>
        </xdr:cNvPr>
        <xdr:cNvSpPr txBox="1"/>
      </xdr:nvSpPr>
      <xdr:spPr>
        <a:xfrm>
          <a:off x="1470527" y="2286001"/>
          <a:ext cx="2205789" cy="843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 i="0"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46000">
                    <a:schemeClr val="accent1">
                      <a:lumMod val="95000"/>
                      <a:lumOff val="5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</a:gradFill>
              <a:effectLst/>
              <a:latin typeface="Bangla MN" pitchFamily="2" charset="0"/>
              <a:ea typeface="+mn-ea"/>
              <a:cs typeface="Bangla MN" pitchFamily="2" charset="0"/>
            </a:rPr>
            <a:t>₦</a:t>
          </a:r>
          <a:r>
            <a:rPr lang="en-GB" sz="3200" b="1" i="0"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46000">
                    <a:schemeClr val="accent1">
                      <a:lumMod val="95000"/>
                      <a:lumOff val="5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</a:gradFill>
              <a:latin typeface="Bangla MN" pitchFamily="2" charset="0"/>
              <a:cs typeface="Bangla MN" pitchFamily="2" charset="0"/>
            </a:rPr>
            <a:t>266,000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E NWANNE" refreshedDate="45629.267707291663" createdVersion="8" refreshedVersion="8" minRefreshableVersion="3" recordCount="5" xr:uid="{5D6DD70B-B9C2-AD4A-8CD0-12FF72CF580A}">
  <cacheSource type="worksheet">
    <worksheetSource ref="A1:D6" sheet="sales"/>
  </cacheSource>
  <cacheFields count="4">
    <cacheField name="Month" numFmtId="0">
      <sharedItems count="5">
        <s v="Jan"/>
        <s v="Feb"/>
        <s v="Mar"/>
        <s v="Apr"/>
        <s v="May"/>
      </sharedItems>
    </cacheField>
    <cacheField name="Sales" numFmtId="0">
      <sharedItems containsSemiMixedTypes="0" containsString="0" containsNumber="1" containsInteger="1" minValue="48000" maxValue="60000"/>
    </cacheField>
    <cacheField name="Expenses" numFmtId="0">
      <sharedItems containsSemiMixedTypes="0" containsString="0" containsNumber="1" containsInteger="1" minValue="29000" maxValue="35000"/>
    </cacheField>
    <cacheField name="Profit" numFmtId="0">
      <sharedItems containsSemiMixedTypes="0" containsString="0" containsNumber="1" containsInteger="1" minValue="19000" maxValue="2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50000"/>
    <n v="30000"/>
    <n v="20000"/>
  </r>
  <r>
    <x v="1"/>
    <n v="52000"/>
    <n v="31000"/>
    <n v="21000"/>
  </r>
  <r>
    <x v="2"/>
    <n v="48000"/>
    <n v="29000"/>
    <n v="19000"/>
  </r>
  <r>
    <x v="3"/>
    <n v="56000"/>
    <n v="33000"/>
    <n v="23000"/>
  </r>
  <r>
    <x v="4"/>
    <n v="60000"/>
    <n v="35000"/>
    <n v="2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3C587B-B4E8-FB47-81C9-F3BA97C2A26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D9" firstHeaderRow="0" firstDataRow="1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Sales" fld="1" baseField="0" baseItem="0"/>
    <dataField name=" Expenses" fld="2" baseField="0" baseItem="0"/>
    <dataField name=" Profit" fld="3" baseField="0" baseItem="0"/>
  </dataField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EE7DD-97E4-5541-AFF9-C52E0BF6EE86}">
  <dimension ref="A1:B4"/>
  <sheetViews>
    <sheetView workbookViewId="0">
      <selection activeCell="C14" sqref="C14"/>
    </sheetView>
  </sheetViews>
  <sheetFormatPr baseColWidth="10" defaultRowHeight="16" x14ac:dyDescent="0.2"/>
  <cols>
    <col min="1" max="1" width="25.33203125" bestFit="1" customWidth="1"/>
    <col min="2" max="2" width="9.83203125" bestFit="1" customWidth="1"/>
  </cols>
  <sheetData>
    <row r="1" spans="1:2" x14ac:dyDescent="0.2">
      <c r="A1" s="2" t="s">
        <v>23</v>
      </c>
      <c r="B1" s="6">
        <v>266000</v>
      </c>
    </row>
    <row r="2" spans="1:2" x14ac:dyDescent="0.2">
      <c r="A2" s="2" t="s">
        <v>24</v>
      </c>
      <c r="B2" s="6">
        <v>108000</v>
      </c>
    </row>
    <row r="3" spans="1:2" x14ac:dyDescent="0.2">
      <c r="A3" s="2" t="s">
        <v>25</v>
      </c>
      <c r="B3" t="s">
        <v>18</v>
      </c>
    </row>
    <row r="4" spans="1:2" x14ac:dyDescent="0.2">
      <c r="A4" s="2" t="s">
        <v>26</v>
      </c>
      <c r="B4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C67-92A1-5147-A4A1-57AE93AD326A}">
  <dimension ref="A3:D9"/>
  <sheetViews>
    <sheetView workbookViewId="0">
      <selection activeCell="D9" sqref="D9"/>
    </sheetView>
  </sheetViews>
  <sheetFormatPr baseColWidth="10" defaultRowHeight="16" x14ac:dyDescent="0.2"/>
  <cols>
    <col min="1" max="1" width="13" bestFit="1" customWidth="1"/>
    <col min="2" max="2" width="7.1640625" bestFit="1" customWidth="1"/>
    <col min="3" max="3" width="9.33203125" bestFit="1" customWidth="1"/>
    <col min="4" max="4" width="7.1640625" bestFit="1" customWidth="1"/>
  </cols>
  <sheetData>
    <row r="3" spans="1:4" x14ac:dyDescent="0.2">
      <c r="A3" s="3" t="s">
        <v>21</v>
      </c>
      <c r="B3" t="s">
        <v>30</v>
      </c>
      <c r="C3" t="s">
        <v>28</v>
      </c>
      <c r="D3" t="s">
        <v>29</v>
      </c>
    </row>
    <row r="4" spans="1:4" x14ac:dyDescent="0.2">
      <c r="A4" s="4" t="s">
        <v>14</v>
      </c>
      <c r="B4" s="8">
        <v>50000</v>
      </c>
      <c r="C4" s="8">
        <v>30000</v>
      </c>
      <c r="D4" s="8">
        <v>20000</v>
      </c>
    </row>
    <row r="5" spans="1:4" x14ac:dyDescent="0.2">
      <c r="A5" s="4" t="s">
        <v>15</v>
      </c>
      <c r="B5" s="8">
        <v>52000</v>
      </c>
      <c r="C5" s="8">
        <v>31000</v>
      </c>
      <c r="D5" s="8">
        <v>21000</v>
      </c>
    </row>
    <row r="6" spans="1:4" x14ac:dyDescent="0.2">
      <c r="A6" s="4" t="s">
        <v>16</v>
      </c>
      <c r="B6" s="8">
        <v>48000</v>
      </c>
      <c r="C6" s="8">
        <v>29000</v>
      </c>
      <c r="D6" s="8">
        <v>19000</v>
      </c>
    </row>
    <row r="7" spans="1:4" x14ac:dyDescent="0.2">
      <c r="A7" s="4" t="s">
        <v>17</v>
      </c>
      <c r="B7" s="8">
        <v>56000</v>
      </c>
      <c r="C7" s="8">
        <v>33000</v>
      </c>
      <c r="D7" s="8">
        <v>23000</v>
      </c>
    </row>
    <row r="8" spans="1:4" x14ac:dyDescent="0.2">
      <c r="A8" s="4" t="s">
        <v>18</v>
      </c>
      <c r="B8" s="8">
        <v>60000</v>
      </c>
      <c r="C8" s="8">
        <v>35000</v>
      </c>
      <c r="D8" s="8">
        <v>25000</v>
      </c>
    </row>
    <row r="9" spans="1:4" x14ac:dyDescent="0.2">
      <c r="A9" s="4" t="s">
        <v>22</v>
      </c>
      <c r="B9" s="8">
        <v>266000</v>
      </c>
      <c r="C9" s="8">
        <v>158000</v>
      </c>
      <c r="D9" s="8">
        <v>108000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C8D19-A7AE-DE45-8623-DE6DCE40C4FD}">
  <dimension ref="A1:D22"/>
  <sheetViews>
    <sheetView workbookViewId="0">
      <selection activeCell="P24" sqref="P24"/>
    </sheetView>
  </sheetViews>
  <sheetFormatPr baseColWidth="10" defaultRowHeight="16" x14ac:dyDescent="0.2"/>
  <sheetData>
    <row r="1" spans="1:4" x14ac:dyDescent="0.2">
      <c r="A1" s="2" t="s">
        <v>12</v>
      </c>
      <c r="B1" s="2" t="s">
        <v>13</v>
      </c>
      <c r="C1" s="2" t="s">
        <v>20</v>
      </c>
      <c r="D1" s="2" t="s">
        <v>19</v>
      </c>
    </row>
    <row r="2" spans="1:4" x14ac:dyDescent="0.2">
      <c r="A2" t="s">
        <v>14</v>
      </c>
      <c r="B2">
        <v>50000</v>
      </c>
      <c r="C2">
        <v>30000</v>
      </c>
      <c r="D2">
        <v>20000</v>
      </c>
    </row>
    <row r="3" spans="1:4" x14ac:dyDescent="0.2">
      <c r="A3" t="s">
        <v>15</v>
      </c>
      <c r="B3">
        <v>52000</v>
      </c>
      <c r="C3">
        <v>31000</v>
      </c>
      <c r="D3">
        <v>21000</v>
      </c>
    </row>
    <row r="4" spans="1:4" x14ac:dyDescent="0.2">
      <c r="A4" t="s">
        <v>16</v>
      </c>
      <c r="B4">
        <v>48000</v>
      </c>
      <c r="C4">
        <v>29000</v>
      </c>
      <c r="D4">
        <v>19000</v>
      </c>
    </row>
    <row r="5" spans="1:4" x14ac:dyDescent="0.2">
      <c r="A5" t="s">
        <v>17</v>
      </c>
      <c r="B5">
        <v>56000</v>
      </c>
      <c r="C5">
        <v>33000</v>
      </c>
      <c r="D5">
        <v>23000</v>
      </c>
    </row>
    <row r="6" spans="1:4" x14ac:dyDescent="0.2">
      <c r="A6" t="s">
        <v>18</v>
      </c>
      <c r="B6">
        <v>60000</v>
      </c>
      <c r="C6">
        <v>35000</v>
      </c>
      <c r="D6">
        <v>25000</v>
      </c>
    </row>
    <row r="21" spans="1:4" x14ac:dyDescent="0.2">
      <c r="A21" s="2" t="s">
        <v>12</v>
      </c>
      <c r="B21" s="2" t="s">
        <v>13</v>
      </c>
      <c r="C21" s="2" t="s">
        <v>20</v>
      </c>
      <c r="D21" s="2" t="s">
        <v>19</v>
      </c>
    </row>
    <row r="22" spans="1:4" x14ac:dyDescent="0.2">
      <c r="A22" t="s">
        <v>18</v>
      </c>
      <c r="B22">
        <v>60000</v>
      </c>
      <c r="C22">
        <v>35000</v>
      </c>
      <c r="D22">
        <v>25000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28003-2E6E-5141-94C7-4EF056A4C4DA}">
  <dimension ref="A1:Q27"/>
  <sheetViews>
    <sheetView workbookViewId="0">
      <selection activeCell="O26" sqref="O26"/>
    </sheetView>
  </sheetViews>
  <sheetFormatPr baseColWidth="10" defaultRowHeight="16" x14ac:dyDescent="0.2"/>
  <cols>
    <col min="1" max="1" width="24.1640625" bestFit="1" customWidth="1"/>
  </cols>
  <sheetData>
    <row r="1" spans="1:4" x14ac:dyDescent="0.2">
      <c r="A1" s="1" t="s">
        <v>0</v>
      </c>
      <c r="B1" s="1" t="s">
        <v>1</v>
      </c>
    </row>
    <row r="2" spans="1:4" x14ac:dyDescent="0.2">
      <c r="A2" t="s">
        <v>9</v>
      </c>
      <c r="B2">
        <v>5698.81</v>
      </c>
    </row>
    <row r="3" spans="1:4" x14ac:dyDescent="0.2">
      <c r="A3" t="s">
        <v>8</v>
      </c>
      <c r="B3">
        <v>6009.17</v>
      </c>
    </row>
    <row r="4" spans="1:4" x14ac:dyDescent="0.2">
      <c r="A4" t="s">
        <v>7</v>
      </c>
      <c r="B4">
        <v>7394.81</v>
      </c>
    </row>
    <row r="5" spans="1:4" x14ac:dyDescent="0.2">
      <c r="A5" t="s">
        <v>11</v>
      </c>
      <c r="B5">
        <v>9780.23</v>
      </c>
    </row>
    <row r="6" spans="1:4" x14ac:dyDescent="0.2">
      <c r="A6" t="s">
        <v>10</v>
      </c>
      <c r="B6">
        <v>11034.29</v>
      </c>
    </row>
    <row r="7" spans="1:4" x14ac:dyDescent="0.2">
      <c r="A7" t="s">
        <v>4</v>
      </c>
      <c r="B7">
        <v>11577.72</v>
      </c>
    </row>
    <row r="8" spans="1:4" x14ac:dyDescent="0.2">
      <c r="A8" t="s">
        <v>5</v>
      </c>
      <c r="B8">
        <v>14685.91</v>
      </c>
    </row>
    <row r="9" spans="1:4" x14ac:dyDescent="0.2">
      <c r="A9" t="s">
        <v>6</v>
      </c>
      <c r="B9">
        <v>15124.48</v>
      </c>
    </row>
    <row r="10" spans="1:4" x14ac:dyDescent="0.2">
      <c r="A10" t="s">
        <v>3</v>
      </c>
      <c r="B10">
        <v>16928.84</v>
      </c>
    </row>
    <row r="11" spans="1:4" x14ac:dyDescent="0.2">
      <c r="A11" t="s">
        <v>2</v>
      </c>
      <c r="B11">
        <v>20593.11</v>
      </c>
    </row>
    <row r="13" spans="1:4" x14ac:dyDescent="0.2">
      <c r="A13" s="2"/>
      <c r="D13">
        <f>ROUNDUP(5000.56, 3)</f>
        <v>5000.5600000000004</v>
      </c>
    </row>
    <row r="14" spans="1:4" x14ac:dyDescent="0.2">
      <c r="D14">
        <f>ROUNDUP(D13,1)</f>
        <v>5000.6000000000004</v>
      </c>
    </row>
    <row r="20" spans="2:17" x14ac:dyDescent="0.2">
      <c r="P20" s="1"/>
      <c r="Q20" s="2"/>
    </row>
    <row r="21" spans="2:17" x14ac:dyDescent="0.2">
      <c r="P21" s="6"/>
    </row>
    <row r="23" spans="2:17" x14ac:dyDescent="0.2">
      <c r="E23" s="1" t="s">
        <v>1</v>
      </c>
      <c r="F23" s="2" t="s">
        <v>2</v>
      </c>
    </row>
    <row r="24" spans="2:17" x14ac:dyDescent="0.2">
      <c r="E24" s="6">
        <v>266000</v>
      </c>
      <c r="F24">
        <v>20593.11</v>
      </c>
    </row>
    <row r="26" spans="2:17" x14ac:dyDescent="0.2">
      <c r="B26" s="1"/>
      <c r="C26" s="2"/>
    </row>
    <row r="27" spans="2:17" x14ac:dyDescent="0.2">
      <c r="B27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93FE8-8E1C-EB4A-82B8-8171E468240E}">
  <dimension ref="A1"/>
  <sheetViews>
    <sheetView showGridLines="0" tabSelected="1" zoomScale="95" zoomScaleNormal="95" workbookViewId="0">
      <selection activeCell="H97" sqref="H97"/>
    </sheetView>
  </sheetViews>
  <sheetFormatPr baseColWidth="10" defaultRowHeight="16" x14ac:dyDescent="0.2"/>
  <cols>
    <col min="1" max="16384" width="10.83203125" style="5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KPIs</vt:lpstr>
      <vt:lpstr>sales pivot table</vt:lpstr>
      <vt:lpstr>sales</vt:lpstr>
      <vt:lpstr>categories 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kataratiffany@gmail.com</dc:creator>
  <cp:lastModifiedBy>kataratiffany@gmail.com</cp:lastModifiedBy>
  <dcterms:created xsi:type="dcterms:W3CDTF">2024-10-25T16:07:24Z</dcterms:created>
  <dcterms:modified xsi:type="dcterms:W3CDTF">2024-12-03T16:05:59Z</dcterms:modified>
</cp:coreProperties>
</file>