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hai\UK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52511" refMode="R1C1"/>
</workbook>
</file>

<file path=xl/calcChain.xml><?xml version="1.0" encoding="utf-8"?>
<calcChain xmlns="http://schemas.openxmlformats.org/spreadsheetml/2006/main">
  <c r="D89" i="1" l="1"/>
  <c r="E89" i="1" s="1"/>
  <c r="D87" i="1" l="1"/>
  <c r="D88" i="1" l="1"/>
  <c r="D90" i="1"/>
  <c r="E90" i="1" s="1"/>
  <c r="E87" i="1"/>
  <c r="E53" i="1"/>
  <c r="E82" i="1"/>
  <c r="E81" i="1"/>
  <c r="E20" i="1" l="1"/>
  <c r="E25" i="1"/>
  <c r="E10" i="1" l="1"/>
  <c r="E5" i="1" l="1"/>
  <c r="E8" i="1"/>
  <c r="E9" i="1"/>
  <c r="E11" i="1"/>
  <c r="E12" i="1"/>
  <c r="E13" i="1"/>
  <c r="E14" i="1"/>
  <c r="E15" i="1"/>
  <c r="E16" i="1"/>
  <c r="E19" i="1"/>
  <c r="E21" i="1"/>
  <c r="E22" i="1"/>
  <c r="E23" i="1"/>
  <c r="E24" i="1"/>
  <c r="E28" i="1"/>
  <c r="E29" i="1"/>
  <c r="E30" i="1"/>
  <c r="E31" i="1"/>
  <c r="E34" i="1"/>
  <c r="E35" i="1"/>
  <c r="E36" i="1"/>
  <c r="E37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3" i="1"/>
  <c r="E84" i="1"/>
  <c r="E85" i="1"/>
  <c r="E86" i="1"/>
  <c r="E88" i="1"/>
</calcChain>
</file>

<file path=xl/sharedStrings.xml><?xml version="1.0" encoding="utf-8"?>
<sst xmlns="http://schemas.openxmlformats.org/spreadsheetml/2006/main" count="105" uniqueCount="77">
  <si>
    <t>Holiday Inn Express Bristol City Centre</t>
  </si>
  <si>
    <t xml:space="preserve">Stay at </t>
  </si>
  <si>
    <t>Gulf air</t>
  </si>
  <si>
    <t xml:space="preserve"> </t>
  </si>
  <si>
    <t>Heathrow airport</t>
  </si>
  <si>
    <t>St. Mary The Virgin - Oxford</t>
  </si>
  <si>
    <t>Christ Church Cathedral - Oxford</t>
  </si>
  <si>
    <t>The Roman Baths - Bath</t>
  </si>
  <si>
    <t>Bath Abbey - Bath</t>
  </si>
  <si>
    <t>Royal Cres Park - Bath</t>
  </si>
  <si>
    <t>Castle Combe</t>
  </si>
  <si>
    <t>Bibury Trout Farm</t>
  </si>
  <si>
    <t xml:space="preserve">Bourton On Water </t>
  </si>
  <si>
    <t>Stow on the Wold</t>
  </si>
  <si>
    <t>Stay at</t>
  </si>
  <si>
    <t>pound</t>
  </si>
  <si>
    <t>bath</t>
  </si>
  <si>
    <t>Holiday Inn Express Droitwich M5, Jct 5</t>
  </si>
  <si>
    <t>Stratford-upon-Avon</t>
  </si>
  <si>
    <t>Bibury</t>
  </si>
  <si>
    <t>Liverpool Cathedral</t>
  </si>
  <si>
    <t>Museum of Liverpool</t>
  </si>
  <si>
    <t>Albert Dock</t>
  </si>
  <si>
    <t>stay at</t>
  </si>
  <si>
    <t>YHA Ambleside Hostel</t>
  </si>
  <si>
    <t>Grand Harbour Apartments</t>
  </si>
  <si>
    <t>Surprise View</t>
  </si>
  <si>
    <t>Lake Rd</t>
  </si>
  <si>
    <t>Gretna Gateway Outlet Village</t>
  </si>
  <si>
    <t xml:space="preserve">Edinburgh Castle </t>
  </si>
  <si>
    <t xml:space="preserve">Holyrood Park  </t>
  </si>
  <si>
    <t>Calton Hill</t>
  </si>
  <si>
    <t>31/12/2018</t>
  </si>
  <si>
    <t>30/12/2018</t>
  </si>
  <si>
    <t>29/12/2018</t>
  </si>
  <si>
    <t>28/12/2018</t>
  </si>
  <si>
    <t>York</t>
  </si>
  <si>
    <t>Bright, Spacious &amp; Large Wimbledon Flat (17WHS)</t>
  </si>
  <si>
    <t>The Buddhapadipa Temple</t>
  </si>
  <si>
    <t>Buckingham Palace</t>
  </si>
  <si>
    <t>China town</t>
  </si>
  <si>
    <t>Harrods</t>
  </si>
  <si>
    <t>Piccadilly Circus</t>
  </si>
  <si>
    <t>Tower bridge &amp; Tower of London</t>
  </si>
  <si>
    <t>Greenwich</t>
  </si>
  <si>
    <t>City Cruise from Greenwich</t>
  </si>
  <si>
    <t>Westminster Abbey</t>
  </si>
  <si>
    <t>The Shard</t>
  </si>
  <si>
    <t>Science Museum</t>
  </si>
  <si>
    <t>Luanch at Queensway</t>
  </si>
  <si>
    <t>St. Paul’s Cathedral</t>
  </si>
  <si>
    <t>Windsor Castle</t>
  </si>
  <si>
    <t>Jason’s Original Canal Boat Trip</t>
  </si>
  <si>
    <t>ArcelorMittal Orbit</t>
  </si>
  <si>
    <t>Leave apartment</t>
  </si>
  <si>
    <t>Arrive at Bangkok</t>
  </si>
  <si>
    <t>Paid</t>
  </si>
  <si>
    <t>Pay at the hotel</t>
  </si>
  <si>
    <t>Date/Time</t>
  </si>
  <si>
    <t>Place</t>
  </si>
  <si>
    <t>Hotel</t>
  </si>
  <si>
    <t>Price / 5 People</t>
  </si>
  <si>
    <t>Deposit Paid</t>
  </si>
  <si>
    <t>Pay after got visa</t>
  </si>
  <si>
    <t>Total cost paid</t>
  </si>
  <si>
    <t>Pay Status</t>
  </si>
  <si>
    <t>UK Trip planning 29 Dec 2018 - 8 Jan 2019</t>
  </si>
  <si>
    <t>Total cost / 5 people</t>
  </si>
  <si>
    <t>Total cost / person</t>
  </si>
  <si>
    <t>Total cost need to pay</t>
  </si>
  <si>
    <t>Get London 3 Day Pass</t>
  </si>
  <si>
    <t>GF 151 - Bangkok - Bahrain</t>
  </si>
  <si>
    <t>GF 7 - Bahrain - London</t>
  </si>
  <si>
    <t>GF 7 - London - Bahrain</t>
  </si>
  <si>
    <t>GF 152 - Bahrain - Bangkok</t>
  </si>
  <si>
    <t>Pick up car "Alamo"</t>
  </si>
  <si>
    <t>Other Expenses (food and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</si>
</sst>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£-809]* #,##0.00_-;\-[$£-809]* #,##0.00_-;_-[$£-809]* &quot;-&quot;??_-;_-@_-"/>
    <numFmt numFmtId="165" formatCode="_-[$฿-41E]* #,##0.00_-;\-[$฿-41E]* #,##0.00_-;_-[$฿-41E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20" fontId="0" fillId="0" borderId="1" xfId="0" applyNumberFormat="1" applyBorder="1" applyAlignment="1">
      <alignment horizontal="left" vertical="top"/>
    </xf>
    <xf numFmtId="0" fontId="2" fillId="0" borderId="1" xfId="0" applyFont="1" applyBorder="1"/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/>
    </xf>
    <xf numFmtId="165" fontId="0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A88" sqref="A88:C88"/>
    </sheetView>
  </sheetViews>
  <sheetFormatPr defaultColWidth="9.140625" defaultRowHeight="15" x14ac:dyDescent="0.25"/>
  <cols>
    <col min="1" max="1" width="10.28515625" style="1" customWidth="1"/>
    <col min="2" max="2" width="24.42578125" style="1" customWidth="1"/>
    <col min="3" max="3" width="19.42578125" style="2" customWidth="1"/>
    <col min="4" max="4" width="10.42578125" style="3" customWidth="1"/>
    <col min="5" max="5" width="13.7109375" style="4" customWidth="1"/>
    <col min="6" max="6" width="19.85546875" style="1" customWidth="1"/>
    <col min="7" max="16384" width="9.140625" style="1"/>
  </cols>
  <sheetData>
    <row r="1" spans="1:6" ht="23.25" x14ac:dyDescent="0.25">
      <c r="B1" s="26" t="s">
        <v>66</v>
      </c>
    </row>
    <row r="3" spans="1:6" s="5" customFormat="1" x14ac:dyDescent="0.25">
      <c r="A3" s="6" t="s">
        <v>58</v>
      </c>
      <c r="B3" s="6" t="s">
        <v>59</v>
      </c>
      <c r="C3" s="7" t="s">
        <v>60</v>
      </c>
      <c r="D3" s="30" t="s">
        <v>61</v>
      </c>
      <c r="E3" s="30"/>
      <c r="F3" s="5" t="s">
        <v>65</v>
      </c>
    </row>
    <row r="4" spans="1:6" x14ac:dyDescent="0.25">
      <c r="A4" s="8" t="s">
        <v>35</v>
      </c>
      <c r="B4" s="8" t="s">
        <v>3</v>
      </c>
      <c r="C4" s="9"/>
      <c r="D4" s="10" t="s">
        <v>15</v>
      </c>
      <c r="E4" s="11" t="s">
        <v>16</v>
      </c>
    </row>
    <row r="5" spans="1:6" x14ac:dyDescent="0.25">
      <c r="A5" s="12">
        <v>0.86805555555555547</v>
      </c>
      <c r="B5" s="8" t="s">
        <v>71</v>
      </c>
      <c r="C5" s="9" t="s">
        <v>2</v>
      </c>
      <c r="D5" s="21">
        <v>573</v>
      </c>
      <c r="E5" s="20">
        <f t="shared" ref="E5:E72" si="0">D5*44</f>
        <v>25212</v>
      </c>
      <c r="F5" s="25" t="s">
        <v>56</v>
      </c>
    </row>
    <row r="6" spans="1:6" x14ac:dyDescent="0.25">
      <c r="A6" s="12"/>
      <c r="B6" s="8"/>
      <c r="C6" s="9"/>
      <c r="D6" s="10"/>
      <c r="E6" s="11"/>
      <c r="F6" s="8"/>
    </row>
    <row r="7" spans="1:6" x14ac:dyDescent="0.25">
      <c r="A7" s="8" t="s">
        <v>34</v>
      </c>
      <c r="B7" s="8"/>
      <c r="C7" s="8"/>
      <c r="D7" s="10"/>
      <c r="E7" s="11"/>
      <c r="F7" s="8"/>
    </row>
    <row r="8" spans="1:6" x14ac:dyDescent="0.25">
      <c r="A8" s="12">
        <v>0.10416666666666667</v>
      </c>
      <c r="B8" s="8" t="s">
        <v>72</v>
      </c>
      <c r="C8" s="9" t="s">
        <v>2</v>
      </c>
      <c r="D8" s="21">
        <v>573</v>
      </c>
      <c r="E8" s="20">
        <f t="shared" si="0"/>
        <v>25212</v>
      </c>
      <c r="F8" s="25" t="s">
        <v>56</v>
      </c>
    </row>
    <row r="9" spans="1:6" x14ac:dyDescent="0.25">
      <c r="A9" s="12">
        <v>0.2673611111111111</v>
      </c>
      <c r="B9" s="8" t="s">
        <v>4</v>
      </c>
      <c r="C9" s="9"/>
      <c r="D9" s="10">
        <v>0</v>
      </c>
      <c r="E9" s="11">
        <f t="shared" si="0"/>
        <v>0</v>
      </c>
      <c r="F9" s="8"/>
    </row>
    <row r="10" spans="1:6" x14ac:dyDescent="0.25">
      <c r="A10" s="12">
        <v>0.29166666666666669</v>
      </c>
      <c r="B10" s="8" t="s">
        <v>75</v>
      </c>
      <c r="C10" s="9"/>
      <c r="D10" s="19">
        <v>148</v>
      </c>
      <c r="E10" s="20">
        <f t="shared" si="0"/>
        <v>6512</v>
      </c>
      <c r="F10" s="25" t="s">
        <v>56</v>
      </c>
    </row>
    <row r="11" spans="1:6" x14ac:dyDescent="0.25">
      <c r="A11" s="12">
        <v>0.38194444444444442</v>
      </c>
      <c r="B11" s="13" t="s">
        <v>5</v>
      </c>
      <c r="C11" s="9"/>
      <c r="D11" s="10">
        <v>20</v>
      </c>
      <c r="E11" s="11">
        <f t="shared" si="0"/>
        <v>880</v>
      </c>
      <c r="F11" s="13"/>
    </row>
    <row r="12" spans="1:6" x14ac:dyDescent="0.25">
      <c r="A12" s="12">
        <v>0.40972222222222227</v>
      </c>
      <c r="B12" s="8" t="s">
        <v>6</v>
      </c>
      <c r="C12" s="9"/>
      <c r="D12" s="10">
        <v>30</v>
      </c>
      <c r="E12" s="11">
        <f t="shared" si="0"/>
        <v>1320</v>
      </c>
      <c r="F12" s="8"/>
    </row>
    <row r="13" spans="1:6" x14ac:dyDescent="0.25">
      <c r="A13" s="12">
        <v>0.52777777777777779</v>
      </c>
      <c r="B13" s="8" t="s">
        <v>7</v>
      </c>
      <c r="C13" s="9"/>
      <c r="D13" s="10">
        <v>70</v>
      </c>
      <c r="E13" s="11">
        <f t="shared" si="0"/>
        <v>3080</v>
      </c>
      <c r="F13" s="8"/>
    </row>
    <row r="14" spans="1:6" x14ac:dyDescent="0.25">
      <c r="A14" s="12">
        <v>0.61111111111111105</v>
      </c>
      <c r="B14" s="8" t="s">
        <v>8</v>
      </c>
      <c r="C14" s="9"/>
      <c r="D14" s="10">
        <v>0</v>
      </c>
      <c r="E14" s="11">
        <f t="shared" si="0"/>
        <v>0</v>
      </c>
      <c r="F14" s="8"/>
    </row>
    <row r="15" spans="1:6" x14ac:dyDescent="0.25">
      <c r="A15" s="12">
        <v>0.625</v>
      </c>
      <c r="B15" s="8" t="s">
        <v>9</v>
      </c>
      <c r="C15" s="9"/>
      <c r="D15" s="10">
        <v>0</v>
      </c>
      <c r="E15" s="11">
        <f t="shared" si="0"/>
        <v>0</v>
      </c>
      <c r="F15" s="8"/>
    </row>
    <row r="16" spans="1:6" ht="30" x14ac:dyDescent="0.25">
      <c r="A16" s="12">
        <v>0.71875</v>
      </c>
      <c r="B16" s="8" t="s">
        <v>1</v>
      </c>
      <c r="C16" s="9" t="s">
        <v>0</v>
      </c>
      <c r="D16" s="10">
        <v>89.98</v>
      </c>
      <c r="E16" s="11">
        <f t="shared" si="0"/>
        <v>3959.1200000000003</v>
      </c>
      <c r="F16" s="8" t="s">
        <v>57</v>
      </c>
    </row>
    <row r="17" spans="1:6" x14ac:dyDescent="0.25">
      <c r="A17" s="8"/>
      <c r="B17" s="8"/>
      <c r="C17" s="9"/>
      <c r="D17" s="10"/>
      <c r="E17" s="11"/>
      <c r="F17" s="8"/>
    </row>
    <row r="18" spans="1:6" x14ac:dyDescent="0.25">
      <c r="A18" s="8" t="s">
        <v>33</v>
      </c>
      <c r="B18" s="8"/>
      <c r="C18" s="9"/>
      <c r="D18" s="10"/>
      <c r="E18" s="11"/>
      <c r="F18" s="8"/>
    </row>
    <row r="19" spans="1:6" x14ac:dyDescent="0.25">
      <c r="A19" s="12">
        <v>0.33333333333333331</v>
      </c>
      <c r="B19" s="8" t="s">
        <v>10</v>
      </c>
      <c r="C19" s="9"/>
      <c r="D19" s="10">
        <v>0</v>
      </c>
      <c r="E19" s="11">
        <f t="shared" si="0"/>
        <v>0</v>
      </c>
      <c r="F19" s="8"/>
    </row>
    <row r="20" spans="1:6" x14ac:dyDescent="0.25">
      <c r="A20" s="12">
        <v>0.39583333333333331</v>
      </c>
      <c r="B20" s="8" t="s">
        <v>19</v>
      </c>
      <c r="C20" s="9"/>
      <c r="D20" s="10">
        <v>0</v>
      </c>
      <c r="E20" s="11">
        <f t="shared" si="0"/>
        <v>0</v>
      </c>
      <c r="F20" s="8"/>
    </row>
    <row r="21" spans="1:6" x14ac:dyDescent="0.25">
      <c r="A21" s="12">
        <v>0.41666666666666669</v>
      </c>
      <c r="B21" s="8" t="s">
        <v>11</v>
      </c>
      <c r="C21" s="9"/>
      <c r="D21" s="10">
        <v>17.75</v>
      </c>
      <c r="E21" s="11">
        <f t="shared" si="0"/>
        <v>781</v>
      </c>
      <c r="F21" s="8"/>
    </row>
    <row r="22" spans="1:6" x14ac:dyDescent="0.25">
      <c r="A22" s="12">
        <v>0.47916666666666669</v>
      </c>
      <c r="B22" s="8" t="s">
        <v>12</v>
      </c>
      <c r="C22" s="9"/>
      <c r="D22" s="10">
        <v>0</v>
      </c>
      <c r="E22" s="11">
        <f t="shared" si="0"/>
        <v>0</v>
      </c>
      <c r="F22" s="8"/>
    </row>
    <row r="23" spans="1:6" x14ac:dyDescent="0.25">
      <c r="A23" s="12">
        <v>0.54861111111111105</v>
      </c>
      <c r="B23" s="8" t="s">
        <v>13</v>
      </c>
      <c r="C23" s="9"/>
      <c r="D23" s="10">
        <v>0</v>
      </c>
      <c r="E23" s="11">
        <f t="shared" si="0"/>
        <v>0</v>
      </c>
      <c r="F23" s="8"/>
    </row>
    <row r="24" spans="1:6" x14ac:dyDescent="0.25">
      <c r="A24" s="12">
        <v>0.60416666666666663</v>
      </c>
      <c r="B24" s="8" t="s">
        <v>18</v>
      </c>
      <c r="C24" s="9"/>
      <c r="D24" s="10">
        <v>0</v>
      </c>
      <c r="E24" s="11">
        <f t="shared" si="0"/>
        <v>0</v>
      </c>
      <c r="F24" s="8"/>
    </row>
    <row r="25" spans="1:6" ht="30" x14ac:dyDescent="0.25">
      <c r="A25" s="12">
        <v>0.6875</v>
      </c>
      <c r="B25" s="8" t="s">
        <v>14</v>
      </c>
      <c r="C25" s="9" t="s">
        <v>17</v>
      </c>
      <c r="D25" s="10">
        <v>89.98</v>
      </c>
      <c r="E25" s="11">
        <f>D25*44</f>
        <v>3959.1200000000003</v>
      </c>
      <c r="F25" s="8" t="s">
        <v>57</v>
      </c>
    </row>
    <row r="26" spans="1:6" x14ac:dyDescent="0.25">
      <c r="A26" s="8"/>
      <c r="B26" s="8"/>
      <c r="C26" s="9"/>
      <c r="D26" s="10"/>
      <c r="E26" s="11"/>
      <c r="F26" s="8"/>
    </row>
    <row r="27" spans="1:6" x14ac:dyDescent="0.25">
      <c r="A27" s="8" t="s">
        <v>32</v>
      </c>
      <c r="B27" s="8"/>
      <c r="C27" s="9"/>
      <c r="D27" s="10"/>
      <c r="E27" s="11"/>
      <c r="F27" s="8"/>
    </row>
    <row r="28" spans="1:6" x14ac:dyDescent="0.25">
      <c r="A28" s="12">
        <v>0.41666666666666669</v>
      </c>
      <c r="B28" s="8" t="s">
        <v>20</v>
      </c>
      <c r="C28" s="9"/>
      <c r="D28" s="10">
        <v>0</v>
      </c>
      <c r="E28" s="11">
        <f t="shared" si="0"/>
        <v>0</v>
      </c>
      <c r="F28" s="8"/>
    </row>
    <row r="29" spans="1:6" x14ac:dyDescent="0.25">
      <c r="A29" s="8">
        <v>10.45</v>
      </c>
      <c r="B29" s="8" t="s">
        <v>21</v>
      </c>
      <c r="C29" s="9"/>
      <c r="D29" s="10">
        <v>0</v>
      </c>
      <c r="E29" s="11">
        <f t="shared" si="0"/>
        <v>0</v>
      </c>
      <c r="F29" s="8"/>
    </row>
    <row r="30" spans="1:6" x14ac:dyDescent="0.25">
      <c r="A30" s="12">
        <v>0.5</v>
      </c>
      <c r="B30" s="8" t="s">
        <v>22</v>
      </c>
      <c r="C30" s="9"/>
      <c r="D30" s="10">
        <v>0</v>
      </c>
      <c r="E30" s="11">
        <f t="shared" si="0"/>
        <v>0</v>
      </c>
      <c r="F30" s="8"/>
    </row>
    <row r="31" spans="1:6" x14ac:dyDescent="0.25">
      <c r="A31" s="12">
        <v>0.625</v>
      </c>
      <c r="B31" s="8" t="s">
        <v>23</v>
      </c>
      <c r="C31" s="9" t="s">
        <v>24</v>
      </c>
      <c r="D31" s="10">
        <v>169</v>
      </c>
      <c r="E31" s="11">
        <f t="shared" si="0"/>
        <v>7436</v>
      </c>
      <c r="F31" s="8" t="s">
        <v>57</v>
      </c>
    </row>
    <row r="32" spans="1:6" x14ac:dyDescent="0.25">
      <c r="A32" s="8"/>
      <c r="B32" s="8"/>
      <c r="C32" s="9"/>
      <c r="D32" s="10"/>
      <c r="E32" s="11"/>
      <c r="F32" s="8"/>
    </row>
    <row r="33" spans="1:6" x14ac:dyDescent="0.25">
      <c r="A33" s="14">
        <v>43466</v>
      </c>
      <c r="B33" s="8"/>
      <c r="C33" s="9"/>
      <c r="D33" s="10"/>
      <c r="E33" s="11"/>
      <c r="F33" s="8"/>
    </row>
    <row r="34" spans="1:6" x14ac:dyDescent="0.25">
      <c r="A34" s="12">
        <v>0.44791666666666669</v>
      </c>
      <c r="B34" s="8" t="s">
        <v>26</v>
      </c>
      <c r="C34" s="9"/>
      <c r="D34" s="10">
        <v>0</v>
      </c>
      <c r="E34" s="11">
        <f t="shared" si="0"/>
        <v>0</v>
      </c>
      <c r="F34" s="8"/>
    </row>
    <row r="35" spans="1:6" x14ac:dyDescent="0.25">
      <c r="A35" s="12">
        <v>0.45833333333333331</v>
      </c>
      <c r="B35" s="8" t="s">
        <v>27</v>
      </c>
      <c r="C35" s="9"/>
      <c r="D35" s="10">
        <v>0</v>
      </c>
      <c r="E35" s="11">
        <f t="shared" si="0"/>
        <v>0</v>
      </c>
      <c r="F35" s="8"/>
    </row>
    <row r="36" spans="1:6" x14ac:dyDescent="0.25">
      <c r="A36" s="12">
        <v>0.58333333333333337</v>
      </c>
      <c r="B36" s="8" t="s">
        <v>28</v>
      </c>
      <c r="C36" s="9"/>
      <c r="D36" s="10">
        <v>0</v>
      </c>
      <c r="E36" s="11">
        <f t="shared" si="0"/>
        <v>0</v>
      </c>
      <c r="F36" s="8"/>
    </row>
    <row r="37" spans="1:6" x14ac:dyDescent="0.25">
      <c r="A37" s="12">
        <v>0.70833333333333337</v>
      </c>
      <c r="B37" s="8" t="s">
        <v>23</v>
      </c>
      <c r="C37" s="9" t="s">
        <v>25</v>
      </c>
      <c r="D37" s="10">
        <v>114</v>
      </c>
      <c r="E37" s="11">
        <f t="shared" si="0"/>
        <v>5016</v>
      </c>
      <c r="F37" s="8" t="s">
        <v>57</v>
      </c>
    </row>
    <row r="38" spans="1:6" x14ac:dyDescent="0.25">
      <c r="A38" s="8"/>
      <c r="B38" s="8"/>
      <c r="C38" s="9"/>
      <c r="D38" s="10"/>
      <c r="E38" s="11"/>
      <c r="F38" s="8"/>
    </row>
    <row r="39" spans="1:6" x14ac:dyDescent="0.25">
      <c r="A39" s="14">
        <v>43497</v>
      </c>
      <c r="B39" s="8"/>
      <c r="C39" s="9"/>
      <c r="D39" s="10"/>
      <c r="E39" s="11"/>
      <c r="F39" s="8"/>
    </row>
    <row r="40" spans="1:6" x14ac:dyDescent="0.25">
      <c r="A40" s="12">
        <v>0.39583333333333331</v>
      </c>
      <c r="B40" s="8" t="s">
        <v>29</v>
      </c>
      <c r="C40" s="9"/>
      <c r="D40" s="10">
        <v>71.400000000000006</v>
      </c>
      <c r="E40" s="11">
        <f t="shared" si="0"/>
        <v>3141.6000000000004</v>
      </c>
      <c r="F40" s="8"/>
    </row>
    <row r="41" spans="1:6" x14ac:dyDescent="0.25">
      <c r="A41" s="12">
        <v>0.53125</v>
      </c>
      <c r="B41" s="8" t="s">
        <v>30</v>
      </c>
      <c r="C41" s="9"/>
      <c r="D41" s="10"/>
      <c r="E41" s="11">
        <f t="shared" si="0"/>
        <v>0</v>
      </c>
      <c r="F41" s="8"/>
    </row>
    <row r="42" spans="1:6" x14ac:dyDescent="0.25">
      <c r="A42" s="12">
        <v>0.625</v>
      </c>
      <c r="B42" s="8" t="s">
        <v>31</v>
      </c>
      <c r="C42" s="9"/>
      <c r="D42" s="10"/>
      <c r="E42" s="11">
        <f t="shared" si="0"/>
        <v>0</v>
      </c>
      <c r="F42" s="8"/>
    </row>
    <row r="43" spans="1:6" ht="30" x14ac:dyDescent="0.25">
      <c r="A43" s="12">
        <v>0.70833333333333337</v>
      </c>
      <c r="B43" s="8" t="s">
        <v>23</v>
      </c>
      <c r="C43" s="9" t="s">
        <v>25</v>
      </c>
      <c r="D43" s="10">
        <v>114</v>
      </c>
      <c r="E43" s="11">
        <f t="shared" si="0"/>
        <v>5016</v>
      </c>
      <c r="F43" s="8" t="s">
        <v>57</v>
      </c>
    </row>
    <row r="44" spans="1:6" x14ac:dyDescent="0.25">
      <c r="A44" s="8"/>
      <c r="B44" s="8"/>
      <c r="C44" s="9"/>
      <c r="D44" s="10"/>
      <c r="E44" s="11">
        <f t="shared" si="0"/>
        <v>0</v>
      </c>
      <c r="F44" s="8"/>
    </row>
    <row r="45" spans="1:6" x14ac:dyDescent="0.25">
      <c r="A45" s="14">
        <v>43525</v>
      </c>
      <c r="B45" s="8"/>
      <c r="C45" s="9"/>
      <c r="D45" s="10"/>
      <c r="E45" s="11">
        <f t="shared" si="0"/>
        <v>0</v>
      </c>
      <c r="F45" s="8"/>
    </row>
    <row r="46" spans="1:6" x14ac:dyDescent="0.25">
      <c r="A46" s="12">
        <v>0.4375</v>
      </c>
      <c r="B46" s="8" t="s">
        <v>36</v>
      </c>
      <c r="C46" s="9"/>
      <c r="D46" s="10"/>
      <c r="E46" s="11">
        <f t="shared" si="0"/>
        <v>0</v>
      </c>
      <c r="F46" s="8"/>
    </row>
    <row r="47" spans="1:6" ht="45" x14ac:dyDescent="0.25">
      <c r="A47" s="12">
        <v>0.72916666666666663</v>
      </c>
      <c r="B47" s="8" t="s">
        <v>23</v>
      </c>
      <c r="C47" s="9" t="s">
        <v>37</v>
      </c>
      <c r="D47" s="22">
        <v>141</v>
      </c>
      <c r="E47" s="23">
        <f t="shared" si="0"/>
        <v>6204</v>
      </c>
      <c r="F47" s="24" t="s">
        <v>62</v>
      </c>
    </row>
    <row r="48" spans="1:6" x14ac:dyDescent="0.25">
      <c r="A48" s="8"/>
      <c r="B48" s="8"/>
      <c r="C48" s="9"/>
      <c r="D48" s="10"/>
      <c r="E48" s="11">
        <f t="shared" si="0"/>
        <v>0</v>
      </c>
      <c r="F48" s="8"/>
    </row>
    <row r="49" spans="1:6" x14ac:dyDescent="0.25">
      <c r="A49" s="14">
        <v>43556</v>
      </c>
      <c r="B49" s="8"/>
      <c r="C49" s="9"/>
      <c r="D49" s="10"/>
      <c r="E49" s="11">
        <f t="shared" si="0"/>
        <v>0</v>
      </c>
      <c r="F49" s="8"/>
    </row>
    <row r="50" spans="1:6" x14ac:dyDescent="0.25">
      <c r="A50" s="12">
        <v>0.33333333333333331</v>
      </c>
      <c r="B50" s="8" t="s">
        <v>38</v>
      </c>
      <c r="C50" s="9"/>
      <c r="D50" s="10"/>
      <c r="E50" s="11">
        <f t="shared" si="0"/>
        <v>0</v>
      </c>
      <c r="F50" s="8"/>
    </row>
    <row r="51" spans="1:6" x14ac:dyDescent="0.25">
      <c r="A51" s="12">
        <v>0.4375</v>
      </c>
      <c r="B51" s="8" t="s">
        <v>39</v>
      </c>
      <c r="C51" s="9"/>
      <c r="D51" s="10"/>
      <c r="E51" s="11">
        <f t="shared" si="0"/>
        <v>0</v>
      </c>
      <c r="F51" s="8"/>
    </row>
    <row r="52" spans="1:6" x14ac:dyDescent="0.25">
      <c r="A52" s="12">
        <v>0.5</v>
      </c>
      <c r="B52" s="8" t="s">
        <v>40</v>
      </c>
      <c r="C52" s="9"/>
      <c r="D52" s="10"/>
      <c r="E52" s="11">
        <f t="shared" si="0"/>
        <v>0</v>
      </c>
      <c r="F52" s="8"/>
    </row>
    <row r="53" spans="1:6" x14ac:dyDescent="0.25">
      <c r="A53" s="12"/>
      <c r="B53" s="8" t="s">
        <v>70</v>
      </c>
      <c r="C53" s="9"/>
      <c r="D53" s="10">
        <v>469</v>
      </c>
      <c r="E53" s="11">
        <f t="shared" si="0"/>
        <v>20636</v>
      </c>
      <c r="F53" s="8" t="s">
        <v>63</v>
      </c>
    </row>
    <row r="54" spans="1:6" x14ac:dyDescent="0.25">
      <c r="A54" s="12">
        <v>0.58333333333333337</v>
      </c>
      <c r="B54" s="8" t="s">
        <v>41</v>
      </c>
      <c r="C54" s="9"/>
      <c r="D54" s="10"/>
      <c r="E54" s="11">
        <f t="shared" si="0"/>
        <v>0</v>
      </c>
      <c r="F54" s="8"/>
    </row>
    <row r="55" spans="1:6" x14ac:dyDescent="0.25">
      <c r="A55" s="12">
        <v>0.66666666666666663</v>
      </c>
      <c r="B55" s="8" t="s">
        <v>42</v>
      </c>
      <c r="C55" s="9"/>
      <c r="D55" s="10"/>
      <c r="E55" s="11">
        <f t="shared" si="0"/>
        <v>0</v>
      </c>
      <c r="F55" s="8"/>
    </row>
    <row r="56" spans="1:6" ht="45" x14ac:dyDescent="0.25">
      <c r="A56" s="12">
        <v>0.79166666666666663</v>
      </c>
      <c r="B56" s="8" t="s">
        <v>23</v>
      </c>
      <c r="C56" s="9" t="s">
        <v>37</v>
      </c>
      <c r="D56" s="22">
        <v>141</v>
      </c>
      <c r="E56" s="23">
        <f t="shared" si="0"/>
        <v>6204</v>
      </c>
      <c r="F56" s="24" t="s">
        <v>62</v>
      </c>
    </row>
    <row r="57" spans="1:6" x14ac:dyDescent="0.25">
      <c r="A57" s="8"/>
      <c r="B57" s="8"/>
      <c r="C57" s="9"/>
      <c r="D57" s="10"/>
      <c r="E57" s="11">
        <f t="shared" si="0"/>
        <v>0</v>
      </c>
      <c r="F57" s="8"/>
    </row>
    <row r="58" spans="1:6" x14ac:dyDescent="0.25">
      <c r="A58" s="14">
        <v>43586</v>
      </c>
      <c r="B58" s="8"/>
      <c r="C58" s="9"/>
      <c r="D58" s="10"/>
      <c r="E58" s="11">
        <f t="shared" si="0"/>
        <v>0</v>
      </c>
      <c r="F58" s="8"/>
    </row>
    <row r="59" spans="1:6" x14ac:dyDescent="0.25">
      <c r="A59" s="12">
        <v>0.375</v>
      </c>
      <c r="B59" s="8" t="s">
        <v>43</v>
      </c>
      <c r="C59" s="9"/>
      <c r="D59" s="10"/>
      <c r="E59" s="11">
        <f t="shared" si="0"/>
        <v>0</v>
      </c>
      <c r="F59" s="8"/>
    </row>
    <row r="60" spans="1:6" x14ac:dyDescent="0.25">
      <c r="A60" s="12">
        <v>0.5</v>
      </c>
      <c r="B60" s="8" t="s">
        <v>44</v>
      </c>
      <c r="C60" s="9"/>
      <c r="D60" s="10"/>
      <c r="E60" s="11">
        <f t="shared" si="0"/>
        <v>0</v>
      </c>
      <c r="F60" s="8"/>
    </row>
    <row r="61" spans="1:6" x14ac:dyDescent="0.25">
      <c r="A61" s="12">
        <v>0.54166666666666663</v>
      </c>
      <c r="B61" s="8" t="s">
        <v>45</v>
      </c>
      <c r="C61" s="9"/>
      <c r="D61" s="10"/>
      <c r="E61" s="11">
        <f t="shared" si="0"/>
        <v>0</v>
      </c>
      <c r="F61" s="8"/>
    </row>
    <row r="62" spans="1:6" x14ac:dyDescent="0.25">
      <c r="A62" s="12">
        <v>0.625</v>
      </c>
      <c r="B62" s="8" t="s">
        <v>46</v>
      </c>
      <c r="C62" s="9"/>
      <c r="D62" s="10"/>
      <c r="E62" s="11">
        <f t="shared" si="0"/>
        <v>0</v>
      </c>
      <c r="F62" s="8"/>
    </row>
    <row r="63" spans="1:6" x14ac:dyDescent="0.25">
      <c r="A63" s="12">
        <v>0.75</v>
      </c>
      <c r="B63" s="8" t="s">
        <v>47</v>
      </c>
      <c r="C63" s="9"/>
      <c r="D63" s="10"/>
      <c r="E63" s="11">
        <f t="shared" si="0"/>
        <v>0</v>
      </c>
      <c r="F63" s="8"/>
    </row>
    <row r="64" spans="1:6" ht="45" x14ac:dyDescent="0.25">
      <c r="A64" s="12">
        <v>0.83333333333333337</v>
      </c>
      <c r="B64" s="8" t="s">
        <v>23</v>
      </c>
      <c r="C64" s="9" t="s">
        <v>37</v>
      </c>
      <c r="D64" s="22">
        <v>141</v>
      </c>
      <c r="E64" s="23">
        <f t="shared" si="0"/>
        <v>6204</v>
      </c>
      <c r="F64" s="24" t="s">
        <v>62</v>
      </c>
    </row>
    <row r="65" spans="1:6" x14ac:dyDescent="0.25">
      <c r="A65" s="8"/>
      <c r="B65" s="8"/>
      <c r="C65" s="9"/>
      <c r="D65" s="10"/>
      <c r="E65" s="11">
        <f t="shared" si="0"/>
        <v>0</v>
      </c>
      <c r="F65" s="8"/>
    </row>
    <row r="66" spans="1:6" x14ac:dyDescent="0.25">
      <c r="A66" s="14">
        <v>43617</v>
      </c>
      <c r="B66" s="8"/>
      <c r="C66" s="9"/>
      <c r="D66" s="10"/>
      <c r="E66" s="11">
        <f t="shared" si="0"/>
        <v>0</v>
      </c>
      <c r="F66" s="8"/>
    </row>
    <row r="67" spans="1:6" x14ac:dyDescent="0.25">
      <c r="A67" s="12">
        <v>0.39583333333333331</v>
      </c>
      <c r="B67" s="8" t="s">
        <v>51</v>
      </c>
      <c r="C67" s="9"/>
      <c r="D67" s="10"/>
      <c r="E67" s="11">
        <f t="shared" si="0"/>
        <v>0</v>
      </c>
      <c r="F67" s="8"/>
    </row>
    <row r="68" spans="1:6" x14ac:dyDescent="0.25">
      <c r="A68" s="12">
        <v>0.54166666666666663</v>
      </c>
      <c r="B68" s="8" t="s">
        <v>50</v>
      </c>
      <c r="C68" s="9"/>
      <c r="D68" s="10"/>
      <c r="E68" s="11">
        <f t="shared" si="0"/>
        <v>0</v>
      </c>
      <c r="F68" s="8"/>
    </row>
    <row r="69" spans="1:6" x14ac:dyDescent="0.25">
      <c r="A69" s="12">
        <v>0.66666666666666663</v>
      </c>
      <c r="B69" s="8" t="s">
        <v>53</v>
      </c>
      <c r="C69" s="9"/>
      <c r="D69" s="10"/>
      <c r="E69" s="11">
        <f t="shared" si="0"/>
        <v>0</v>
      </c>
      <c r="F69" s="8"/>
    </row>
    <row r="70" spans="1:6" ht="45" x14ac:dyDescent="0.25">
      <c r="A70" s="12">
        <v>0.79166666666666663</v>
      </c>
      <c r="B70" s="8" t="s">
        <v>23</v>
      </c>
      <c r="C70" s="9" t="s">
        <v>37</v>
      </c>
      <c r="D70" s="22">
        <v>141</v>
      </c>
      <c r="E70" s="23">
        <f t="shared" si="0"/>
        <v>6204</v>
      </c>
      <c r="F70" s="24" t="s">
        <v>62</v>
      </c>
    </row>
    <row r="71" spans="1:6" x14ac:dyDescent="0.25">
      <c r="A71" s="8"/>
      <c r="B71" s="8"/>
      <c r="C71" s="9"/>
      <c r="D71" s="10"/>
      <c r="E71" s="11">
        <f t="shared" si="0"/>
        <v>0</v>
      </c>
      <c r="F71" s="8"/>
    </row>
    <row r="72" spans="1:6" x14ac:dyDescent="0.25">
      <c r="A72" s="14">
        <v>43647</v>
      </c>
      <c r="B72" s="8"/>
      <c r="C72" s="9"/>
      <c r="D72" s="10"/>
      <c r="E72" s="11">
        <f t="shared" si="0"/>
        <v>0</v>
      </c>
      <c r="F72" s="8"/>
    </row>
    <row r="73" spans="1:6" x14ac:dyDescent="0.25">
      <c r="A73" s="12">
        <v>0.35416666666666669</v>
      </c>
      <c r="B73" s="8" t="s">
        <v>50</v>
      </c>
      <c r="C73" s="9"/>
      <c r="D73" s="10"/>
      <c r="E73" s="11">
        <f t="shared" ref="E73:E89" si="1">D73*44</f>
        <v>0</v>
      </c>
      <c r="F73" s="8"/>
    </row>
    <row r="74" spans="1:6" x14ac:dyDescent="0.25">
      <c r="A74" s="12">
        <v>0.41666666666666669</v>
      </c>
      <c r="B74" s="8" t="s">
        <v>48</v>
      </c>
      <c r="C74" s="9"/>
      <c r="D74" s="10"/>
      <c r="E74" s="11">
        <f t="shared" si="1"/>
        <v>0</v>
      </c>
      <c r="F74" s="8"/>
    </row>
    <row r="75" spans="1:6" x14ac:dyDescent="0.25">
      <c r="A75" s="12">
        <v>0.54166666666666663</v>
      </c>
      <c r="B75" s="8" t="s">
        <v>49</v>
      </c>
      <c r="C75" s="9"/>
      <c r="D75" s="10"/>
      <c r="E75" s="11">
        <f t="shared" si="1"/>
        <v>0</v>
      </c>
      <c r="F75" s="8"/>
    </row>
    <row r="76" spans="1:6" x14ac:dyDescent="0.25">
      <c r="A76" s="12">
        <v>0.58333333333333337</v>
      </c>
      <c r="B76" s="8" t="s">
        <v>52</v>
      </c>
      <c r="C76" s="9"/>
      <c r="D76" s="10"/>
      <c r="E76" s="11">
        <f t="shared" si="1"/>
        <v>0</v>
      </c>
      <c r="F76" s="8"/>
    </row>
    <row r="77" spans="1:6" ht="45" x14ac:dyDescent="0.25">
      <c r="A77" s="12">
        <v>0.79166666666666663</v>
      </c>
      <c r="B77" s="8" t="s">
        <v>23</v>
      </c>
      <c r="C77" s="9" t="s">
        <v>37</v>
      </c>
      <c r="D77" s="22">
        <v>141</v>
      </c>
      <c r="E77" s="23">
        <f t="shared" si="1"/>
        <v>6204</v>
      </c>
      <c r="F77" s="24" t="s">
        <v>62</v>
      </c>
    </row>
    <row r="78" spans="1:6" x14ac:dyDescent="0.25">
      <c r="A78" s="8"/>
      <c r="B78" s="8"/>
      <c r="C78" s="9"/>
      <c r="D78" s="10"/>
      <c r="E78" s="11">
        <f t="shared" si="1"/>
        <v>0</v>
      </c>
      <c r="F78" s="8"/>
    </row>
    <row r="79" spans="1:6" x14ac:dyDescent="0.25">
      <c r="A79" s="14">
        <v>43678</v>
      </c>
      <c r="B79" s="8"/>
      <c r="C79" s="9"/>
      <c r="D79" s="10"/>
      <c r="E79" s="11">
        <f t="shared" si="1"/>
        <v>0</v>
      </c>
      <c r="F79" s="8"/>
    </row>
    <row r="80" spans="1:6" x14ac:dyDescent="0.25">
      <c r="A80" s="12">
        <v>0.22916666666666666</v>
      </c>
      <c r="B80" s="8" t="s">
        <v>54</v>
      </c>
      <c r="C80" s="9"/>
      <c r="D80" s="10"/>
      <c r="E80" s="11">
        <f t="shared" si="1"/>
        <v>0</v>
      </c>
      <c r="F80" s="8"/>
    </row>
    <row r="81" spans="1:8" x14ac:dyDescent="0.25">
      <c r="A81" s="12">
        <v>0.39583333333333331</v>
      </c>
      <c r="B81" s="8" t="s">
        <v>73</v>
      </c>
      <c r="C81" s="9" t="s">
        <v>2</v>
      </c>
      <c r="D81" s="21">
        <v>573</v>
      </c>
      <c r="E81" s="20">
        <f t="shared" si="1"/>
        <v>25212</v>
      </c>
      <c r="F81" s="25" t="s">
        <v>56</v>
      </c>
    </row>
    <row r="82" spans="1:8" x14ac:dyDescent="0.25">
      <c r="A82" s="12">
        <v>0.93402777777777779</v>
      </c>
      <c r="B82" s="8" t="s">
        <v>74</v>
      </c>
      <c r="C82" s="9" t="s">
        <v>2</v>
      </c>
      <c r="D82" s="21">
        <v>573</v>
      </c>
      <c r="E82" s="20">
        <f t="shared" si="1"/>
        <v>25212</v>
      </c>
      <c r="F82" s="25" t="s">
        <v>56</v>
      </c>
    </row>
    <row r="83" spans="1:8" x14ac:dyDescent="0.25">
      <c r="A83" s="8"/>
      <c r="B83" s="8"/>
      <c r="C83" s="9"/>
      <c r="D83" s="10"/>
      <c r="E83" s="11">
        <f t="shared" si="1"/>
        <v>0</v>
      </c>
      <c r="F83" s="8"/>
    </row>
    <row r="84" spans="1:8" x14ac:dyDescent="0.25">
      <c r="A84" s="14">
        <v>43709</v>
      </c>
      <c r="B84" s="8"/>
      <c r="C84" s="9"/>
      <c r="D84" s="10"/>
      <c r="E84" s="11">
        <f t="shared" si="1"/>
        <v>0</v>
      </c>
      <c r="F84" s="8"/>
    </row>
    <row r="85" spans="1:8" x14ac:dyDescent="0.25">
      <c r="A85" s="12">
        <v>0.37152777777777773</v>
      </c>
      <c r="B85" s="8" t="s">
        <v>55</v>
      </c>
      <c r="C85" s="9"/>
      <c r="D85" s="10"/>
      <c r="E85" s="11">
        <f t="shared" si="1"/>
        <v>0</v>
      </c>
      <c r="F85" s="8"/>
    </row>
    <row r="86" spans="1:8" x14ac:dyDescent="0.25">
      <c r="A86" s="31" t="s">
        <v>76</v>
      </c>
      <c r="B86" s="32"/>
      <c r="C86" s="33"/>
      <c r="D86" s="10">
        <v>1600</v>
      </c>
      <c r="E86" s="11">
        <f t="shared" si="1"/>
        <v>70400</v>
      </c>
      <c r="F86" s="15"/>
    </row>
    <row r="87" spans="1:8" x14ac:dyDescent="0.25">
      <c r="A87" s="35" t="s">
        <v>67</v>
      </c>
      <c r="B87" s="36"/>
      <c r="C87" s="37"/>
      <c r="D87" s="10">
        <f>SUM(D5:D86)</f>
        <v>6000.1100000000006</v>
      </c>
      <c r="E87" s="11">
        <f t="shared" si="1"/>
        <v>264004.84000000003</v>
      </c>
      <c r="F87" s="15"/>
    </row>
    <row r="88" spans="1:8" x14ac:dyDescent="0.25">
      <c r="A88" s="34" t="s">
        <v>68</v>
      </c>
      <c r="B88" s="34"/>
      <c r="C88" s="34"/>
      <c r="D88" s="10">
        <f>D87/5</f>
        <v>1200.0220000000002</v>
      </c>
      <c r="E88" s="11">
        <f>D88*44</f>
        <v>52800.968000000008</v>
      </c>
      <c r="F88" s="15"/>
      <c r="G88" s="18"/>
      <c r="H88" s="18"/>
    </row>
    <row r="89" spans="1:8" ht="15" customHeight="1" x14ac:dyDescent="0.25">
      <c r="A89" s="27" t="s">
        <v>64</v>
      </c>
      <c r="B89" s="28"/>
      <c r="C89" s="29"/>
      <c r="D89" s="21">
        <f>SUM(D5,D8,D10,D81,D82)</f>
        <v>2440</v>
      </c>
      <c r="E89" s="20">
        <f t="shared" si="1"/>
        <v>107360</v>
      </c>
      <c r="F89" s="16"/>
      <c r="G89" s="17"/>
      <c r="H89" s="17"/>
    </row>
    <row r="90" spans="1:8" x14ac:dyDescent="0.25">
      <c r="A90" s="27" t="s">
        <v>69</v>
      </c>
      <c r="B90" s="28"/>
      <c r="C90" s="29"/>
      <c r="D90" s="21">
        <f>D87-D89</f>
        <v>3560.1100000000006</v>
      </c>
      <c r="E90" s="20">
        <f t="shared" ref="E90" si="2">D90*44</f>
        <v>156644.84000000003</v>
      </c>
      <c r="F90" s="16"/>
    </row>
  </sheetData>
  <mergeCells count="6">
    <mergeCell ref="A90:C90"/>
    <mergeCell ref="D3:E3"/>
    <mergeCell ref="A86:C86"/>
    <mergeCell ref="A89:C89"/>
    <mergeCell ref="A88:C88"/>
    <mergeCell ref="A87:C87"/>
  </mergeCells>
  <pageMargins left="0.25" right="0.25" top="0.5" bottom="0.2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Teerachai Witchudakornkul</dc:creator>
  <cp:lastModifiedBy>Witchudakornkul, Teerachai</cp:lastModifiedBy>
  <cp:lastPrinted>2018-10-04T10:23:58Z</cp:lastPrinted>
  <dcterms:created xsi:type="dcterms:W3CDTF">2018-04-28T12:03:24Z</dcterms:created>
  <dcterms:modified xsi:type="dcterms:W3CDTF">2018-10-05T09:32:01Z</dcterms:modified>
</cp:coreProperties>
</file>