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Channel\TefTips\"/>
    </mc:Choice>
  </mc:AlternateContent>
  <bookViews>
    <workbookView xWindow="0" yWindow="0" windowWidth="20490" windowHeight="7155" firstSheet="1" activeTab="3"/>
  </bookViews>
  <sheets>
    <sheet name="First Official Language" sheetId="1" r:id="rId1"/>
    <sheet name="Secondary Language" sheetId="2" r:id="rId2"/>
    <sheet name="Score Calculation - One Languag" sheetId="3" r:id="rId3"/>
    <sheet name="Score Calculation - Two Languag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4" l="1"/>
  <c r="I11" i="4"/>
  <c r="I13" i="4"/>
  <c r="I14" i="4"/>
  <c r="I18" i="4"/>
  <c r="I19" i="4"/>
  <c r="I20" i="4"/>
  <c r="I9" i="4"/>
  <c r="G16" i="3"/>
  <c r="G17" i="3"/>
  <c r="G18" i="3"/>
  <c r="G19" i="3"/>
  <c r="G20" i="3"/>
  <c r="G21" i="3"/>
  <c r="G10" i="3"/>
  <c r="G11" i="3"/>
  <c r="G12" i="3"/>
  <c r="G13" i="3"/>
  <c r="G14" i="3"/>
  <c r="G9" i="3"/>
  <c r="J10" i="3"/>
  <c r="J11" i="3"/>
  <c r="J9" i="3"/>
</calcChain>
</file>

<file path=xl/sharedStrings.xml><?xml version="1.0" encoding="utf-8"?>
<sst xmlns="http://schemas.openxmlformats.org/spreadsheetml/2006/main" count="142" uniqueCount="44">
  <si>
    <t>Canadian Language Benchmark (CLB) level per ability</t>
  </si>
  <si>
    <t>With a spouse or common-law partner</t>
  </si>
  <si>
    <t>(Maximum 128 points)</t>
  </si>
  <si>
    <t>Without a spouse or common-law partner</t>
  </si>
  <si>
    <t>(Maximum 136 points)</t>
  </si>
  <si>
    <t>Less than CLB 4</t>
  </si>
  <si>
    <t>CLB 4 or 5</t>
  </si>
  <si>
    <t>CLB 6</t>
  </si>
  <si>
    <t>CLB 7</t>
  </si>
  <si>
    <t>CLB 8</t>
  </si>
  <si>
    <t>CLB 9</t>
  </si>
  <si>
    <t>CLB 10 or more</t>
  </si>
  <si>
    <t>(Maximum 22 points)</t>
  </si>
  <si>
    <t>(Maximum 24 points)</t>
  </si>
  <si>
    <t>CLB 4 or less</t>
  </si>
  <si>
    <t>CLB 5 or 6</t>
  </si>
  <si>
    <t>CLB 7 or 8</t>
  </si>
  <si>
    <t>CLB 9 or more</t>
  </si>
  <si>
    <t>CLB 10</t>
  </si>
  <si>
    <t>CLB 9</t>
  </si>
  <si>
    <t>CLB</t>
  </si>
  <si>
    <t>Education</t>
  </si>
  <si>
    <t>First Language</t>
  </si>
  <si>
    <t>English</t>
  </si>
  <si>
    <t>Bachelors</t>
  </si>
  <si>
    <t>CRS</t>
  </si>
  <si>
    <t>Masters</t>
  </si>
  <si>
    <t>French</t>
  </si>
  <si>
    <t>Additional Points</t>
  </si>
  <si>
    <t>Two Certificates</t>
  </si>
  <si>
    <t>Secondary Language</t>
  </si>
  <si>
    <t>CLB 7</t>
  </si>
  <si>
    <t>CLB 5</t>
  </si>
  <si>
    <t>Recommendation</t>
  </si>
  <si>
    <t>Improve Language Skills to obtain CLB 10</t>
  </si>
  <si>
    <t>Take Secondary Language</t>
  </si>
  <si>
    <t>Reach CLB 7 in French</t>
  </si>
  <si>
    <t>Assumptions</t>
  </si>
  <si>
    <t>Age</t>
  </si>
  <si>
    <t>&lt;=29</t>
  </si>
  <si>
    <t>Work Experience</t>
  </si>
  <si>
    <t>3+ Years Foreign Work Experience</t>
  </si>
  <si>
    <t>Target CRS Score</t>
  </si>
  <si>
    <t>Reached Target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</si>
</sst>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/>
    <xf numFmtId="0" fontId="1" fillId="0" borderId="0" xfId="0" applyFont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9" sqref="C9"/>
    </sheetView>
  </sheetViews>
  <sheetFormatPr defaultRowHeight="15" x14ac:dyDescent="0.25"/>
  <cols>
    <col min="1" max="1" width="29.42578125" customWidth="1"/>
    <col min="2" max="2" width="37.42578125" customWidth="1"/>
    <col min="3" max="3" width="68.85546875" customWidth="1"/>
  </cols>
  <sheetData>
    <row r="1" spans="1:3" ht="90" x14ac:dyDescent="0.25">
      <c r="A1" s="3" t="s">
        <v>0</v>
      </c>
      <c r="B1" s="1" t="s">
        <v>1</v>
      </c>
      <c r="C1" s="1" t="s">
        <v>3</v>
      </c>
    </row>
    <row r="2" spans="1:3" ht="60" x14ac:dyDescent="0.25">
      <c r="A2" s="3"/>
      <c r="B2" s="1" t="s">
        <v>2</v>
      </c>
      <c r="C2" s="1" t="s">
        <v>4</v>
      </c>
    </row>
    <row r="3" spans="1:3" ht="30" x14ac:dyDescent="0.25">
      <c r="A3" s="2" t="s">
        <v>5</v>
      </c>
      <c r="B3" s="2">
        <v>0</v>
      </c>
      <c r="C3" s="2">
        <v>0</v>
      </c>
    </row>
    <row r="4" spans="1:3" ht="30" x14ac:dyDescent="0.25">
      <c r="A4" s="2" t="s">
        <v>6</v>
      </c>
      <c r="B4" s="2">
        <v>6</v>
      </c>
      <c r="C4" s="2">
        <v>6</v>
      </c>
    </row>
    <row r="5" spans="1:3" x14ac:dyDescent="0.25">
      <c r="A5" s="2" t="s">
        <v>7</v>
      </c>
      <c r="B5" s="2">
        <v>8</v>
      </c>
      <c r="C5" s="2">
        <v>9</v>
      </c>
    </row>
    <row r="6" spans="1:3" x14ac:dyDescent="0.25">
      <c r="A6" s="2" t="s">
        <v>8</v>
      </c>
      <c r="B6" s="2">
        <v>16</v>
      </c>
      <c r="C6" s="2">
        <v>17</v>
      </c>
    </row>
    <row r="7" spans="1:3" x14ac:dyDescent="0.25">
      <c r="A7" s="2" t="s">
        <v>9</v>
      </c>
      <c r="B7" s="2">
        <v>22</v>
      </c>
      <c r="C7" s="2">
        <v>23</v>
      </c>
    </row>
    <row r="8" spans="1:3" x14ac:dyDescent="0.25">
      <c r="A8" s="2" t="s">
        <v>10</v>
      </c>
      <c r="B8" s="2">
        <v>29</v>
      </c>
      <c r="C8" s="2">
        <v>31</v>
      </c>
    </row>
    <row r="9" spans="1:3" ht="30" x14ac:dyDescent="0.25">
      <c r="A9" s="2" t="s">
        <v>11</v>
      </c>
      <c r="B9" s="2">
        <v>32</v>
      </c>
      <c r="C9" s="2">
        <v>34</v>
      </c>
    </row>
  </sheetData>
  <mergeCells count="1"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A2"/>
    </sheetView>
  </sheetViews>
  <sheetFormatPr defaultColWidth="48.5703125" defaultRowHeight="15" x14ac:dyDescent="0.25"/>
  <sheetData>
    <row r="1" spans="1:3" ht="90" x14ac:dyDescent="0.25">
      <c r="A1" s="3" t="s">
        <v>0</v>
      </c>
      <c r="B1" s="1" t="s">
        <v>1</v>
      </c>
      <c r="C1" s="1" t="s">
        <v>3</v>
      </c>
    </row>
    <row r="2" spans="1:3" ht="60" x14ac:dyDescent="0.25">
      <c r="A2" s="3"/>
      <c r="B2" s="1" t="s">
        <v>12</v>
      </c>
      <c r="C2" s="1" t="s">
        <v>13</v>
      </c>
    </row>
    <row r="3" spans="1:3" ht="30" x14ac:dyDescent="0.25">
      <c r="A3" s="2" t="s">
        <v>14</v>
      </c>
      <c r="B3" s="2">
        <v>0</v>
      </c>
      <c r="C3" s="2">
        <v>0</v>
      </c>
    </row>
    <row r="4" spans="1:3" ht="30" x14ac:dyDescent="0.25">
      <c r="A4" s="2" t="s">
        <v>15</v>
      </c>
      <c r="B4" s="2">
        <v>1</v>
      </c>
      <c r="C4" s="2">
        <v>1</v>
      </c>
    </row>
    <row r="5" spans="1:3" ht="30" x14ac:dyDescent="0.25">
      <c r="A5" s="2" t="s">
        <v>16</v>
      </c>
      <c r="B5" s="2">
        <v>3</v>
      </c>
      <c r="C5" s="2">
        <v>3</v>
      </c>
    </row>
    <row r="6" spans="1:3" ht="30" x14ac:dyDescent="0.25">
      <c r="A6" s="2" t="s">
        <v>17</v>
      </c>
      <c r="B6" s="2">
        <v>6</v>
      </c>
      <c r="C6" s="2">
        <v>6</v>
      </c>
    </row>
  </sheetData>
  <mergeCells count="1"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topLeftCell="A2" workbookViewId="0">
      <selection activeCell="L17" sqref="L17"/>
    </sheetView>
  </sheetViews>
  <sheetFormatPr defaultRowHeight="15" x14ac:dyDescent="0.25"/>
  <cols>
    <col min="2" max="2" width="16.140625" bestFit="1" customWidth="1"/>
    <col min="3" max="3" width="31.42578125" bestFit="1" customWidth="1"/>
    <col min="4" max="4" width="15.42578125" bestFit="1" customWidth="1"/>
    <col min="5" max="5" width="19.140625" bestFit="1" customWidth="1"/>
    <col min="7" max="7" width="16.42578125" bestFit="1" customWidth="1"/>
    <col min="8" max="8" width="4.28515625" bestFit="1" customWidth="1"/>
    <col min="9" max="9" width="37.42578125" bestFit="1" customWidth="1"/>
  </cols>
  <sheetData>
    <row r="2" spans="2:10" x14ac:dyDescent="0.25">
      <c r="B2" s="8" t="s">
        <v>37</v>
      </c>
      <c r="C2" s="8"/>
    </row>
    <row r="3" spans="2:10" x14ac:dyDescent="0.25">
      <c r="B3" s="9" t="s">
        <v>38</v>
      </c>
      <c r="C3" s="9" t="s">
        <v>39</v>
      </c>
    </row>
    <row r="4" spans="2:10" x14ac:dyDescent="0.25">
      <c r="B4" s="9" t="s">
        <v>40</v>
      </c>
      <c r="C4" s="9" t="s">
        <v>41</v>
      </c>
    </row>
    <row r="5" spans="2:10" x14ac:dyDescent="0.25">
      <c r="B5" t="s">
        <v>42</v>
      </c>
      <c r="C5">
        <v>470</v>
      </c>
    </row>
    <row r="8" spans="2:10" s="7" customFormat="1" x14ac:dyDescent="0.25">
      <c r="B8" s="7" t="s">
        <v>22</v>
      </c>
      <c r="C8" s="7" t="s">
        <v>20</v>
      </c>
      <c r="D8" s="7" t="s">
        <v>21</v>
      </c>
      <c r="E8" s="7" t="s">
        <v>28</v>
      </c>
      <c r="F8" s="7" t="s">
        <v>25</v>
      </c>
      <c r="I8" s="7" t="s">
        <v>33</v>
      </c>
    </row>
    <row r="9" spans="2:10" x14ac:dyDescent="0.25">
      <c r="B9" t="s">
        <v>23</v>
      </c>
      <c r="C9" t="s">
        <v>19</v>
      </c>
      <c r="D9" t="s">
        <v>24</v>
      </c>
      <c r="F9">
        <v>429</v>
      </c>
      <c r="G9" t="b">
        <f>F9&gt;=$C$5</f>
        <v>0</v>
      </c>
      <c r="I9" t="s">
        <v>35</v>
      </c>
      <c r="J9">
        <f>F9+62</f>
        <v>491</v>
      </c>
    </row>
    <row r="10" spans="2:10" x14ac:dyDescent="0.25">
      <c r="B10" t="s">
        <v>23</v>
      </c>
      <c r="C10" t="s">
        <v>18</v>
      </c>
      <c r="D10" t="s">
        <v>24</v>
      </c>
      <c r="F10">
        <v>441</v>
      </c>
      <c r="G10" t="b">
        <f>F10&gt;=$C$5</f>
        <v>0</v>
      </c>
      <c r="I10" t="s">
        <v>35</v>
      </c>
      <c r="J10">
        <f>F10+62</f>
        <v>503</v>
      </c>
    </row>
    <row r="11" spans="2:10" x14ac:dyDescent="0.25">
      <c r="B11" t="s">
        <v>23</v>
      </c>
      <c r="C11" t="s">
        <v>19</v>
      </c>
      <c r="D11" t="s">
        <v>29</v>
      </c>
      <c r="F11">
        <v>462</v>
      </c>
      <c r="G11" t="b">
        <f>F11&gt;=$C$5</f>
        <v>0</v>
      </c>
      <c r="I11" t="s">
        <v>35</v>
      </c>
      <c r="J11">
        <f>F11+62</f>
        <v>524</v>
      </c>
    </row>
    <row r="12" spans="2:10" x14ac:dyDescent="0.25">
      <c r="B12" t="s">
        <v>23</v>
      </c>
      <c r="C12" s="4" t="s">
        <v>18</v>
      </c>
      <c r="D12" s="4" t="s">
        <v>29</v>
      </c>
      <c r="E12" s="4"/>
      <c r="F12" s="4">
        <v>474</v>
      </c>
      <c r="G12" t="b">
        <f>F12&gt;=$C$5</f>
        <v>1</v>
      </c>
    </row>
    <row r="13" spans="2:10" x14ac:dyDescent="0.25">
      <c r="B13" t="s">
        <v>23</v>
      </c>
      <c r="C13" t="s">
        <v>19</v>
      </c>
      <c r="D13" t="s">
        <v>26</v>
      </c>
      <c r="F13">
        <v>469</v>
      </c>
      <c r="G13" t="b">
        <f>F13&gt;=$C$5</f>
        <v>0</v>
      </c>
      <c r="I13" t="s">
        <v>34</v>
      </c>
    </row>
    <row r="14" spans="2:10" x14ac:dyDescent="0.25">
      <c r="B14" t="s">
        <v>23</v>
      </c>
      <c r="C14" s="4" t="s">
        <v>18</v>
      </c>
      <c r="D14" s="4" t="s">
        <v>26</v>
      </c>
      <c r="E14" s="4"/>
      <c r="F14" s="4">
        <v>481</v>
      </c>
      <c r="G14" t="b">
        <f>F14&gt;=$C$5</f>
        <v>1</v>
      </c>
    </row>
    <row r="15" spans="2:10" x14ac:dyDescent="0.25">
      <c r="B15" s="5"/>
      <c r="C15" s="5"/>
      <c r="D15" s="5"/>
      <c r="E15" s="5"/>
      <c r="F15" s="5"/>
    </row>
    <row r="16" spans="2:10" x14ac:dyDescent="0.25">
      <c r="B16" t="s">
        <v>27</v>
      </c>
      <c r="C16" t="s">
        <v>19</v>
      </c>
      <c r="D16" t="s">
        <v>24</v>
      </c>
      <c r="E16">
        <v>25</v>
      </c>
      <c r="F16">
        <v>454</v>
      </c>
      <c r="G16" t="b">
        <f>F16&gt;=$C$5</f>
        <v>0</v>
      </c>
      <c r="I16" t="s">
        <v>35</v>
      </c>
    </row>
    <row r="17" spans="2:9" x14ac:dyDescent="0.25">
      <c r="B17" t="s">
        <v>27</v>
      </c>
      <c r="C17" t="s">
        <v>18</v>
      </c>
      <c r="D17" t="s">
        <v>24</v>
      </c>
      <c r="E17">
        <v>25</v>
      </c>
      <c r="F17">
        <v>466</v>
      </c>
      <c r="G17" t="b">
        <f>F17&gt;=$C$5</f>
        <v>0</v>
      </c>
      <c r="I17" t="s">
        <v>35</v>
      </c>
    </row>
    <row r="18" spans="2:9" x14ac:dyDescent="0.25">
      <c r="B18" t="s">
        <v>27</v>
      </c>
      <c r="C18" s="4" t="s">
        <v>19</v>
      </c>
      <c r="D18" s="4" t="s">
        <v>29</v>
      </c>
      <c r="E18" s="4">
        <v>25</v>
      </c>
      <c r="F18" s="4">
        <v>487</v>
      </c>
      <c r="G18" t="b">
        <f>F18&gt;=$C$5</f>
        <v>1</v>
      </c>
    </row>
    <row r="19" spans="2:9" x14ac:dyDescent="0.25">
      <c r="B19" t="s">
        <v>27</v>
      </c>
      <c r="C19" s="4" t="s">
        <v>18</v>
      </c>
      <c r="D19" s="4" t="s">
        <v>29</v>
      </c>
      <c r="E19" s="4">
        <v>25</v>
      </c>
      <c r="F19" s="4">
        <v>499</v>
      </c>
      <c r="G19" t="b">
        <f>F19&gt;=$C$5</f>
        <v>1</v>
      </c>
    </row>
    <row r="20" spans="2:9" x14ac:dyDescent="0.25">
      <c r="B20" t="s">
        <v>27</v>
      </c>
      <c r="C20" s="4" t="s">
        <v>19</v>
      </c>
      <c r="D20" s="4" t="s">
        <v>26</v>
      </c>
      <c r="E20" s="4">
        <v>25</v>
      </c>
      <c r="F20" s="4">
        <v>494</v>
      </c>
      <c r="G20" t="b">
        <f>F20&gt;=$C$5</f>
        <v>1</v>
      </c>
    </row>
    <row r="21" spans="2:9" x14ac:dyDescent="0.25">
      <c r="B21" t="s">
        <v>27</v>
      </c>
      <c r="C21" s="4" t="s">
        <v>18</v>
      </c>
      <c r="D21" s="4" t="s">
        <v>26</v>
      </c>
      <c r="E21" s="4">
        <v>25</v>
      </c>
      <c r="F21" s="4">
        <v>506</v>
      </c>
      <c r="G21" t="b">
        <f>F21&gt;=$C$5</f>
        <v>1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tabSelected="1" workbookViewId="0">
      <selection activeCell="L12" sqref="L12"/>
    </sheetView>
  </sheetViews>
  <sheetFormatPr defaultRowHeight="15" x14ac:dyDescent="0.25"/>
  <cols>
    <col min="2" max="2" width="16.140625" bestFit="1" customWidth="1"/>
    <col min="3" max="3" width="31.42578125" bestFit="1" customWidth="1"/>
    <col min="4" max="4" width="15.42578125" bestFit="1" customWidth="1"/>
    <col min="5" max="5" width="19.140625" bestFit="1" customWidth="1"/>
    <col min="6" max="6" width="5.5703125" bestFit="1" customWidth="1"/>
    <col min="7" max="7" width="16.42578125" bestFit="1" customWidth="1"/>
    <col min="8" max="8" width="4.28515625" bestFit="1" customWidth="1"/>
    <col min="9" max="10" width="20.140625" bestFit="1" customWidth="1"/>
  </cols>
  <sheetData>
    <row r="2" spans="2:10" x14ac:dyDescent="0.25">
      <c r="B2" s="8" t="s">
        <v>37</v>
      </c>
      <c r="C2" s="8"/>
    </row>
    <row r="3" spans="2:10" x14ac:dyDescent="0.25">
      <c r="B3" s="9" t="s">
        <v>38</v>
      </c>
      <c r="C3" s="9" t="s">
        <v>39</v>
      </c>
    </row>
    <row r="4" spans="2:10" x14ac:dyDescent="0.25">
      <c r="B4" s="9" t="s">
        <v>40</v>
      </c>
      <c r="C4" s="9" t="s">
        <v>41</v>
      </c>
    </row>
    <row r="5" spans="2:10" x14ac:dyDescent="0.25">
      <c r="B5" t="s">
        <v>42</v>
      </c>
      <c r="C5">
        <v>470</v>
      </c>
    </row>
    <row r="8" spans="2:10" x14ac:dyDescent="0.25">
      <c r="B8" s="7" t="s">
        <v>22</v>
      </c>
      <c r="C8" s="7" t="s">
        <v>20</v>
      </c>
      <c r="D8" s="7" t="s">
        <v>21</v>
      </c>
      <c r="E8" s="7" t="s">
        <v>30</v>
      </c>
      <c r="F8" s="7" t="s">
        <v>20</v>
      </c>
      <c r="G8" s="7" t="s">
        <v>28</v>
      </c>
      <c r="H8" s="7" t="s">
        <v>25</v>
      </c>
      <c r="I8" s="7" t="s">
        <v>43</v>
      </c>
      <c r="J8" s="7" t="s">
        <v>33</v>
      </c>
    </row>
    <row r="9" spans="2:10" x14ac:dyDescent="0.25">
      <c r="B9" t="s">
        <v>23</v>
      </c>
      <c r="C9" t="s">
        <v>19</v>
      </c>
      <c r="D9" t="s">
        <v>24</v>
      </c>
      <c r="E9" t="s">
        <v>27</v>
      </c>
      <c r="F9" t="s">
        <v>32</v>
      </c>
      <c r="H9">
        <v>433</v>
      </c>
      <c r="I9" t="b">
        <f>H9&gt;=$C$5</f>
        <v>0</v>
      </c>
      <c r="J9" t="s">
        <v>36</v>
      </c>
    </row>
    <row r="10" spans="2:10" x14ac:dyDescent="0.25">
      <c r="B10" t="s">
        <v>23</v>
      </c>
      <c r="C10" t="s">
        <v>18</v>
      </c>
      <c r="D10" t="s">
        <v>24</v>
      </c>
      <c r="E10" t="s">
        <v>27</v>
      </c>
      <c r="F10" t="s">
        <v>32</v>
      </c>
      <c r="H10">
        <v>445</v>
      </c>
      <c r="I10" t="b">
        <f t="shared" ref="I10:I20" si="0">H10&gt;=$C$5</f>
        <v>0</v>
      </c>
      <c r="J10" t="s">
        <v>36</v>
      </c>
    </row>
    <row r="11" spans="2:10" x14ac:dyDescent="0.25">
      <c r="B11" t="s">
        <v>23</v>
      </c>
      <c r="C11" t="s">
        <v>19</v>
      </c>
      <c r="D11" t="s">
        <v>29</v>
      </c>
      <c r="E11" t="s">
        <v>27</v>
      </c>
      <c r="F11" t="s">
        <v>32</v>
      </c>
      <c r="H11">
        <v>466</v>
      </c>
      <c r="I11" t="b">
        <f t="shared" si="0"/>
        <v>0</v>
      </c>
      <c r="J11" t="s">
        <v>36</v>
      </c>
    </row>
    <row r="13" spans="2:10" x14ac:dyDescent="0.25">
      <c r="B13" t="s">
        <v>27</v>
      </c>
      <c r="C13" s="6" t="s">
        <v>19</v>
      </c>
      <c r="D13" s="6" t="s">
        <v>24</v>
      </c>
      <c r="E13" s="6" t="s">
        <v>23</v>
      </c>
      <c r="F13" s="6" t="s">
        <v>32</v>
      </c>
      <c r="G13" s="6">
        <v>50</v>
      </c>
      <c r="H13" s="6">
        <v>483</v>
      </c>
      <c r="I13" t="b">
        <f t="shared" si="0"/>
        <v>1</v>
      </c>
    </row>
    <row r="14" spans="2:10" x14ac:dyDescent="0.25">
      <c r="B14" t="s">
        <v>27</v>
      </c>
      <c r="C14" s="6" t="s">
        <v>18</v>
      </c>
      <c r="D14" s="6" t="s">
        <v>24</v>
      </c>
      <c r="E14" s="6" t="s">
        <v>23</v>
      </c>
      <c r="F14" s="6" t="s">
        <v>32</v>
      </c>
      <c r="G14" s="6">
        <v>50</v>
      </c>
      <c r="H14" s="6">
        <v>495</v>
      </c>
      <c r="I14" t="b">
        <f t="shared" si="0"/>
        <v>1</v>
      </c>
    </row>
    <row r="15" spans="2:10" x14ac:dyDescent="0.25">
      <c r="C15" s="5"/>
      <c r="D15" s="5"/>
      <c r="E15" s="5"/>
      <c r="F15" s="5"/>
      <c r="G15" s="5"/>
      <c r="H15" s="5"/>
      <c r="I15" s="5"/>
    </row>
    <row r="17" spans="2:10" x14ac:dyDescent="0.25">
      <c r="B17" s="7" t="s">
        <v>22</v>
      </c>
      <c r="C17" s="7" t="s">
        <v>20</v>
      </c>
      <c r="D17" s="7" t="s">
        <v>21</v>
      </c>
      <c r="E17" s="7" t="s">
        <v>30</v>
      </c>
      <c r="F17" s="7" t="s">
        <v>20</v>
      </c>
      <c r="G17" s="7" t="s">
        <v>28</v>
      </c>
      <c r="H17" s="7" t="s">
        <v>25</v>
      </c>
      <c r="I17" s="7" t="s">
        <v>43</v>
      </c>
      <c r="J17" s="7" t="s">
        <v>33</v>
      </c>
    </row>
    <row r="18" spans="2:10" x14ac:dyDescent="0.25">
      <c r="B18" s="6" t="s">
        <v>23</v>
      </c>
      <c r="C18" s="6" t="s">
        <v>19</v>
      </c>
      <c r="D18" s="6" t="s">
        <v>24</v>
      </c>
      <c r="E18" s="6" t="s">
        <v>27</v>
      </c>
      <c r="F18" s="6" t="s">
        <v>31</v>
      </c>
      <c r="G18" s="6">
        <v>50</v>
      </c>
      <c r="H18" s="6">
        <v>491</v>
      </c>
      <c r="I18" t="b">
        <f t="shared" si="0"/>
        <v>1</v>
      </c>
    </row>
    <row r="19" spans="2:10" x14ac:dyDescent="0.25">
      <c r="B19" s="6" t="s">
        <v>23</v>
      </c>
      <c r="C19" s="6" t="s">
        <v>18</v>
      </c>
      <c r="D19" s="6" t="s">
        <v>24</v>
      </c>
      <c r="E19" s="6" t="s">
        <v>27</v>
      </c>
      <c r="F19" s="6" t="s">
        <v>31</v>
      </c>
      <c r="G19" s="6">
        <v>50</v>
      </c>
      <c r="H19" s="6">
        <v>503</v>
      </c>
      <c r="I19" t="b">
        <f t="shared" si="0"/>
        <v>1</v>
      </c>
    </row>
    <row r="20" spans="2:10" x14ac:dyDescent="0.25">
      <c r="B20" s="6" t="s">
        <v>23</v>
      </c>
      <c r="C20" s="6" t="s">
        <v>19</v>
      </c>
      <c r="D20" s="6" t="s">
        <v>29</v>
      </c>
      <c r="E20" s="6" t="s">
        <v>27</v>
      </c>
      <c r="F20" s="6" t="s">
        <v>31</v>
      </c>
      <c r="G20" s="6">
        <v>50</v>
      </c>
      <c r="H20" s="6">
        <v>524</v>
      </c>
      <c r="I20" t="b">
        <f t="shared" si="0"/>
        <v>1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 Official Language</vt:lpstr>
      <vt:lpstr>Secondary Language</vt:lpstr>
      <vt:lpstr>Score Calculation - One Languag</vt:lpstr>
      <vt:lpstr>Score Calculation - Two Languag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2020-12-31T08:08:26Z</dcterms:created>
  <dcterms:modified xsi:type="dcterms:W3CDTF">2020-12-31T11:08:19Z</dcterms:modified>
</cp:coreProperties>
</file>