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MHAS\TA_Python_Server\Excel\Rekap\"/>
    </mc:Choice>
  </mc:AlternateContent>
  <xr:revisionPtr revIDLastSave="0" documentId="13_ncr:1_{2DB5B2CA-FE1E-4587-AE15-74E1A2A098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Sheet1!$A$1:$I$65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  <c r="H15" i="1"/>
  <c r="H26" i="1"/>
  <c r="H16" i="1"/>
  <c r="H28" i="1"/>
  <c r="H27" i="1"/>
  <c r="H18" i="1"/>
  <c r="H17" i="1"/>
  <c r="H13" i="1"/>
  <c r="H31" i="1"/>
  <c r="H6" i="1"/>
  <c r="H20" i="1"/>
  <c r="H7" i="1"/>
  <c r="H8" i="1"/>
  <c r="H33" i="1"/>
  <c r="H3" i="1"/>
  <c r="H29" i="1"/>
  <c r="H2" i="1"/>
  <c r="H32" i="1"/>
  <c r="H24" i="1"/>
  <c r="H23" i="1"/>
  <c r="H4" i="1"/>
  <c r="H30" i="1"/>
  <c r="H21" i="1"/>
  <c r="H10" i="1"/>
  <c r="H5" i="1"/>
  <c r="H12" i="1"/>
  <c r="H9" i="1"/>
  <c r="H60" i="1"/>
  <c r="H58" i="1"/>
  <c r="H61" i="1"/>
  <c r="H59" i="1"/>
  <c r="H22" i="1"/>
  <c r="H14" i="1"/>
  <c r="H19" i="1"/>
  <c r="H11" i="1"/>
  <c r="H50" i="1"/>
  <c r="H52" i="1"/>
  <c r="H51" i="1"/>
  <c r="H53" i="1"/>
  <c r="H34" i="1"/>
  <c r="H35" i="1"/>
  <c r="H38" i="1"/>
  <c r="H39" i="1"/>
  <c r="H42" i="1"/>
  <c r="H43" i="1"/>
  <c r="H44" i="1"/>
  <c r="H45" i="1"/>
  <c r="H36" i="1"/>
  <c r="H37" i="1"/>
  <c r="H40" i="1"/>
  <c r="H41" i="1"/>
  <c r="H46" i="1"/>
  <c r="H47" i="1"/>
  <c r="H48" i="1"/>
  <c r="H49" i="1"/>
  <c r="H56" i="1"/>
  <c r="H57" i="1"/>
  <c r="H54" i="1"/>
  <c r="H55" i="1"/>
  <c r="H64" i="1"/>
  <c r="H65" i="1"/>
  <c r="H62" i="1"/>
  <c r="H63" i="1"/>
  <c r="H25" i="1"/>
</calcChain>
</file>

<file path=xl/sharedStrings.xml><?xml version="1.0" encoding="utf-8"?>
<sst xmlns="http://schemas.openxmlformats.org/spreadsheetml/2006/main" count="73" uniqueCount="73">
  <si>
    <t>Kombinasi</t>
  </si>
  <si>
    <t>Waktu Pencarian</t>
  </si>
  <si>
    <t>Panjang Jalur Real</t>
  </si>
  <si>
    <t>Jumlah Open</t>
  </si>
  <si>
    <t>Jumlah Close</t>
  </si>
  <si>
    <t>Jumlah Belok</t>
  </si>
  <si>
    <t>avg</t>
  </si>
  <si>
    <t>A*</t>
  </si>
  <si>
    <t>BDS</t>
  </si>
  <si>
    <t>BRC</t>
  </si>
  <si>
    <t>GL</t>
  </si>
  <si>
    <t>JPS</t>
  </si>
  <si>
    <t>PPO</t>
  </si>
  <si>
    <t>TPF</t>
  </si>
  <si>
    <t>BDS-BRC</t>
  </si>
  <si>
    <t>BDS-GL</t>
  </si>
  <si>
    <t>BDS-PPO</t>
  </si>
  <si>
    <t>BDS-TPF</t>
  </si>
  <si>
    <t>BRC-PPO</t>
  </si>
  <si>
    <t>BRC-TPF</t>
  </si>
  <si>
    <t>GL-BRC</t>
  </si>
  <si>
    <t>GL-PPO</t>
  </si>
  <si>
    <t>GL-TPF</t>
  </si>
  <si>
    <t>JPS-BDS</t>
  </si>
  <si>
    <t>JPS-BRC</t>
  </si>
  <si>
    <t>JPS-GL</t>
  </si>
  <si>
    <t>JPS-PPO</t>
  </si>
  <si>
    <t>JPS-TPF</t>
  </si>
  <si>
    <t>TPF-PPO</t>
  </si>
  <si>
    <t>BDS-BRC-PPO</t>
  </si>
  <si>
    <t>BDS-BRC-TPF</t>
  </si>
  <si>
    <t>BDS-GL-BRC</t>
  </si>
  <si>
    <t>BDS-GL-PPO</t>
  </si>
  <si>
    <t>BDS-GL-TPF</t>
  </si>
  <si>
    <t>BDS-TPF-PPO</t>
  </si>
  <si>
    <t>BRC-TPF-PPO</t>
  </si>
  <si>
    <t>GL-BRC-PPO</t>
  </si>
  <si>
    <t>GL-BRC-TPF</t>
  </si>
  <si>
    <t>GL-TPF-PPO</t>
  </si>
  <si>
    <t>JPS-BDS-BRC</t>
  </si>
  <si>
    <t>JPS-BDS-GL</t>
  </si>
  <si>
    <t>JPS-BDS-PPO</t>
  </si>
  <si>
    <t>JPS-BDS-TPF</t>
  </si>
  <si>
    <t>JPS-BRC-PPO</t>
  </si>
  <si>
    <t>JPS-BRC-TPF</t>
  </si>
  <si>
    <t>JPS-GL-BRC</t>
  </si>
  <si>
    <t>JPS-GL-PPO</t>
  </si>
  <si>
    <t>JPS-GL-TPF</t>
  </si>
  <si>
    <t>JPS-TPF-PPO</t>
  </si>
  <si>
    <t>BDS-BRC-TPF-PPO</t>
  </si>
  <si>
    <t>BDS-GL-BRC-PPO</t>
  </si>
  <si>
    <t>BDS-GL-BRC-TPF</t>
  </si>
  <si>
    <t>BDS-GL-TPF-PPO</t>
  </si>
  <si>
    <t>GL-BRC-TPF-PPO</t>
  </si>
  <si>
    <t>JPS-BDS-BRC-PPO</t>
  </si>
  <si>
    <t>JPS-BDS-BRC-TPF</t>
  </si>
  <si>
    <t>JPS-BDS-GL-BRC</t>
  </si>
  <si>
    <t>JPS-BDS-GL-PPO</t>
  </si>
  <si>
    <t>JPS-BDS-GL-TPF</t>
  </si>
  <si>
    <t>JPS-BDS-TPF-PPO</t>
  </si>
  <si>
    <t>JPS-BRC-TPF-PPO</t>
  </si>
  <si>
    <t>JPS-GL-BRC-PPO</t>
  </si>
  <si>
    <t>JPS-GL-BRC-TPF</t>
  </si>
  <si>
    <t>JPS-GL-TPF-PPO</t>
  </si>
  <si>
    <t>BDS-GL-BRC-TPF-PPO</t>
  </si>
  <si>
    <t>JPS-BDS-BRC-TPF-PPO</t>
  </si>
  <si>
    <t>JPS-BDS-GL-BRC-PPO</t>
  </si>
  <si>
    <t>JPS-BDS-GL-BRC-TPF</t>
  </si>
  <si>
    <t>JPS-BDS-GL-TPF-PPO</t>
  </si>
  <si>
    <t>JPS-GL-BRC-TPF-PPO</t>
  </si>
  <si>
    <t>JPS-BDS-GL-BRC-TPF-PPO</t>
  </si>
  <si>
    <t>var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</si>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</sst>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abSelected="1" workbookViewId="0">
      <selection activeCell="L5" sqref="L5"/>
    </sheetView>
  </sheetViews>
  <sheetFormatPr defaultRowHeight="14.4" x14ac:dyDescent="0.3"/>
  <cols>
    <col min="1" max="1" width="22.109375" bestFit="1" customWidth="1"/>
    <col min="2" max="2" width="19.88671875" bestFit="1" customWidth="1"/>
    <col min="3" max="3" width="20.77734375" bestFit="1" customWidth="1"/>
    <col min="4" max="4" width="16.44140625" bestFit="1" customWidth="1"/>
    <col min="5" max="5" width="16.33203125" bestFit="1" customWidth="1"/>
    <col min="6" max="6" width="16.5546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71</v>
      </c>
      <c r="I1" s="3" t="s">
        <v>72</v>
      </c>
    </row>
    <row r="2" spans="1:9" x14ac:dyDescent="0.3">
      <c r="A2" t="s">
        <v>41</v>
      </c>
      <c r="B2">
        <v>5.4570399999999989E-3</v>
      </c>
      <c r="C2">
        <v>92.764815679459943</v>
      </c>
      <c r="D2">
        <v>16.75</v>
      </c>
      <c r="E2">
        <v>35.049999999999997</v>
      </c>
      <c r="F2">
        <v>7.2</v>
      </c>
      <c r="G2">
        <v>26.82837878657665</v>
      </c>
      <c r="H2">
        <f>_xlfn.VAR.S(B2:F2)</f>
        <v>1389.843230388904</v>
      </c>
      <c r="I2">
        <f>_xlfn.STDEV.S(B2:F2)</f>
        <v>37.280601261096955</v>
      </c>
    </row>
    <row r="3" spans="1:9" x14ac:dyDescent="0.3">
      <c r="A3" t="s">
        <v>23</v>
      </c>
      <c r="B3">
        <v>5.3549600000000006E-3</v>
      </c>
      <c r="C3">
        <v>95.466460966906681</v>
      </c>
      <c r="D3">
        <v>16.75</v>
      </c>
      <c r="E3">
        <v>35.049999999999997</v>
      </c>
      <c r="F3">
        <v>9.0500000000000007</v>
      </c>
      <c r="G3">
        <v>29.061969321151121</v>
      </c>
      <c r="H3">
        <f>_xlfn.VAR.S(B3:F3)</f>
        <v>1454.3776678210934</v>
      </c>
      <c r="I3">
        <f>_xlfn.STDEV.S(B3:F3)</f>
        <v>38.136303803870312</v>
      </c>
    </row>
    <row r="4" spans="1:9" x14ac:dyDescent="0.3">
      <c r="A4" t="s">
        <v>68</v>
      </c>
      <c r="B4">
        <v>6.0128149999999986E-3</v>
      </c>
      <c r="C4">
        <v>95.679034212460891</v>
      </c>
      <c r="D4">
        <v>17.45</v>
      </c>
      <c r="E4">
        <v>33.4</v>
      </c>
      <c r="F4">
        <v>8.9</v>
      </c>
      <c r="G4">
        <v>27.73084117124348</v>
      </c>
      <c r="H4">
        <f>_xlfn.VAR.S(B4:F4)</f>
        <v>1455.4348387743521</v>
      </c>
      <c r="I4">
        <f>_xlfn.STDEV.S(B4:F4)</f>
        <v>38.150161713606828</v>
      </c>
    </row>
    <row r="5" spans="1:9" x14ac:dyDescent="0.3">
      <c r="A5" t="s">
        <v>46</v>
      </c>
      <c r="B5">
        <v>6.3522550000000011E-3</v>
      </c>
      <c r="C5">
        <v>94.324349526678361</v>
      </c>
      <c r="D5">
        <v>15</v>
      </c>
      <c r="E5">
        <v>41.8</v>
      </c>
      <c r="F5">
        <v>7.95</v>
      </c>
      <c r="G5">
        <v>28.17178363027972</v>
      </c>
      <c r="H5">
        <f>_xlfn.VAR.S(B5:F5)</f>
        <v>1467.7978795279689</v>
      </c>
      <c r="I5">
        <f>_xlfn.STDEV.S(B5:F5)</f>
        <v>38.311850379849432</v>
      </c>
    </row>
    <row r="6" spans="1:9" x14ac:dyDescent="0.3">
      <c r="A6" t="s">
        <v>57</v>
      </c>
      <c r="B6">
        <v>5.0669699999999996E-3</v>
      </c>
      <c r="C6">
        <v>96.40095104720146</v>
      </c>
      <c r="D6">
        <v>17.399999999999999</v>
      </c>
      <c r="E6">
        <v>30.85</v>
      </c>
      <c r="F6">
        <v>9.15</v>
      </c>
      <c r="G6">
        <v>27.509336336200249</v>
      </c>
      <c r="H6">
        <f>_xlfn.VAR.S(B6:F6)</f>
        <v>1475.0225382043941</v>
      </c>
      <c r="I6">
        <f>_xlfn.STDEV.S(B6:F6)</f>
        <v>38.406022160650721</v>
      </c>
    </row>
    <row r="7" spans="1:9" x14ac:dyDescent="0.3">
      <c r="A7" t="s">
        <v>54</v>
      </c>
      <c r="B7">
        <v>5.1678550000000007E-3</v>
      </c>
      <c r="C7">
        <v>96.401534221050412</v>
      </c>
      <c r="D7">
        <v>15.9</v>
      </c>
      <c r="E7">
        <v>30.5</v>
      </c>
      <c r="F7">
        <v>9.1</v>
      </c>
      <c r="G7">
        <v>27.176117012675071</v>
      </c>
      <c r="H7">
        <f>_xlfn.VAR.S(B7:F7)</f>
        <v>1485.9991499386729</v>
      </c>
      <c r="I7">
        <f>_xlfn.STDEV.S(B7:F7)</f>
        <v>38.5486595089722</v>
      </c>
    </row>
    <row r="8" spans="1:9" s="2" customFormat="1" x14ac:dyDescent="0.3">
      <c r="A8" s="2" t="s">
        <v>66</v>
      </c>
      <c r="B8" s="2">
        <v>5.1823800000000003E-3</v>
      </c>
      <c r="C8" s="2">
        <v>96.811570142749588</v>
      </c>
      <c r="D8" s="2">
        <v>17.25</v>
      </c>
      <c r="E8" s="2">
        <v>28.95</v>
      </c>
      <c r="F8" s="2">
        <v>9.3000000000000007</v>
      </c>
      <c r="G8" s="2">
        <v>27.277792087124929</v>
      </c>
      <c r="H8">
        <f>_xlfn.VAR.S(B8:F8)</f>
        <v>1488.6391301365693</v>
      </c>
      <c r="I8">
        <f>_xlfn.STDEV.S(B8:F8)</f>
        <v>38.582886493062816</v>
      </c>
    </row>
    <row r="9" spans="1:9" x14ac:dyDescent="0.3">
      <c r="A9" t="s">
        <v>63</v>
      </c>
      <c r="B9">
        <v>6.5454250000000014E-3</v>
      </c>
      <c r="C9">
        <v>95.302702649425811</v>
      </c>
      <c r="D9">
        <v>14.75</v>
      </c>
      <c r="E9">
        <v>42.05</v>
      </c>
      <c r="F9">
        <v>8.5</v>
      </c>
      <c r="G9">
        <v>28.518208012404301</v>
      </c>
      <c r="H9">
        <f>_xlfn.VAR.S(B9:F9)</f>
        <v>1495.3885154302432</v>
      </c>
      <c r="I9">
        <f>_xlfn.STDEV.S(B9:F9)</f>
        <v>38.670253625108835</v>
      </c>
    </row>
    <row r="10" spans="1:9" x14ac:dyDescent="0.3">
      <c r="A10" t="s">
        <v>25</v>
      </c>
      <c r="B10">
        <v>6.2702000000000009E-3</v>
      </c>
      <c r="C10">
        <v>95.905800795126837</v>
      </c>
      <c r="D10">
        <v>15</v>
      </c>
      <c r="E10">
        <v>41.8</v>
      </c>
      <c r="F10">
        <v>9.6</v>
      </c>
      <c r="G10">
        <v>29.993678499187801</v>
      </c>
      <c r="H10">
        <f>_xlfn.VAR.S(B10:F10)</f>
        <v>1498.3202468311349</v>
      </c>
      <c r="I10">
        <f>_xlfn.STDEV.S(B10:F10)</f>
        <v>38.708141867456447</v>
      </c>
    </row>
    <row r="11" spans="1:9" x14ac:dyDescent="0.3">
      <c r="A11" t="s">
        <v>26</v>
      </c>
      <c r="B11">
        <v>7.9057550000000004E-3</v>
      </c>
      <c r="C11">
        <v>94.129850728560768</v>
      </c>
      <c r="D11">
        <v>12.25</v>
      </c>
      <c r="E11">
        <v>46.65</v>
      </c>
      <c r="F11">
        <v>7</v>
      </c>
      <c r="G11">
        <v>28.17295941392679</v>
      </c>
      <c r="H11">
        <f>_xlfn.VAR.S(B11:F11)</f>
        <v>1528.3242901559486</v>
      </c>
      <c r="I11">
        <f>_xlfn.STDEV.S(B11:F11)</f>
        <v>39.09378838327067</v>
      </c>
    </row>
    <row r="12" spans="1:9" x14ac:dyDescent="0.3">
      <c r="A12" t="s">
        <v>47</v>
      </c>
      <c r="B12">
        <v>6.4687750000000004E-3</v>
      </c>
      <c r="C12">
        <v>97.195750288788005</v>
      </c>
      <c r="D12">
        <v>14.75</v>
      </c>
      <c r="E12">
        <v>42.05</v>
      </c>
      <c r="F12">
        <v>10.25</v>
      </c>
      <c r="G12">
        <v>30.483703177298</v>
      </c>
      <c r="H12">
        <f>_xlfn.VAR.S(B12:F12)</f>
        <v>1535.5207806424405</v>
      </c>
      <c r="I12">
        <f>_xlfn.STDEV.S(B12:F12)</f>
        <v>39.18572164248657</v>
      </c>
    </row>
    <row r="13" spans="1:9" x14ac:dyDescent="0.3">
      <c r="A13" t="s">
        <v>40</v>
      </c>
      <c r="B13">
        <v>4.9714599999999996E-3</v>
      </c>
      <c r="C13">
        <v>99.055191129685852</v>
      </c>
      <c r="D13">
        <v>17.399999999999999</v>
      </c>
      <c r="E13">
        <v>30.85</v>
      </c>
      <c r="F13">
        <v>11.5</v>
      </c>
      <c r="G13">
        <v>29.67669376494764</v>
      </c>
      <c r="H13">
        <f>_xlfn.VAR.S(B13:F13)</f>
        <v>1538.6324665253799</v>
      </c>
      <c r="I13">
        <f>_xlfn.STDEV.S(B13:F13)</f>
        <v>39.225405880951442</v>
      </c>
    </row>
    <row r="14" spans="1:9" x14ac:dyDescent="0.3">
      <c r="A14" t="s">
        <v>48</v>
      </c>
      <c r="B14">
        <v>7.7220349999999986E-3</v>
      </c>
      <c r="C14">
        <v>95.244064290933849</v>
      </c>
      <c r="D14">
        <v>12.7</v>
      </c>
      <c r="E14">
        <v>46</v>
      </c>
      <c r="F14">
        <v>7.7</v>
      </c>
      <c r="G14">
        <v>28.558631054322309</v>
      </c>
      <c r="H14">
        <f>_xlfn.VAR.S(B14:F14)</f>
        <v>1545.4379594530731</v>
      </c>
      <c r="I14">
        <f>_xlfn.STDEV.S(B14:F14)</f>
        <v>39.312058702808649</v>
      </c>
    </row>
    <row r="15" spans="1:9" x14ac:dyDescent="0.3">
      <c r="A15" t="s">
        <v>60</v>
      </c>
      <c r="B15">
        <v>4.1219049999999986E-3</v>
      </c>
      <c r="C15">
        <v>97.253304076183326</v>
      </c>
      <c r="D15">
        <v>11.75</v>
      </c>
      <c r="E15">
        <v>26.95</v>
      </c>
      <c r="F15">
        <v>9</v>
      </c>
      <c r="G15">
        <v>25.99290433019722</v>
      </c>
      <c r="H15">
        <f>_xlfn.VAR.S(B15:F15)</f>
        <v>1550.2597753266573</v>
      </c>
      <c r="I15">
        <f>_xlfn.STDEV.S(B15:F15)</f>
        <v>39.373338381786439</v>
      </c>
    </row>
    <row r="16" spans="1:9" x14ac:dyDescent="0.3">
      <c r="A16" t="s">
        <v>43</v>
      </c>
      <c r="B16">
        <v>4.2538850000000007E-3</v>
      </c>
      <c r="C16">
        <v>97.253304076183326</v>
      </c>
      <c r="D16">
        <v>11.65</v>
      </c>
      <c r="E16">
        <v>27.55</v>
      </c>
      <c r="F16">
        <v>9</v>
      </c>
      <c r="G16">
        <v>26.07625966019722</v>
      </c>
      <c r="H16">
        <f>_xlfn.VAR.S(B16:F16)</f>
        <v>1550.5874845559779</v>
      </c>
      <c r="I16">
        <f>_xlfn.STDEV.S(B16:F16)</f>
        <v>39.377499724537842</v>
      </c>
    </row>
    <row r="17" spans="1:9" x14ac:dyDescent="0.3">
      <c r="A17" t="s">
        <v>69</v>
      </c>
      <c r="B17">
        <v>4.4211700000000003E-3</v>
      </c>
      <c r="C17">
        <v>97.581102103629476</v>
      </c>
      <c r="D17">
        <v>12.45</v>
      </c>
      <c r="E17">
        <v>27.75</v>
      </c>
      <c r="F17">
        <v>9.4</v>
      </c>
      <c r="G17">
        <v>26.43092054560492</v>
      </c>
      <c r="H17">
        <f>_xlfn.VAR.S(B17:F17)</f>
        <v>1550.6952137598203</v>
      </c>
      <c r="I17">
        <f>_xlfn.STDEV.S(B17:F17)</f>
        <v>39.378867603828077</v>
      </c>
    </row>
    <row r="18" spans="1:9" x14ac:dyDescent="0.3">
      <c r="A18" t="s">
        <v>61</v>
      </c>
      <c r="B18">
        <v>4.4020500000000002E-3</v>
      </c>
      <c r="C18">
        <v>97.581102103629476</v>
      </c>
      <c r="D18">
        <v>12.45</v>
      </c>
      <c r="E18">
        <v>27.75</v>
      </c>
      <c r="F18">
        <v>9.4</v>
      </c>
      <c r="G18">
        <v>26.430917358938249</v>
      </c>
      <c r="H18">
        <f>_xlfn.VAR.S(B18:F18)</f>
        <v>1550.6954951363477</v>
      </c>
      <c r="I18">
        <f>_xlfn.STDEV.S(B18:F18)</f>
        <v>39.378871176512256</v>
      </c>
    </row>
    <row r="19" spans="1:9" x14ac:dyDescent="0.3">
      <c r="A19" t="s">
        <v>11</v>
      </c>
      <c r="B19">
        <v>7.8221300000000001E-3</v>
      </c>
      <c r="C19">
        <v>95.466460966906681</v>
      </c>
      <c r="D19">
        <v>12.25</v>
      </c>
      <c r="E19">
        <v>46.65</v>
      </c>
      <c r="F19">
        <v>8.5</v>
      </c>
      <c r="G19">
        <v>30.004047182817779</v>
      </c>
      <c r="H19">
        <f>_xlfn.VAR.S(B19:F19)</f>
        <v>1551.6934529663436</v>
      </c>
      <c r="I19">
        <f>_xlfn.STDEV.S(B19:F19)</f>
        <v>39.391540373109855</v>
      </c>
    </row>
    <row r="20" spans="1:9" x14ac:dyDescent="0.3">
      <c r="A20" t="s">
        <v>56</v>
      </c>
      <c r="B20">
        <v>5.0783499999999997E-3</v>
      </c>
      <c r="C20">
        <v>99.623820279787381</v>
      </c>
      <c r="D20">
        <v>17.25</v>
      </c>
      <c r="E20">
        <v>28.95</v>
      </c>
      <c r="F20">
        <v>11.6</v>
      </c>
      <c r="G20">
        <v>29.44648310496456</v>
      </c>
      <c r="H20">
        <f>_xlfn.VAR.S(B20:F20)</f>
        <v>1559.5897420428605</v>
      </c>
      <c r="I20">
        <f>_xlfn.STDEV.S(B20:F20)</f>
        <v>39.491641419962029</v>
      </c>
    </row>
    <row r="21" spans="1:9" x14ac:dyDescent="0.3">
      <c r="A21" t="s">
        <v>59</v>
      </c>
      <c r="B21">
        <v>6.2643300000000002E-3</v>
      </c>
      <c r="C21">
        <v>98.600668691583124</v>
      </c>
      <c r="D21">
        <v>17.850000000000001</v>
      </c>
      <c r="E21">
        <v>37.700000000000003</v>
      </c>
      <c r="F21">
        <v>7.8</v>
      </c>
      <c r="G21">
        <v>28.62615550359719</v>
      </c>
      <c r="H21">
        <f>_xlfn.VAR.S(B21:F21)</f>
        <v>1569.2086937294143</v>
      </c>
      <c r="I21">
        <f>_xlfn.STDEV.S(B21:F21)</f>
        <v>39.613238869466535</v>
      </c>
    </row>
    <row r="22" spans="1:9" x14ac:dyDescent="0.3">
      <c r="A22" t="s">
        <v>27</v>
      </c>
      <c r="B22">
        <v>7.6949650000000007E-3</v>
      </c>
      <c r="C22">
        <v>96.580674529279761</v>
      </c>
      <c r="D22">
        <v>12.7</v>
      </c>
      <c r="E22">
        <v>46</v>
      </c>
      <c r="F22">
        <v>9.1999999999999993</v>
      </c>
      <c r="G22">
        <v>30.414728249046629</v>
      </c>
      <c r="H22">
        <f>_xlfn.VAR.S(B22:F22)</f>
        <v>1569.6180029914537</v>
      </c>
      <c r="I22">
        <f>_xlfn.STDEV.S(B22:F22)</f>
        <v>39.618404851677887</v>
      </c>
    </row>
    <row r="23" spans="1:9" x14ac:dyDescent="0.3">
      <c r="A23" t="s">
        <v>58</v>
      </c>
      <c r="B23">
        <v>5.917630000000001E-3</v>
      </c>
      <c r="C23">
        <v>100.0149891043306</v>
      </c>
      <c r="D23">
        <v>17.45</v>
      </c>
      <c r="E23">
        <v>33.4</v>
      </c>
      <c r="F23">
        <v>10.9</v>
      </c>
      <c r="G23">
        <v>30.195151122388431</v>
      </c>
      <c r="H23">
        <f>_xlfn.VAR.S(B23:F23)</f>
        <v>1576.9763318570535</v>
      </c>
      <c r="I23">
        <f>_xlfn.STDEV.S(B23:F23)</f>
        <v>39.711161300786124</v>
      </c>
    </row>
    <row r="24" spans="1:9" x14ac:dyDescent="0.3">
      <c r="A24" t="s">
        <v>70</v>
      </c>
      <c r="B24">
        <v>5.7693950000000009E-3</v>
      </c>
      <c r="C24">
        <v>99.450828686644769</v>
      </c>
      <c r="D24">
        <v>17</v>
      </c>
      <c r="E24">
        <v>31.1</v>
      </c>
      <c r="F24">
        <v>9.35</v>
      </c>
      <c r="G24">
        <v>28.05109968027412</v>
      </c>
      <c r="H24">
        <f>_xlfn.VAR.S(B24:F24)</f>
        <v>1577.5409388588309</v>
      </c>
      <c r="I24">
        <f>_xlfn.STDEV.S(B24:F24)</f>
        <v>39.71826958540403</v>
      </c>
    </row>
    <row r="25" spans="1:9" x14ac:dyDescent="0.3">
      <c r="A25" t="s">
        <v>44</v>
      </c>
      <c r="B25">
        <v>4.0263149999999999E-3</v>
      </c>
      <c r="C25">
        <v>99.130927060973946</v>
      </c>
      <c r="D25">
        <v>11.75</v>
      </c>
      <c r="E25">
        <v>26.95</v>
      </c>
      <c r="F25">
        <v>10.85</v>
      </c>
      <c r="G25">
        <v>27.922492229328981</v>
      </c>
      <c r="H25">
        <f>_xlfn.VAR.S(B25:F25)</f>
        <v>1596.8962860240595</v>
      </c>
      <c r="I25">
        <f>_xlfn.STDEV.S(B25:F25)</f>
        <v>39.961184742498055</v>
      </c>
    </row>
    <row r="26" spans="1:9" x14ac:dyDescent="0.3">
      <c r="A26" t="s">
        <v>24</v>
      </c>
      <c r="B26">
        <v>4.175425E-3</v>
      </c>
      <c r="C26">
        <v>99.130927060973946</v>
      </c>
      <c r="D26">
        <v>11.65</v>
      </c>
      <c r="E26">
        <v>27.55</v>
      </c>
      <c r="F26">
        <v>10.85</v>
      </c>
      <c r="G26">
        <v>28.005850414328989</v>
      </c>
      <c r="H26">
        <f>_xlfn.VAR.S(B26:F26)</f>
        <v>1597.0373141630498</v>
      </c>
      <c r="I26">
        <f>_xlfn.STDEV.S(B26:F26)</f>
        <v>39.962949267578459</v>
      </c>
    </row>
    <row r="27" spans="1:9" x14ac:dyDescent="0.3">
      <c r="A27" t="s">
        <v>62</v>
      </c>
      <c r="B27">
        <v>4.3338500000000002E-3</v>
      </c>
      <c r="C27">
        <v>99.4652416360247</v>
      </c>
      <c r="D27">
        <v>12.45</v>
      </c>
      <c r="E27">
        <v>27.75</v>
      </c>
      <c r="F27">
        <v>11.2</v>
      </c>
      <c r="G27">
        <v>28.378262581004108</v>
      </c>
      <c r="H27">
        <f>_xlfn.VAR.S(B27:F27)</f>
        <v>1597.8783877570943</v>
      </c>
      <c r="I27">
        <f>_xlfn.STDEV.S(B27:F27)</f>
        <v>39.973471049648595</v>
      </c>
    </row>
    <row r="28" spans="1:9" x14ac:dyDescent="0.3">
      <c r="A28" t="s">
        <v>45</v>
      </c>
      <c r="B28">
        <v>4.3084050000000004E-3</v>
      </c>
      <c r="C28">
        <v>99.4652416360247</v>
      </c>
      <c r="D28">
        <v>12.45</v>
      </c>
      <c r="E28">
        <v>27.75</v>
      </c>
      <c r="F28">
        <v>11.2</v>
      </c>
      <c r="G28">
        <v>28.378258340170781</v>
      </c>
      <c r="H28">
        <f>_xlfn.VAR.S(B28:F28)</f>
        <v>1597.8787715897215</v>
      </c>
      <c r="I28">
        <f>_xlfn.STDEV.S(B28:F28)</f>
        <v>39.973475850740343</v>
      </c>
    </row>
    <row r="29" spans="1:9" x14ac:dyDescent="0.3">
      <c r="A29" t="s">
        <v>65</v>
      </c>
      <c r="B29">
        <v>5.3969999999999999E-3</v>
      </c>
      <c r="C29">
        <v>99.522392368525942</v>
      </c>
      <c r="D29">
        <v>16.95</v>
      </c>
      <c r="E29">
        <v>32</v>
      </c>
      <c r="F29">
        <v>7.75</v>
      </c>
      <c r="G29">
        <v>27.662964894754321</v>
      </c>
      <c r="H29">
        <f>_xlfn.VAR.S(B29:F29)</f>
        <v>1598.6617944217842</v>
      </c>
      <c r="I29">
        <f>_xlfn.STDEV.S(B29:F29)</f>
        <v>39.983268931163998</v>
      </c>
    </row>
    <row r="30" spans="1:9" x14ac:dyDescent="0.3">
      <c r="A30" t="s">
        <v>42</v>
      </c>
      <c r="B30">
        <v>6.1662299999999991E-3</v>
      </c>
      <c r="C30">
        <v>101.706662992262</v>
      </c>
      <c r="D30">
        <v>17.850000000000001</v>
      </c>
      <c r="E30">
        <v>37.700000000000003</v>
      </c>
      <c r="F30">
        <v>9.6</v>
      </c>
      <c r="G30">
        <v>30.918804870376999</v>
      </c>
      <c r="H30">
        <f>_xlfn.VAR.S(B30:F30)</f>
        <v>1651.9192699580988</v>
      </c>
      <c r="I30">
        <f>_xlfn.STDEV.S(B30:F30)</f>
        <v>40.643809737253946</v>
      </c>
    </row>
    <row r="31" spans="1:9" x14ac:dyDescent="0.3">
      <c r="A31" t="s">
        <v>39</v>
      </c>
      <c r="B31">
        <v>5.0496500000000001E-3</v>
      </c>
      <c r="C31">
        <v>102.29869401394031</v>
      </c>
      <c r="D31">
        <v>15.9</v>
      </c>
      <c r="E31">
        <v>30.5</v>
      </c>
      <c r="F31">
        <v>11.3</v>
      </c>
      <c r="G31">
        <v>29.892290610656719</v>
      </c>
      <c r="H31">
        <f>_xlfn.VAR.S(B31:F31)</f>
        <v>1663.8833062903916</v>
      </c>
      <c r="I31">
        <f>_xlfn.STDEV.S(B31:F31)</f>
        <v>40.790725738706726</v>
      </c>
    </row>
    <row r="32" spans="1:9" x14ac:dyDescent="0.3">
      <c r="A32" t="s">
        <v>67</v>
      </c>
      <c r="B32">
        <v>5.6154550000000001E-3</v>
      </c>
      <c r="C32">
        <v>103.10960671741429</v>
      </c>
      <c r="D32">
        <v>17</v>
      </c>
      <c r="E32">
        <v>31.1</v>
      </c>
      <c r="F32">
        <v>11.65</v>
      </c>
      <c r="G32">
        <v>30.352537028735711</v>
      </c>
      <c r="H32">
        <f>_xlfn.VAR.S(B32:F32)</f>
        <v>1679.6268525748019</v>
      </c>
      <c r="I32">
        <f>_xlfn.STDEV.S(B32:F32)</f>
        <v>40.983250878557719</v>
      </c>
    </row>
    <row r="33" spans="1:9" x14ac:dyDescent="0.3">
      <c r="A33" t="s">
        <v>55</v>
      </c>
      <c r="B33">
        <v>5.3185200000000002E-3</v>
      </c>
      <c r="C33">
        <v>103.8058007951268</v>
      </c>
      <c r="D33">
        <v>16.95</v>
      </c>
      <c r="E33">
        <v>32</v>
      </c>
      <c r="F33">
        <v>9.65</v>
      </c>
      <c r="G33">
        <v>30.185186552521131</v>
      </c>
      <c r="H33">
        <f>_xlfn.VAR.S(B33:F33)</f>
        <v>1726.1487428914327</v>
      </c>
      <c r="I33">
        <f>_xlfn.STDEV.S(B33:F33)</f>
        <v>41.546946252299129</v>
      </c>
    </row>
    <row r="34" spans="1:9" x14ac:dyDescent="0.3">
      <c r="A34" t="s">
        <v>14</v>
      </c>
      <c r="B34">
        <v>9.5076150000000005E-3</v>
      </c>
      <c r="C34">
        <v>99.379812332144624</v>
      </c>
      <c r="D34">
        <v>242.5</v>
      </c>
      <c r="E34">
        <v>430.7</v>
      </c>
      <c r="F34">
        <v>13.7</v>
      </c>
      <c r="G34">
        <v>144.86488665785751</v>
      </c>
      <c r="H34">
        <f>_xlfn.VAR.S(B34:F34)</f>
        <v>32680.649564244599</v>
      </c>
      <c r="I34">
        <f>_xlfn.STDEV.S(B34:F34)</f>
        <v>180.77790120544213</v>
      </c>
    </row>
    <row r="35" spans="1:9" x14ac:dyDescent="0.3">
      <c r="A35" t="s">
        <v>29</v>
      </c>
      <c r="B35">
        <v>9.8343599999999986E-3</v>
      </c>
      <c r="C35">
        <v>95.051447410283174</v>
      </c>
      <c r="D35">
        <v>242.5</v>
      </c>
      <c r="E35">
        <v>430.7</v>
      </c>
      <c r="F35">
        <v>8.5500000000000007</v>
      </c>
      <c r="G35">
        <v>131.25188029504719</v>
      </c>
      <c r="H35">
        <f>_xlfn.VAR.S(B35:F35)</f>
        <v>33182.366688596609</v>
      </c>
      <c r="I35">
        <f>_xlfn.STDEV.S(B35:F35)</f>
        <v>182.160277471782</v>
      </c>
    </row>
    <row r="36" spans="1:9" x14ac:dyDescent="0.3">
      <c r="A36" t="s">
        <v>9</v>
      </c>
      <c r="B36">
        <v>2.8290889999999999E-2</v>
      </c>
      <c r="C36">
        <v>101.545140623347</v>
      </c>
      <c r="D36">
        <v>228.45</v>
      </c>
      <c r="E36">
        <v>456.95</v>
      </c>
      <c r="F36">
        <v>16.7</v>
      </c>
      <c r="G36">
        <v>148.43723858555779</v>
      </c>
      <c r="H36">
        <f>_xlfn.VAR.S(B36:F36)</f>
        <v>35601.203620125525</v>
      </c>
      <c r="I36">
        <f>_xlfn.STDEV.S(B36:F36)</f>
        <v>188.68281220112638</v>
      </c>
    </row>
    <row r="37" spans="1:9" x14ac:dyDescent="0.3">
      <c r="A37" t="s">
        <v>18</v>
      </c>
      <c r="B37">
        <v>2.8710469999999998E-2</v>
      </c>
      <c r="C37">
        <v>95.942091919212857</v>
      </c>
      <c r="D37">
        <v>228.45</v>
      </c>
      <c r="E37">
        <v>456.95</v>
      </c>
      <c r="F37">
        <v>8.8000000000000007</v>
      </c>
      <c r="G37">
        <v>133.52013373153551</v>
      </c>
      <c r="H37">
        <f>_xlfn.VAR.S(B37:F37)</f>
        <v>36350.262859110822</v>
      </c>
      <c r="I37">
        <f>_xlfn.STDEV.S(B37:F37)</f>
        <v>190.65744899979865</v>
      </c>
    </row>
    <row r="38" spans="1:9" x14ac:dyDescent="0.3">
      <c r="A38" t="s">
        <v>30</v>
      </c>
      <c r="B38">
        <v>1.011546E-2</v>
      </c>
      <c r="C38">
        <v>100.3383909759073</v>
      </c>
      <c r="D38">
        <v>231.4</v>
      </c>
      <c r="E38">
        <v>471.3</v>
      </c>
      <c r="F38">
        <v>13.4</v>
      </c>
      <c r="G38">
        <v>150.05808440598449</v>
      </c>
      <c r="H38">
        <f>_xlfn.VAR.S(B38:F38)</f>
        <v>38149.842518417965</v>
      </c>
      <c r="I38">
        <f>_xlfn.STDEV.S(B38:F38)</f>
        <v>195.3198467089762</v>
      </c>
    </row>
    <row r="39" spans="1:9" x14ac:dyDescent="0.3">
      <c r="A39" t="s">
        <v>49</v>
      </c>
      <c r="B39">
        <v>1.0459725E-2</v>
      </c>
      <c r="C39">
        <v>96.262525712883303</v>
      </c>
      <c r="D39">
        <v>231.4</v>
      </c>
      <c r="E39">
        <v>471.3</v>
      </c>
      <c r="F39">
        <v>8.4</v>
      </c>
      <c r="G39">
        <v>136.3288309063139</v>
      </c>
      <c r="H39">
        <f>_xlfn.VAR.S(B39:F39)</f>
        <v>38659.114110763316</v>
      </c>
      <c r="I39">
        <f>_xlfn.STDEV.S(B39:F39)</f>
        <v>196.61921094024183</v>
      </c>
    </row>
    <row r="40" spans="1:9" x14ac:dyDescent="0.3">
      <c r="A40" t="s">
        <v>19</v>
      </c>
      <c r="B40">
        <v>3.0107795E-2</v>
      </c>
      <c r="C40">
        <v>102.72798333582161</v>
      </c>
      <c r="D40">
        <v>229.45</v>
      </c>
      <c r="E40">
        <v>494</v>
      </c>
      <c r="F40">
        <v>14.35</v>
      </c>
      <c r="G40">
        <v>154.76801518847029</v>
      </c>
      <c r="H40">
        <f>_xlfn.VAR.S(B40:F40)</f>
        <v>41533.670888406501</v>
      </c>
      <c r="I40">
        <f>_xlfn.STDEV.S(B40:F40)</f>
        <v>203.79811306390081</v>
      </c>
    </row>
    <row r="41" spans="1:9" x14ac:dyDescent="0.3">
      <c r="A41" t="s">
        <v>35</v>
      </c>
      <c r="B41">
        <v>3.043096E-2</v>
      </c>
      <c r="C41">
        <v>97.115190628049064</v>
      </c>
      <c r="D41">
        <v>229.45</v>
      </c>
      <c r="E41">
        <v>494</v>
      </c>
      <c r="F41">
        <v>8.6</v>
      </c>
      <c r="G41">
        <v>139.98260359800821</v>
      </c>
      <c r="H41">
        <f>_xlfn.VAR.S(B41:F41)</f>
        <v>42168.886976151858</v>
      </c>
      <c r="I41">
        <f>_xlfn.STDEV.S(B41:F41)</f>
        <v>205.35064396332402</v>
      </c>
    </row>
    <row r="42" spans="1:9" x14ac:dyDescent="0.3">
      <c r="A42" t="s">
        <v>51</v>
      </c>
      <c r="B42">
        <v>1.402522E-2</v>
      </c>
      <c r="C42">
        <v>100.0865619795843</v>
      </c>
      <c r="D42">
        <v>232.5</v>
      </c>
      <c r="E42">
        <v>522.54999999999995</v>
      </c>
      <c r="F42">
        <v>13.95</v>
      </c>
      <c r="G42">
        <v>159.09176453326401</v>
      </c>
      <c r="H42">
        <f>_xlfn.VAR.S(B42:F42)</f>
        <v>46564.877237866858</v>
      </c>
      <c r="I42">
        <f>_xlfn.STDEV.S(B42:F42)</f>
        <v>215.78896458778161</v>
      </c>
    </row>
    <row r="43" spans="1:9" x14ac:dyDescent="0.3">
      <c r="A43" t="s">
        <v>64</v>
      </c>
      <c r="B43">
        <v>1.439782E-2</v>
      </c>
      <c r="C43">
        <v>96.11554805056582</v>
      </c>
      <c r="D43">
        <v>232.5</v>
      </c>
      <c r="E43">
        <v>522.54999999999995</v>
      </c>
      <c r="F43">
        <v>9.1</v>
      </c>
      <c r="G43">
        <v>145.2466576450943</v>
      </c>
      <c r="H43">
        <f>_xlfn.VAR.S(B43:F43)</f>
        <v>47104.861057736271</v>
      </c>
      <c r="I43">
        <f>_xlfn.STDEV.S(B43:F43)</f>
        <v>217.03654313902135</v>
      </c>
    </row>
    <row r="44" spans="1:9" x14ac:dyDescent="0.3">
      <c r="A44" t="s">
        <v>31</v>
      </c>
      <c r="B44">
        <v>1.482062E-2</v>
      </c>
      <c r="C44">
        <v>100.5259018078045</v>
      </c>
      <c r="D44">
        <v>217.9</v>
      </c>
      <c r="E44">
        <v>528.20000000000005</v>
      </c>
      <c r="F44">
        <v>14.4</v>
      </c>
      <c r="G44">
        <v>157.8734537379674</v>
      </c>
      <c r="H44">
        <f>_xlfn.VAR.S(B44:F44)</f>
        <v>47127.560504531015</v>
      </c>
      <c r="I44">
        <f>_xlfn.STDEV.S(B44:F44)</f>
        <v>217.08883090691472</v>
      </c>
    </row>
    <row r="45" spans="1:9" x14ac:dyDescent="0.3">
      <c r="A45" t="s">
        <v>50</v>
      </c>
      <c r="B45">
        <v>1.5185805E-2</v>
      </c>
      <c r="C45">
        <v>96.304366757830977</v>
      </c>
      <c r="D45">
        <v>217.9</v>
      </c>
      <c r="E45">
        <v>528.20000000000005</v>
      </c>
      <c r="F45">
        <v>9.15</v>
      </c>
      <c r="G45">
        <v>143.79492542713851</v>
      </c>
      <c r="H45">
        <f>_xlfn.VAR.S(B45:F45)</f>
        <v>47699.940804205857</v>
      </c>
      <c r="I45">
        <f>_xlfn.STDEV.S(B45:F45)</f>
        <v>218.40316115891238</v>
      </c>
    </row>
    <row r="46" spans="1:9" x14ac:dyDescent="0.3">
      <c r="A46" t="s">
        <v>37</v>
      </c>
      <c r="B46">
        <v>3.433538500000001E-2</v>
      </c>
      <c r="C46">
        <v>100.706662992262</v>
      </c>
      <c r="D46">
        <v>223.4</v>
      </c>
      <c r="E46">
        <v>536.6</v>
      </c>
      <c r="F46">
        <v>13.9</v>
      </c>
      <c r="G46">
        <v>160.21516639621029</v>
      </c>
      <c r="H46">
        <f>_xlfn.VAR.S(B46:F46)</f>
        <v>48795.696985370254</v>
      </c>
      <c r="I46">
        <f>_xlfn.STDEV.S(B46:F46)</f>
        <v>220.89748071304538</v>
      </c>
    </row>
    <row r="47" spans="1:9" x14ac:dyDescent="0.3">
      <c r="A47" t="s">
        <v>53</v>
      </c>
      <c r="B47">
        <v>3.4688625000000001E-2</v>
      </c>
      <c r="C47">
        <v>96.343053687454997</v>
      </c>
      <c r="D47">
        <v>223.4</v>
      </c>
      <c r="E47">
        <v>536.6</v>
      </c>
      <c r="F47">
        <v>9.1</v>
      </c>
      <c r="G47">
        <v>146.10462371874249</v>
      </c>
      <c r="H47">
        <f>_xlfn.VAR.S(B47:F47)</f>
        <v>49350.39267736792</v>
      </c>
      <c r="I47">
        <f>_xlfn.STDEV.S(B47:F47)</f>
        <v>222.14948273036316</v>
      </c>
    </row>
    <row r="48" spans="1:9" x14ac:dyDescent="0.3">
      <c r="A48" t="s">
        <v>20</v>
      </c>
      <c r="B48">
        <v>3.5589095000000001E-2</v>
      </c>
      <c r="C48">
        <v>101.5259018078045</v>
      </c>
      <c r="D48">
        <v>222.45</v>
      </c>
      <c r="E48">
        <v>543.5</v>
      </c>
      <c r="F48">
        <v>14.65</v>
      </c>
      <c r="G48">
        <v>161.56024848380071</v>
      </c>
      <c r="H48">
        <f>_xlfn.VAR.S(B48:F48)</f>
        <v>49939.151449524965</v>
      </c>
      <c r="I48">
        <f>_xlfn.STDEV.S(B48:F48)</f>
        <v>223.4706948338528</v>
      </c>
    </row>
    <row r="49" spans="1:9" x14ac:dyDescent="0.3">
      <c r="A49" t="s">
        <v>36</v>
      </c>
      <c r="B49">
        <v>3.5856364999999987E-2</v>
      </c>
      <c r="C49">
        <v>96.470693022813506</v>
      </c>
      <c r="D49">
        <v>222.45</v>
      </c>
      <c r="E49">
        <v>543.5</v>
      </c>
      <c r="F49">
        <v>9.35</v>
      </c>
      <c r="G49">
        <v>147.19275823130221</v>
      </c>
      <c r="H49">
        <f>_xlfn.VAR.S(B49:F49)</f>
        <v>50565.234746720889</v>
      </c>
      <c r="I49">
        <f>_xlfn.STDEV.S(B49:F49)</f>
        <v>224.86714910524589</v>
      </c>
    </row>
    <row r="50" spans="1:9" x14ac:dyDescent="0.3">
      <c r="A50" t="s">
        <v>15</v>
      </c>
      <c r="B50">
        <v>8.0202699999999995E-3</v>
      </c>
      <c r="C50">
        <v>99.415851301465665</v>
      </c>
      <c r="D50">
        <v>207.35</v>
      </c>
      <c r="E50">
        <v>890.75</v>
      </c>
      <c r="F50">
        <v>15.95</v>
      </c>
      <c r="G50">
        <v>216.37897859524429</v>
      </c>
      <c r="H50">
        <f>_xlfn.VAR.S(B50:F50)</f>
        <v>138015.93291424785</v>
      </c>
      <c r="I50">
        <f>_xlfn.STDEV.S(B50:F50)</f>
        <v>371.50495678287774</v>
      </c>
    </row>
    <row r="51" spans="1:9" x14ac:dyDescent="0.3">
      <c r="A51" t="s">
        <v>32</v>
      </c>
      <c r="B51">
        <v>8.3724000000000003E-3</v>
      </c>
      <c r="C51">
        <v>94.96604375813385</v>
      </c>
      <c r="D51">
        <v>207.35</v>
      </c>
      <c r="E51">
        <v>890.75</v>
      </c>
      <c r="F51">
        <v>9.3000000000000007</v>
      </c>
      <c r="G51">
        <v>202.33740269302231</v>
      </c>
      <c r="H51">
        <f>_xlfn.VAR.S(B51:F51)</f>
        <v>139098.44430271158</v>
      </c>
      <c r="I51">
        <f>_xlfn.STDEV.S(B51:F51)</f>
        <v>372.95903837112138</v>
      </c>
    </row>
    <row r="52" spans="1:9" x14ac:dyDescent="0.3">
      <c r="A52" t="s">
        <v>33</v>
      </c>
      <c r="B52">
        <v>8.2059100000000003E-3</v>
      </c>
      <c r="C52">
        <v>99.652247404533583</v>
      </c>
      <c r="D52">
        <v>214.7</v>
      </c>
      <c r="E52">
        <v>903.35</v>
      </c>
      <c r="F52">
        <v>16</v>
      </c>
      <c r="G52">
        <v>219.76007555242231</v>
      </c>
      <c r="H52">
        <f>_xlfn.VAR.S(B52:F52)</f>
        <v>141978.89661415026</v>
      </c>
      <c r="I52">
        <f>_xlfn.STDEV.S(B52:F52)</f>
        <v>376.80087130227054</v>
      </c>
    </row>
    <row r="53" spans="1:9" x14ac:dyDescent="0.3">
      <c r="A53" t="s">
        <v>52</v>
      </c>
      <c r="B53">
        <v>8.5663300000000005E-3</v>
      </c>
      <c r="C53">
        <v>94.983149630726132</v>
      </c>
      <c r="D53">
        <v>214.7</v>
      </c>
      <c r="E53">
        <v>903.35</v>
      </c>
      <c r="F53">
        <v>9.25</v>
      </c>
      <c r="G53">
        <v>205.64028599345431</v>
      </c>
      <c r="H53">
        <f>_xlfn.VAR.S(B53:F53)</f>
        <v>143111.31650147791</v>
      </c>
      <c r="I53">
        <f>_xlfn.STDEV.S(B53:F53)</f>
        <v>378.30056370758678</v>
      </c>
    </row>
    <row r="54" spans="1:9" x14ac:dyDescent="0.3">
      <c r="A54" t="s">
        <v>10</v>
      </c>
      <c r="B54">
        <v>3.9248825000000001E-2</v>
      </c>
      <c r="C54">
        <v>95.8765114732455</v>
      </c>
      <c r="D54">
        <v>221.85</v>
      </c>
      <c r="E54">
        <v>1060.95</v>
      </c>
      <c r="F54">
        <v>11.7</v>
      </c>
      <c r="G54">
        <v>245.22762671637429</v>
      </c>
      <c r="H54">
        <f>_xlfn.VAR.S(B54:F54)</f>
        <v>199377.58117389996</v>
      </c>
      <c r="I54">
        <f>_xlfn.STDEV.S(B54:F54)</f>
        <v>446.51716783781109</v>
      </c>
    </row>
    <row r="55" spans="1:9" x14ac:dyDescent="0.3">
      <c r="A55" t="s">
        <v>21</v>
      </c>
      <c r="B55">
        <v>3.9593120000000002E-2</v>
      </c>
      <c r="C55">
        <v>91.984921200877267</v>
      </c>
      <c r="D55">
        <v>221.85</v>
      </c>
      <c r="E55">
        <v>1060.95</v>
      </c>
      <c r="F55">
        <v>7.9</v>
      </c>
      <c r="G55">
        <v>232.1040857201462</v>
      </c>
      <c r="H55">
        <f>_xlfn.VAR.S(B55:F55)</f>
        <v>200242.63644879134</v>
      </c>
      <c r="I55">
        <f>_xlfn.STDEV.S(B55:F55)</f>
        <v>447.48478906974185</v>
      </c>
    </row>
    <row r="56" spans="1:9" x14ac:dyDescent="0.3">
      <c r="A56" t="s">
        <v>22</v>
      </c>
      <c r="B56">
        <v>3.7197380000000002E-2</v>
      </c>
      <c r="C56">
        <v>95.993668760770873</v>
      </c>
      <c r="D56">
        <v>244.05</v>
      </c>
      <c r="E56">
        <v>1071</v>
      </c>
      <c r="F56">
        <v>11.7</v>
      </c>
      <c r="G56">
        <v>250.6551443567952</v>
      </c>
      <c r="H56">
        <f>_xlfn.VAR.S(B56:F56)</f>
        <v>202772.99992863525</v>
      </c>
      <c r="I56">
        <f>_xlfn.STDEV.S(B56:F56)</f>
        <v>450.3032310883803</v>
      </c>
    </row>
    <row r="57" spans="1:9" x14ac:dyDescent="0.3">
      <c r="A57" t="s">
        <v>38</v>
      </c>
      <c r="B57">
        <v>3.7452159999999998E-2</v>
      </c>
      <c r="C57">
        <v>92.095917778269126</v>
      </c>
      <c r="D57">
        <v>244.05</v>
      </c>
      <c r="E57">
        <v>1071</v>
      </c>
      <c r="F57">
        <v>7.85</v>
      </c>
      <c r="G57">
        <v>237.4888949897115</v>
      </c>
      <c r="H57">
        <f>_xlfn.VAR.S(B57:F57)</f>
        <v>203670.19921657883</v>
      </c>
      <c r="I57">
        <f>_xlfn.STDEV.S(B57:F57)</f>
        <v>451.29834834240069</v>
      </c>
    </row>
    <row r="58" spans="1:9" x14ac:dyDescent="0.3">
      <c r="A58" t="s">
        <v>17</v>
      </c>
      <c r="B58">
        <v>7.1566900000000003E-3</v>
      </c>
      <c r="C58">
        <v>95.992806563635739</v>
      </c>
      <c r="D58">
        <v>257.25</v>
      </c>
      <c r="E58">
        <v>1094.5</v>
      </c>
      <c r="F58">
        <v>12.05</v>
      </c>
      <c r="G58">
        <v>256.68332720893932</v>
      </c>
      <c r="H58">
        <f>_xlfn.VAR.S(B58:F58)</f>
        <v>211816.11185502959</v>
      </c>
      <c r="I58">
        <f>_xlfn.STDEV.S(B58:F58)</f>
        <v>460.23484424262097</v>
      </c>
    </row>
    <row r="59" spans="1:9" x14ac:dyDescent="0.3">
      <c r="A59" t="s">
        <v>34</v>
      </c>
      <c r="B59">
        <v>7.5084250000000009E-3</v>
      </c>
      <c r="C59">
        <v>92.206496440983841</v>
      </c>
      <c r="D59">
        <v>257.25</v>
      </c>
      <c r="E59">
        <v>1094.5</v>
      </c>
      <c r="F59">
        <v>7</v>
      </c>
      <c r="G59">
        <v>243.335667477664</v>
      </c>
      <c r="H59">
        <f>_xlfn.VAR.S(B59:F59)</f>
        <v>212899.88546473763</v>
      </c>
      <c r="I59">
        <f>_xlfn.STDEV.S(B59:F59)</f>
        <v>461.4107556881803</v>
      </c>
    </row>
    <row r="60" spans="1:9" x14ac:dyDescent="0.3">
      <c r="A60" t="s">
        <v>8</v>
      </c>
      <c r="B60">
        <v>6.821405E-3</v>
      </c>
      <c r="C60">
        <v>96.046359954229004</v>
      </c>
      <c r="D60">
        <v>304.85000000000002</v>
      </c>
      <c r="E60">
        <v>1118.4000000000001</v>
      </c>
      <c r="F60">
        <v>12.6</v>
      </c>
      <c r="G60">
        <v>268.69219689320488</v>
      </c>
      <c r="H60">
        <f>_xlfn.VAR.S(B60:F60)</f>
        <v>220947.56859882094</v>
      </c>
      <c r="I60">
        <f>_xlfn.STDEV.S(B60:F60)</f>
        <v>470.05060216834204</v>
      </c>
    </row>
    <row r="61" spans="1:9" x14ac:dyDescent="0.3">
      <c r="A61" t="s">
        <v>16</v>
      </c>
      <c r="B61">
        <v>7.1844350000000003E-3</v>
      </c>
      <c r="C61">
        <v>91.985986402328749</v>
      </c>
      <c r="D61">
        <v>304.85000000000002</v>
      </c>
      <c r="E61">
        <v>1118.4000000000001</v>
      </c>
      <c r="F61">
        <v>7.15</v>
      </c>
      <c r="G61">
        <v>255.2821951395548</v>
      </c>
      <c r="H61">
        <f>_xlfn.VAR.S(B61:F61)</f>
        <v>222182.10835589963</v>
      </c>
      <c r="I61">
        <f>_xlfn.STDEV.S(B61:F61)</f>
        <v>471.3619716904405</v>
      </c>
    </row>
    <row r="62" spans="1:9" x14ac:dyDescent="0.3">
      <c r="A62" t="s">
        <v>7</v>
      </c>
      <c r="B62">
        <v>5.8780910000000013E-2</v>
      </c>
      <c r="C62">
        <v>95.466460966906681</v>
      </c>
      <c r="D62">
        <v>265.10000000000002</v>
      </c>
      <c r="E62">
        <v>1574.9</v>
      </c>
      <c r="F62">
        <v>19.8</v>
      </c>
      <c r="G62">
        <v>339.2625403128178</v>
      </c>
      <c r="H62">
        <f>_xlfn.VAR.S(B62:F62)</f>
        <v>448858.63708013622</v>
      </c>
      <c r="I62">
        <f>_xlfn.STDEV.S(B62:F62)</f>
        <v>669.96913143825975</v>
      </c>
    </row>
    <row r="63" spans="1:9" x14ac:dyDescent="0.3">
      <c r="A63" t="s">
        <v>12</v>
      </c>
      <c r="B63">
        <v>5.8907709999999988E-2</v>
      </c>
      <c r="C63">
        <v>92.482902311963187</v>
      </c>
      <c r="D63">
        <v>265.10000000000002</v>
      </c>
      <c r="E63">
        <v>1574.9</v>
      </c>
      <c r="F63">
        <v>6.75</v>
      </c>
      <c r="G63">
        <v>324.67363500366048</v>
      </c>
      <c r="H63">
        <f>_xlfn.VAR.S(B63:F63)</f>
        <v>451754.03207662748</v>
      </c>
      <c r="I63">
        <f>_xlfn.STDEV.S(B63:F63)</f>
        <v>672.12650005532998</v>
      </c>
    </row>
    <row r="64" spans="1:9" x14ac:dyDescent="0.3">
      <c r="A64" t="s">
        <v>13</v>
      </c>
      <c r="B64">
        <v>5.7199159999999992E-2</v>
      </c>
      <c r="C64">
        <v>95.466460966906681</v>
      </c>
      <c r="D64">
        <v>235.5</v>
      </c>
      <c r="E64">
        <v>1610.25</v>
      </c>
      <c r="F64">
        <v>14.4</v>
      </c>
      <c r="G64">
        <v>339.32061002115108</v>
      </c>
      <c r="H64">
        <f>_xlfn.VAR.S(B64:F64)</f>
        <v>473188.65698961378</v>
      </c>
      <c r="I64">
        <f>_xlfn.STDEV.S(B64:F64)</f>
        <v>687.88709610634055</v>
      </c>
    </row>
    <row r="65" spans="1:9" x14ac:dyDescent="0.3">
      <c r="A65" t="s">
        <v>28</v>
      </c>
      <c r="B65">
        <v>5.7396324999999991E-2</v>
      </c>
      <c r="C65">
        <v>92.33396854170924</v>
      </c>
      <c r="D65">
        <v>235.5</v>
      </c>
      <c r="E65">
        <v>1610.25</v>
      </c>
      <c r="F65">
        <v>6.75</v>
      </c>
      <c r="G65">
        <v>325.61522747778491</v>
      </c>
      <c r="H65">
        <f>_xlfn.VAR.S(B65:F65)</f>
        <v>475103.98895359534</v>
      </c>
      <c r="I65">
        <f>_xlfn.STDEV.S(B65:F65)</f>
        <v>689.27787499207841</v>
      </c>
    </row>
  </sheetData>
  <autoFilter ref="A1:I65" xr:uid="{00000000-0001-0000-0000-000000000000}">
    <sortState xmlns:xlrd2="http://schemas.microsoft.com/office/spreadsheetml/2017/richdata2" ref="A2:I65">
      <sortCondition ref="I1:I6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Tegar Subagdja</cp:lastModifiedBy>
  <dcterms:created xsi:type="dcterms:W3CDTF">2025-07-26T11:13:48Z</dcterms:created>
  <dcterms:modified xsi:type="dcterms:W3CDTF">2025-07-26T11:47:38Z</dcterms:modified>
</cp:coreProperties>
</file>