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sjostrand/VT25/DD2477/assignment1/"/>
    </mc:Choice>
  </mc:AlternateContent>
  <xr:revisionPtr revIDLastSave="0" documentId="13_ncr:1_{7E0A064A-DE81-894C-8F5F-0C2A34E25FF0}" xr6:coauthVersionLast="47" xr6:coauthVersionMax="47" xr10:uidLastSave="{00000000-0000-0000-0000-000000000000}"/>
  <bookViews>
    <workbookView xWindow="14940" yWindow="2040" windowWidth="38400" windowHeight="21100" activeTab="1" xr2:uid="{104EADF9-AB92-2940-8BC2-14FD4632CB6F}"/>
  </bookViews>
  <sheets>
    <sheet name="2.5" sheetId="1" r:id="rId1"/>
    <sheet name="2.6" sheetId="2" r:id="rId2"/>
  </sheets>
  <definedNames>
    <definedName name="error" localSheetId="1">'2.6'!$A$3:$B$13</definedName>
    <definedName name="error_1" localSheetId="1">'2.6'!$A$17:$B$27</definedName>
    <definedName name="error_2" localSheetId="1">'2.6'!$G$17:$H$27</definedName>
    <definedName name="error_3" localSheetId="1">'2.6'!$G$4:$H$13</definedName>
    <definedName name="ratings2" localSheetId="0">'2.5'!$A$1:$C$51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J18" i="2"/>
  <c r="J19" i="2" s="1"/>
  <c r="K19" i="2" s="1"/>
  <c r="D18" i="2"/>
  <c r="D19" i="2" s="1"/>
  <c r="E19" i="2" s="1"/>
  <c r="D4" i="2"/>
  <c r="D5" i="2" s="1"/>
  <c r="I12" i="1"/>
  <c r="I51" i="1"/>
  <c r="I41" i="1"/>
  <c r="I31" i="1"/>
  <c r="H51" i="1"/>
  <c r="H41" i="1"/>
  <c r="H3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E3" i="1"/>
  <c r="D2" i="1"/>
  <c r="J5" i="2" l="1"/>
  <c r="K5" i="2" s="1"/>
  <c r="K18" i="2"/>
  <c r="J6" i="2"/>
  <c r="K6" i="2" s="1"/>
  <c r="J20" i="2"/>
  <c r="E4" i="2"/>
  <c r="E5" i="2"/>
  <c r="D6" i="2"/>
  <c r="D20" i="2"/>
  <c r="E18" i="2"/>
  <c r="J7" i="2" l="1"/>
  <c r="K7" i="2" s="1"/>
  <c r="J21" i="2"/>
  <c r="K20" i="2"/>
  <c r="D7" i="2"/>
  <c r="E6" i="2"/>
  <c r="E20" i="2"/>
  <c r="D21" i="2"/>
  <c r="J8" i="2" l="1"/>
  <c r="K8" i="2" s="1"/>
  <c r="K21" i="2"/>
  <c r="J22" i="2"/>
  <c r="D8" i="2"/>
  <c r="E7" i="2"/>
  <c r="E21" i="2"/>
  <c r="D22" i="2"/>
  <c r="J9" i="2" l="1"/>
  <c r="K9" i="2" s="1"/>
  <c r="J23" i="2"/>
  <c r="K22" i="2"/>
  <c r="D9" i="2"/>
  <c r="E8" i="2"/>
  <c r="E22" i="2"/>
  <c r="D23" i="2"/>
  <c r="J10" i="2" l="1"/>
  <c r="K10" i="2" s="1"/>
  <c r="J24" i="2"/>
  <c r="K23" i="2"/>
  <c r="D10" i="2"/>
  <c r="E9" i="2"/>
  <c r="E23" i="2"/>
  <c r="D24" i="2"/>
  <c r="J11" i="2" l="1"/>
  <c r="K11" i="2" s="1"/>
  <c r="J25" i="2"/>
  <c r="K24" i="2"/>
  <c r="D11" i="2"/>
  <c r="E10" i="2"/>
  <c r="E24" i="2"/>
  <c r="D25" i="2"/>
  <c r="J12" i="2" l="1"/>
  <c r="K12" i="2" s="1"/>
  <c r="J26" i="2"/>
  <c r="K25" i="2"/>
  <c r="D12" i="2"/>
  <c r="E11" i="2"/>
  <c r="D26" i="2"/>
  <c r="E25" i="2"/>
  <c r="J13" i="2" l="1"/>
  <c r="K13" i="2" s="1"/>
  <c r="J27" i="2"/>
  <c r="K27" i="2" s="1"/>
  <c r="K26" i="2"/>
  <c r="D13" i="2"/>
  <c r="E13" i="2" s="1"/>
  <c r="E12" i="2"/>
  <c r="E26" i="2"/>
  <c r="D27" i="2"/>
  <c r="E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5D5EC4-06EE-E040-91C9-A0B536804B6D}" name="error" type="6" refreshedVersion="8" background="1" saveData="1">
    <textPr sourceFile="/Users/filipsjostrand/VT25/DD2477/assignment1/error.txt" space="1" consecutive="1">
      <textFields count="2">
        <textField/>
        <textField type="text"/>
      </textFields>
    </textPr>
  </connection>
  <connection id="2" xr16:uid="{428E03CE-C85E-8D49-A161-CFDA87080907}" name="error1" type="6" refreshedVersion="8" background="1" saveData="1">
    <textPr sourceFile="/Users/filipsjostrand/VT25/DD2477/assignment1/error.txt" space="1" consecutive="1">
      <textFields count="2">
        <textField/>
        <textField type="text"/>
      </textFields>
    </textPr>
  </connection>
  <connection id="3" xr16:uid="{54B0A7A4-326C-514C-846E-929E3E58B910}" name="error2" type="6" refreshedVersion="8" background="1" saveData="1">
    <textPr sourceFile="/Users/filipsjostrand/VT25/DD2477/assignment1/error.txt" space="1" consecutive="1">
      <textFields count="2">
        <textField/>
        <textField type="text"/>
      </textFields>
    </textPr>
  </connection>
  <connection id="4" xr16:uid="{55AB1D9D-3F21-F349-AAAD-BB2574C98A8F}" name="error3" type="6" refreshedVersion="8" background="1" saveData="1">
    <textPr sourceFile="/Users/filipsjostrand/VT25/DD2477/assignment1/error.txt" space="1" consecutive="1">
      <textFields count="2">
        <textField/>
        <textField type="text"/>
      </textFields>
    </textPr>
  </connection>
  <connection id="5" xr16:uid="{83A8B59E-0F5D-E74D-8A3D-DB5B5FB910A8}" name="ratings2" type="6" refreshedVersion="8" background="1" saveData="1">
    <textPr sourceFile="/Users/filipsjostrand/VT25/DD2477/assignment1/ratings2.txt" space="1" consecutive="1">
      <textFields count="3"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<sst xmlns="http://schemas.openxmlformats.org/spreadsheetml/2006/main" count="123" uniqueCount="90">
  <si>
    <t>Math.f</t>
  </si>
  <si>
    <t>TravisTaylor.f</t>
  </si>
  <si>
    <t>Davis_Graduate.f</t>
  </si>
  <si>
    <t>Grad_Students.f</t>
  </si>
  <si>
    <t>The_Grad.f</t>
  </si>
  <si>
    <t>EfremRensi.f</t>
  </si>
  <si>
    <t>GRE.f</t>
  </si>
  <si>
    <t>JulieB.f</t>
  </si>
  <si>
    <t>EOP.f</t>
  </si>
  <si>
    <t>Mentorships_for_Undergraduate_Research_in_Agriculture%2C_Letters%2C_and_Science.f</t>
  </si>
  <si>
    <t>Wilfred.f</t>
  </si>
  <si>
    <t>Planned_Education_Leave_Program.f</t>
  </si>
  <si>
    <t>Agricultural_Chemistry.f</t>
  </si>
  <si>
    <t>JillNi.f</t>
  </si>
  <si>
    <t>DavidGeisler.f</t>
  </si>
  <si>
    <t>Bridge.f</t>
  </si>
  <si>
    <t>ESLP.f</t>
  </si>
  <si>
    <t>APILP.f</t>
  </si>
  <si>
    <t>UCDC.f</t>
  </si>
  <si>
    <t>Pharmacology_and_Toxicology.f</t>
  </si>
  <si>
    <t>Bridge_Outreach_and_Retention_Program.f</t>
  </si>
  <si>
    <t>Elaine_Kasimatis.f</t>
  </si>
  <si>
    <t>Elliott.f</t>
  </si>
  <si>
    <t>Santani.f</t>
  </si>
  <si>
    <t>JoshBurkart.f</t>
  </si>
  <si>
    <t>Free_Munchies_at_Bars.f</t>
  </si>
  <si>
    <t>SamSampson.f</t>
  </si>
  <si>
    <t>UC_Davis_Wrestling.f</t>
  </si>
  <si>
    <t>GradLink.f</t>
  </si>
  <si>
    <t>1927.f</t>
  </si>
  <si>
    <t>Evelyn_Silvia.f</t>
  </si>
  <si>
    <t>DanielHoang.f</t>
  </si>
  <si>
    <t>Graduate_Academic_Achievement_and_Advocacy_Program.f</t>
  </si>
  <si>
    <t>Society_for_Industrial_and_Applied_Mathematics.f</t>
  </si>
  <si>
    <t>East_Asian_Languages_and_Cultures.f</t>
  </si>
  <si>
    <t>30-40_Something_Grad_Students.f</t>
  </si>
  <si>
    <t>Yeni.f</t>
  </si>
  <si>
    <t>ErikStaab.f</t>
  </si>
  <si>
    <t>JamesShearer.f</t>
  </si>
  <si>
    <t>Western_Institute_for_Food_Safety_and_Security.f</t>
  </si>
  <si>
    <t>UC_Davis_Women%27s_Gymnastics.f</t>
  </si>
  <si>
    <t>MichaelTehranian.f</t>
  </si>
  <si>
    <t>SIAM.f</t>
  </si>
  <si>
    <t>Meals_on_Wheels.f</t>
  </si>
  <si>
    <t>Mathematics_ArXiv_front.f</t>
  </si>
  <si>
    <t>Kraig%21Kraft%21.f</t>
  </si>
  <si>
    <t>MotokiWu.f</t>
  </si>
  <si>
    <t>McNair_Scholars_Program.f</t>
  </si>
  <si>
    <t>ThucNghiNguyen.f</t>
  </si>
  <si>
    <t>Agricultural_%26_Environmental_Chemistry_Graduate_Group.f</t>
  </si>
  <si>
    <t>index</t>
  </si>
  <si>
    <t>name</t>
  </si>
  <si>
    <t>score</t>
  </si>
  <si>
    <t>precision</t>
  </si>
  <si>
    <t>recall</t>
  </si>
  <si>
    <t>relevant</t>
  </si>
  <si>
    <t>cumsumRev</t>
  </si>
  <si>
    <t>Zombie_Walk.f</t>
  </si>
  <si>
    <t>JasonRifkind.f</t>
  </si>
  <si>
    <t>Measure_Z.f</t>
  </si>
  <si>
    <t>Zombie_Attack_Response_Guide.f</t>
  </si>
  <si>
    <t>Kearney_Hall.f</t>
  </si>
  <si>
    <t>Spirit_Halloween.f</t>
  </si>
  <si>
    <t>Zombies_Reclaim_the_Streets.f</t>
  </si>
  <si>
    <t>Scream.f</t>
  </si>
  <si>
    <t>Furly707.f</t>
  </si>
  <si>
    <t>Biological_Disasters.f</t>
  </si>
  <si>
    <t>cumsum</t>
  </si>
  <si>
    <t>prcision</t>
  </si>
  <si>
    <t>EmilyMaas.f</t>
  </si>
  <si>
    <t>AliciaEdelman.f</t>
  </si>
  <si>
    <t>TheWarrior.f</t>
  </si>
  <si>
    <t>Euclidean</t>
  </si>
  <si>
    <t>Doc Len</t>
  </si>
  <si>
    <t>MattLM.f</t>
  </si>
  <si>
    <t>Angelique_Tarazi.f</t>
  </si>
  <si>
    <t>JordanJohnson.f</t>
  </si>
  <si>
    <t>Transfer_Student_Services.f</t>
  </si>
  <si>
    <t>NicoleBush.f</t>
  </si>
  <si>
    <t>Anthony_Swofford.f</t>
  </si>
  <si>
    <t>Title_Companies.f</t>
  </si>
  <si>
    <t>Transfer_Student_Association.f</t>
  </si>
  <si>
    <t>Munch_Money.f</t>
  </si>
  <si>
    <t>money.f</t>
  </si>
  <si>
    <t>Zombie attack</t>
  </si>
  <si>
    <t>Money Transfer</t>
  </si>
  <si>
    <t>Transfer_Students.f</t>
  </si>
  <si>
    <t>Joanna_Villegas.f</t>
  </si>
  <si>
    <t>ScarlettYing.f</t>
  </si>
  <si>
    <t>Jeserah.f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</si>
</sst>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5" borderId="1" xfId="0" applyFill="1" applyBorder="1"/>
    <xf numFmtId="49" fontId="0" fillId="5" borderId="1" xfId="0" applyNumberFormat="1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precision-recall for ranked results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precision-recall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'2.5'!$G$2:$G$51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cat>
          <c:val>
            <c:numRef>
              <c:f>'2.5'!$F$2:$F$51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8.8235294117647065E-2</c:v>
                </c:pt>
                <c:pt idx="34">
                  <c:v>8.5714285714285715E-2</c:v>
                </c:pt>
                <c:pt idx="35">
                  <c:v>8.3333333333333329E-2</c:v>
                </c:pt>
                <c:pt idx="36">
                  <c:v>8.1081081081081086E-2</c:v>
                </c:pt>
                <c:pt idx="37">
                  <c:v>7.8947368421052627E-2</c:v>
                </c:pt>
                <c:pt idx="38">
                  <c:v>7.6923076923076927E-2</c:v>
                </c:pt>
                <c:pt idx="39">
                  <c:v>7.4999999999999997E-2</c:v>
                </c:pt>
                <c:pt idx="40">
                  <c:v>7.3170731707317069E-2</c:v>
                </c:pt>
                <c:pt idx="41">
                  <c:v>7.1428571428571425E-2</c:v>
                </c:pt>
                <c:pt idx="42">
                  <c:v>6.9767441860465115E-2</c:v>
                </c:pt>
                <c:pt idx="43">
                  <c:v>6.8181818181818177E-2</c:v>
                </c:pt>
                <c:pt idx="44">
                  <c:v>6.6666666666666666E-2</c:v>
                </c:pt>
                <c:pt idx="45">
                  <c:v>6.5217391304347824E-2</c:v>
                </c:pt>
                <c:pt idx="46">
                  <c:v>6.3829787234042548E-2</c:v>
                </c:pt>
                <c:pt idx="47">
                  <c:v>8.3333333333333329E-2</c:v>
                </c:pt>
                <c:pt idx="48">
                  <c:v>8.1632653061224483E-2</c:v>
                </c:pt>
                <c:pt idx="4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CB-B64F-BE00-099BB979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61440"/>
        <c:axId val="1485943247"/>
      </c:lineChart>
      <c:catAx>
        <c:axId val="3940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43247"/>
        <c:crosses val="autoZero"/>
        <c:auto val="1"/>
        <c:lblAlgn val="ctr"/>
        <c:lblOffset val="100"/>
        <c:noMultiLvlLbl val="0"/>
      </c:catAx>
      <c:valAx>
        <c:axId val="14859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2</xdr:row>
      <xdr:rowOff>69850</xdr:rowOff>
    </xdr:from>
    <xdr:to>
      <xdr:col>15</xdr:col>
      <xdr:colOff>273050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0637A-2B14-2BFE-C884-9AC363AB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tings2" connectionId="5" xr16:uid="{60E85E0B-DE15-1742-9C4B-72F7BC5B8CB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2" connectionId="3" xr16:uid="{261BA562-9765-994D-8F3B-50A72D48A8F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1" connectionId="2" xr16:uid="{34FF769F-FE38-DD4E-92EB-CFF9A4F120E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" connectionId="1" xr16:uid="{6454E505-1425-0E4F-9C0B-C1E687DA256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3" connectionId="4" xr16:uid="{CEA44CF5-1912-4244-90AF-00C9C05698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C839-3C53-3548-9BC0-7372528A0CB0}">
  <dimension ref="A1:I51"/>
  <sheetViews>
    <sheetView topLeftCell="D1" workbookViewId="0">
      <selection activeCell="D19" sqref="D19"/>
    </sheetView>
  </sheetViews>
  <sheetFormatPr baseColWidth="10" defaultRowHeight="16" x14ac:dyDescent="0.2"/>
  <cols>
    <col min="1" max="1" width="5.5" bestFit="1" customWidth="1"/>
    <col min="2" max="2" width="77" bestFit="1" customWidth="1"/>
    <col min="3" max="3" width="5.5" bestFit="1" customWidth="1"/>
    <col min="4" max="4" width="7.83203125" bestFit="1" customWidth="1"/>
    <col min="5" max="5" width="11.1640625" bestFit="1" customWidth="1"/>
    <col min="6" max="6" width="8.5" bestFit="1" customWidth="1"/>
    <col min="7" max="7" width="5.6640625" bestFit="1" customWidth="1"/>
  </cols>
  <sheetData>
    <row r="1" spans="1:9" x14ac:dyDescent="0.2">
      <c r="A1" t="s">
        <v>50</v>
      </c>
      <c r="B1" t="s">
        <v>51</v>
      </c>
      <c r="C1" t="s">
        <v>52</v>
      </c>
      <c r="D1" t="s">
        <v>55</v>
      </c>
      <c r="E1" t="s">
        <v>56</v>
      </c>
      <c r="F1" t="s">
        <v>53</v>
      </c>
      <c r="G1" t="s">
        <v>54</v>
      </c>
    </row>
    <row r="2" spans="1:9" x14ac:dyDescent="0.2">
      <c r="A2">
        <v>0</v>
      </c>
      <c r="B2" s="1" t="s">
        <v>0</v>
      </c>
      <c r="C2">
        <v>0</v>
      </c>
      <c r="D2">
        <f>IF(C2&gt;0, 1, 0)</f>
        <v>0</v>
      </c>
      <c r="E2">
        <f>D2</f>
        <v>0</v>
      </c>
      <c r="F2">
        <f>E2/(A2+1)</f>
        <v>0</v>
      </c>
      <c r="G2">
        <f>E2/100</f>
        <v>0</v>
      </c>
    </row>
    <row r="3" spans="1:9" x14ac:dyDescent="0.2">
      <c r="A3">
        <v>1</v>
      </c>
      <c r="B3" s="1" t="s">
        <v>1</v>
      </c>
      <c r="C3">
        <v>0</v>
      </c>
      <c r="D3">
        <f t="shared" ref="D3:D51" si="0">IF(C3&gt;0, 1, 0)</f>
        <v>0</v>
      </c>
      <c r="E3">
        <f>D3+E2</f>
        <v>0</v>
      </c>
      <c r="F3">
        <f t="shared" ref="F3:F51" si="1">E3/(A3+1)</f>
        <v>0</v>
      </c>
      <c r="G3">
        <f t="shared" ref="G3:G51" si="2">E3/100</f>
        <v>0</v>
      </c>
    </row>
    <row r="4" spans="1:9" x14ac:dyDescent="0.2">
      <c r="A4">
        <v>2</v>
      </c>
      <c r="B4" s="1" t="s">
        <v>2</v>
      </c>
      <c r="C4">
        <v>0</v>
      </c>
      <c r="D4">
        <f t="shared" si="0"/>
        <v>0</v>
      </c>
      <c r="E4">
        <f t="shared" ref="E4:E51" si="3">D4+E3</f>
        <v>0</v>
      </c>
      <c r="F4">
        <f t="shared" si="1"/>
        <v>0</v>
      </c>
      <c r="G4">
        <f t="shared" si="2"/>
        <v>0</v>
      </c>
    </row>
    <row r="5" spans="1:9" x14ac:dyDescent="0.2">
      <c r="A5">
        <v>3</v>
      </c>
      <c r="B5" s="1" t="s">
        <v>3</v>
      </c>
      <c r="C5">
        <v>0</v>
      </c>
      <c r="D5">
        <f t="shared" si="0"/>
        <v>0</v>
      </c>
      <c r="E5">
        <f t="shared" si="3"/>
        <v>0</v>
      </c>
      <c r="F5">
        <f t="shared" si="1"/>
        <v>0</v>
      </c>
      <c r="G5">
        <f t="shared" si="2"/>
        <v>0</v>
      </c>
    </row>
    <row r="6" spans="1:9" x14ac:dyDescent="0.2">
      <c r="A6">
        <v>4</v>
      </c>
      <c r="B6" s="1" t="s">
        <v>4</v>
      </c>
      <c r="C6">
        <v>0</v>
      </c>
      <c r="D6">
        <f t="shared" si="0"/>
        <v>0</v>
      </c>
      <c r="E6">
        <f t="shared" si="3"/>
        <v>0</v>
      </c>
      <c r="F6">
        <f t="shared" si="1"/>
        <v>0</v>
      </c>
      <c r="G6">
        <f t="shared" si="2"/>
        <v>0</v>
      </c>
    </row>
    <row r="7" spans="1:9" x14ac:dyDescent="0.2">
      <c r="A7">
        <v>5</v>
      </c>
      <c r="B7" s="1" t="s">
        <v>5</v>
      </c>
      <c r="C7">
        <v>0</v>
      </c>
      <c r="D7">
        <f t="shared" si="0"/>
        <v>0</v>
      </c>
      <c r="E7">
        <f t="shared" si="3"/>
        <v>0</v>
      </c>
      <c r="F7">
        <f t="shared" si="1"/>
        <v>0</v>
      </c>
      <c r="G7">
        <f t="shared" si="2"/>
        <v>0</v>
      </c>
    </row>
    <row r="8" spans="1:9" x14ac:dyDescent="0.2">
      <c r="A8">
        <v>6</v>
      </c>
      <c r="B8" s="1" t="s">
        <v>6</v>
      </c>
      <c r="C8">
        <v>0</v>
      </c>
      <c r="D8">
        <f t="shared" si="0"/>
        <v>0</v>
      </c>
      <c r="E8">
        <f t="shared" si="3"/>
        <v>0</v>
      </c>
      <c r="F8">
        <f t="shared" si="1"/>
        <v>0</v>
      </c>
      <c r="G8">
        <f t="shared" si="2"/>
        <v>0</v>
      </c>
    </row>
    <row r="9" spans="1:9" x14ac:dyDescent="0.2">
      <c r="A9">
        <v>7</v>
      </c>
      <c r="B9" s="1" t="s">
        <v>7</v>
      </c>
      <c r="C9">
        <v>0</v>
      </c>
      <c r="D9">
        <f t="shared" si="0"/>
        <v>0</v>
      </c>
      <c r="E9">
        <f t="shared" si="3"/>
        <v>0</v>
      </c>
      <c r="F9">
        <f t="shared" si="1"/>
        <v>0</v>
      </c>
      <c r="G9">
        <f t="shared" si="2"/>
        <v>0</v>
      </c>
    </row>
    <row r="10" spans="1:9" x14ac:dyDescent="0.2">
      <c r="A10">
        <v>8</v>
      </c>
      <c r="B10" s="1" t="s">
        <v>8</v>
      </c>
      <c r="C10">
        <v>0</v>
      </c>
      <c r="D10">
        <f t="shared" si="0"/>
        <v>0</v>
      </c>
      <c r="E10">
        <f t="shared" si="3"/>
        <v>0</v>
      </c>
      <c r="F10">
        <f t="shared" si="1"/>
        <v>0</v>
      </c>
      <c r="G10">
        <f t="shared" si="2"/>
        <v>0</v>
      </c>
    </row>
    <row r="11" spans="1:9" x14ac:dyDescent="0.2">
      <c r="A11">
        <v>9</v>
      </c>
      <c r="B11" s="1" t="s">
        <v>9</v>
      </c>
      <c r="C11">
        <v>0</v>
      </c>
      <c r="D11">
        <f t="shared" si="0"/>
        <v>0</v>
      </c>
      <c r="E11">
        <f t="shared" si="3"/>
        <v>0</v>
      </c>
      <c r="F11">
        <f t="shared" si="1"/>
        <v>0</v>
      </c>
      <c r="G11">
        <f t="shared" si="2"/>
        <v>0</v>
      </c>
    </row>
    <row r="12" spans="1:9" x14ac:dyDescent="0.2">
      <c r="A12">
        <v>10</v>
      </c>
      <c r="B12" s="1" t="s">
        <v>10</v>
      </c>
      <c r="C12">
        <v>0</v>
      </c>
      <c r="D12">
        <f t="shared" si="0"/>
        <v>0</v>
      </c>
      <c r="E12">
        <f t="shared" si="3"/>
        <v>0</v>
      </c>
      <c r="F12">
        <f t="shared" si="1"/>
        <v>0</v>
      </c>
      <c r="G12">
        <f t="shared" si="2"/>
        <v>0</v>
      </c>
      <c r="H12">
        <v>0</v>
      </c>
      <c r="I12">
        <f>G12</f>
        <v>0</v>
      </c>
    </row>
    <row r="13" spans="1:9" x14ac:dyDescent="0.2">
      <c r="A13">
        <v>11</v>
      </c>
      <c r="B13" s="1" t="s">
        <v>11</v>
      </c>
      <c r="C13">
        <v>0</v>
      </c>
      <c r="D13">
        <f t="shared" si="0"/>
        <v>0</v>
      </c>
      <c r="E13">
        <f t="shared" si="3"/>
        <v>0</v>
      </c>
      <c r="F13">
        <f t="shared" si="1"/>
        <v>0</v>
      </c>
      <c r="G13">
        <f t="shared" si="2"/>
        <v>0</v>
      </c>
    </row>
    <row r="14" spans="1:9" x14ac:dyDescent="0.2">
      <c r="A14">
        <v>12</v>
      </c>
      <c r="B14" s="1" t="s">
        <v>12</v>
      </c>
      <c r="C14">
        <v>0</v>
      </c>
      <c r="D14">
        <f t="shared" si="0"/>
        <v>0</v>
      </c>
      <c r="E14">
        <f t="shared" si="3"/>
        <v>0</v>
      </c>
      <c r="F14">
        <f t="shared" si="1"/>
        <v>0</v>
      </c>
      <c r="G14">
        <f t="shared" si="2"/>
        <v>0</v>
      </c>
    </row>
    <row r="15" spans="1:9" x14ac:dyDescent="0.2">
      <c r="A15">
        <v>13</v>
      </c>
      <c r="B15" s="1" t="s">
        <v>13</v>
      </c>
      <c r="C15">
        <v>0</v>
      </c>
      <c r="D15">
        <f t="shared" si="0"/>
        <v>0</v>
      </c>
      <c r="E15">
        <f t="shared" si="3"/>
        <v>0</v>
      </c>
      <c r="F15">
        <f t="shared" si="1"/>
        <v>0</v>
      </c>
      <c r="G15">
        <f t="shared" si="2"/>
        <v>0</v>
      </c>
    </row>
    <row r="16" spans="1:9" x14ac:dyDescent="0.2">
      <c r="A16">
        <v>14</v>
      </c>
      <c r="B16" s="1" t="s">
        <v>14</v>
      </c>
      <c r="C16">
        <v>0</v>
      </c>
      <c r="D16">
        <f t="shared" si="0"/>
        <v>0</v>
      </c>
      <c r="E16">
        <f t="shared" si="3"/>
        <v>0</v>
      </c>
      <c r="F16">
        <f t="shared" si="1"/>
        <v>0</v>
      </c>
      <c r="G16">
        <f t="shared" si="2"/>
        <v>0</v>
      </c>
    </row>
    <row r="17" spans="1:9" x14ac:dyDescent="0.2">
      <c r="A17">
        <v>15</v>
      </c>
      <c r="B17" s="1" t="s">
        <v>15</v>
      </c>
      <c r="C17">
        <v>0</v>
      </c>
      <c r="D17">
        <f t="shared" si="0"/>
        <v>0</v>
      </c>
      <c r="E17">
        <f t="shared" si="3"/>
        <v>0</v>
      </c>
      <c r="F17">
        <f t="shared" si="1"/>
        <v>0</v>
      </c>
      <c r="G17">
        <f t="shared" si="2"/>
        <v>0</v>
      </c>
    </row>
    <row r="18" spans="1:9" x14ac:dyDescent="0.2">
      <c r="A18">
        <v>16</v>
      </c>
      <c r="B18" s="1" t="s">
        <v>16</v>
      </c>
      <c r="C18">
        <v>0</v>
      </c>
      <c r="D18">
        <f t="shared" si="0"/>
        <v>0</v>
      </c>
      <c r="E18">
        <f t="shared" si="3"/>
        <v>0</v>
      </c>
      <c r="F18">
        <f t="shared" si="1"/>
        <v>0</v>
      </c>
      <c r="G18">
        <f t="shared" si="2"/>
        <v>0</v>
      </c>
    </row>
    <row r="19" spans="1:9" x14ac:dyDescent="0.2">
      <c r="A19">
        <v>17</v>
      </c>
      <c r="B19" s="1" t="s">
        <v>17</v>
      </c>
      <c r="C19">
        <v>0</v>
      </c>
      <c r="D19">
        <f t="shared" si="0"/>
        <v>0</v>
      </c>
      <c r="E19">
        <f t="shared" si="3"/>
        <v>0</v>
      </c>
      <c r="F19">
        <f t="shared" si="1"/>
        <v>0</v>
      </c>
      <c r="G19">
        <f t="shared" si="2"/>
        <v>0</v>
      </c>
    </row>
    <row r="20" spans="1:9" x14ac:dyDescent="0.2">
      <c r="A20">
        <v>18</v>
      </c>
      <c r="B20" s="1" t="s">
        <v>18</v>
      </c>
      <c r="C20">
        <v>0</v>
      </c>
      <c r="D20">
        <f t="shared" si="0"/>
        <v>0</v>
      </c>
      <c r="E20">
        <f t="shared" si="3"/>
        <v>0</v>
      </c>
      <c r="F20">
        <f t="shared" si="1"/>
        <v>0</v>
      </c>
      <c r="G20">
        <f t="shared" si="2"/>
        <v>0</v>
      </c>
    </row>
    <row r="21" spans="1:9" x14ac:dyDescent="0.2">
      <c r="A21">
        <v>19</v>
      </c>
      <c r="B21" s="1" t="s">
        <v>19</v>
      </c>
      <c r="C21">
        <v>0</v>
      </c>
      <c r="D21">
        <f t="shared" si="0"/>
        <v>0</v>
      </c>
      <c r="E21">
        <f t="shared" si="3"/>
        <v>0</v>
      </c>
      <c r="F21">
        <f t="shared" si="1"/>
        <v>0</v>
      </c>
      <c r="G21">
        <f t="shared" si="2"/>
        <v>0</v>
      </c>
    </row>
    <row r="22" spans="1:9" x14ac:dyDescent="0.2">
      <c r="A22">
        <v>20</v>
      </c>
      <c r="B22" s="1" t="s">
        <v>20</v>
      </c>
      <c r="C22">
        <v>0</v>
      </c>
      <c r="D22">
        <f t="shared" si="0"/>
        <v>0</v>
      </c>
      <c r="E22">
        <f t="shared" si="3"/>
        <v>0</v>
      </c>
      <c r="F22">
        <f t="shared" si="1"/>
        <v>0</v>
      </c>
      <c r="G22">
        <f t="shared" si="2"/>
        <v>0</v>
      </c>
    </row>
    <row r="23" spans="1:9" x14ac:dyDescent="0.2">
      <c r="A23">
        <v>21</v>
      </c>
      <c r="B23" s="1" t="s">
        <v>21</v>
      </c>
      <c r="C23">
        <v>0</v>
      </c>
      <c r="D23">
        <f t="shared" si="0"/>
        <v>0</v>
      </c>
      <c r="E23">
        <f t="shared" si="3"/>
        <v>0</v>
      </c>
      <c r="F23">
        <f t="shared" si="1"/>
        <v>0</v>
      </c>
      <c r="G23">
        <f t="shared" si="2"/>
        <v>0</v>
      </c>
    </row>
    <row r="24" spans="1:9" x14ac:dyDescent="0.2">
      <c r="A24">
        <v>22</v>
      </c>
      <c r="B24" s="1" t="s">
        <v>22</v>
      </c>
      <c r="C24">
        <v>0</v>
      </c>
      <c r="D24">
        <f t="shared" si="0"/>
        <v>0</v>
      </c>
      <c r="E24">
        <f t="shared" si="3"/>
        <v>0</v>
      </c>
      <c r="F24">
        <f t="shared" si="1"/>
        <v>0</v>
      </c>
      <c r="G24">
        <f t="shared" si="2"/>
        <v>0</v>
      </c>
    </row>
    <row r="25" spans="1:9" x14ac:dyDescent="0.2">
      <c r="A25">
        <v>23</v>
      </c>
      <c r="B25" s="1" t="s">
        <v>23</v>
      </c>
      <c r="C25">
        <v>0</v>
      </c>
      <c r="D25">
        <f t="shared" si="0"/>
        <v>0</v>
      </c>
      <c r="E25">
        <f t="shared" si="3"/>
        <v>0</v>
      </c>
      <c r="F25">
        <f t="shared" si="1"/>
        <v>0</v>
      </c>
      <c r="G25">
        <f t="shared" si="2"/>
        <v>0</v>
      </c>
    </row>
    <row r="26" spans="1:9" x14ac:dyDescent="0.2">
      <c r="A26">
        <v>24</v>
      </c>
      <c r="B26" s="1" t="s">
        <v>24</v>
      </c>
      <c r="C26">
        <v>0</v>
      </c>
      <c r="D26">
        <f t="shared" si="0"/>
        <v>0</v>
      </c>
      <c r="E26">
        <f t="shared" si="3"/>
        <v>0</v>
      </c>
      <c r="F26">
        <f t="shared" si="1"/>
        <v>0</v>
      </c>
      <c r="G26">
        <f t="shared" si="2"/>
        <v>0</v>
      </c>
    </row>
    <row r="27" spans="1:9" x14ac:dyDescent="0.2">
      <c r="A27">
        <v>25</v>
      </c>
      <c r="B27" s="1" t="s">
        <v>25</v>
      </c>
      <c r="C27">
        <v>0</v>
      </c>
      <c r="D27">
        <f t="shared" si="0"/>
        <v>0</v>
      </c>
      <c r="E27">
        <f t="shared" si="3"/>
        <v>0</v>
      </c>
      <c r="F27">
        <f t="shared" si="1"/>
        <v>0</v>
      </c>
      <c r="G27">
        <f t="shared" si="2"/>
        <v>0</v>
      </c>
    </row>
    <row r="28" spans="1:9" x14ac:dyDescent="0.2">
      <c r="A28">
        <v>26</v>
      </c>
      <c r="B28" s="1" t="s">
        <v>26</v>
      </c>
      <c r="C28">
        <v>0</v>
      </c>
      <c r="D28">
        <f t="shared" si="0"/>
        <v>0</v>
      </c>
      <c r="E28">
        <f t="shared" si="3"/>
        <v>0</v>
      </c>
      <c r="F28">
        <f t="shared" si="1"/>
        <v>0</v>
      </c>
      <c r="G28">
        <f t="shared" si="2"/>
        <v>0</v>
      </c>
    </row>
    <row r="29" spans="1:9" x14ac:dyDescent="0.2">
      <c r="A29">
        <v>27</v>
      </c>
      <c r="B29" s="1" t="s">
        <v>27</v>
      </c>
      <c r="C29">
        <v>0</v>
      </c>
      <c r="D29">
        <f t="shared" si="0"/>
        <v>0</v>
      </c>
      <c r="E29">
        <f t="shared" si="3"/>
        <v>0</v>
      </c>
      <c r="F29">
        <f t="shared" si="1"/>
        <v>0</v>
      </c>
      <c r="G29">
        <f t="shared" si="2"/>
        <v>0</v>
      </c>
    </row>
    <row r="30" spans="1:9" x14ac:dyDescent="0.2">
      <c r="A30">
        <v>28</v>
      </c>
      <c r="B30" s="1" t="s">
        <v>28</v>
      </c>
      <c r="C30">
        <v>1</v>
      </c>
      <c r="D30">
        <f t="shared" si="0"/>
        <v>1</v>
      </c>
      <c r="E30">
        <f t="shared" si="3"/>
        <v>1</v>
      </c>
      <c r="F30">
        <f t="shared" si="1"/>
        <v>3.4482758620689655E-2</v>
      </c>
      <c r="G30">
        <f t="shared" si="2"/>
        <v>0.01</v>
      </c>
    </row>
    <row r="31" spans="1:9" x14ac:dyDescent="0.2">
      <c r="A31">
        <v>29</v>
      </c>
      <c r="B31" s="1" t="s">
        <v>29</v>
      </c>
      <c r="D31">
        <f t="shared" si="0"/>
        <v>0</v>
      </c>
      <c r="E31">
        <f t="shared" si="3"/>
        <v>1</v>
      </c>
      <c r="F31">
        <f t="shared" si="1"/>
        <v>3.3333333333333333E-2</v>
      </c>
      <c r="G31">
        <f t="shared" si="2"/>
        <v>0.01</v>
      </c>
      <c r="H31">
        <f>F31</f>
        <v>3.3333333333333333E-2</v>
      </c>
      <c r="I31">
        <f>G31</f>
        <v>0.01</v>
      </c>
    </row>
    <row r="32" spans="1:9" x14ac:dyDescent="0.2">
      <c r="A32">
        <v>30</v>
      </c>
      <c r="B32" s="1" t="s">
        <v>30</v>
      </c>
      <c r="C32">
        <v>1</v>
      </c>
      <c r="D32">
        <f t="shared" si="0"/>
        <v>1</v>
      </c>
      <c r="E32">
        <f t="shared" si="3"/>
        <v>2</v>
      </c>
      <c r="F32">
        <f t="shared" si="1"/>
        <v>6.4516129032258063E-2</v>
      </c>
      <c r="G32">
        <f t="shared" si="2"/>
        <v>0.02</v>
      </c>
    </row>
    <row r="33" spans="1:9" x14ac:dyDescent="0.2">
      <c r="A33">
        <v>31</v>
      </c>
      <c r="B33" s="1" t="s">
        <v>31</v>
      </c>
      <c r="C33">
        <v>0</v>
      </c>
      <c r="D33">
        <f t="shared" si="0"/>
        <v>0</v>
      </c>
      <c r="E33">
        <f t="shared" si="3"/>
        <v>2</v>
      </c>
      <c r="F33">
        <f t="shared" si="1"/>
        <v>6.25E-2</v>
      </c>
      <c r="G33">
        <f t="shared" si="2"/>
        <v>0.02</v>
      </c>
    </row>
    <row r="34" spans="1:9" x14ac:dyDescent="0.2">
      <c r="A34">
        <v>32</v>
      </c>
      <c r="B34" s="1" t="s">
        <v>32</v>
      </c>
      <c r="C34">
        <v>0</v>
      </c>
      <c r="D34">
        <f t="shared" si="0"/>
        <v>0</v>
      </c>
      <c r="E34">
        <f t="shared" si="3"/>
        <v>2</v>
      </c>
      <c r="F34">
        <f t="shared" si="1"/>
        <v>6.0606060606060608E-2</v>
      </c>
      <c r="G34">
        <f t="shared" si="2"/>
        <v>0.02</v>
      </c>
    </row>
    <row r="35" spans="1:9" x14ac:dyDescent="0.2">
      <c r="A35">
        <v>33</v>
      </c>
      <c r="B35" s="1" t="s">
        <v>33</v>
      </c>
      <c r="C35">
        <v>1</v>
      </c>
      <c r="D35">
        <f t="shared" si="0"/>
        <v>1</v>
      </c>
      <c r="E35">
        <f t="shared" si="3"/>
        <v>3</v>
      </c>
      <c r="F35">
        <f t="shared" si="1"/>
        <v>8.8235294117647065E-2</v>
      </c>
      <c r="G35">
        <f t="shared" si="2"/>
        <v>0.03</v>
      </c>
    </row>
    <row r="36" spans="1:9" x14ac:dyDescent="0.2">
      <c r="A36">
        <v>34</v>
      </c>
      <c r="B36" s="1" t="s">
        <v>34</v>
      </c>
      <c r="C36">
        <v>0</v>
      </c>
      <c r="D36">
        <f t="shared" si="0"/>
        <v>0</v>
      </c>
      <c r="E36">
        <f t="shared" si="3"/>
        <v>3</v>
      </c>
      <c r="F36">
        <f t="shared" si="1"/>
        <v>8.5714285714285715E-2</v>
      </c>
      <c r="G36">
        <f t="shared" si="2"/>
        <v>0.03</v>
      </c>
    </row>
    <row r="37" spans="1:9" x14ac:dyDescent="0.2">
      <c r="A37">
        <v>35</v>
      </c>
      <c r="B37" s="1" t="s">
        <v>35</v>
      </c>
      <c r="C37">
        <v>0</v>
      </c>
      <c r="D37">
        <f t="shared" si="0"/>
        <v>0</v>
      </c>
      <c r="E37">
        <f t="shared" si="3"/>
        <v>3</v>
      </c>
      <c r="F37">
        <f t="shared" si="1"/>
        <v>8.3333333333333329E-2</v>
      </c>
      <c r="G37">
        <f t="shared" si="2"/>
        <v>0.03</v>
      </c>
    </row>
    <row r="38" spans="1:9" x14ac:dyDescent="0.2">
      <c r="A38">
        <v>36</v>
      </c>
      <c r="B38" s="1" t="s">
        <v>36</v>
      </c>
      <c r="C38">
        <v>0</v>
      </c>
      <c r="D38">
        <f t="shared" si="0"/>
        <v>0</v>
      </c>
      <c r="E38">
        <f t="shared" si="3"/>
        <v>3</v>
      </c>
      <c r="F38">
        <f t="shared" si="1"/>
        <v>8.1081081081081086E-2</v>
      </c>
      <c r="G38">
        <f t="shared" si="2"/>
        <v>0.03</v>
      </c>
    </row>
    <row r="39" spans="1:9" x14ac:dyDescent="0.2">
      <c r="A39">
        <v>37</v>
      </c>
      <c r="B39" s="1" t="s">
        <v>37</v>
      </c>
      <c r="C39">
        <v>0</v>
      </c>
      <c r="D39">
        <f t="shared" si="0"/>
        <v>0</v>
      </c>
      <c r="E39">
        <f t="shared" si="3"/>
        <v>3</v>
      </c>
      <c r="F39">
        <f t="shared" si="1"/>
        <v>7.8947368421052627E-2</v>
      </c>
      <c r="G39">
        <f t="shared" si="2"/>
        <v>0.03</v>
      </c>
    </row>
    <row r="40" spans="1:9" x14ac:dyDescent="0.2">
      <c r="A40">
        <v>38</v>
      </c>
      <c r="B40" s="1" t="s">
        <v>38</v>
      </c>
      <c r="C40">
        <v>0</v>
      </c>
      <c r="D40">
        <f t="shared" si="0"/>
        <v>0</v>
      </c>
      <c r="E40">
        <f t="shared" si="3"/>
        <v>3</v>
      </c>
      <c r="F40">
        <f t="shared" si="1"/>
        <v>7.6923076923076927E-2</v>
      </c>
      <c r="G40">
        <f t="shared" si="2"/>
        <v>0.03</v>
      </c>
    </row>
    <row r="41" spans="1:9" x14ac:dyDescent="0.2">
      <c r="A41">
        <v>39</v>
      </c>
      <c r="B41" s="1" t="s">
        <v>39</v>
      </c>
      <c r="C41">
        <v>0</v>
      </c>
      <c r="D41">
        <f t="shared" si="0"/>
        <v>0</v>
      </c>
      <c r="E41">
        <f t="shared" si="3"/>
        <v>3</v>
      </c>
      <c r="F41">
        <f t="shared" si="1"/>
        <v>7.4999999999999997E-2</v>
      </c>
      <c r="G41">
        <f t="shared" si="2"/>
        <v>0.03</v>
      </c>
      <c r="H41">
        <f>F41</f>
        <v>7.4999999999999997E-2</v>
      </c>
      <c r="I41">
        <f>G41</f>
        <v>0.03</v>
      </c>
    </row>
    <row r="42" spans="1:9" x14ac:dyDescent="0.2">
      <c r="A42">
        <v>40</v>
      </c>
      <c r="B42" s="1" t="s">
        <v>40</v>
      </c>
      <c r="C42">
        <v>0</v>
      </c>
      <c r="D42">
        <f t="shared" si="0"/>
        <v>0</v>
      </c>
      <c r="E42">
        <f t="shared" si="3"/>
        <v>3</v>
      </c>
      <c r="F42">
        <f t="shared" si="1"/>
        <v>7.3170731707317069E-2</v>
      </c>
      <c r="G42">
        <f t="shared" si="2"/>
        <v>0.03</v>
      </c>
    </row>
    <row r="43" spans="1:9" x14ac:dyDescent="0.2">
      <c r="A43">
        <v>41</v>
      </c>
      <c r="B43" s="1" t="s">
        <v>41</v>
      </c>
      <c r="C43">
        <v>0</v>
      </c>
      <c r="D43">
        <f t="shared" si="0"/>
        <v>0</v>
      </c>
      <c r="E43">
        <f t="shared" si="3"/>
        <v>3</v>
      </c>
      <c r="F43">
        <f t="shared" si="1"/>
        <v>7.1428571428571425E-2</v>
      </c>
      <c r="G43">
        <f t="shared" si="2"/>
        <v>0.03</v>
      </c>
    </row>
    <row r="44" spans="1:9" x14ac:dyDescent="0.2">
      <c r="A44">
        <v>42</v>
      </c>
      <c r="B44" s="1" t="s">
        <v>42</v>
      </c>
      <c r="C44">
        <v>0</v>
      </c>
      <c r="D44">
        <f t="shared" si="0"/>
        <v>0</v>
      </c>
      <c r="E44">
        <f t="shared" si="3"/>
        <v>3</v>
      </c>
      <c r="F44">
        <f t="shared" si="1"/>
        <v>6.9767441860465115E-2</v>
      </c>
      <c r="G44">
        <f t="shared" si="2"/>
        <v>0.03</v>
      </c>
    </row>
    <row r="45" spans="1:9" x14ac:dyDescent="0.2">
      <c r="A45">
        <v>43</v>
      </c>
      <c r="B45" s="1" t="s">
        <v>43</v>
      </c>
      <c r="C45">
        <v>0</v>
      </c>
      <c r="D45">
        <f t="shared" si="0"/>
        <v>0</v>
      </c>
      <c r="E45">
        <f t="shared" si="3"/>
        <v>3</v>
      </c>
      <c r="F45">
        <f t="shared" si="1"/>
        <v>6.8181818181818177E-2</v>
      </c>
      <c r="G45">
        <f t="shared" si="2"/>
        <v>0.03</v>
      </c>
    </row>
    <row r="46" spans="1:9" x14ac:dyDescent="0.2">
      <c r="A46">
        <v>44</v>
      </c>
      <c r="B46" s="1" t="s">
        <v>44</v>
      </c>
      <c r="C46">
        <v>0</v>
      </c>
      <c r="D46">
        <f t="shared" si="0"/>
        <v>0</v>
      </c>
      <c r="E46">
        <f t="shared" si="3"/>
        <v>3</v>
      </c>
      <c r="F46">
        <f t="shared" si="1"/>
        <v>6.6666666666666666E-2</v>
      </c>
      <c r="G46">
        <f t="shared" si="2"/>
        <v>0.03</v>
      </c>
    </row>
    <row r="47" spans="1:9" x14ac:dyDescent="0.2">
      <c r="A47">
        <v>45</v>
      </c>
      <c r="B47" s="1" t="s">
        <v>45</v>
      </c>
      <c r="C47">
        <v>0</v>
      </c>
      <c r="D47">
        <f t="shared" si="0"/>
        <v>0</v>
      </c>
      <c r="E47">
        <f t="shared" si="3"/>
        <v>3</v>
      </c>
      <c r="F47">
        <f t="shared" si="1"/>
        <v>6.5217391304347824E-2</v>
      </c>
      <c r="G47">
        <f t="shared" si="2"/>
        <v>0.03</v>
      </c>
    </row>
    <row r="48" spans="1:9" x14ac:dyDescent="0.2">
      <c r="A48">
        <v>46</v>
      </c>
      <c r="B48" s="1" t="s">
        <v>46</v>
      </c>
      <c r="C48">
        <v>0</v>
      </c>
      <c r="D48">
        <f t="shared" si="0"/>
        <v>0</v>
      </c>
      <c r="E48">
        <f t="shared" si="3"/>
        <v>3</v>
      </c>
      <c r="F48">
        <f t="shared" si="1"/>
        <v>6.3829787234042548E-2</v>
      </c>
      <c r="G48">
        <f t="shared" si="2"/>
        <v>0.03</v>
      </c>
    </row>
    <row r="49" spans="1:9" x14ac:dyDescent="0.2">
      <c r="A49">
        <v>47</v>
      </c>
      <c r="B49" s="1" t="s">
        <v>47</v>
      </c>
      <c r="C49">
        <v>1</v>
      </c>
      <c r="D49">
        <f t="shared" si="0"/>
        <v>1</v>
      </c>
      <c r="E49">
        <f t="shared" si="3"/>
        <v>4</v>
      </c>
      <c r="F49">
        <f t="shared" si="1"/>
        <v>8.3333333333333329E-2</v>
      </c>
      <c r="G49">
        <f t="shared" si="2"/>
        <v>0.04</v>
      </c>
    </row>
    <row r="50" spans="1:9" x14ac:dyDescent="0.2">
      <c r="A50">
        <v>48</v>
      </c>
      <c r="B50" s="1" t="s">
        <v>48</v>
      </c>
      <c r="C50">
        <v>0</v>
      </c>
      <c r="D50">
        <f t="shared" si="0"/>
        <v>0</v>
      </c>
      <c r="E50">
        <f t="shared" si="3"/>
        <v>4</v>
      </c>
      <c r="F50">
        <f t="shared" si="1"/>
        <v>8.1632653061224483E-2</v>
      </c>
      <c r="G50">
        <f t="shared" si="2"/>
        <v>0.04</v>
      </c>
    </row>
    <row r="51" spans="1:9" x14ac:dyDescent="0.2">
      <c r="A51">
        <v>49</v>
      </c>
      <c r="B51" s="1" t="s">
        <v>49</v>
      </c>
      <c r="C51">
        <v>0</v>
      </c>
      <c r="D51">
        <f t="shared" si="0"/>
        <v>0</v>
      </c>
      <c r="E51">
        <f t="shared" si="3"/>
        <v>4</v>
      </c>
      <c r="F51">
        <f t="shared" si="1"/>
        <v>0.08</v>
      </c>
      <c r="G51">
        <f t="shared" si="2"/>
        <v>0.04</v>
      </c>
      <c r="H51">
        <f>F51</f>
        <v>0.08</v>
      </c>
      <c r="I51">
        <f>G51</f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865C-529F-E848-B3F5-CB31D6E9B178}">
  <dimension ref="A1:K28"/>
  <sheetViews>
    <sheetView tabSelected="1" workbookViewId="0">
      <selection activeCell="K27" sqref="A1:K27"/>
    </sheetView>
  </sheetViews>
  <sheetFormatPr baseColWidth="10" defaultRowHeight="16" x14ac:dyDescent="0.2"/>
  <cols>
    <col min="1" max="1" width="5.5" bestFit="1" customWidth="1"/>
    <col min="2" max="2" width="29.83203125" bestFit="1" customWidth="1"/>
    <col min="3" max="3" width="7.83203125" bestFit="1" customWidth="1"/>
    <col min="4" max="4" width="8.1640625" bestFit="1" customWidth="1"/>
    <col min="5" max="5" width="12.1640625" bestFit="1" customWidth="1"/>
    <col min="6" max="6" width="1.33203125" customWidth="1"/>
    <col min="7" max="7" width="5.5" bestFit="1" customWidth="1"/>
    <col min="8" max="8" width="27.33203125" bestFit="1" customWidth="1"/>
    <col min="9" max="9" width="7.83203125" bestFit="1" customWidth="1"/>
    <col min="10" max="10" width="8.1640625" bestFit="1" customWidth="1"/>
    <col min="11" max="11" width="12.1640625" bestFit="1" customWidth="1"/>
  </cols>
  <sheetData>
    <row r="1" spans="1:11" ht="30" customHeight="1" x14ac:dyDescent="0.2">
      <c r="A1" s="5" t="s">
        <v>72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6" x14ac:dyDescent="0.2">
      <c r="A2" s="4" t="s">
        <v>84</v>
      </c>
      <c r="B2" s="4"/>
      <c r="C2" s="4"/>
      <c r="D2" s="4"/>
      <c r="E2" s="4"/>
      <c r="G2" s="4" t="s">
        <v>85</v>
      </c>
      <c r="H2" s="4"/>
      <c r="I2" s="4"/>
      <c r="J2" s="4"/>
      <c r="K2" s="4"/>
    </row>
    <row r="3" spans="1:11" x14ac:dyDescent="0.2">
      <c r="A3" s="6" t="s">
        <v>50</v>
      </c>
      <c r="B3" s="6" t="s">
        <v>51</v>
      </c>
      <c r="C3" s="6" t="s">
        <v>55</v>
      </c>
      <c r="D3" s="6" t="s">
        <v>67</v>
      </c>
      <c r="E3" s="6" t="s">
        <v>68</v>
      </c>
      <c r="G3" s="6" t="s">
        <v>50</v>
      </c>
      <c r="H3" s="6" t="s">
        <v>51</v>
      </c>
      <c r="I3" s="6" t="s">
        <v>55</v>
      </c>
      <c r="J3" s="6" t="s">
        <v>67</v>
      </c>
      <c r="K3" s="6" t="s">
        <v>68</v>
      </c>
    </row>
    <row r="4" spans="1:11" x14ac:dyDescent="0.2">
      <c r="A4" s="6">
        <v>0</v>
      </c>
      <c r="B4" s="7" t="s">
        <v>57</v>
      </c>
      <c r="C4" s="6">
        <v>1</v>
      </c>
      <c r="D4" s="6">
        <f>C4</f>
        <v>1</v>
      </c>
      <c r="E4" s="6">
        <f>D4/(A4+1)</f>
        <v>1</v>
      </c>
      <c r="G4" s="6">
        <v>0</v>
      </c>
      <c r="H4" s="7" t="s">
        <v>77</v>
      </c>
      <c r="I4" s="6">
        <v>0</v>
      </c>
      <c r="J4" s="6">
        <f>I4</f>
        <v>0</v>
      </c>
      <c r="K4" s="6">
        <f>J4/(G4+1)</f>
        <v>0</v>
      </c>
    </row>
    <row r="5" spans="1:11" x14ac:dyDescent="0.2">
      <c r="A5" s="6">
        <v>1</v>
      </c>
      <c r="B5" s="7" t="s">
        <v>58</v>
      </c>
      <c r="C5" s="6">
        <v>0</v>
      </c>
      <c r="D5" s="6">
        <f>D4+C5</f>
        <v>1</v>
      </c>
      <c r="E5" s="6">
        <f t="shared" ref="E5:E13" si="0">D5/(A5+1)</f>
        <v>0.5</v>
      </c>
      <c r="G5" s="6">
        <v>1</v>
      </c>
      <c r="H5" s="7" t="s">
        <v>74</v>
      </c>
      <c r="I5" s="6">
        <v>0</v>
      </c>
      <c r="J5" s="6">
        <f>J4+I5</f>
        <v>0</v>
      </c>
      <c r="K5" s="6">
        <f t="shared" ref="K5:K13" si="1">J5/(G5+1)</f>
        <v>0</v>
      </c>
    </row>
    <row r="6" spans="1:11" x14ac:dyDescent="0.2">
      <c r="A6" s="6">
        <v>2</v>
      </c>
      <c r="B6" s="7" t="s">
        <v>59</v>
      </c>
      <c r="C6" s="6">
        <v>1</v>
      </c>
      <c r="D6" s="6">
        <f t="shared" ref="D6:D13" si="2">D5+C6</f>
        <v>2</v>
      </c>
      <c r="E6" s="6">
        <f t="shared" si="0"/>
        <v>0.66666666666666663</v>
      </c>
      <c r="G6" s="6">
        <v>2</v>
      </c>
      <c r="H6" s="7" t="s">
        <v>86</v>
      </c>
      <c r="I6" s="6">
        <v>0</v>
      </c>
      <c r="J6" s="6">
        <f t="shared" ref="J6:J13" si="3">J5+I6</f>
        <v>0</v>
      </c>
      <c r="K6" s="6">
        <f t="shared" si="1"/>
        <v>0</v>
      </c>
    </row>
    <row r="7" spans="1:11" x14ac:dyDescent="0.2">
      <c r="A7" s="6">
        <v>3</v>
      </c>
      <c r="B7" s="7" t="s">
        <v>60</v>
      </c>
      <c r="C7" s="6">
        <v>1</v>
      </c>
      <c r="D7" s="6">
        <f t="shared" si="2"/>
        <v>3</v>
      </c>
      <c r="E7" s="6">
        <f t="shared" si="0"/>
        <v>0.75</v>
      </c>
      <c r="G7" s="6">
        <v>3</v>
      </c>
      <c r="H7" s="7" t="s">
        <v>76</v>
      </c>
      <c r="I7" s="6">
        <v>0</v>
      </c>
      <c r="J7" s="6">
        <f t="shared" si="3"/>
        <v>0</v>
      </c>
      <c r="K7" s="6">
        <f t="shared" si="1"/>
        <v>0</v>
      </c>
    </row>
    <row r="8" spans="1:11" x14ac:dyDescent="0.2">
      <c r="A8" s="6">
        <v>4</v>
      </c>
      <c r="B8" s="7" t="s">
        <v>61</v>
      </c>
      <c r="C8" s="6">
        <v>1</v>
      </c>
      <c r="D8" s="6">
        <f t="shared" si="2"/>
        <v>4</v>
      </c>
      <c r="E8" s="6">
        <f t="shared" si="0"/>
        <v>0.8</v>
      </c>
      <c r="G8" s="6">
        <v>4</v>
      </c>
      <c r="H8" s="7" t="s">
        <v>75</v>
      </c>
      <c r="I8" s="6">
        <v>0</v>
      </c>
      <c r="J8" s="6">
        <f t="shared" si="3"/>
        <v>0</v>
      </c>
      <c r="K8" s="6">
        <f t="shared" si="1"/>
        <v>0</v>
      </c>
    </row>
    <row r="9" spans="1:11" x14ac:dyDescent="0.2">
      <c r="A9" s="6">
        <v>5</v>
      </c>
      <c r="B9" s="7" t="s">
        <v>62</v>
      </c>
      <c r="C9" s="6">
        <v>1</v>
      </c>
      <c r="D9" s="6">
        <f t="shared" si="2"/>
        <v>5</v>
      </c>
      <c r="E9" s="6">
        <f t="shared" si="0"/>
        <v>0.83333333333333337</v>
      </c>
      <c r="G9" s="6">
        <v>5</v>
      </c>
      <c r="H9" s="7" t="s">
        <v>83</v>
      </c>
      <c r="I9" s="6">
        <v>1</v>
      </c>
      <c r="J9" s="6">
        <f t="shared" si="3"/>
        <v>1</v>
      </c>
      <c r="K9" s="6">
        <f t="shared" si="1"/>
        <v>0.16666666666666666</v>
      </c>
    </row>
    <row r="10" spans="1:11" x14ac:dyDescent="0.2">
      <c r="A10" s="6">
        <v>6</v>
      </c>
      <c r="B10" s="7" t="s">
        <v>63</v>
      </c>
      <c r="C10" s="6">
        <v>0</v>
      </c>
      <c r="D10" s="6">
        <f t="shared" si="2"/>
        <v>5</v>
      </c>
      <c r="E10" s="6">
        <f t="shared" si="0"/>
        <v>0.7142857142857143</v>
      </c>
      <c r="G10" s="6">
        <v>6</v>
      </c>
      <c r="H10" s="7" t="s">
        <v>87</v>
      </c>
      <c r="I10" s="6">
        <v>0</v>
      </c>
      <c r="J10" s="6">
        <f t="shared" si="3"/>
        <v>1</v>
      </c>
      <c r="K10" s="6">
        <f t="shared" si="1"/>
        <v>0.14285714285714285</v>
      </c>
    </row>
    <row r="11" spans="1:11" x14ac:dyDescent="0.2">
      <c r="A11" s="6">
        <v>7</v>
      </c>
      <c r="B11" s="7" t="s">
        <v>64</v>
      </c>
      <c r="C11" s="6">
        <v>1</v>
      </c>
      <c r="D11" s="6">
        <f t="shared" si="2"/>
        <v>6</v>
      </c>
      <c r="E11" s="6">
        <f t="shared" si="0"/>
        <v>0.75</v>
      </c>
      <c r="G11" s="6">
        <v>7</v>
      </c>
      <c r="H11" s="7" t="s">
        <v>82</v>
      </c>
      <c r="I11" s="6">
        <v>1</v>
      </c>
      <c r="J11" s="6">
        <f t="shared" si="3"/>
        <v>2</v>
      </c>
      <c r="K11" s="6">
        <f t="shared" si="1"/>
        <v>0.25</v>
      </c>
    </row>
    <row r="12" spans="1:11" x14ac:dyDescent="0.2">
      <c r="A12" s="6">
        <v>8</v>
      </c>
      <c r="B12" s="7" t="s">
        <v>65</v>
      </c>
      <c r="C12" s="6">
        <v>0</v>
      </c>
      <c r="D12" s="6">
        <f t="shared" si="2"/>
        <v>6</v>
      </c>
      <c r="E12" s="6">
        <f t="shared" si="0"/>
        <v>0.66666666666666663</v>
      </c>
      <c r="G12" s="6">
        <v>8</v>
      </c>
      <c r="H12" s="7" t="s">
        <v>88</v>
      </c>
      <c r="I12" s="6">
        <v>0</v>
      </c>
      <c r="J12" s="6">
        <f t="shared" si="3"/>
        <v>2</v>
      </c>
      <c r="K12" s="6">
        <f t="shared" si="1"/>
        <v>0.22222222222222221</v>
      </c>
    </row>
    <row r="13" spans="1:11" x14ac:dyDescent="0.2">
      <c r="A13" s="6">
        <v>9</v>
      </c>
      <c r="B13" s="7" t="s">
        <v>66</v>
      </c>
      <c r="C13" s="6">
        <v>1</v>
      </c>
      <c r="D13" s="6">
        <f t="shared" si="2"/>
        <v>7</v>
      </c>
      <c r="E13" s="3">
        <f t="shared" si="0"/>
        <v>0.7</v>
      </c>
      <c r="G13" s="6">
        <v>9</v>
      </c>
      <c r="H13" s="7" t="s">
        <v>89</v>
      </c>
      <c r="I13" s="6">
        <v>0</v>
      </c>
      <c r="J13" s="6">
        <f t="shared" si="3"/>
        <v>2</v>
      </c>
      <c r="K13" s="3">
        <f t="shared" si="1"/>
        <v>0.2</v>
      </c>
    </row>
    <row r="14" spans="1:11" ht="8" customHeight="1" x14ac:dyDescent="0.2"/>
    <row r="15" spans="1:11" ht="30" customHeight="1" x14ac:dyDescent="0.2">
      <c r="A15" s="5" t="s">
        <v>73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26" x14ac:dyDescent="0.2">
      <c r="A16" s="4" t="s">
        <v>84</v>
      </c>
      <c r="B16" s="4"/>
      <c r="C16" s="4"/>
      <c r="D16" s="4"/>
      <c r="E16" s="4"/>
      <c r="G16" s="4" t="s">
        <v>85</v>
      </c>
      <c r="H16" s="4"/>
      <c r="I16" s="4"/>
      <c r="J16" s="4"/>
      <c r="K16" s="4"/>
    </row>
    <row r="17" spans="1:11" x14ac:dyDescent="0.2">
      <c r="A17" s="6" t="s">
        <v>50</v>
      </c>
      <c r="B17" s="6" t="s">
        <v>51</v>
      </c>
      <c r="C17" s="6" t="s">
        <v>55</v>
      </c>
      <c r="D17" s="6" t="s">
        <v>67</v>
      </c>
      <c r="E17" s="6" t="s">
        <v>68</v>
      </c>
      <c r="F17" s="2"/>
      <c r="G17" s="6" t="s">
        <v>50</v>
      </c>
      <c r="H17" s="6" t="s">
        <v>51</v>
      </c>
      <c r="I17" s="6" t="s">
        <v>55</v>
      </c>
      <c r="J17" s="6" t="s">
        <v>67</v>
      </c>
      <c r="K17" s="6" t="s">
        <v>68</v>
      </c>
    </row>
    <row r="18" spans="1:11" x14ac:dyDescent="0.2">
      <c r="A18" s="6">
        <v>0</v>
      </c>
      <c r="B18" s="7" t="s">
        <v>58</v>
      </c>
      <c r="C18" s="6">
        <v>0</v>
      </c>
      <c r="D18" s="6">
        <f>C18</f>
        <v>0</v>
      </c>
      <c r="E18" s="6">
        <f>D18/(A18+1)</f>
        <v>0</v>
      </c>
      <c r="F18" s="2"/>
      <c r="G18" s="6">
        <v>0</v>
      </c>
      <c r="H18" s="7" t="s">
        <v>74</v>
      </c>
      <c r="I18" s="6">
        <v>0</v>
      </c>
      <c r="J18" s="6">
        <f>I18</f>
        <v>0</v>
      </c>
      <c r="K18" s="6">
        <f>J18/(G18+1)</f>
        <v>0</v>
      </c>
    </row>
    <row r="19" spans="1:11" x14ac:dyDescent="0.2">
      <c r="A19" s="6">
        <v>1</v>
      </c>
      <c r="B19" s="7" t="s">
        <v>57</v>
      </c>
      <c r="C19" s="6">
        <v>1</v>
      </c>
      <c r="D19" s="6">
        <f>D18+C19</f>
        <v>1</v>
      </c>
      <c r="E19" s="6">
        <f t="shared" ref="E19" si="4">D19/(A19+1)</f>
        <v>0.5</v>
      </c>
      <c r="F19" s="2"/>
      <c r="G19" s="6">
        <v>1</v>
      </c>
      <c r="H19" s="7" t="s">
        <v>75</v>
      </c>
      <c r="I19" s="6">
        <v>0</v>
      </c>
      <c r="J19" s="6">
        <f>J18+I19</f>
        <v>0</v>
      </c>
      <c r="K19" s="6">
        <f>J19/(G19+1)</f>
        <v>0</v>
      </c>
    </row>
    <row r="20" spans="1:11" x14ac:dyDescent="0.2">
      <c r="A20" s="6">
        <v>2</v>
      </c>
      <c r="B20" s="7" t="s">
        <v>61</v>
      </c>
      <c r="C20" s="6">
        <v>1</v>
      </c>
      <c r="D20" s="6">
        <f t="shared" ref="D20:D27" si="5">D19+C20</f>
        <v>2</v>
      </c>
      <c r="E20" s="6">
        <f t="shared" ref="E20:E27" si="6">D20/(A20+1)</f>
        <v>0.66666666666666663</v>
      </c>
      <c r="F20" s="2"/>
      <c r="G20" s="6">
        <v>2</v>
      </c>
      <c r="H20" s="7" t="s">
        <v>76</v>
      </c>
      <c r="I20" s="6">
        <v>0</v>
      </c>
      <c r="J20" s="6">
        <f t="shared" ref="J20:J27" si="7">J19+I20</f>
        <v>0</v>
      </c>
      <c r="K20" s="6">
        <f t="shared" ref="K20:K27" si="8">J20/(G20+1)</f>
        <v>0</v>
      </c>
    </row>
    <row r="21" spans="1:11" x14ac:dyDescent="0.2">
      <c r="A21" s="6">
        <v>3</v>
      </c>
      <c r="B21" s="7" t="s">
        <v>59</v>
      </c>
      <c r="C21" s="6">
        <v>1</v>
      </c>
      <c r="D21" s="6">
        <f t="shared" si="5"/>
        <v>3</v>
      </c>
      <c r="E21" s="6">
        <f t="shared" si="6"/>
        <v>0.75</v>
      </c>
      <c r="F21" s="2"/>
      <c r="G21" s="6">
        <v>3</v>
      </c>
      <c r="H21" s="7" t="s">
        <v>77</v>
      </c>
      <c r="I21" s="6">
        <v>0</v>
      </c>
      <c r="J21" s="6">
        <f t="shared" si="7"/>
        <v>0</v>
      </c>
      <c r="K21" s="6">
        <f t="shared" si="8"/>
        <v>0</v>
      </c>
    </row>
    <row r="22" spans="1:11" x14ac:dyDescent="0.2">
      <c r="A22" s="6">
        <v>4</v>
      </c>
      <c r="B22" s="7" t="s">
        <v>62</v>
      </c>
      <c r="C22" s="6">
        <v>1</v>
      </c>
      <c r="D22" s="6">
        <f t="shared" si="5"/>
        <v>4</v>
      </c>
      <c r="E22" s="6">
        <f t="shared" si="6"/>
        <v>0.8</v>
      </c>
      <c r="F22" s="2"/>
      <c r="G22" s="6">
        <v>4</v>
      </c>
      <c r="H22" s="7" t="s">
        <v>78</v>
      </c>
      <c r="I22" s="6">
        <v>0</v>
      </c>
      <c r="J22" s="6">
        <f t="shared" si="7"/>
        <v>0</v>
      </c>
      <c r="K22" s="6">
        <f t="shared" si="8"/>
        <v>0</v>
      </c>
    </row>
    <row r="23" spans="1:11" x14ac:dyDescent="0.2">
      <c r="A23" s="6">
        <v>5</v>
      </c>
      <c r="B23" s="7" t="s">
        <v>69</v>
      </c>
      <c r="C23" s="6">
        <v>0</v>
      </c>
      <c r="D23" s="6">
        <f t="shared" si="5"/>
        <v>4</v>
      </c>
      <c r="E23" s="6">
        <f t="shared" si="6"/>
        <v>0.66666666666666663</v>
      </c>
      <c r="F23" s="2"/>
      <c r="G23" s="6">
        <v>5</v>
      </c>
      <c r="H23" s="7" t="s">
        <v>79</v>
      </c>
      <c r="I23" s="6">
        <v>0</v>
      </c>
      <c r="J23" s="6">
        <f t="shared" si="7"/>
        <v>0</v>
      </c>
      <c r="K23" s="6">
        <f t="shared" si="8"/>
        <v>0</v>
      </c>
    </row>
    <row r="24" spans="1:11" x14ac:dyDescent="0.2">
      <c r="A24" s="6">
        <v>6</v>
      </c>
      <c r="B24" s="7" t="s">
        <v>70</v>
      </c>
      <c r="C24" s="6">
        <v>1</v>
      </c>
      <c r="D24" s="6">
        <f t="shared" si="5"/>
        <v>5</v>
      </c>
      <c r="E24" s="6">
        <f t="shared" si="6"/>
        <v>0.7142857142857143</v>
      </c>
      <c r="F24" s="2"/>
      <c r="G24" s="6">
        <v>6</v>
      </c>
      <c r="H24" s="7" t="s">
        <v>80</v>
      </c>
      <c r="I24" s="6">
        <v>0</v>
      </c>
      <c r="J24" s="6">
        <f t="shared" si="7"/>
        <v>0</v>
      </c>
      <c r="K24" s="6">
        <f t="shared" si="8"/>
        <v>0</v>
      </c>
    </row>
    <row r="25" spans="1:11" x14ac:dyDescent="0.2">
      <c r="A25" s="6">
        <v>7</v>
      </c>
      <c r="B25" s="7" t="s">
        <v>71</v>
      </c>
      <c r="C25" s="6">
        <v>0</v>
      </c>
      <c r="D25" s="6">
        <f t="shared" si="5"/>
        <v>5</v>
      </c>
      <c r="E25" s="6">
        <f t="shared" si="6"/>
        <v>0.625</v>
      </c>
      <c r="F25" s="2"/>
      <c r="G25" s="6">
        <v>7</v>
      </c>
      <c r="H25" s="7" t="s">
        <v>81</v>
      </c>
      <c r="I25" s="6">
        <v>0</v>
      </c>
      <c r="J25" s="6">
        <f t="shared" si="7"/>
        <v>0</v>
      </c>
      <c r="K25" s="6">
        <f t="shared" si="8"/>
        <v>0</v>
      </c>
    </row>
    <row r="26" spans="1:11" x14ac:dyDescent="0.2">
      <c r="A26" s="6">
        <v>8</v>
      </c>
      <c r="B26" s="7" t="s">
        <v>64</v>
      </c>
      <c r="C26" s="6">
        <v>1</v>
      </c>
      <c r="D26" s="6">
        <f t="shared" si="5"/>
        <v>6</v>
      </c>
      <c r="E26" s="6">
        <f t="shared" si="6"/>
        <v>0.66666666666666663</v>
      </c>
      <c r="F26" s="2"/>
      <c r="G26" s="6">
        <v>8</v>
      </c>
      <c r="H26" s="7" t="s">
        <v>82</v>
      </c>
      <c r="I26" s="6">
        <v>1</v>
      </c>
      <c r="J26" s="6">
        <f t="shared" si="7"/>
        <v>1</v>
      </c>
      <c r="K26" s="6">
        <f t="shared" si="8"/>
        <v>0.1111111111111111</v>
      </c>
    </row>
    <row r="27" spans="1:11" x14ac:dyDescent="0.2">
      <c r="A27" s="6">
        <v>9</v>
      </c>
      <c r="B27" s="7" t="s">
        <v>63</v>
      </c>
      <c r="C27" s="6">
        <v>0</v>
      </c>
      <c r="D27" s="6">
        <f t="shared" si="5"/>
        <v>6</v>
      </c>
      <c r="E27" s="3">
        <f t="shared" si="6"/>
        <v>0.6</v>
      </c>
      <c r="F27" s="2"/>
      <c r="G27" s="6">
        <v>9</v>
      </c>
      <c r="H27" s="7" t="s">
        <v>83</v>
      </c>
      <c r="I27" s="6">
        <v>1</v>
      </c>
      <c r="J27" s="6">
        <f t="shared" si="7"/>
        <v>2</v>
      </c>
      <c r="K27" s="3">
        <f t="shared" si="8"/>
        <v>0.2</v>
      </c>
    </row>
    <row r="28" spans="1:11" x14ac:dyDescent="0.2">
      <c r="E28" s="8"/>
    </row>
  </sheetData>
  <mergeCells count="6">
    <mergeCell ref="A16:E16"/>
    <mergeCell ref="A2:E2"/>
    <mergeCell ref="G16:K16"/>
    <mergeCell ref="G2:K2"/>
    <mergeCell ref="A1:K1"/>
    <mergeCell ref="A15:K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2.5</vt:lpstr>
      <vt:lpstr>2.6</vt:lpstr>
      <vt:lpstr>'2.6'!error</vt:lpstr>
      <vt:lpstr>'2.6'!error_1</vt:lpstr>
      <vt:lpstr>'2.6'!error_2</vt:lpstr>
      <vt:lpstr>'2.6'!error_3</vt:lpstr>
      <vt:lpstr>'2.5'!ratings2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Sjöstrand</dc:creator>
  <cp:lastModifiedBy>Filip Sjöstrand</cp:lastModifiedBy>
  <dcterms:created xsi:type="dcterms:W3CDTF">2025-02-17T17:55:57Z</dcterms:created>
  <dcterms:modified xsi:type="dcterms:W3CDTF">2025-02-26T12:57:56Z</dcterms:modified>
</cp:coreProperties>
</file>